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hidePivotFieldList="1"/>
  <mc:AlternateContent xmlns:mc="http://schemas.openxmlformats.org/markup-compatibility/2006">
    <mc:Choice Requires="x15">
      <x15ac:absPath xmlns:x15ac="http://schemas.microsoft.com/office/spreadsheetml/2010/11/ac" url="/Users/Wei/Desktop/R360相關/eMDM/"/>
    </mc:Choice>
  </mc:AlternateContent>
  <xr:revisionPtr revIDLastSave="0" documentId="13_ncr:1_{6833250A-8FB2-0C47-ACBA-614AAFF45141}" xr6:coauthVersionLast="45" xr6:coauthVersionMax="45" xr10:uidLastSave="{00000000-0000-0000-0000-000000000000}"/>
  <bookViews>
    <workbookView xWindow="25600" yWindow="0" windowWidth="38400" windowHeight="21600" tabRatio="774" activeTab="1" xr2:uid="{00000000-000D-0000-FFFF-FFFF00000000}"/>
  </bookViews>
  <sheets>
    <sheet name="Form 1-Part count 比較表總表" sheetId="57" r:id="rId1"/>
    <sheet name="Form 2-塑膠參數比較表" sheetId="50" r:id="rId2"/>
    <sheet name="Form 3-塑膠-鋁皮-噴漆參數比較表" sheetId="42" r:id="rId3"/>
    <sheet name="Form 4-鋁皮參數比較表" sheetId="39" r:id="rId4"/>
    <sheet name="Form 5-ME-EMC-RF-Thermal 輔料比較表" sheetId="29" r:id="rId5"/>
  </sheets>
  <definedNames>
    <definedName name="_A_Group">#REF!</definedName>
    <definedName name="_Antenna">#REF!</definedName>
    <definedName name="_B_Group">#REF!</definedName>
    <definedName name="_C_Group">#REF!</definedName>
    <definedName name="_Cable">#REF!</definedName>
    <definedName name="_D_Group">#REF!</definedName>
    <definedName name="_Empty">#REF!</definedName>
    <definedName name="_Hinge">#REF!</definedName>
    <definedName name="_Misc_WHQ">#REF!</definedName>
    <definedName name="_Misc_WKS">#REF!</definedName>
    <definedName name="_Module">#REF!</definedName>
    <definedName name="_Option">#REF!</definedName>
    <definedName name="_Screw">#REF!</definedName>
    <definedName name="_Small_parts">#REF!</definedName>
    <definedName name="_SMT">#REF!</definedName>
    <definedName name="_Speaker">#REF!</definedName>
    <definedName name="_Stamping">#REF!</definedName>
    <definedName name="_THerMal">#REF!</definedName>
    <definedName name="Antenna">#REF!</definedName>
    <definedName name="CA3_">#REF!</definedName>
    <definedName name="EMC共用">#REF!</definedName>
    <definedName name="EMC輔料">#REF!</definedName>
    <definedName name="FFC">#REF!</definedName>
    <definedName name="FPC">#REF!</definedName>
    <definedName name="Hinge">#REF!</definedName>
    <definedName name="Hybrid_Cable">#REF!</definedName>
    <definedName name="ID">#REF!</definedName>
    <definedName name="ME双射">#REF!</definedName>
    <definedName name="ME共用">#REF!</definedName>
    <definedName name="ME沖壓">#REF!</definedName>
    <definedName name="ME單射">#REF!</definedName>
    <definedName name="ME輔料">#REF!</definedName>
    <definedName name="ME機加工">#REF!</definedName>
    <definedName name="ME壓鑄">#REF!</definedName>
    <definedName name="RF共用">#REF!</definedName>
    <definedName name="RF輔料">#REF!</definedName>
    <definedName name="Speaker">#REF!</definedName>
    <definedName name="THM共用">#REF!</definedName>
    <definedName name="THM輔料">#REF!</definedName>
    <definedName name="THM模組">#REF!</definedName>
    <definedName name="Wire">#REF!</definedName>
    <definedName name="外觀螺絲">#REF!</definedName>
    <definedName name="光桿螺絲">#REF!</definedName>
    <definedName name="常規螺絲">#REF!</definedName>
    <definedName name="組立">#REF!</definedName>
    <definedName name="模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X51" i="29" l="1"/>
  <c r="AW51" i="29"/>
  <c r="AV51" i="29"/>
  <c r="AX43" i="29"/>
  <c r="AW43" i="29"/>
  <c r="AV43" i="29"/>
  <c r="AX36" i="29"/>
  <c r="AW36" i="29"/>
  <c r="AV36" i="29"/>
  <c r="AX9" i="29"/>
  <c r="AW9" i="29"/>
  <c r="AV9" i="29"/>
  <c r="AY8" i="29"/>
  <c r="AT51" i="29"/>
  <c r="AS51" i="29"/>
  <c r="AR51" i="29"/>
  <c r="AT43" i="29"/>
  <c r="AS43" i="29"/>
  <c r="AR43" i="29"/>
  <c r="AT36" i="29"/>
  <c r="AS36" i="29"/>
  <c r="AR36" i="29"/>
  <c r="AT9" i="29"/>
  <c r="AS9" i="29"/>
  <c r="AR9" i="29"/>
  <c r="AU8" i="29"/>
  <c r="AP51" i="29"/>
  <c r="AO51" i="29"/>
  <c r="AN51" i="29"/>
  <c r="AP43" i="29"/>
  <c r="AO43" i="29"/>
  <c r="AN43" i="29"/>
  <c r="AP36" i="29"/>
  <c r="AO36" i="29"/>
  <c r="AN36" i="29"/>
  <c r="AP9" i="29"/>
  <c r="AO9" i="29"/>
  <c r="AN9" i="29"/>
  <c r="AQ8" i="29"/>
  <c r="AL51" i="29"/>
  <c r="AK51" i="29"/>
  <c r="AJ51" i="29"/>
  <c r="AL43" i="29"/>
  <c r="AK43" i="29"/>
  <c r="AJ43" i="29"/>
  <c r="AL36" i="29"/>
  <c r="AK36" i="29"/>
  <c r="AJ36" i="29"/>
  <c r="AL9" i="29"/>
  <c r="AK9" i="29"/>
  <c r="AJ9" i="29"/>
  <c r="AM8" i="29"/>
  <c r="AH51" i="29"/>
  <c r="AG51" i="29"/>
  <c r="AF51" i="29"/>
  <c r="AH43" i="29"/>
  <c r="AG43" i="29"/>
  <c r="AF43" i="29"/>
  <c r="AH36" i="29"/>
  <c r="AG36" i="29"/>
  <c r="AF36" i="29"/>
  <c r="AH9" i="29"/>
  <c r="AG9" i="29"/>
  <c r="AF9" i="29"/>
  <c r="AF8" i="29" s="1"/>
  <c r="AI8" i="29"/>
  <c r="AD51" i="29"/>
  <c r="AC51" i="29"/>
  <c r="AB51" i="29"/>
  <c r="AD43" i="29"/>
  <c r="AC43" i="29"/>
  <c r="AB43" i="29"/>
  <c r="AD36" i="29"/>
  <c r="AC36" i="29"/>
  <c r="AB36" i="29"/>
  <c r="AD9" i="29"/>
  <c r="AC9" i="29"/>
  <c r="AC8" i="29" s="1"/>
  <c r="AB9" i="29"/>
  <c r="AE8" i="29"/>
  <c r="Z51" i="29"/>
  <c r="Y51" i="29"/>
  <c r="X51" i="29"/>
  <c r="Z43" i="29"/>
  <c r="Y43" i="29"/>
  <c r="X43" i="29"/>
  <c r="Z36" i="29"/>
  <c r="Y36" i="29"/>
  <c r="X36" i="29"/>
  <c r="Z9" i="29"/>
  <c r="Y9" i="29"/>
  <c r="X9" i="29"/>
  <c r="AA8" i="29"/>
  <c r="V51" i="29"/>
  <c r="U51" i="29"/>
  <c r="T51" i="29"/>
  <c r="V43" i="29"/>
  <c r="U43" i="29"/>
  <c r="T43" i="29"/>
  <c r="V36" i="29"/>
  <c r="U36" i="29"/>
  <c r="T36" i="29"/>
  <c r="V9" i="29"/>
  <c r="U9" i="29"/>
  <c r="T9" i="29"/>
  <c r="W8" i="29"/>
  <c r="R51" i="29"/>
  <c r="Q51" i="29"/>
  <c r="P51" i="29"/>
  <c r="R43" i="29"/>
  <c r="Q43" i="29"/>
  <c r="P43" i="29"/>
  <c r="R36" i="29"/>
  <c r="Q36" i="29"/>
  <c r="P36" i="29"/>
  <c r="R9" i="29"/>
  <c r="Q9" i="29"/>
  <c r="P9" i="29"/>
  <c r="P8" i="29" s="1"/>
  <c r="S8" i="29"/>
  <c r="N51" i="29"/>
  <c r="M51" i="29"/>
  <c r="L51" i="29"/>
  <c r="N43" i="29"/>
  <c r="M43" i="29"/>
  <c r="L43" i="29"/>
  <c r="N36" i="29"/>
  <c r="M36" i="29"/>
  <c r="L36" i="29"/>
  <c r="O8" i="29"/>
  <c r="N9" i="29"/>
  <c r="M9" i="29"/>
  <c r="L9" i="29"/>
  <c r="AW8" i="29" l="1"/>
  <c r="AK8" i="29"/>
  <c r="AL8" i="29"/>
  <c r="AO8" i="29"/>
  <c r="AX8" i="29"/>
  <c r="AR8" i="29"/>
  <c r="AG8" i="29"/>
  <c r="AD8" i="29"/>
  <c r="Q8" i="29"/>
  <c r="R8" i="29"/>
  <c r="T8" i="29"/>
  <c r="AH8" i="29"/>
  <c r="U8" i="29"/>
  <c r="V8" i="29"/>
  <c r="X8" i="29"/>
  <c r="AP8" i="29"/>
  <c r="AS8" i="29"/>
  <c r="AT8" i="29"/>
  <c r="AV8" i="29"/>
  <c r="M8" i="29"/>
  <c r="Y8" i="29"/>
  <c r="Z8" i="29"/>
  <c r="AB8" i="29"/>
  <c r="AN8" i="29"/>
  <c r="L8" i="29"/>
  <c r="AJ8" i="29"/>
  <c r="N8" i="29"/>
  <c r="AQ379" i="57" l="1"/>
  <c r="AP379" i="57"/>
  <c r="AO379" i="57"/>
  <c r="AM379" i="57"/>
  <c r="AL379" i="57"/>
  <c r="AK379" i="57"/>
  <c r="AI379" i="57"/>
  <c r="AH379" i="57"/>
  <c r="AG379" i="57"/>
  <c r="AE379" i="57"/>
  <c r="AD379" i="57"/>
  <c r="AC379" i="57"/>
  <c r="AQ372" i="57"/>
  <c r="AP372" i="57"/>
  <c r="AO372" i="57"/>
  <c r="AM372" i="57"/>
  <c r="AL372" i="57"/>
  <c r="AK372" i="57"/>
  <c r="AI372" i="57"/>
  <c r="AH372" i="57"/>
  <c r="AG372" i="57"/>
  <c r="AE372" i="57"/>
  <c r="AD372" i="57"/>
  <c r="AC372" i="57"/>
  <c r="AQ363" i="57"/>
  <c r="AP363" i="57"/>
  <c r="AO363" i="57"/>
  <c r="AM363" i="57"/>
  <c r="AL363" i="57"/>
  <c r="AK363" i="57"/>
  <c r="AI363" i="57"/>
  <c r="AH363" i="57"/>
  <c r="AG363" i="57"/>
  <c r="AE363" i="57"/>
  <c r="AD363" i="57"/>
  <c r="AC363" i="57"/>
  <c r="AQ330" i="57"/>
  <c r="AP330" i="57"/>
  <c r="AO330" i="57"/>
  <c r="AM330" i="57"/>
  <c r="AL330" i="57"/>
  <c r="AK330" i="57"/>
  <c r="AI330" i="57"/>
  <c r="AH330" i="57"/>
  <c r="AG330" i="57"/>
  <c r="AE330" i="57"/>
  <c r="AD330" i="57"/>
  <c r="AC330" i="57"/>
  <c r="AQ297" i="57"/>
  <c r="AP297" i="57"/>
  <c r="AO297" i="57"/>
  <c r="AM297" i="57"/>
  <c r="AL297" i="57"/>
  <c r="AK297" i="57"/>
  <c r="AI297" i="57"/>
  <c r="AH297" i="57"/>
  <c r="AG297" i="57"/>
  <c r="AE297" i="57"/>
  <c r="AD297" i="57"/>
  <c r="AC297" i="57"/>
  <c r="AQ264" i="57"/>
  <c r="AP264" i="57"/>
  <c r="AO264" i="57"/>
  <c r="AM264" i="57"/>
  <c r="AL264" i="57"/>
  <c r="AK264" i="57"/>
  <c r="AI264" i="57"/>
  <c r="AH264" i="57"/>
  <c r="AG264" i="57"/>
  <c r="AE264" i="57"/>
  <c r="AD264" i="57"/>
  <c r="AC264" i="57"/>
  <c r="AO103" i="57" l="1"/>
  <c r="AK103" i="57"/>
  <c r="AG103" i="57"/>
  <c r="AC103" i="57"/>
  <c r="Y103" i="57"/>
  <c r="Q372" i="57" l="1"/>
  <c r="Q58" i="57"/>
  <c r="O379" i="57"/>
  <c r="N330" i="57"/>
  <c r="M58" i="57" l="1"/>
  <c r="I103" i="57"/>
  <c r="I148" i="57"/>
  <c r="I297" i="57"/>
  <c r="AO13" i="57" l="1"/>
  <c r="AK13" i="57"/>
  <c r="AC13" i="57"/>
  <c r="Y13" i="57"/>
  <c r="U13" i="57"/>
  <c r="Q13" i="57"/>
  <c r="M13" i="57"/>
  <c r="I13" i="57"/>
  <c r="E13" i="57"/>
  <c r="AG13" i="57" l="1"/>
  <c r="E58" i="57"/>
  <c r="I58" i="57"/>
  <c r="U58" i="57"/>
  <c r="Y58" i="57"/>
  <c r="AC58" i="57"/>
  <c r="AG58" i="57"/>
  <c r="AK58" i="57"/>
  <c r="AO58" i="57"/>
  <c r="E103" i="57"/>
  <c r="M103" i="57"/>
  <c r="Q103" i="57"/>
  <c r="U103" i="57"/>
  <c r="E148" i="57"/>
  <c r="M148" i="57"/>
  <c r="Q148" i="57"/>
  <c r="U148" i="57"/>
  <c r="Y148" i="57"/>
  <c r="AC148" i="57"/>
  <c r="AG148" i="57"/>
  <c r="AK148" i="57"/>
  <c r="AO148" i="57"/>
  <c r="E193" i="57"/>
  <c r="I193" i="57"/>
  <c r="M193" i="57"/>
  <c r="Q193" i="57"/>
  <c r="U193" i="57"/>
  <c r="Y193" i="57"/>
  <c r="AC193" i="57"/>
  <c r="AG193" i="57"/>
  <c r="AK193" i="57"/>
  <c r="AO193" i="57"/>
  <c r="E231" i="57"/>
  <c r="F231" i="57"/>
  <c r="G231" i="57"/>
  <c r="I231" i="57"/>
  <c r="J231" i="57"/>
  <c r="K231" i="57"/>
  <c r="M231" i="57"/>
  <c r="N231" i="57"/>
  <c r="O231" i="57"/>
  <c r="Q231" i="57"/>
  <c r="R231" i="57"/>
  <c r="S231" i="57"/>
  <c r="U231" i="57"/>
  <c r="V231" i="57"/>
  <c r="W231" i="57"/>
  <c r="Y231" i="57"/>
  <c r="Z231" i="57"/>
  <c r="AA231" i="57"/>
  <c r="AC231" i="57"/>
  <c r="AD231" i="57"/>
  <c r="AE231" i="57"/>
  <c r="AG231" i="57"/>
  <c r="AH231" i="57"/>
  <c r="AI231" i="57"/>
  <c r="AK231" i="57"/>
  <c r="AL231" i="57"/>
  <c r="AM231" i="57"/>
  <c r="AO231" i="57"/>
  <c r="AP231" i="57"/>
  <c r="AQ231" i="57"/>
  <c r="E264" i="57"/>
  <c r="F264" i="57"/>
  <c r="G264" i="57"/>
  <c r="I264" i="57"/>
  <c r="J264" i="57"/>
  <c r="K264" i="57"/>
  <c r="M264" i="57"/>
  <c r="N264" i="57"/>
  <c r="O264" i="57"/>
  <c r="Q264" i="57"/>
  <c r="R264" i="57"/>
  <c r="S264" i="57"/>
  <c r="U264" i="57"/>
  <c r="V264" i="57"/>
  <c r="W264" i="57"/>
  <c r="Y264" i="57"/>
  <c r="Z264" i="57"/>
  <c r="AA264" i="57"/>
  <c r="E297" i="57"/>
  <c r="F297" i="57"/>
  <c r="G297" i="57"/>
  <c r="J297" i="57"/>
  <c r="K297" i="57"/>
  <c r="M297" i="57"/>
  <c r="N297" i="57"/>
  <c r="O297" i="57"/>
  <c r="Q297" i="57"/>
  <c r="R297" i="57"/>
  <c r="S297" i="57"/>
  <c r="U297" i="57"/>
  <c r="V297" i="57"/>
  <c r="W297" i="57"/>
  <c r="Y297" i="57"/>
  <c r="Z297" i="57"/>
  <c r="AA297" i="57"/>
  <c r="AJ12" i="57" l="1"/>
  <c r="P12" i="57"/>
  <c r="AR12" i="57"/>
  <c r="AF12" i="57"/>
  <c r="AB12" i="57"/>
  <c r="X12" i="57"/>
  <c r="T12" i="57"/>
  <c r="AN12" i="57"/>
  <c r="E12" i="57"/>
  <c r="AG12" i="57"/>
  <c r="AC12" i="57"/>
  <c r="Q12" i="57"/>
  <c r="M12" i="57"/>
  <c r="AO12" i="57"/>
  <c r="AK12" i="57"/>
  <c r="Y12" i="57"/>
  <c r="U12" i="57"/>
  <c r="I12" i="57"/>
  <c r="L12" i="57"/>
  <c r="H12" i="57"/>
  <c r="J51" i="29"/>
  <c r="I51" i="29"/>
  <c r="H51" i="29"/>
  <c r="J43" i="29"/>
  <c r="I43" i="29"/>
  <c r="H43" i="29"/>
  <c r="J36" i="29"/>
  <c r="I36" i="29"/>
  <c r="H36" i="29"/>
  <c r="J9" i="29"/>
  <c r="I9" i="29"/>
  <c r="H9" i="29"/>
  <c r="H8" i="29" s="1"/>
  <c r="K8" i="29"/>
  <c r="O223" i="39"/>
  <c r="N223" i="39"/>
  <c r="L223" i="39"/>
  <c r="K223" i="39"/>
  <c r="I223" i="39"/>
  <c r="H223" i="39"/>
  <c r="H204" i="39" s="1"/>
  <c r="J150" i="57" s="1"/>
  <c r="O214" i="39"/>
  <c r="O204" i="39" s="1"/>
  <c r="S150" i="57" s="1"/>
  <c r="N214" i="39"/>
  <c r="L214" i="39"/>
  <c r="K214" i="39"/>
  <c r="I214" i="39"/>
  <c r="H214" i="39"/>
  <c r="L204" i="39"/>
  <c r="O150" i="57" s="1"/>
  <c r="I204" i="39"/>
  <c r="K150" i="57" s="1"/>
  <c r="O158" i="39"/>
  <c r="N158" i="39"/>
  <c r="L158" i="39"/>
  <c r="K158" i="39"/>
  <c r="I158" i="39"/>
  <c r="H158" i="39"/>
  <c r="O149" i="39"/>
  <c r="O139" i="39" s="1"/>
  <c r="S105" i="57" s="1"/>
  <c r="N149" i="39"/>
  <c r="L149" i="39"/>
  <c r="K149" i="39"/>
  <c r="I149" i="39"/>
  <c r="I139" i="39" s="1"/>
  <c r="K105" i="57" s="1"/>
  <c r="H149" i="39"/>
  <c r="O93" i="39"/>
  <c r="N93" i="39"/>
  <c r="L93" i="39"/>
  <c r="K93" i="39"/>
  <c r="I93" i="39"/>
  <c r="I74" i="39" s="1"/>
  <c r="K60" i="57" s="1"/>
  <c r="H93" i="39"/>
  <c r="O84" i="39"/>
  <c r="N84" i="39"/>
  <c r="L84" i="39"/>
  <c r="L74" i="39" s="1"/>
  <c r="O60" i="57" s="1"/>
  <c r="K84" i="39"/>
  <c r="I84" i="39"/>
  <c r="H84" i="39"/>
  <c r="O74" i="39"/>
  <c r="S60" i="57" s="1"/>
  <c r="H74" i="39"/>
  <c r="J60" i="57" s="1"/>
  <c r="O28" i="39"/>
  <c r="N28" i="39"/>
  <c r="L28" i="39"/>
  <c r="K28" i="39"/>
  <c r="I28" i="39"/>
  <c r="H28" i="39"/>
  <c r="O19" i="39"/>
  <c r="O9" i="39" s="1"/>
  <c r="S15" i="57" s="1"/>
  <c r="N19" i="39"/>
  <c r="N9" i="39" s="1"/>
  <c r="R15" i="57" s="1"/>
  <c r="L19" i="39"/>
  <c r="K19" i="39"/>
  <c r="I19" i="39"/>
  <c r="I9" i="39" s="1"/>
  <c r="K15" i="57" s="1"/>
  <c r="H19" i="39"/>
  <c r="H9" i="39" s="1"/>
  <c r="J15" i="57" s="1"/>
  <c r="X223" i="39"/>
  <c r="W223" i="39"/>
  <c r="U223" i="39"/>
  <c r="U204" i="39" s="1"/>
  <c r="AA150" i="57" s="1"/>
  <c r="T223" i="39"/>
  <c r="R223" i="39"/>
  <c r="Q223" i="39"/>
  <c r="X214" i="39"/>
  <c r="W214" i="39"/>
  <c r="U214" i="39"/>
  <c r="T214" i="39"/>
  <c r="R214" i="39"/>
  <c r="Q214" i="39"/>
  <c r="X158" i="39"/>
  <c r="W158" i="39"/>
  <c r="U158" i="39"/>
  <c r="T158" i="39"/>
  <c r="R158" i="39"/>
  <c r="R139" i="39" s="1"/>
  <c r="W105" i="57" s="1"/>
  <c r="Q158" i="39"/>
  <c r="Q139" i="39" s="1"/>
  <c r="V105" i="57" s="1"/>
  <c r="X149" i="39"/>
  <c r="W149" i="39"/>
  <c r="U149" i="39"/>
  <c r="T149" i="39"/>
  <c r="T139" i="39" s="1"/>
  <c r="Z105" i="57" s="1"/>
  <c r="R149" i="39"/>
  <c r="Q149" i="39"/>
  <c r="W139" i="39"/>
  <c r="AD105" i="57" s="1"/>
  <c r="X93" i="39"/>
  <c r="W93" i="39"/>
  <c r="U93" i="39"/>
  <c r="U74" i="39" s="1"/>
  <c r="AA60" i="57" s="1"/>
  <c r="T93" i="39"/>
  <c r="T74" i="39" s="1"/>
  <c r="Z60" i="57" s="1"/>
  <c r="R93" i="39"/>
  <c r="Q93" i="39"/>
  <c r="X84" i="39"/>
  <c r="X74" i="39" s="1"/>
  <c r="AE60" i="57" s="1"/>
  <c r="W84" i="39"/>
  <c r="U84" i="39"/>
  <c r="T84" i="39"/>
  <c r="R84" i="39"/>
  <c r="R74" i="39" s="1"/>
  <c r="W60" i="57" s="1"/>
  <c r="Q84" i="39"/>
  <c r="X28" i="39"/>
  <c r="W28" i="39"/>
  <c r="U28" i="39"/>
  <c r="T28" i="39"/>
  <c r="R28" i="39"/>
  <c r="Q28" i="39"/>
  <c r="X19" i="39"/>
  <c r="X9" i="39" s="1"/>
  <c r="AE15" i="57" s="1"/>
  <c r="W19" i="39"/>
  <c r="U19" i="39"/>
  <c r="T19" i="39"/>
  <c r="R19" i="39"/>
  <c r="Q19" i="39"/>
  <c r="Q9" i="39"/>
  <c r="V15" i="57" s="1"/>
  <c r="O97" i="42"/>
  <c r="S195" i="57" s="1"/>
  <c r="N97" i="42"/>
  <c r="R195" i="57" s="1"/>
  <c r="L97" i="42"/>
  <c r="O195" i="57" s="1"/>
  <c r="K97" i="42"/>
  <c r="N195" i="57" s="1"/>
  <c r="I97" i="42"/>
  <c r="K195" i="57" s="1"/>
  <c r="H97" i="42"/>
  <c r="J195" i="57" s="1"/>
  <c r="O75" i="42"/>
  <c r="S152" i="57" s="1"/>
  <c r="N75" i="42"/>
  <c r="R152" i="57" s="1"/>
  <c r="L75" i="42"/>
  <c r="O152" i="57" s="1"/>
  <c r="K75" i="42"/>
  <c r="N152" i="57" s="1"/>
  <c r="I75" i="42"/>
  <c r="K152" i="57" s="1"/>
  <c r="H75" i="42"/>
  <c r="J152" i="57" s="1"/>
  <c r="O53" i="42"/>
  <c r="S107" i="57" s="1"/>
  <c r="N53" i="42"/>
  <c r="R107" i="57" s="1"/>
  <c r="L53" i="42"/>
  <c r="O107" i="57" s="1"/>
  <c r="K53" i="42"/>
  <c r="N107" i="57" s="1"/>
  <c r="I53" i="42"/>
  <c r="K107" i="57" s="1"/>
  <c r="H53" i="42"/>
  <c r="J107" i="57" s="1"/>
  <c r="O31" i="42"/>
  <c r="S62" i="57" s="1"/>
  <c r="N31" i="42"/>
  <c r="R62" i="57" s="1"/>
  <c r="L31" i="42"/>
  <c r="O62" i="57" s="1"/>
  <c r="K31" i="42"/>
  <c r="N62" i="57" s="1"/>
  <c r="I31" i="42"/>
  <c r="K62" i="57" s="1"/>
  <c r="H31" i="42"/>
  <c r="J62" i="57" s="1"/>
  <c r="O9" i="42"/>
  <c r="S17" i="57" s="1"/>
  <c r="N9" i="42"/>
  <c r="R17" i="57" s="1"/>
  <c r="L9" i="42"/>
  <c r="O17" i="57" s="1"/>
  <c r="K9" i="42"/>
  <c r="N17" i="57" s="1"/>
  <c r="I9" i="42"/>
  <c r="K17" i="57" s="1"/>
  <c r="H9" i="42"/>
  <c r="J17" i="57" s="1"/>
  <c r="X97" i="42"/>
  <c r="AE195" i="57" s="1"/>
  <c r="W97" i="42"/>
  <c r="AD195" i="57" s="1"/>
  <c r="U97" i="42"/>
  <c r="AA195" i="57" s="1"/>
  <c r="T97" i="42"/>
  <c r="Z195" i="57" s="1"/>
  <c r="R97" i="42"/>
  <c r="W195" i="57" s="1"/>
  <c r="Q97" i="42"/>
  <c r="V195" i="57" s="1"/>
  <c r="X75" i="42"/>
  <c r="AE152" i="57" s="1"/>
  <c r="W75" i="42"/>
  <c r="AD152" i="57" s="1"/>
  <c r="U75" i="42"/>
  <c r="AA152" i="57" s="1"/>
  <c r="T75" i="42"/>
  <c r="Z152" i="57" s="1"/>
  <c r="R75" i="42"/>
  <c r="W152" i="57" s="1"/>
  <c r="Q75" i="42"/>
  <c r="V152" i="57" s="1"/>
  <c r="X53" i="42"/>
  <c r="AE107" i="57" s="1"/>
  <c r="W53" i="42"/>
  <c r="AD107" i="57" s="1"/>
  <c r="U53" i="42"/>
  <c r="AA107" i="57" s="1"/>
  <c r="T53" i="42"/>
  <c r="Z107" i="57" s="1"/>
  <c r="R53" i="42"/>
  <c r="W107" i="57" s="1"/>
  <c r="Q53" i="42"/>
  <c r="V107" i="57" s="1"/>
  <c r="X31" i="42"/>
  <c r="AE62" i="57" s="1"/>
  <c r="W31" i="42"/>
  <c r="AD62" i="57" s="1"/>
  <c r="U31" i="42"/>
  <c r="AA62" i="57" s="1"/>
  <c r="T31" i="42"/>
  <c r="Z62" i="57" s="1"/>
  <c r="R31" i="42"/>
  <c r="W62" i="57" s="1"/>
  <c r="Q31" i="42"/>
  <c r="V62" i="57" s="1"/>
  <c r="X9" i="42"/>
  <c r="AE17" i="57" s="1"/>
  <c r="W9" i="42"/>
  <c r="AD17" i="57" s="1"/>
  <c r="U9" i="42"/>
  <c r="AA17" i="57" s="1"/>
  <c r="T9" i="42"/>
  <c r="Z17" i="57" s="1"/>
  <c r="R9" i="42"/>
  <c r="W17" i="57" s="1"/>
  <c r="Q9" i="42"/>
  <c r="V17" i="57" s="1"/>
  <c r="S379" i="57"/>
  <c r="R379" i="57"/>
  <c r="Q379" i="57"/>
  <c r="N379" i="57"/>
  <c r="M379" i="57"/>
  <c r="K379" i="57"/>
  <c r="J379" i="57"/>
  <c r="I379" i="57"/>
  <c r="T372" i="57"/>
  <c r="S372" i="57"/>
  <c r="R372" i="57"/>
  <c r="P372" i="57"/>
  <c r="O372" i="57"/>
  <c r="N372" i="57"/>
  <c r="M372" i="57"/>
  <c r="L372" i="57"/>
  <c r="K372" i="57"/>
  <c r="J372" i="57"/>
  <c r="I372" i="57"/>
  <c r="S363" i="57"/>
  <c r="R363" i="57"/>
  <c r="Q363" i="57"/>
  <c r="O363" i="57"/>
  <c r="N363" i="57"/>
  <c r="M363" i="57"/>
  <c r="K363" i="57"/>
  <c r="J363" i="57"/>
  <c r="I363" i="57"/>
  <c r="S330" i="57"/>
  <c r="R330" i="57"/>
  <c r="Q330" i="57"/>
  <c r="O330" i="57"/>
  <c r="M330" i="57"/>
  <c r="K330" i="57"/>
  <c r="J330" i="57"/>
  <c r="I330" i="57"/>
  <c r="AA379" i="57"/>
  <c r="Z379" i="57"/>
  <c r="Y379" i="57"/>
  <c r="W379" i="57"/>
  <c r="V379" i="57"/>
  <c r="U379" i="57"/>
  <c r="AF372" i="57"/>
  <c r="AB372" i="57"/>
  <c r="AA372" i="57"/>
  <c r="Z372" i="57"/>
  <c r="Y372" i="57"/>
  <c r="X372" i="57"/>
  <c r="W372" i="57"/>
  <c r="V372" i="57"/>
  <c r="U372" i="57"/>
  <c r="AA363" i="57"/>
  <c r="Z363" i="57"/>
  <c r="Y363" i="57"/>
  <c r="W363" i="57"/>
  <c r="V363" i="57"/>
  <c r="U363" i="57"/>
  <c r="AA330" i="57"/>
  <c r="Z330" i="57"/>
  <c r="Y330" i="57"/>
  <c r="W330" i="57"/>
  <c r="V330" i="57"/>
  <c r="U330" i="57"/>
  <c r="AA173" i="50"/>
  <c r="AI194" i="57" s="1"/>
  <c r="Z173" i="50"/>
  <c r="AH194" i="57" s="1"/>
  <c r="X173" i="50"/>
  <c r="AE194" i="57" s="1"/>
  <c r="AE193" i="57" s="1"/>
  <c r="W173" i="50"/>
  <c r="AD194" i="57" s="1"/>
  <c r="AA132" i="50"/>
  <c r="AI149" i="57" s="1"/>
  <c r="Z132" i="50"/>
  <c r="AH149" i="57" s="1"/>
  <c r="X132" i="50"/>
  <c r="AE149" i="57" s="1"/>
  <c r="W132" i="50"/>
  <c r="AD149" i="57" s="1"/>
  <c r="AA91" i="50"/>
  <c r="AI104" i="57" s="1"/>
  <c r="Z91" i="50"/>
  <c r="AH104" i="57" s="1"/>
  <c r="X91" i="50"/>
  <c r="AE104" i="57" s="1"/>
  <c r="W91" i="50"/>
  <c r="AD104" i="57" s="1"/>
  <c r="AA50" i="50"/>
  <c r="AI59" i="57" s="1"/>
  <c r="Z50" i="50"/>
  <c r="AH59" i="57" s="1"/>
  <c r="X50" i="50"/>
  <c r="AE59" i="57" s="1"/>
  <c r="W50" i="50"/>
  <c r="AD59" i="57" s="1"/>
  <c r="AA9" i="50"/>
  <c r="AI14" i="57" s="1"/>
  <c r="Z9" i="50"/>
  <c r="AH14" i="57" s="1"/>
  <c r="X9" i="50"/>
  <c r="AE14" i="57" s="1"/>
  <c r="W9" i="50"/>
  <c r="AD14" i="57" s="1"/>
  <c r="R173" i="50"/>
  <c r="W194" i="57" s="1"/>
  <c r="W193" i="57" s="1"/>
  <c r="Q173" i="50"/>
  <c r="V194" i="57" s="1"/>
  <c r="O173" i="50"/>
  <c r="S194" i="57" s="1"/>
  <c r="N173" i="50"/>
  <c r="R194" i="57" s="1"/>
  <c r="L173" i="50"/>
  <c r="O194" i="57" s="1"/>
  <c r="K173" i="50"/>
  <c r="N194" i="57" s="1"/>
  <c r="R132" i="50"/>
  <c r="W149" i="57" s="1"/>
  <c r="Q132" i="50"/>
  <c r="V149" i="57" s="1"/>
  <c r="O132" i="50"/>
  <c r="S149" i="57" s="1"/>
  <c r="N132" i="50"/>
  <c r="R149" i="57" s="1"/>
  <c r="L132" i="50"/>
  <c r="O149" i="57" s="1"/>
  <c r="K132" i="50"/>
  <c r="N149" i="57" s="1"/>
  <c r="R91" i="50"/>
  <c r="W104" i="57" s="1"/>
  <c r="Q91" i="50"/>
  <c r="V104" i="57" s="1"/>
  <c r="O91" i="50"/>
  <c r="S104" i="57" s="1"/>
  <c r="N91" i="50"/>
  <c r="R104" i="57" s="1"/>
  <c r="L91" i="50"/>
  <c r="O104" i="57" s="1"/>
  <c r="K91" i="50"/>
  <c r="N104" i="57" s="1"/>
  <c r="R50" i="50"/>
  <c r="W59" i="57" s="1"/>
  <c r="Q50" i="50"/>
  <c r="V59" i="57" s="1"/>
  <c r="O50" i="50"/>
  <c r="S59" i="57" s="1"/>
  <c r="N50" i="50"/>
  <c r="R59" i="57" s="1"/>
  <c r="L50" i="50"/>
  <c r="O59" i="57" s="1"/>
  <c r="K50" i="50"/>
  <c r="N59" i="57" s="1"/>
  <c r="R9" i="50"/>
  <c r="W14" i="57" s="1"/>
  <c r="Q9" i="50"/>
  <c r="V14" i="57" s="1"/>
  <c r="O9" i="50"/>
  <c r="S14" i="57" s="1"/>
  <c r="N9" i="50"/>
  <c r="R14" i="57" s="1"/>
  <c r="L9" i="50"/>
  <c r="O14" i="57" s="1"/>
  <c r="K9" i="50"/>
  <c r="N14" i="57" s="1"/>
  <c r="U173" i="50"/>
  <c r="AA194" i="57" s="1"/>
  <c r="AA193" i="57" s="1"/>
  <c r="T173" i="50"/>
  <c r="Z194" i="57" s="1"/>
  <c r="Z193" i="57" s="1"/>
  <c r="U132" i="50"/>
  <c r="AA149" i="57" s="1"/>
  <c r="T132" i="50"/>
  <c r="Z149" i="57" s="1"/>
  <c r="U91" i="50"/>
  <c r="AA104" i="57" s="1"/>
  <c r="T91" i="50"/>
  <c r="Z104" i="57" s="1"/>
  <c r="U50" i="50"/>
  <c r="AA59" i="57" s="1"/>
  <c r="T50" i="50"/>
  <c r="Z59" i="57" s="1"/>
  <c r="U9" i="50"/>
  <c r="AA14" i="57" s="1"/>
  <c r="T9" i="50"/>
  <c r="Z14" i="57" s="1"/>
  <c r="V193" i="57" l="1"/>
  <c r="K9" i="39"/>
  <c r="N15" i="57" s="1"/>
  <c r="I8" i="29"/>
  <c r="AD193" i="57"/>
  <c r="U9" i="39"/>
  <c r="AA15" i="57" s="1"/>
  <c r="R9" i="39"/>
  <c r="W15" i="57" s="1"/>
  <c r="N74" i="39"/>
  <c r="R60" i="57" s="1"/>
  <c r="W9" i="39"/>
  <c r="AD15" i="57" s="1"/>
  <c r="X139" i="39"/>
  <c r="AE105" i="57" s="1"/>
  <c r="Q204" i="39"/>
  <c r="V150" i="57" s="1"/>
  <c r="W204" i="39"/>
  <c r="AD150" i="57" s="1"/>
  <c r="T204" i="39"/>
  <c r="Z150" i="57" s="1"/>
  <c r="H139" i="39"/>
  <c r="J105" i="57" s="1"/>
  <c r="N139" i="39"/>
  <c r="R105" i="57" s="1"/>
  <c r="K139" i="39"/>
  <c r="N105" i="57" s="1"/>
  <c r="N204" i="39"/>
  <c r="R150" i="57" s="1"/>
  <c r="R193" i="57"/>
  <c r="N193" i="57"/>
  <c r="O193" i="57"/>
  <c r="S193" i="57"/>
  <c r="W103" i="57"/>
  <c r="Z103" i="57"/>
  <c r="V103" i="57"/>
  <c r="R13" i="57"/>
  <c r="N13" i="57"/>
  <c r="S103" i="57"/>
  <c r="V13" i="57"/>
  <c r="W58" i="57"/>
  <c r="AE58" i="57"/>
  <c r="AA58" i="57"/>
  <c r="AD103" i="57"/>
  <c r="S13" i="57"/>
  <c r="S58" i="57"/>
  <c r="O58" i="57"/>
  <c r="O148" i="57"/>
  <c r="AE13" i="57"/>
  <c r="AA13" i="57"/>
  <c r="W13" i="57"/>
  <c r="AA148" i="57"/>
  <c r="R58" i="57"/>
  <c r="S148" i="57"/>
  <c r="AD13" i="57"/>
  <c r="Z58" i="57"/>
  <c r="AE103" i="57"/>
  <c r="V148" i="57"/>
  <c r="AD148" i="57"/>
  <c r="Z148" i="57"/>
  <c r="R103" i="57"/>
  <c r="N103" i="57"/>
  <c r="R148" i="57"/>
  <c r="U139" i="39"/>
  <c r="AA105" i="57" s="1"/>
  <c r="AA103" i="57" s="1"/>
  <c r="R204" i="39"/>
  <c r="W150" i="57" s="1"/>
  <c r="W148" i="57" s="1"/>
  <c r="X204" i="39"/>
  <c r="AE150" i="57" s="1"/>
  <c r="AE148" i="57" s="1"/>
  <c r="T9" i="39"/>
  <c r="Z15" i="57" s="1"/>
  <c r="Z13" i="57" s="1"/>
  <c r="Q74" i="39"/>
  <c r="V60" i="57" s="1"/>
  <c r="V58" i="57" s="1"/>
  <c r="W74" i="39"/>
  <c r="AD60" i="57" s="1"/>
  <c r="AD58" i="57" s="1"/>
  <c r="L9" i="39"/>
  <c r="O15" i="57" s="1"/>
  <c r="O13" i="57" s="1"/>
  <c r="K74" i="39"/>
  <c r="N60" i="57" s="1"/>
  <c r="N58" i="57" s="1"/>
  <c r="L139" i="39"/>
  <c r="O105" i="57" s="1"/>
  <c r="O103" i="57" s="1"/>
  <c r="K204" i="39"/>
  <c r="N150" i="57" s="1"/>
  <c r="N148" i="57" s="1"/>
  <c r="J8" i="29"/>
  <c r="AF11" i="57"/>
  <c r="P11" i="57"/>
  <c r="X11" i="57"/>
  <c r="AB11" i="57"/>
  <c r="T11" i="57"/>
  <c r="L11" i="57"/>
  <c r="AC11" i="57"/>
  <c r="Y11" i="57"/>
  <c r="U11" i="57"/>
  <c r="Q11" i="57"/>
  <c r="M11" i="57"/>
  <c r="I11" i="57"/>
  <c r="AG173" i="50"/>
  <c r="AQ194" i="57" s="1"/>
  <c r="AF173" i="50"/>
  <c r="AP194" i="57" s="1"/>
  <c r="AD173" i="50"/>
  <c r="AM194" i="57" s="1"/>
  <c r="AC173" i="50"/>
  <c r="AL194" i="57" s="1"/>
  <c r="I173" i="50"/>
  <c r="K194" i="57" s="1"/>
  <c r="K193" i="57" s="1"/>
  <c r="H173" i="50"/>
  <c r="J194" i="57" s="1"/>
  <c r="J193" i="57" s="1"/>
  <c r="F173" i="50"/>
  <c r="G194" i="57" s="1"/>
  <c r="E173" i="50"/>
  <c r="F194" i="57" s="1"/>
  <c r="AG132" i="50"/>
  <c r="AQ149" i="57" s="1"/>
  <c r="AF132" i="50"/>
  <c r="AP149" i="57" s="1"/>
  <c r="AD132" i="50"/>
  <c r="AM149" i="57" s="1"/>
  <c r="AC132" i="50"/>
  <c r="AL149" i="57" s="1"/>
  <c r="F132" i="50"/>
  <c r="G149" i="57" s="1"/>
  <c r="E132" i="50"/>
  <c r="F149" i="57" s="1"/>
  <c r="I132" i="50"/>
  <c r="K149" i="57" s="1"/>
  <c r="K148" i="57" s="1"/>
  <c r="H132" i="50"/>
  <c r="J149" i="57" s="1"/>
  <c r="J148" i="57" s="1"/>
  <c r="AG91" i="50"/>
  <c r="AQ104" i="57" s="1"/>
  <c r="AF91" i="50"/>
  <c r="AP104" i="57" s="1"/>
  <c r="AD91" i="50"/>
  <c r="AM104" i="57" s="1"/>
  <c r="AC91" i="50"/>
  <c r="AL104" i="57" s="1"/>
  <c r="I91" i="50"/>
  <c r="K104" i="57" s="1"/>
  <c r="K103" i="57" s="1"/>
  <c r="H91" i="50"/>
  <c r="J104" i="57" s="1"/>
  <c r="J103" i="57" s="1"/>
  <c r="F91" i="50"/>
  <c r="G104" i="57" s="1"/>
  <c r="E91" i="50"/>
  <c r="F104" i="57" s="1"/>
  <c r="AG50" i="50"/>
  <c r="AQ59" i="57" s="1"/>
  <c r="AF50" i="50"/>
  <c r="AP59" i="57" s="1"/>
  <c r="AD50" i="50"/>
  <c r="AM59" i="57" s="1"/>
  <c r="AC50" i="50"/>
  <c r="AL59" i="57" s="1"/>
  <c r="I50" i="50"/>
  <c r="K59" i="57" s="1"/>
  <c r="K58" i="57" s="1"/>
  <c r="H50" i="50"/>
  <c r="J59" i="57" s="1"/>
  <c r="J58" i="57" s="1"/>
  <c r="F50" i="50"/>
  <c r="E50" i="50"/>
  <c r="AG9" i="50"/>
  <c r="AF9" i="50"/>
  <c r="AD9" i="50"/>
  <c r="AC9" i="50"/>
  <c r="AL14" i="57" s="1"/>
  <c r="I9" i="50"/>
  <c r="K14" i="57" s="1"/>
  <c r="K13" i="57" s="1"/>
  <c r="H9" i="50"/>
  <c r="J14" i="57" s="1"/>
  <c r="J13" i="57" s="1"/>
  <c r="F9" i="50"/>
  <c r="E9" i="50"/>
  <c r="S12" i="57" l="1"/>
  <c r="S11" i="57" s="1"/>
  <c r="AE12" i="57"/>
  <c r="AE11" i="57" s="1"/>
  <c r="Z12" i="57"/>
  <c r="Z11" i="57" s="1"/>
  <c r="R12" i="57"/>
  <c r="R11" i="57" s="1"/>
  <c r="AA12" i="57"/>
  <c r="AA11" i="57" s="1"/>
  <c r="V12" i="57"/>
  <c r="V11" i="57" s="1"/>
  <c r="N12" i="57"/>
  <c r="N11" i="57" s="1"/>
  <c r="AD12" i="57"/>
  <c r="AD11" i="57" s="1"/>
  <c r="W12" i="57"/>
  <c r="W11" i="57" s="1"/>
  <c r="O12" i="57"/>
  <c r="O11" i="57" s="1"/>
  <c r="J12" i="57"/>
  <c r="J11" i="57" s="1"/>
  <c r="K12" i="57"/>
  <c r="K11" i="57" s="1"/>
  <c r="F51" i="29"/>
  <c r="F43" i="29"/>
  <c r="F36" i="29"/>
  <c r="F9" i="29"/>
  <c r="F8" i="29" l="1"/>
  <c r="AR372" i="57"/>
  <c r="AN372" i="57"/>
  <c r="AJ372" i="57"/>
  <c r="AG214" i="39" l="1"/>
  <c r="AF214" i="39"/>
  <c r="AD214" i="39"/>
  <c r="AC214" i="39"/>
  <c r="AA214" i="39"/>
  <c r="Z214" i="39"/>
  <c r="F214" i="39"/>
  <c r="E214" i="39"/>
  <c r="AG149" i="39"/>
  <c r="AF149" i="39"/>
  <c r="AD149" i="39"/>
  <c r="AC149" i="39"/>
  <c r="AA149" i="39"/>
  <c r="Z149" i="39"/>
  <c r="F149" i="39"/>
  <c r="E149" i="39"/>
  <c r="E158" i="39"/>
  <c r="F158" i="39"/>
  <c r="Z158" i="39"/>
  <c r="AA158" i="39"/>
  <c r="AC158" i="39"/>
  <c r="AD158" i="39"/>
  <c r="AF158" i="39"/>
  <c r="AG158" i="39"/>
  <c r="AG84" i="39"/>
  <c r="AF84" i="39"/>
  <c r="AD84" i="39"/>
  <c r="AC84" i="39"/>
  <c r="AA84" i="39"/>
  <c r="Z84" i="39"/>
  <c r="F84" i="39"/>
  <c r="E84" i="39"/>
  <c r="AG19" i="39"/>
  <c r="AF19" i="39"/>
  <c r="AD19" i="39"/>
  <c r="AC19" i="39"/>
  <c r="AA19" i="39"/>
  <c r="Z19" i="39"/>
  <c r="F19" i="39"/>
  <c r="E19" i="39"/>
  <c r="F139" i="39" l="1"/>
  <c r="G105" i="57" s="1"/>
  <c r="AD139" i="39"/>
  <c r="AM105" i="57" s="1"/>
  <c r="AA139" i="39"/>
  <c r="AI105" i="57" s="1"/>
  <c r="AG139" i="39"/>
  <c r="AQ105" i="57" s="1"/>
  <c r="E139" i="39"/>
  <c r="F105" i="57" s="1"/>
  <c r="AC139" i="39"/>
  <c r="AL105" i="57" s="1"/>
  <c r="Z139" i="39"/>
  <c r="AH105" i="57" s="1"/>
  <c r="AF139" i="39"/>
  <c r="AP105" i="57" s="1"/>
  <c r="AC28" i="39"/>
  <c r="AC9" i="39" s="1"/>
  <c r="AL15" i="57" s="1"/>
  <c r="AR11" i="57" l="1"/>
  <c r="G379" i="57"/>
  <c r="F379" i="57"/>
  <c r="E379" i="57"/>
  <c r="H372" i="57"/>
  <c r="G372" i="57"/>
  <c r="F372" i="57"/>
  <c r="E372" i="57"/>
  <c r="G363" i="57"/>
  <c r="F363" i="57"/>
  <c r="E363" i="57"/>
  <c r="G330" i="57"/>
  <c r="F330" i="57"/>
  <c r="E330" i="57"/>
  <c r="AN11" i="57" l="1"/>
  <c r="AJ11" i="57"/>
  <c r="H11" i="57"/>
  <c r="AG223" i="39" l="1"/>
  <c r="AG204" i="39" s="1"/>
  <c r="AQ150" i="57" s="1"/>
  <c r="AF223" i="39"/>
  <c r="AF204" i="39" s="1"/>
  <c r="AP150" i="57" s="1"/>
  <c r="AD223" i="39"/>
  <c r="AD204" i="39" s="1"/>
  <c r="AM150" i="57" s="1"/>
  <c r="AC223" i="39"/>
  <c r="AC204" i="39" s="1"/>
  <c r="AL150" i="57" s="1"/>
  <c r="AA223" i="39"/>
  <c r="AA204" i="39" s="1"/>
  <c r="AI150" i="57" s="1"/>
  <c r="Z223" i="39"/>
  <c r="Z204" i="39" s="1"/>
  <c r="AH150" i="57" s="1"/>
  <c r="F223" i="39"/>
  <c r="F204" i="39" s="1"/>
  <c r="G150" i="57" s="1"/>
  <c r="E223" i="39"/>
  <c r="E204" i="39" s="1"/>
  <c r="F150" i="57" s="1"/>
  <c r="AG93" i="39"/>
  <c r="AG74" i="39" s="1"/>
  <c r="AQ60" i="57" s="1"/>
  <c r="AF93" i="39"/>
  <c r="AF74" i="39" s="1"/>
  <c r="AP60" i="57" s="1"/>
  <c r="AD93" i="39"/>
  <c r="AC93" i="39"/>
  <c r="AA93" i="39"/>
  <c r="Z93" i="39"/>
  <c r="Z74" i="39" s="1"/>
  <c r="AH60" i="57" s="1"/>
  <c r="F93" i="39"/>
  <c r="E93" i="39"/>
  <c r="E74" i="39" l="1"/>
  <c r="AC74" i="39"/>
  <c r="AL60" i="57" s="1"/>
  <c r="F74" i="39"/>
  <c r="AD74" i="39"/>
  <c r="AM60" i="57" s="1"/>
  <c r="AA74" i="39"/>
  <c r="AI60" i="57" s="1"/>
  <c r="AG28" i="39"/>
  <c r="AG9" i="39" s="1"/>
  <c r="AQ15" i="57" s="1"/>
  <c r="AF28" i="39"/>
  <c r="AF9" i="39" s="1"/>
  <c r="AP15" i="57" s="1"/>
  <c r="AD28" i="39"/>
  <c r="AD9" i="39" s="1"/>
  <c r="AM15" i="57" s="1"/>
  <c r="AA28" i="39"/>
  <c r="AA9" i="39" s="1"/>
  <c r="AI15" i="57" s="1"/>
  <c r="Z28" i="39"/>
  <c r="Z9" i="39" s="1"/>
  <c r="AH15" i="57" s="1"/>
  <c r="F28" i="39"/>
  <c r="F9" i="39" s="1"/>
  <c r="E28" i="39"/>
  <c r="E9" i="39" s="1"/>
  <c r="AI13" i="57" l="1"/>
  <c r="AG97" i="42"/>
  <c r="AQ195" i="57" s="1"/>
  <c r="AQ193" i="57" s="1"/>
  <c r="AF97" i="42"/>
  <c r="AP195" i="57" s="1"/>
  <c r="AP193" i="57" s="1"/>
  <c r="AG75" i="42"/>
  <c r="AQ152" i="57" s="1"/>
  <c r="AQ148" i="57" s="1"/>
  <c r="AF75" i="42"/>
  <c r="AP152" i="57" s="1"/>
  <c r="AP148" i="57" s="1"/>
  <c r="AG53" i="42"/>
  <c r="AQ107" i="57" s="1"/>
  <c r="AQ103" i="57" s="1"/>
  <c r="AF53" i="42"/>
  <c r="AP107" i="57" s="1"/>
  <c r="AP103" i="57" s="1"/>
  <c r="AG31" i="42"/>
  <c r="AQ62" i="57" s="1"/>
  <c r="AQ58" i="57" s="1"/>
  <c r="AF31" i="42"/>
  <c r="AP62" i="57" s="1"/>
  <c r="AP58" i="57" s="1"/>
  <c r="AD97" i="42"/>
  <c r="AM195" i="57" s="1"/>
  <c r="AM193" i="57" s="1"/>
  <c r="AC97" i="42"/>
  <c r="AL195" i="57" s="1"/>
  <c r="AL193" i="57" s="1"/>
  <c r="AD75" i="42"/>
  <c r="AM152" i="57" s="1"/>
  <c r="AM148" i="57" s="1"/>
  <c r="AC75" i="42"/>
  <c r="AL152" i="57" s="1"/>
  <c r="AL148" i="57" s="1"/>
  <c r="AD53" i="42"/>
  <c r="AM107" i="57" s="1"/>
  <c r="AM103" i="57" s="1"/>
  <c r="AC53" i="42"/>
  <c r="AL107" i="57" s="1"/>
  <c r="AL103" i="57" s="1"/>
  <c r="AD31" i="42"/>
  <c r="AM62" i="57" s="1"/>
  <c r="AM58" i="57" s="1"/>
  <c r="AC31" i="42"/>
  <c r="AL62" i="57" s="1"/>
  <c r="AL58" i="57" s="1"/>
  <c r="AA97" i="42"/>
  <c r="AI195" i="57" s="1"/>
  <c r="AI193" i="57" s="1"/>
  <c r="Z97" i="42"/>
  <c r="AH195" i="57" s="1"/>
  <c r="AH193" i="57" s="1"/>
  <c r="AA75" i="42"/>
  <c r="AI152" i="57" s="1"/>
  <c r="AI148" i="57" s="1"/>
  <c r="Z75" i="42"/>
  <c r="AH152" i="57" s="1"/>
  <c r="AH148" i="57" s="1"/>
  <c r="AA53" i="42"/>
  <c r="AI107" i="57" s="1"/>
  <c r="AI103" i="57" s="1"/>
  <c r="Z53" i="42"/>
  <c r="AH107" i="57" s="1"/>
  <c r="AH103" i="57" s="1"/>
  <c r="AA31" i="42"/>
  <c r="AI62" i="57" s="1"/>
  <c r="AI58" i="57" s="1"/>
  <c r="Z31" i="42"/>
  <c r="AH62" i="57" s="1"/>
  <c r="AH58" i="57" s="1"/>
  <c r="F97" i="42"/>
  <c r="G195" i="57" s="1"/>
  <c r="G193" i="57" s="1"/>
  <c r="E97" i="42"/>
  <c r="F195" i="57" s="1"/>
  <c r="F193" i="57" s="1"/>
  <c r="F75" i="42"/>
  <c r="G152" i="57" s="1"/>
  <c r="G148" i="57" s="1"/>
  <c r="E75" i="42"/>
  <c r="F152" i="57" s="1"/>
  <c r="F148" i="57" s="1"/>
  <c r="F53" i="42"/>
  <c r="G107" i="57" s="1"/>
  <c r="G103" i="57" s="1"/>
  <c r="E53" i="42"/>
  <c r="F107" i="57" s="1"/>
  <c r="F103" i="57" s="1"/>
  <c r="F31" i="42"/>
  <c r="G58" i="57" s="1"/>
  <c r="E31" i="42"/>
  <c r="F58" i="57" s="1"/>
  <c r="AG9" i="42"/>
  <c r="AQ17" i="57" s="1"/>
  <c r="AF9" i="42"/>
  <c r="AP17" i="57" s="1"/>
  <c r="AD9" i="42"/>
  <c r="AM17" i="57" s="1"/>
  <c r="AC9" i="42"/>
  <c r="AL17" i="57" s="1"/>
  <c r="AL13" i="57" s="1"/>
  <c r="AA9" i="42"/>
  <c r="AI17" i="57" s="1"/>
  <c r="Z9" i="42"/>
  <c r="AH17" i="57" s="1"/>
  <c r="AH13" i="57" s="1"/>
  <c r="F9" i="42"/>
  <c r="G13" i="57" s="1"/>
  <c r="E9" i="42"/>
  <c r="F13" i="57" s="1"/>
  <c r="F12" i="57" s="1"/>
  <c r="AQ14" i="57"/>
  <c r="AQ13" i="57" s="1"/>
  <c r="AP14" i="57"/>
  <c r="AP13" i="57" s="1"/>
  <c r="AM14" i="57"/>
  <c r="AM13" i="57" s="1"/>
  <c r="E51" i="29"/>
  <c r="E43" i="29"/>
  <c r="E36" i="29"/>
  <c r="E9" i="29"/>
  <c r="G12" i="57" l="1"/>
  <c r="AH12" i="57"/>
  <c r="AQ12" i="57"/>
  <c r="AL12" i="57"/>
  <c r="AI12" i="57"/>
  <c r="AM12" i="57"/>
  <c r="AP12" i="57"/>
  <c r="E8" i="29"/>
  <c r="D51" i="29" l="1"/>
  <c r="D43" i="29"/>
  <c r="D36" i="29"/>
  <c r="D9" i="29"/>
  <c r="G8" i="29" l="1"/>
  <c r="D8" i="29"/>
  <c r="AL11" i="57" l="1"/>
  <c r="AQ11" i="57"/>
  <c r="AI11" i="57"/>
  <c r="AG11" i="57"/>
  <c r="E11" i="57"/>
  <c r="AK11" i="57"/>
  <c r="AO11" i="57"/>
  <c r="F11" i="57"/>
  <c r="AP11" i="57" l="1"/>
  <c r="AM11" i="57"/>
  <c r="AH11" i="57"/>
  <c r="G11" i="5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Wang/WHQ/Wistron</author>
  </authors>
  <commentList>
    <comment ref="F10" authorId="0" shapeId="0" xr:uid="{00000000-0006-0000-0000-00000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G10" authorId="0" shapeId="0" xr:uid="{00000000-0006-0000-0000-00000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10" authorId="0" shapeId="0" xr:uid="{00000000-0006-0000-0000-00000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J10" authorId="0" shapeId="0" xr:uid="{00000000-0006-0000-0000-000004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K10" authorId="0" shapeId="0" xr:uid="{00000000-0006-0000-0000-000005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L10" authorId="0" shapeId="0" xr:uid="{00000000-0006-0000-0000-000006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N10" authorId="0" shapeId="0" xr:uid="{00000000-0006-0000-0000-00000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10" authorId="0" shapeId="0" xr:uid="{00000000-0006-0000-0000-00000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P10" authorId="0" shapeId="0" xr:uid="{00000000-0006-0000-0000-00000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R10" authorId="0" shapeId="0" xr:uid="{00000000-0006-0000-0000-00000A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S10" authorId="0" shapeId="0" xr:uid="{00000000-0006-0000-0000-00000B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10" authorId="0" shapeId="0" xr:uid="{00000000-0006-0000-0000-00000C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V10" authorId="0" shapeId="0" xr:uid="{00000000-0006-0000-0000-00000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W10" authorId="0" shapeId="0" xr:uid="{00000000-0006-0000-0000-00000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X10" authorId="0" shapeId="0" xr:uid="{00000000-0006-0000-0000-00000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Z10" authorId="0" shapeId="0" xr:uid="{00000000-0006-0000-0000-000010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10" authorId="0" shapeId="0" xr:uid="{00000000-0006-0000-0000-000011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B10" authorId="0" shapeId="0" xr:uid="{00000000-0006-0000-0000-000012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D10" authorId="0" shapeId="0" xr:uid="{00000000-0006-0000-0000-00001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E10" authorId="0" shapeId="0" xr:uid="{00000000-0006-0000-0000-00001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10" authorId="0" shapeId="0" xr:uid="{00000000-0006-0000-0000-00001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H10" authorId="0" shapeId="0" xr:uid="{00000000-0006-0000-0000-000016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I10" authorId="0" shapeId="0" xr:uid="{00000000-0006-0000-0000-000017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J10" authorId="0" shapeId="0" xr:uid="{00000000-0006-0000-0000-000018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L10" authorId="0" shapeId="0" xr:uid="{00000000-0006-0000-0000-00001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M10" authorId="0" shapeId="0" xr:uid="{00000000-0006-0000-0000-00001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N10" authorId="0" shapeId="0" xr:uid="{00000000-0006-0000-0000-00001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P10" authorId="0" shapeId="0" xr:uid="{00000000-0006-0000-0000-00001C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Q10" authorId="0" shapeId="0" xr:uid="{00000000-0006-0000-0000-00001D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R10" authorId="0" shapeId="0" xr:uid="{00000000-0006-0000-0000-00001E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23" authorId="0" shapeId="0" xr:uid="{00000000-0006-0000-0000-00001F000000}">
      <text>
        <r>
          <rPr>
            <b/>
            <sz val="20"/>
            <color indexed="81"/>
            <rFont val="新細明體"/>
            <family val="1"/>
            <charset val="136"/>
            <scheme val="minor"/>
          </rPr>
          <t>此處為 e-Pro 系統內Suggestion Cost 的Unit price * E21 Q'ty的數量後的總價格,需刻公式</t>
        </r>
      </text>
    </comment>
    <comment ref="F26" authorId="0" shapeId="0" xr:uid="{00000000-0006-0000-0000-000020000000}">
      <text>
        <r>
          <rPr>
            <b/>
            <sz val="22"/>
            <color indexed="81"/>
            <rFont val="新細明體"/>
            <family val="1"/>
            <charset val="136"/>
            <scheme val="minor"/>
          </rPr>
          <t>此處為 e-Pro 系統內 Last price 的Unit price * E21 Q'ty的數量後的總價格,需刻公式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Wang/WHQ/Wistron</author>
  </authors>
  <commentList>
    <comment ref="E8" authorId="0" shapeId="0" xr:uid="{00000000-0006-0000-0100-00000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8" authorId="0" shapeId="0" xr:uid="{00000000-0006-0000-0100-00000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8" authorId="0" shapeId="0" xr:uid="{00000000-0006-0000-0100-00000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8" authorId="0" shapeId="0" xr:uid="{00000000-0006-0000-0100-00000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8" authorId="0" shapeId="0" xr:uid="{00000000-0006-0000-0100-00000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8" authorId="0" shapeId="0" xr:uid="{00000000-0006-0000-0100-00000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8" authorId="0" shapeId="0" xr:uid="{00000000-0006-0000-0100-00000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8" authorId="0" shapeId="0" xr:uid="{00000000-0006-0000-0100-00000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8" authorId="0" shapeId="0" xr:uid="{00000000-0006-0000-0100-00000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8" authorId="0" shapeId="0" xr:uid="{00000000-0006-0000-0100-00000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8" authorId="0" shapeId="0" xr:uid="{00000000-0006-0000-0100-00000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8" authorId="0" shapeId="0" xr:uid="{00000000-0006-0000-0100-00000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8" authorId="0" shapeId="0" xr:uid="{00000000-0006-0000-0100-00000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8" authorId="0" shapeId="0" xr:uid="{00000000-0006-0000-0100-00000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8" authorId="0" shapeId="0" xr:uid="{00000000-0006-0000-0100-00000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8" authorId="0" shapeId="0" xr:uid="{00000000-0006-0000-0100-00001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8" authorId="0" shapeId="0" xr:uid="{00000000-0006-0000-0100-00001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8" authorId="0" shapeId="0" xr:uid="{00000000-0006-0000-0100-00001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8" authorId="0" shapeId="0" xr:uid="{00000000-0006-0000-0100-00001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8" authorId="0" shapeId="0" xr:uid="{00000000-0006-0000-0100-00001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10" authorId="0" shapeId="0" xr:uid="{00000000-0006-0000-0100-000015000000}">
      <text>
        <r>
          <rPr>
            <b/>
            <sz val="14"/>
            <color indexed="81"/>
            <rFont val="新細明體"/>
            <family val="1"/>
            <charset val="136"/>
            <scheme val="minor"/>
          </rPr>
          <t>此欄位放一二射加總價即可</t>
        </r>
      </text>
    </comment>
    <comment ref="F10" authorId="0" shapeId="0" xr:uid="{00000000-0006-0000-0100-000016000000}">
      <text>
        <r>
          <rPr>
            <b/>
            <sz val="14"/>
            <color rgb="FF000000"/>
            <rFont val="新細明體"/>
            <family val="1"/>
            <charset val="136"/>
          </rPr>
          <t>此欄位放一二射加總價即可</t>
        </r>
      </text>
    </comment>
    <comment ref="E49" authorId="0" shapeId="0" xr:uid="{00000000-0006-0000-0100-00001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49" authorId="0" shapeId="0" xr:uid="{00000000-0006-0000-0100-00001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49" authorId="0" shapeId="0" xr:uid="{00000000-0006-0000-0100-00001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49" authorId="0" shapeId="0" xr:uid="{00000000-0006-0000-0100-00001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49" authorId="0" shapeId="0" xr:uid="{00000000-0006-0000-0100-00001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49" authorId="0" shapeId="0" xr:uid="{00000000-0006-0000-0100-00001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49" authorId="0" shapeId="0" xr:uid="{00000000-0006-0000-0100-00001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49" authorId="0" shapeId="0" xr:uid="{00000000-0006-0000-0100-00001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49" authorId="0" shapeId="0" xr:uid="{00000000-0006-0000-0100-00001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49" authorId="0" shapeId="0" xr:uid="{00000000-0006-0000-0100-00002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49" authorId="0" shapeId="0" xr:uid="{00000000-0006-0000-0100-00002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49" authorId="0" shapeId="0" xr:uid="{00000000-0006-0000-0100-00002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49" authorId="0" shapeId="0" xr:uid="{00000000-0006-0000-0100-00002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49" authorId="0" shapeId="0" xr:uid="{00000000-0006-0000-0100-00002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49" authorId="0" shapeId="0" xr:uid="{00000000-0006-0000-0100-00002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49" authorId="0" shapeId="0" xr:uid="{00000000-0006-0000-0100-00002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49" authorId="0" shapeId="0" xr:uid="{00000000-0006-0000-0100-00002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49" authorId="0" shapeId="0" xr:uid="{00000000-0006-0000-0100-00002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49" authorId="0" shapeId="0" xr:uid="{00000000-0006-0000-0100-00002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49" authorId="0" shapeId="0" xr:uid="{00000000-0006-0000-0100-00002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90" authorId="0" shapeId="0" xr:uid="{00000000-0006-0000-0100-00002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90" authorId="0" shapeId="0" xr:uid="{00000000-0006-0000-0100-00002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90" authorId="0" shapeId="0" xr:uid="{00000000-0006-0000-0100-00002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90" authorId="0" shapeId="0" xr:uid="{00000000-0006-0000-0100-00002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90" authorId="0" shapeId="0" xr:uid="{00000000-0006-0000-0100-00002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90" authorId="0" shapeId="0" xr:uid="{00000000-0006-0000-0100-00003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90" authorId="0" shapeId="0" xr:uid="{00000000-0006-0000-0100-00003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90" authorId="0" shapeId="0" xr:uid="{00000000-0006-0000-0100-00003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90" authorId="0" shapeId="0" xr:uid="{00000000-0006-0000-0100-00003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90" authorId="0" shapeId="0" xr:uid="{00000000-0006-0000-0100-00003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90" authorId="0" shapeId="0" xr:uid="{00000000-0006-0000-0100-00003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90" authorId="0" shapeId="0" xr:uid="{00000000-0006-0000-0100-00003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90" authorId="0" shapeId="0" xr:uid="{00000000-0006-0000-0100-00003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90" authorId="0" shapeId="0" xr:uid="{00000000-0006-0000-0100-00003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90" authorId="0" shapeId="0" xr:uid="{00000000-0006-0000-0100-00003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90" authorId="0" shapeId="0" xr:uid="{00000000-0006-0000-0100-00003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90" authorId="0" shapeId="0" xr:uid="{00000000-0006-0000-0100-00003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90" authorId="0" shapeId="0" xr:uid="{00000000-0006-0000-0100-00003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90" authorId="0" shapeId="0" xr:uid="{00000000-0006-0000-0100-00003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90" authorId="0" shapeId="0" xr:uid="{00000000-0006-0000-0100-00003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131" authorId="0" shapeId="0" xr:uid="{00000000-0006-0000-0100-00003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131" authorId="0" shapeId="0" xr:uid="{00000000-0006-0000-0100-00004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131" authorId="0" shapeId="0" xr:uid="{00000000-0006-0000-0100-00004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131" authorId="0" shapeId="0" xr:uid="{00000000-0006-0000-0100-00004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131" authorId="0" shapeId="0" xr:uid="{00000000-0006-0000-0100-00004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131" authorId="0" shapeId="0" xr:uid="{00000000-0006-0000-0100-00004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131" authorId="0" shapeId="0" xr:uid="{00000000-0006-0000-0100-00004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131" authorId="0" shapeId="0" xr:uid="{00000000-0006-0000-0100-00004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131" authorId="0" shapeId="0" xr:uid="{00000000-0006-0000-0100-00004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131" authorId="0" shapeId="0" xr:uid="{00000000-0006-0000-0100-00004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131" authorId="0" shapeId="0" xr:uid="{00000000-0006-0000-0100-00004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131" authorId="0" shapeId="0" xr:uid="{00000000-0006-0000-0100-00004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131" authorId="0" shapeId="0" xr:uid="{00000000-0006-0000-0100-00004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131" authorId="0" shapeId="0" xr:uid="{00000000-0006-0000-0100-00004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131" authorId="0" shapeId="0" xr:uid="{00000000-0006-0000-0100-00004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131" authorId="0" shapeId="0" xr:uid="{00000000-0006-0000-0100-00004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131" authorId="0" shapeId="0" xr:uid="{00000000-0006-0000-0100-00004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131" authorId="0" shapeId="0" xr:uid="{00000000-0006-0000-0100-00005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131" authorId="0" shapeId="0" xr:uid="{00000000-0006-0000-0100-00005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131" authorId="0" shapeId="0" xr:uid="{00000000-0006-0000-0100-00005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172" authorId="0" shapeId="0" xr:uid="{00000000-0006-0000-0100-00005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172" authorId="0" shapeId="0" xr:uid="{00000000-0006-0000-0100-00005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172" authorId="0" shapeId="0" xr:uid="{00000000-0006-0000-0100-00005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172" authorId="0" shapeId="0" xr:uid="{00000000-0006-0000-0100-00005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172" authorId="0" shapeId="0" xr:uid="{00000000-0006-0000-0100-00005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172" authorId="0" shapeId="0" xr:uid="{00000000-0006-0000-0100-00005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172" authorId="0" shapeId="0" xr:uid="{00000000-0006-0000-0100-00005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172" authorId="0" shapeId="0" xr:uid="{00000000-0006-0000-0100-00005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172" authorId="0" shapeId="0" xr:uid="{00000000-0006-0000-0100-00005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172" authorId="0" shapeId="0" xr:uid="{00000000-0006-0000-0100-00005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172" authorId="0" shapeId="0" xr:uid="{00000000-0006-0000-0100-00005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172" authorId="0" shapeId="0" xr:uid="{00000000-0006-0000-0100-00005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172" authorId="0" shapeId="0" xr:uid="{00000000-0006-0000-0100-00005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172" authorId="0" shapeId="0" xr:uid="{00000000-0006-0000-0100-00006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172" authorId="0" shapeId="0" xr:uid="{00000000-0006-0000-0100-00006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172" authorId="0" shapeId="0" xr:uid="{00000000-0006-0000-0100-00006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172" authorId="0" shapeId="0" xr:uid="{00000000-0006-0000-0100-00006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172" authorId="0" shapeId="0" xr:uid="{00000000-0006-0000-0100-00006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172" authorId="0" shapeId="0" xr:uid="{00000000-0006-0000-0100-00006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172" authorId="0" shapeId="0" xr:uid="{00000000-0006-0000-0100-00006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Wang/WHQ/Wistron</author>
  </authors>
  <commentList>
    <comment ref="E8" authorId="0" shapeId="0" xr:uid="{00000000-0006-0000-0200-00000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8" authorId="0" shapeId="0" xr:uid="{00000000-0006-0000-0200-00000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8" authorId="0" shapeId="0" xr:uid="{00000000-0006-0000-0200-00000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8" authorId="0" shapeId="0" xr:uid="{00000000-0006-0000-0200-00000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8" authorId="0" shapeId="0" xr:uid="{00000000-0006-0000-0200-00000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8" authorId="0" shapeId="0" xr:uid="{00000000-0006-0000-0200-00000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8" authorId="0" shapeId="0" xr:uid="{00000000-0006-0000-0200-00000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8" authorId="0" shapeId="0" xr:uid="{00000000-0006-0000-0200-00000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8" authorId="0" shapeId="0" xr:uid="{00000000-0006-0000-0200-00000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8" authorId="0" shapeId="0" xr:uid="{00000000-0006-0000-0200-00000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8" authorId="0" shapeId="0" xr:uid="{00000000-0006-0000-0200-00000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8" authorId="0" shapeId="0" xr:uid="{00000000-0006-0000-0200-00000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8" authorId="0" shapeId="0" xr:uid="{00000000-0006-0000-0200-00000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8" authorId="0" shapeId="0" xr:uid="{00000000-0006-0000-0200-00000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8" authorId="0" shapeId="0" xr:uid="{00000000-0006-0000-0200-00000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8" authorId="0" shapeId="0" xr:uid="{00000000-0006-0000-0200-00001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8" authorId="0" shapeId="0" xr:uid="{00000000-0006-0000-0200-00001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8" authorId="0" shapeId="0" xr:uid="{00000000-0006-0000-0200-00001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8" authorId="0" shapeId="0" xr:uid="{00000000-0006-0000-0200-00001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8" authorId="0" shapeId="0" xr:uid="{00000000-0006-0000-0200-00001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30" authorId="0" shapeId="0" xr:uid="{00000000-0006-0000-0200-00001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30" authorId="0" shapeId="0" xr:uid="{00000000-0006-0000-0200-00001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30" authorId="0" shapeId="0" xr:uid="{00000000-0006-0000-0200-00001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30" authorId="0" shapeId="0" xr:uid="{00000000-0006-0000-0200-00001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30" authorId="0" shapeId="0" xr:uid="{00000000-0006-0000-0200-00001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30" authorId="0" shapeId="0" xr:uid="{00000000-0006-0000-0200-00001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30" authorId="0" shapeId="0" xr:uid="{00000000-0006-0000-0200-00001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30" authorId="0" shapeId="0" xr:uid="{00000000-0006-0000-0200-00001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30" authorId="0" shapeId="0" xr:uid="{00000000-0006-0000-0200-00001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30" authorId="0" shapeId="0" xr:uid="{00000000-0006-0000-0200-00001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30" authorId="0" shapeId="0" xr:uid="{00000000-0006-0000-0200-00001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30" authorId="0" shapeId="0" xr:uid="{00000000-0006-0000-0200-00002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30" authorId="0" shapeId="0" xr:uid="{00000000-0006-0000-0200-00002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30" authorId="0" shapeId="0" xr:uid="{00000000-0006-0000-0200-00002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30" authorId="0" shapeId="0" xr:uid="{00000000-0006-0000-0200-00002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30" authorId="0" shapeId="0" xr:uid="{00000000-0006-0000-0200-00002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30" authorId="0" shapeId="0" xr:uid="{00000000-0006-0000-0200-00002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30" authorId="0" shapeId="0" xr:uid="{00000000-0006-0000-0200-00002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30" authorId="0" shapeId="0" xr:uid="{00000000-0006-0000-0200-00002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30" authorId="0" shapeId="0" xr:uid="{00000000-0006-0000-0200-00002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52" authorId="0" shapeId="0" xr:uid="{00000000-0006-0000-0200-00002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52" authorId="0" shapeId="0" xr:uid="{00000000-0006-0000-0200-00002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52" authorId="0" shapeId="0" xr:uid="{00000000-0006-0000-0200-00002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52" authorId="0" shapeId="0" xr:uid="{00000000-0006-0000-0200-00002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52" authorId="0" shapeId="0" xr:uid="{00000000-0006-0000-0200-00002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52" authorId="0" shapeId="0" xr:uid="{00000000-0006-0000-0200-00002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52" authorId="0" shapeId="0" xr:uid="{00000000-0006-0000-0200-00002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52" authorId="0" shapeId="0" xr:uid="{00000000-0006-0000-0200-00003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52" authorId="0" shapeId="0" xr:uid="{00000000-0006-0000-0200-00003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52" authorId="0" shapeId="0" xr:uid="{00000000-0006-0000-0200-00003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52" authorId="0" shapeId="0" xr:uid="{00000000-0006-0000-0200-00003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52" authorId="0" shapeId="0" xr:uid="{00000000-0006-0000-0200-00003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52" authorId="0" shapeId="0" xr:uid="{00000000-0006-0000-0200-00003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52" authorId="0" shapeId="0" xr:uid="{00000000-0006-0000-0200-00003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52" authorId="0" shapeId="0" xr:uid="{00000000-0006-0000-0200-00003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52" authorId="0" shapeId="0" xr:uid="{00000000-0006-0000-0200-00003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52" authorId="0" shapeId="0" xr:uid="{00000000-0006-0000-0200-00003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52" authorId="0" shapeId="0" xr:uid="{00000000-0006-0000-0200-00003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52" authorId="0" shapeId="0" xr:uid="{00000000-0006-0000-0200-00003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52" authorId="0" shapeId="0" xr:uid="{00000000-0006-0000-0200-00003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74" authorId="0" shapeId="0" xr:uid="{00000000-0006-0000-0200-00003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74" authorId="0" shapeId="0" xr:uid="{00000000-0006-0000-0200-00003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74" authorId="0" shapeId="0" xr:uid="{00000000-0006-0000-0200-00003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74" authorId="0" shapeId="0" xr:uid="{00000000-0006-0000-0200-00004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74" authorId="0" shapeId="0" xr:uid="{00000000-0006-0000-0200-00004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74" authorId="0" shapeId="0" xr:uid="{00000000-0006-0000-0200-00004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74" authorId="0" shapeId="0" xr:uid="{00000000-0006-0000-0200-00004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74" authorId="0" shapeId="0" xr:uid="{00000000-0006-0000-0200-00004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74" authorId="0" shapeId="0" xr:uid="{00000000-0006-0000-0200-00004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74" authorId="0" shapeId="0" xr:uid="{00000000-0006-0000-0200-00004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74" authorId="0" shapeId="0" xr:uid="{00000000-0006-0000-0200-00004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74" authorId="0" shapeId="0" xr:uid="{00000000-0006-0000-0200-00004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74" authorId="0" shapeId="0" xr:uid="{00000000-0006-0000-0200-00004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74" authorId="0" shapeId="0" xr:uid="{00000000-0006-0000-0200-00004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74" authorId="0" shapeId="0" xr:uid="{00000000-0006-0000-0200-00004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74" authorId="0" shapeId="0" xr:uid="{00000000-0006-0000-0200-00004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74" authorId="0" shapeId="0" xr:uid="{00000000-0006-0000-0200-00004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74" authorId="0" shapeId="0" xr:uid="{00000000-0006-0000-0200-00004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74" authorId="0" shapeId="0" xr:uid="{00000000-0006-0000-0200-00004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74" authorId="0" shapeId="0" xr:uid="{00000000-0006-0000-0200-00005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96" authorId="0" shapeId="0" xr:uid="{00000000-0006-0000-0200-00005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96" authorId="0" shapeId="0" xr:uid="{00000000-0006-0000-0200-00005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96" authorId="0" shapeId="0" xr:uid="{00000000-0006-0000-0200-00005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96" authorId="0" shapeId="0" xr:uid="{00000000-0006-0000-0200-00005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96" authorId="0" shapeId="0" xr:uid="{00000000-0006-0000-0200-00005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96" authorId="0" shapeId="0" xr:uid="{00000000-0006-0000-0200-00005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96" authorId="0" shapeId="0" xr:uid="{00000000-0006-0000-0200-00005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96" authorId="0" shapeId="0" xr:uid="{00000000-0006-0000-0200-00005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96" authorId="0" shapeId="0" xr:uid="{00000000-0006-0000-0200-00005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96" authorId="0" shapeId="0" xr:uid="{00000000-0006-0000-0200-00005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96" authorId="0" shapeId="0" xr:uid="{00000000-0006-0000-0200-00005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96" authorId="0" shapeId="0" xr:uid="{00000000-0006-0000-0200-00005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96" authorId="0" shapeId="0" xr:uid="{00000000-0006-0000-0200-00005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96" authorId="0" shapeId="0" xr:uid="{00000000-0006-0000-0200-00005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96" authorId="0" shapeId="0" xr:uid="{00000000-0006-0000-0200-00005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96" authorId="0" shapeId="0" xr:uid="{00000000-0006-0000-0200-00006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96" authorId="0" shapeId="0" xr:uid="{00000000-0006-0000-0200-00006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96" authorId="0" shapeId="0" xr:uid="{00000000-0006-0000-0200-00006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96" authorId="0" shapeId="0" xr:uid="{00000000-0006-0000-0200-00006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96" authorId="0" shapeId="0" xr:uid="{00000000-0006-0000-0200-00006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Wang/WHQ/Wistron</author>
  </authors>
  <commentList>
    <comment ref="E8" authorId="0" shapeId="0" xr:uid="{00000000-0006-0000-0300-00000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8" authorId="0" shapeId="0" xr:uid="{00000000-0006-0000-0300-00000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8" authorId="0" shapeId="0" xr:uid="{00000000-0006-0000-0300-00000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8" authorId="0" shapeId="0" xr:uid="{00000000-0006-0000-0300-00000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8" authorId="0" shapeId="0" xr:uid="{00000000-0006-0000-0300-00000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8" authorId="0" shapeId="0" xr:uid="{00000000-0006-0000-0300-00000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8" authorId="0" shapeId="0" xr:uid="{00000000-0006-0000-0300-00000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8" authorId="0" shapeId="0" xr:uid="{00000000-0006-0000-0300-00000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8" authorId="0" shapeId="0" xr:uid="{00000000-0006-0000-0300-00000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8" authorId="0" shapeId="0" xr:uid="{00000000-0006-0000-0300-00000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8" authorId="0" shapeId="0" xr:uid="{00000000-0006-0000-0300-00000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8" authorId="0" shapeId="0" xr:uid="{00000000-0006-0000-0300-00000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8" authorId="0" shapeId="0" xr:uid="{00000000-0006-0000-0300-00000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8" authorId="0" shapeId="0" xr:uid="{00000000-0006-0000-0300-00000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8" authorId="0" shapeId="0" xr:uid="{00000000-0006-0000-0300-00000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8" authorId="0" shapeId="0" xr:uid="{00000000-0006-0000-0300-00001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8" authorId="0" shapeId="0" xr:uid="{00000000-0006-0000-0300-00001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8" authorId="0" shapeId="0" xr:uid="{00000000-0006-0000-0300-00001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8" authorId="0" shapeId="0" xr:uid="{00000000-0006-0000-0300-00001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8" authorId="0" shapeId="0" xr:uid="{00000000-0006-0000-0300-00001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73" authorId="0" shapeId="0" xr:uid="{00000000-0006-0000-0300-00001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73" authorId="0" shapeId="0" xr:uid="{00000000-0006-0000-0300-00001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73" authorId="0" shapeId="0" xr:uid="{00000000-0006-0000-0300-00001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73" authorId="0" shapeId="0" xr:uid="{00000000-0006-0000-0300-00001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73" authorId="0" shapeId="0" xr:uid="{00000000-0006-0000-0300-00001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73" authorId="0" shapeId="0" xr:uid="{00000000-0006-0000-0300-00001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73" authorId="0" shapeId="0" xr:uid="{00000000-0006-0000-0300-00001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73" authorId="0" shapeId="0" xr:uid="{00000000-0006-0000-0300-00001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73" authorId="0" shapeId="0" xr:uid="{00000000-0006-0000-0300-00001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73" authorId="0" shapeId="0" xr:uid="{00000000-0006-0000-0300-00001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73" authorId="0" shapeId="0" xr:uid="{00000000-0006-0000-0300-00001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73" authorId="0" shapeId="0" xr:uid="{00000000-0006-0000-0300-00002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73" authorId="0" shapeId="0" xr:uid="{00000000-0006-0000-0300-00002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73" authorId="0" shapeId="0" xr:uid="{00000000-0006-0000-0300-00002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73" authorId="0" shapeId="0" xr:uid="{00000000-0006-0000-0300-00002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73" authorId="0" shapeId="0" xr:uid="{00000000-0006-0000-0300-00002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73" authorId="0" shapeId="0" xr:uid="{00000000-0006-0000-0300-00002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73" authorId="0" shapeId="0" xr:uid="{00000000-0006-0000-0300-00002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73" authorId="0" shapeId="0" xr:uid="{00000000-0006-0000-0300-00002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73" authorId="0" shapeId="0" xr:uid="{00000000-0006-0000-0300-00002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138" authorId="0" shapeId="0" xr:uid="{00000000-0006-0000-0300-00002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138" authorId="0" shapeId="0" xr:uid="{00000000-0006-0000-0300-00002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138" authorId="0" shapeId="0" xr:uid="{00000000-0006-0000-0300-00002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138" authorId="0" shapeId="0" xr:uid="{00000000-0006-0000-0300-00002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138" authorId="0" shapeId="0" xr:uid="{00000000-0006-0000-0300-00002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138" authorId="0" shapeId="0" xr:uid="{00000000-0006-0000-0300-00002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138" authorId="0" shapeId="0" xr:uid="{00000000-0006-0000-0300-00002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138" authorId="0" shapeId="0" xr:uid="{00000000-0006-0000-0300-00003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138" authorId="0" shapeId="0" xr:uid="{00000000-0006-0000-0300-00003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138" authorId="0" shapeId="0" xr:uid="{00000000-0006-0000-0300-00003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138" authorId="0" shapeId="0" xr:uid="{00000000-0006-0000-0300-00003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138" authorId="0" shapeId="0" xr:uid="{00000000-0006-0000-0300-00003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138" authorId="0" shapeId="0" xr:uid="{00000000-0006-0000-0300-00003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138" authorId="0" shapeId="0" xr:uid="{00000000-0006-0000-0300-00003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138" authorId="0" shapeId="0" xr:uid="{00000000-0006-0000-0300-00003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138" authorId="0" shapeId="0" xr:uid="{00000000-0006-0000-0300-00003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138" authorId="0" shapeId="0" xr:uid="{00000000-0006-0000-0300-00003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138" authorId="0" shapeId="0" xr:uid="{00000000-0006-0000-0300-00003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138" authorId="0" shapeId="0" xr:uid="{00000000-0006-0000-0300-00003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138" authorId="0" shapeId="0" xr:uid="{00000000-0006-0000-0300-00003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E203" authorId="0" shapeId="0" xr:uid="{00000000-0006-0000-0300-00003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203" authorId="0" shapeId="0" xr:uid="{00000000-0006-0000-0300-00003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H203" authorId="0" shapeId="0" xr:uid="{00000000-0006-0000-0300-00003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I203" authorId="0" shapeId="0" xr:uid="{00000000-0006-0000-0300-00004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K203" authorId="0" shapeId="0" xr:uid="{00000000-0006-0000-0300-00004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L203" authorId="0" shapeId="0" xr:uid="{00000000-0006-0000-0300-00004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N203" authorId="0" shapeId="0" xr:uid="{00000000-0006-0000-0300-00004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O203" authorId="0" shapeId="0" xr:uid="{00000000-0006-0000-0300-00004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Q203" authorId="0" shapeId="0" xr:uid="{00000000-0006-0000-0300-00004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203" authorId="0" shapeId="0" xr:uid="{00000000-0006-0000-0300-000046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T203" authorId="0" shapeId="0" xr:uid="{00000000-0006-0000-0300-00004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U203" authorId="0" shapeId="0" xr:uid="{00000000-0006-0000-0300-00004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W203" authorId="0" shapeId="0" xr:uid="{00000000-0006-0000-0300-00004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X203" authorId="0" shapeId="0" xr:uid="{00000000-0006-0000-0300-00004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Z203" authorId="0" shapeId="0" xr:uid="{00000000-0006-0000-0300-00004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A203" authorId="0" shapeId="0" xr:uid="{00000000-0006-0000-0300-00004C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C203" authorId="0" shapeId="0" xr:uid="{00000000-0006-0000-0300-00004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203" authorId="0" shapeId="0" xr:uid="{00000000-0006-0000-0300-00004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AF203" authorId="0" shapeId="0" xr:uid="{00000000-0006-0000-0300-00004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G203" authorId="0" shapeId="0" xr:uid="{00000000-0006-0000-0300-00005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Wang/WHQ/Wistron</author>
    <author>HH Chen/WHQ/Wistron</author>
  </authors>
  <commentList>
    <comment ref="E7" authorId="0" shapeId="0" xr:uid="{00000000-0006-0000-0400-00000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F7" authorId="0" shapeId="0" xr:uid="{00000000-0006-0000-0400-000002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 xml:space="preserve"> e-Pro </t>
        </r>
        <r>
          <rPr>
            <b/>
            <sz val="12"/>
            <color indexed="81"/>
            <rFont val="細明體"/>
            <family val="3"/>
            <charset val="136"/>
          </rPr>
          <t>系統內</t>
        </r>
        <r>
          <rPr>
            <b/>
            <sz val="12"/>
            <color indexed="81"/>
            <rFont val="Tahoma"/>
            <family val="2"/>
          </rPr>
          <t xml:space="preserve">Suggestion Cost </t>
        </r>
      </text>
    </comment>
    <comment ref="G7" authorId="0" shapeId="0" xr:uid="{00000000-0006-0000-0400-00000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0" shapeId="0" xr:uid="{00000000-0006-0000-0400-000004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J7" authorId="0" shapeId="0" xr:uid="{00000000-0006-0000-0400-000005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K7" authorId="0" shapeId="0" xr:uid="{00000000-0006-0000-0400-000006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M7" authorId="0" shapeId="0" xr:uid="{00000000-0006-0000-0400-000007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N7" authorId="0" shapeId="0" xr:uid="{00000000-0006-0000-0400-000008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O7" authorId="0" shapeId="0" xr:uid="{00000000-0006-0000-0400-00000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Q7" authorId="0" shapeId="0" xr:uid="{00000000-0006-0000-0400-00000A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R7" authorId="0" shapeId="0" xr:uid="{00000000-0006-0000-0400-00000B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S7" authorId="0" shapeId="0" xr:uid="{00000000-0006-0000-0400-00000C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U7" authorId="0" shapeId="0" xr:uid="{00000000-0006-0000-0400-00000D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V7" authorId="0" shapeId="0" xr:uid="{00000000-0006-0000-0400-00000E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W7" authorId="0" shapeId="0" xr:uid="{00000000-0006-0000-0400-00000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Y7" authorId="0" shapeId="0" xr:uid="{00000000-0006-0000-0400-000010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Z7" authorId="0" shapeId="0" xr:uid="{00000000-0006-0000-0400-000011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AA7" authorId="0" shapeId="0" xr:uid="{00000000-0006-0000-0400-000012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C7" authorId="0" shapeId="0" xr:uid="{00000000-0006-0000-0400-000013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D7" authorId="0" shapeId="0" xr:uid="{00000000-0006-0000-0400-000014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AE7" authorId="0" shapeId="0" xr:uid="{00000000-0006-0000-0400-000015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G7" authorId="0" shapeId="0" xr:uid="{00000000-0006-0000-0400-000016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H7" authorId="0" shapeId="0" xr:uid="{00000000-0006-0000-0400-000017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AI7" authorId="0" shapeId="0" xr:uid="{00000000-0006-0000-0400-000018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K7" authorId="0" shapeId="0" xr:uid="{00000000-0006-0000-0400-000019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L7" authorId="0" shapeId="0" xr:uid="{00000000-0006-0000-0400-00001A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AM7" authorId="0" shapeId="0" xr:uid="{00000000-0006-0000-0400-00001B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O7" authorId="0" shapeId="0" xr:uid="{00000000-0006-0000-0400-00001C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P7" authorId="0" shapeId="0" xr:uid="{00000000-0006-0000-0400-00001D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AQ7" authorId="0" shapeId="0" xr:uid="{00000000-0006-0000-0400-00001E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S7" authorId="0" shapeId="0" xr:uid="{00000000-0006-0000-0400-00001F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T7" authorId="0" shapeId="0" xr:uid="{00000000-0006-0000-0400-000020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AU7" authorId="0" shapeId="0" xr:uid="{00000000-0006-0000-0400-000021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W7" authorId="0" shapeId="0" xr:uid="{00000000-0006-0000-0400-000022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e-Pro 系統內 Last price (Sourcer maintain 的 Cost)</t>
        </r>
      </text>
    </comment>
    <comment ref="AX7" authorId="0" shapeId="0" xr:uid="{00000000-0006-0000-0400-000023000000}">
      <text>
        <r>
          <rPr>
            <b/>
            <sz val="12"/>
            <color indexed="81"/>
            <rFont val="細明體"/>
            <family val="3"/>
            <charset val="136"/>
          </rPr>
          <t>此欄</t>
        </r>
        <r>
          <rPr>
            <b/>
            <sz val="12"/>
            <color indexed="81"/>
            <rFont val="Tahoma"/>
            <family val="2"/>
          </rPr>
          <t xml:space="preserve"> Cost </t>
        </r>
        <r>
          <rPr>
            <b/>
            <sz val="12"/>
            <color indexed="81"/>
            <rFont val="細明體"/>
            <family val="3"/>
            <charset val="136"/>
          </rPr>
          <t>為</t>
        </r>
        <r>
          <rPr>
            <b/>
            <sz val="12"/>
            <color indexed="81"/>
            <rFont val="Tahoma"/>
            <family val="2"/>
          </rPr>
          <t>Clean sheet cost</t>
        </r>
      </text>
    </comment>
    <comment ref="AY7" authorId="0" shapeId="0" xr:uid="{00000000-0006-0000-0400-000024000000}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此欄 Cost 為 ME 手動填寫的 BU Target cost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C10" authorId="1" shapeId="0" xr:uid="{00000000-0006-0000-0400-000025000000}">
      <text>
        <r>
          <rPr>
            <b/>
            <sz val="12"/>
            <color indexed="81"/>
            <rFont val="Tahoma"/>
            <family val="2"/>
          </rPr>
          <t xml:space="preserve">small part -&gt; Part Category II 
</t>
        </r>
      </text>
    </comment>
    <comment ref="E13" authorId="0" shapeId="0" xr:uid="{00000000-0006-0000-0400-000026000000}">
      <text>
        <r>
          <rPr>
            <b/>
            <sz val="20"/>
            <color indexed="81"/>
            <rFont val="新細明體"/>
            <family val="2"/>
            <charset val="136"/>
          </rPr>
          <t>此處為 e-Pro 系統內 Last price 的Unit price * E21 Q'ty的數量後的總價格,需刻公式</t>
        </r>
      </text>
    </comment>
    <comment ref="F13" authorId="0" shapeId="0" xr:uid="{00000000-0006-0000-0400-000027000000}">
      <text>
        <r>
          <rPr>
            <b/>
            <sz val="20"/>
            <color indexed="81"/>
            <rFont val="新細明體"/>
            <family val="1"/>
            <charset val="136"/>
            <scheme val="minor"/>
          </rPr>
          <t>此處為 e-Pro 系統內Suggestion Cost 的Unit price * E21 Q'ty的數量後的總價格,需刻公式</t>
        </r>
      </text>
    </comment>
  </commentList>
</comments>
</file>

<file path=xl/sharedStrings.xml><?xml version="1.0" encoding="utf-8"?>
<sst xmlns="http://schemas.openxmlformats.org/spreadsheetml/2006/main" count="2767" uniqueCount="666">
  <si>
    <t>Magnet</t>
  </si>
  <si>
    <t>Rubber</t>
  </si>
  <si>
    <t>Speaker</t>
  </si>
  <si>
    <t>Screw</t>
  </si>
  <si>
    <t>RF Solution</t>
  </si>
  <si>
    <t>Absorber</t>
  </si>
  <si>
    <t>Thermal
Solution</t>
    <phoneticPr fontId="1" type="noConversion"/>
  </si>
  <si>
    <t>EMC
Solution</t>
    <phoneticPr fontId="1" type="noConversion"/>
  </si>
  <si>
    <t>Gasket</t>
    <phoneticPr fontId="1" type="noConversion"/>
  </si>
  <si>
    <t>吋別</t>
    <phoneticPr fontId="1" type="noConversion"/>
  </si>
  <si>
    <t>Gasket</t>
    <phoneticPr fontId="1" type="noConversion"/>
  </si>
  <si>
    <t>EMC total</t>
    <phoneticPr fontId="1" type="noConversion"/>
  </si>
  <si>
    <t>RF total</t>
    <phoneticPr fontId="1" type="noConversion"/>
  </si>
  <si>
    <t>Fan</t>
  </si>
  <si>
    <t>FPC</t>
  </si>
  <si>
    <t>CMF</t>
  </si>
  <si>
    <t>Thermal</t>
    <phoneticPr fontId="1" type="noConversion"/>
  </si>
  <si>
    <t>SYSTEM DC-Level</t>
    <phoneticPr fontId="1" type="noConversion"/>
  </si>
  <si>
    <t>Waterproof film</t>
    <phoneticPr fontId="6" type="noConversion"/>
  </si>
  <si>
    <t>Project Name</t>
    <phoneticPr fontId="1" type="noConversion"/>
  </si>
  <si>
    <t>沖壓工程數</t>
    <phoneticPr fontId="348" type="noConversion"/>
  </si>
  <si>
    <t>鋁皮成型參數比較表</t>
    <phoneticPr fontId="1" type="noConversion"/>
  </si>
  <si>
    <t>Thickness (mm)</t>
  </si>
  <si>
    <t>Weight (g)</t>
    <phoneticPr fontId="348" type="noConversion"/>
  </si>
  <si>
    <t>LCD COVER</t>
  </si>
  <si>
    <t>LCD COVER</t>
    <phoneticPr fontId="1" type="noConversion"/>
  </si>
  <si>
    <t>噴砂</t>
  </si>
  <si>
    <t>單雙面</t>
  </si>
  <si>
    <t>髮絲</t>
  </si>
  <si>
    <t>膠水型號</t>
  </si>
  <si>
    <t>針筒內徑</t>
  </si>
  <si>
    <t>Cycle time(sec):</t>
  </si>
  <si>
    <t>單點攻牙</t>
  </si>
  <si>
    <t>多點攻牙</t>
  </si>
  <si>
    <t>單點點焊</t>
  </si>
  <si>
    <t>多點點焊</t>
  </si>
  <si>
    <t>單點鉚釘</t>
  </si>
  <si>
    <t>多點鉚釘</t>
  </si>
  <si>
    <t>拉鉚釘</t>
  </si>
  <si>
    <t>手工塗黑</t>
  </si>
  <si>
    <t>CNC(公模面)</t>
  </si>
  <si>
    <t>CNC(PL處)</t>
  </si>
  <si>
    <t>鐳雕(公模面)</t>
  </si>
  <si>
    <t>鐳雕(icon)</t>
  </si>
  <si>
    <t>鑽孔</t>
  </si>
  <si>
    <t>陽極掛點切除</t>
  </si>
  <si>
    <t>陽極</t>
    <phoneticPr fontId="1" type="noConversion"/>
  </si>
  <si>
    <r>
      <rPr>
        <b/>
        <sz val="12"/>
        <rFont val="新細明體"/>
        <family val="1"/>
        <charset val="136"/>
        <scheme val="minor"/>
      </rPr>
      <t>路徑總長</t>
    </r>
    <r>
      <rPr>
        <b/>
        <sz val="12"/>
        <rFont val="Arial"/>
        <family val="2"/>
      </rPr>
      <t>(mm)</t>
    </r>
    <phoneticPr fontId="1" type="noConversion"/>
  </si>
  <si>
    <r>
      <rPr>
        <b/>
        <sz val="12"/>
        <rFont val="新細明體"/>
        <family val="1"/>
        <charset val="136"/>
        <scheme val="minor"/>
      </rPr>
      <t xml:space="preserve">一陽 </t>
    </r>
    <r>
      <rPr>
        <b/>
        <sz val="12"/>
        <rFont val="Arial"/>
        <family val="2"/>
      </rPr>
      <t>(Color)</t>
    </r>
    <phoneticPr fontId="1" type="noConversion"/>
  </si>
  <si>
    <r>
      <rPr>
        <b/>
        <sz val="12"/>
        <rFont val="新細明體"/>
        <family val="1"/>
        <charset val="136"/>
        <scheme val="minor"/>
      </rPr>
      <t>二陽</t>
    </r>
    <r>
      <rPr>
        <b/>
        <sz val="12"/>
        <rFont val="Arial"/>
        <family val="2"/>
      </rPr>
      <t xml:space="preserve"> (Color)</t>
    </r>
    <phoneticPr fontId="1" type="noConversion"/>
  </si>
  <si>
    <r>
      <rPr>
        <b/>
        <sz val="12"/>
        <rFont val="新細明體"/>
        <family val="1"/>
        <charset val="136"/>
        <scheme val="minor"/>
      </rPr>
      <t>加工面積</t>
    </r>
    <r>
      <rPr>
        <b/>
        <sz val="12"/>
        <rFont val="Arial"/>
        <family val="2"/>
      </rPr>
      <t>(mm²)</t>
    </r>
    <phoneticPr fontId="1" type="noConversion"/>
  </si>
  <si>
    <r>
      <rPr>
        <b/>
        <sz val="12"/>
        <rFont val="新細明體"/>
        <family val="1"/>
        <charset val="136"/>
        <scheme val="minor"/>
      </rPr>
      <t>膠水重量</t>
    </r>
    <r>
      <rPr>
        <b/>
        <sz val="12"/>
        <rFont val="Arial"/>
        <family val="2"/>
      </rPr>
      <t>(g):</t>
    </r>
    <phoneticPr fontId="1" type="noConversion"/>
  </si>
  <si>
    <r>
      <rPr>
        <b/>
        <sz val="12"/>
        <rFont val="新細明體"/>
        <family val="1"/>
        <charset val="136"/>
        <scheme val="minor"/>
      </rPr>
      <t>數量</t>
    </r>
    <r>
      <rPr>
        <b/>
        <sz val="12"/>
        <rFont val="Arial"/>
        <family val="2"/>
      </rPr>
      <t>:</t>
    </r>
    <phoneticPr fontId="1" type="noConversion"/>
  </si>
  <si>
    <r>
      <rPr>
        <b/>
        <sz val="12"/>
        <rFont val="新細明體"/>
        <family val="1"/>
        <charset val="136"/>
        <scheme val="minor"/>
      </rPr>
      <t>加工長度</t>
    </r>
    <r>
      <rPr>
        <b/>
        <sz val="12"/>
        <rFont val="Arial"/>
        <family val="2"/>
      </rPr>
      <t>(mm)</t>
    </r>
    <phoneticPr fontId="1" type="noConversion"/>
  </si>
  <si>
    <r>
      <rPr>
        <b/>
        <sz val="12"/>
        <rFont val="新細明體"/>
        <family val="1"/>
        <charset val="136"/>
        <scheme val="minor"/>
      </rPr>
      <t>加工面積</t>
    </r>
    <r>
      <rPr>
        <b/>
        <sz val="12"/>
        <rFont val="Arial"/>
        <family val="2"/>
      </rPr>
      <t>(mm²)</t>
    </r>
    <phoneticPr fontId="1" type="noConversion"/>
  </si>
  <si>
    <r>
      <rPr>
        <b/>
        <sz val="12"/>
        <rFont val="新細明體"/>
        <family val="1"/>
        <charset val="136"/>
        <scheme val="minor"/>
      </rPr>
      <t>數量</t>
    </r>
    <r>
      <rPr>
        <b/>
        <sz val="12"/>
        <rFont val="Arial"/>
        <family val="2"/>
      </rPr>
      <t>:</t>
    </r>
    <phoneticPr fontId="1" type="noConversion"/>
  </si>
  <si>
    <r>
      <rPr>
        <b/>
        <sz val="12"/>
        <rFont val="Arial"/>
        <family val="2"/>
      </rPr>
      <t>Thermal Bonding</t>
    </r>
    <r>
      <rPr>
        <b/>
        <sz val="12"/>
        <rFont val="新細明體"/>
        <family val="1"/>
        <charset val="136"/>
        <scheme val="minor"/>
      </rPr>
      <t xml:space="preserve">
(熱壓)</t>
    </r>
    <phoneticPr fontId="1" type="noConversion"/>
  </si>
  <si>
    <t>打磨</t>
    <phoneticPr fontId="1" type="noConversion"/>
  </si>
  <si>
    <t>自動打磨</t>
    <phoneticPr fontId="1" type="noConversion"/>
  </si>
  <si>
    <t>人工打磨</t>
    <phoneticPr fontId="1" type="noConversion"/>
  </si>
  <si>
    <r>
      <t xml:space="preserve">L2 (mm) </t>
    </r>
    <r>
      <rPr>
        <b/>
        <sz val="12"/>
        <rFont val="細明體"/>
        <family val="3"/>
        <charset val="136"/>
      </rPr>
      <t>成品展開尺寸</t>
    </r>
    <r>
      <rPr>
        <b/>
        <sz val="12"/>
        <rFont val="Arial"/>
        <family val="2"/>
      </rPr>
      <t xml:space="preserve"> </t>
    </r>
    <phoneticPr fontId="1" type="noConversion"/>
  </si>
  <si>
    <r>
      <rPr>
        <b/>
        <sz val="12"/>
        <rFont val="Arial"/>
        <family val="2"/>
      </rPr>
      <t xml:space="preserve">W2 (mm) </t>
    </r>
    <r>
      <rPr>
        <b/>
        <sz val="12"/>
        <rFont val="細明體"/>
        <family val="3"/>
        <charset val="136"/>
      </rPr>
      <t>成品展開尺寸</t>
    </r>
    <r>
      <rPr>
        <b/>
        <sz val="12"/>
        <rFont val="Arial"/>
        <family val="2"/>
      </rPr>
      <t xml:space="preserve"> </t>
    </r>
    <phoneticPr fontId="1" type="noConversion"/>
  </si>
  <si>
    <r>
      <t xml:space="preserve">H (mm) </t>
    </r>
    <r>
      <rPr>
        <b/>
        <sz val="12"/>
        <rFont val="細明體"/>
        <family val="3"/>
        <charset val="136"/>
      </rPr>
      <t>成品高度</t>
    </r>
    <phoneticPr fontId="1" type="noConversion"/>
  </si>
  <si>
    <t>Spring</t>
  </si>
  <si>
    <t>Glue</t>
  </si>
  <si>
    <t>Standoff</t>
  </si>
  <si>
    <t>Nut</t>
  </si>
  <si>
    <t>Lens</t>
  </si>
  <si>
    <t>Busbar</t>
  </si>
  <si>
    <t xml:space="preserve">Handset </t>
  </si>
  <si>
    <t>Mesh</t>
  </si>
  <si>
    <t>Mylar_of_Mylar_Sponge_Poron</t>
  </si>
  <si>
    <t>Sponge_of_Mylar_Sponge_Poron</t>
  </si>
  <si>
    <t>Adhesive_of_Mylar_Sponge_Poron</t>
  </si>
  <si>
    <t>Protection_Film_of_Mylar_Sponge_Poron</t>
  </si>
  <si>
    <t>Acetate_Tape of_Mylar_Sponge_Poron</t>
  </si>
  <si>
    <t>Miscellaneous</t>
  </si>
  <si>
    <t>Cooler</t>
  </si>
  <si>
    <t>Module</t>
  </si>
  <si>
    <t>Pad</t>
  </si>
  <si>
    <t>Graphite Sheet</t>
  </si>
  <si>
    <t>Heatsink</t>
  </si>
  <si>
    <t>Cu foil</t>
  </si>
  <si>
    <t>Mic</t>
  </si>
  <si>
    <t>Vibrator</t>
  </si>
  <si>
    <t>Buzzer</t>
  </si>
  <si>
    <t>Headset</t>
  </si>
  <si>
    <t>Soundbar</t>
  </si>
  <si>
    <t>FFC</t>
  </si>
  <si>
    <t>Wire(Harness)</t>
  </si>
  <si>
    <t>DC-in cable</t>
  </si>
  <si>
    <t>Power Cord</t>
  </si>
  <si>
    <t>External Cable</t>
  </si>
  <si>
    <t>RF Cable</t>
  </si>
  <si>
    <t>Fiper</t>
  </si>
  <si>
    <t>FIO</t>
  </si>
  <si>
    <t>SATA</t>
  </si>
  <si>
    <t>Flat Cable</t>
  </si>
  <si>
    <t>Other</t>
  </si>
  <si>
    <t>SAS/Mini SAS</t>
  </si>
  <si>
    <t>Lan cable</t>
  </si>
  <si>
    <t>Handset cord</t>
  </si>
  <si>
    <t>Panel Cable</t>
  </si>
  <si>
    <t>Dongle</t>
  </si>
  <si>
    <t>機台類型</t>
    <phoneticPr fontId="1" type="noConversion"/>
  </si>
  <si>
    <t>埋釘製程</t>
  </si>
  <si>
    <t>噴漆類型 TYPE</t>
    <phoneticPr fontId="1" type="noConversion"/>
  </si>
  <si>
    <t>底漆 Coating數</t>
    <phoneticPr fontId="1" type="noConversion"/>
  </si>
  <si>
    <t>面漆 Coating數</t>
    <phoneticPr fontId="1" type="noConversion"/>
  </si>
  <si>
    <t>Color 色系</t>
    <phoneticPr fontId="1" type="noConversion"/>
  </si>
  <si>
    <t>塗料廠商</t>
    <phoneticPr fontId="1" type="noConversion"/>
  </si>
  <si>
    <t>噴漆膜厚 (mm)</t>
    <phoneticPr fontId="1" type="noConversion"/>
  </si>
  <si>
    <t>噴塗面-長 (L/mm)</t>
    <phoneticPr fontId="1" type="noConversion"/>
  </si>
  <si>
    <t>噴塗面-寬 (W/mm)</t>
    <phoneticPr fontId="1" type="noConversion"/>
  </si>
  <si>
    <t>噴塗面-高 (H/mm)</t>
    <phoneticPr fontId="1" type="noConversion"/>
  </si>
  <si>
    <t>Cycle time (Sec)</t>
    <phoneticPr fontId="1" type="noConversion"/>
  </si>
  <si>
    <t>數量 (道)</t>
    <phoneticPr fontId="1" type="noConversion"/>
  </si>
  <si>
    <r>
      <t xml:space="preserve">W (mm) </t>
    </r>
    <r>
      <rPr>
        <b/>
        <sz val="12"/>
        <rFont val="細明體"/>
        <family val="3"/>
        <charset val="136"/>
      </rPr>
      <t>成品寬度</t>
    </r>
    <phoneticPr fontId="1" type="noConversion"/>
  </si>
  <si>
    <r>
      <t xml:space="preserve">L (mm) </t>
    </r>
    <r>
      <rPr>
        <b/>
        <sz val="12"/>
        <rFont val="細明體"/>
        <family val="3"/>
        <charset val="136"/>
      </rPr>
      <t>成品長度</t>
    </r>
    <phoneticPr fontId="1" type="noConversion"/>
  </si>
  <si>
    <r>
      <t xml:space="preserve">Auto lock </t>
    </r>
    <r>
      <rPr>
        <b/>
        <sz val="12"/>
        <rFont val="細明體"/>
        <family val="3"/>
        <charset val="136"/>
      </rPr>
      <t>單軸</t>
    </r>
    <r>
      <rPr>
        <b/>
        <sz val="12"/>
        <rFont val="Arial"/>
        <family val="2"/>
      </rPr>
      <t xml:space="preserve">  / Auto lock </t>
    </r>
    <r>
      <rPr>
        <b/>
        <sz val="12"/>
        <rFont val="細明體"/>
        <family val="3"/>
        <charset val="136"/>
      </rPr>
      <t>雙軸</t>
    </r>
    <phoneticPr fontId="1" type="noConversion"/>
  </si>
  <si>
    <t>Spring</t>
    <phoneticPr fontId="1" type="noConversion"/>
  </si>
  <si>
    <t>Glue</t>
    <phoneticPr fontId="1" type="noConversion"/>
  </si>
  <si>
    <t>Standoff</t>
    <phoneticPr fontId="1" type="noConversion"/>
  </si>
  <si>
    <t>Nut</t>
    <phoneticPr fontId="1" type="noConversion"/>
  </si>
  <si>
    <t>Waterproof film</t>
    <phoneticPr fontId="6" type="noConversion"/>
  </si>
  <si>
    <t>Metal dome</t>
    <phoneticPr fontId="6" type="noConversion"/>
  </si>
  <si>
    <t>Lens</t>
    <phoneticPr fontId="6" type="noConversion"/>
  </si>
  <si>
    <t>Busbar</t>
    <phoneticPr fontId="6" type="noConversion"/>
  </si>
  <si>
    <t xml:space="preserve">Handset </t>
    <phoneticPr fontId="6" type="noConversion"/>
  </si>
  <si>
    <t>Mesh</t>
    <phoneticPr fontId="1" type="noConversion"/>
  </si>
  <si>
    <t>Name_Plate</t>
    <phoneticPr fontId="1" type="noConversion"/>
  </si>
  <si>
    <t>Mylar_of_Mylar_Sponge_Poron</t>
    <phoneticPr fontId="1" type="noConversion"/>
  </si>
  <si>
    <t>Sponge_of_Mylar_Sponge_Poron</t>
    <phoneticPr fontId="1" type="noConversion"/>
  </si>
  <si>
    <t>Adhesive_of_Mylar_Sponge_Poron</t>
    <phoneticPr fontId="1" type="noConversion"/>
  </si>
  <si>
    <t>Protection_Film_of_Mylar_Sponge_Poron</t>
    <phoneticPr fontId="1" type="noConversion"/>
  </si>
  <si>
    <t>Acetate_Tape of_Mylar_Sponge_Poron</t>
    <phoneticPr fontId="1" type="noConversion"/>
  </si>
  <si>
    <t>Non_Woven_of_Mylar_Sponge_Poron</t>
    <phoneticPr fontId="1" type="noConversion"/>
  </si>
  <si>
    <t>Miscellaneous</t>
    <phoneticPr fontId="1" type="noConversion"/>
  </si>
  <si>
    <t>Tubing</t>
    <phoneticPr fontId="1" type="noConversion"/>
  </si>
  <si>
    <t>LCD BEZEL</t>
    <phoneticPr fontId="1" type="noConversion"/>
  </si>
  <si>
    <t>U-CASE</t>
    <phoneticPr fontId="1" type="noConversion"/>
  </si>
  <si>
    <t>KB SUPPORT</t>
    <phoneticPr fontId="1" type="noConversion"/>
  </si>
  <si>
    <t>OTHER PART</t>
    <phoneticPr fontId="1" type="noConversion"/>
  </si>
  <si>
    <t>SYSTEM DC-Level Sub Total</t>
    <phoneticPr fontId="1" type="noConversion"/>
  </si>
  <si>
    <t>Cable</t>
    <phoneticPr fontId="1" type="noConversion"/>
  </si>
  <si>
    <t>Cable Sub Total</t>
    <phoneticPr fontId="1" type="noConversion"/>
  </si>
  <si>
    <t>Electro-Mechanical</t>
    <phoneticPr fontId="1" type="noConversion"/>
  </si>
  <si>
    <t>Electro-Mechanical Sub Total</t>
    <phoneticPr fontId="1" type="noConversion"/>
  </si>
  <si>
    <t>Thermal Sub Total</t>
    <phoneticPr fontId="1" type="noConversion"/>
  </si>
  <si>
    <t>LCD DC-Level</t>
    <phoneticPr fontId="1" type="noConversion"/>
  </si>
  <si>
    <t>LCD DC-Level Sub Total</t>
    <phoneticPr fontId="1" type="noConversion"/>
  </si>
  <si>
    <t>OTHER 60 ASSY</t>
    <phoneticPr fontId="1" type="noConversion"/>
  </si>
  <si>
    <t>OTHER 60 ASSY Sub Total</t>
    <phoneticPr fontId="1" type="noConversion"/>
  </si>
  <si>
    <t>OTHER PART Sub Total</t>
    <phoneticPr fontId="1" type="noConversion"/>
  </si>
  <si>
    <t>Input PIC</t>
    <phoneticPr fontId="1" type="noConversion"/>
  </si>
  <si>
    <t>MERD</t>
    <phoneticPr fontId="1" type="noConversion"/>
  </si>
  <si>
    <t>IMR</t>
    <phoneticPr fontId="1" type="noConversion"/>
  </si>
  <si>
    <t>MERD</t>
    <phoneticPr fontId="1" type="noConversion"/>
  </si>
  <si>
    <t>*L (mm)</t>
    <phoneticPr fontId="1" type="noConversion"/>
  </si>
  <si>
    <t>*W (mm)</t>
    <phoneticPr fontId="1" type="noConversion"/>
  </si>
  <si>
    <t>*H (mm)</t>
    <phoneticPr fontId="1" type="noConversion"/>
  </si>
  <si>
    <t>*Thickness (mm)</t>
    <phoneticPr fontId="348" type="noConversion"/>
  </si>
  <si>
    <t>Tooling</t>
    <phoneticPr fontId="1" type="noConversion"/>
  </si>
  <si>
    <t>BU</t>
    <phoneticPr fontId="1" type="noConversion"/>
  </si>
  <si>
    <r>
      <rPr>
        <b/>
        <sz val="12"/>
        <color theme="1"/>
        <rFont val="新細明體"/>
        <family val="2"/>
        <charset val="136"/>
      </rPr>
      <t>吋別</t>
    </r>
    <phoneticPr fontId="1" type="noConversion"/>
  </si>
  <si>
    <r>
      <rPr>
        <b/>
        <sz val="12"/>
        <rFont val="細明體"/>
        <family val="3"/>
        <charset val="136"/>
      </rPr>
      <t>一射</t>
    </r>
    <r>
      <rPr>
        <b/>
        <sz val="12"/>
        <rFont val="Arial"/>
        <family val="2"/>
      </rPr>
      <t xml:space="preserve"> *Weight (g)</t>
    </r>
    <phoneticPr fontId="348" type="noConversion"/>
  </si>
  <si>
    <r>
      <rPr>
        <b/>
        <sz val="12"/>
        <rFont val="細明體"/>
        <family val="3"/>
        <charset val="136"/>
      </rPr>
      <t>二射</t>
    </r>
    <r>
      <rPr>
        <b/>
        <sz val="12"/>
        <rFont val="Arial"/>
        <family val="2"/>
      </rPr>
      <t xml:space="preserve"> *Weight (g)</t>
    </r>
    <phoneticPr fontId="1" type="noConversion"/>
  </si>
  <si>
    <r>
      <rPr>
        <b/>
        <sz val="12"/>
        <rFont val="細明體"/>
        <family val="3"/>
        <charset val="136"/>
      </rPr>
      <t>一射</t>
    </r>
    <r>
      <rPr>
        <b/>
        <sz val="12"/>
        <rFont val="Arial"/>
        <family val="2"/>
      </rPr>
      <t xml:space="preserve"> </t>
    </r>
    <r>
      <rPr>
        <b/>
        <sz val="12"/>
        <rFont val="細明體"/>
        <family val="3"/>
        <charset val="136"/>
      </rPr>
      <t>料頭重</t>
    </r>
    <r>
      <rPr>
        <b/>
        <sz val="12"/>
        <rFont val="Arial"/>
        <family val="2"/>
      </rPr>
      <t>(g)</t>
    </r>
    <phoneticPr fontId="348" type="noConversion"/>
  </si>
  <si>
    <r>
      <rPr>
        <b/>
        <sz val="12"/>
        <rFont val="細明體"/>
        <family val="3"/>
        <charset val="136"/>
      </rPr>
      <t>二射</t>
    </r>
    <r>
      <rPr>
        <b/>
        <sz val="12"/>
        <rFont val="Arial"/>
        <family val="2"/>
      </rPr>
      <t xml:space="preserve"> </t>
    </r>
    <r>
      <rPr>
        <b/>
        <sz val="12"/>
        <rFont val="細明體"/>
        <family val="3"/>
        <charset val="136"/>
      </rPr>
      <t>料頭重</t>
    </r>
    <r>
      <rPr>
        <b/>
        <sz val="12"/>
        <rFont val="Arial"/>
        <family val="2"/>
      </rPr>
      <t>(g)</t>
    </r>
    <phoneticPr fontId="1" type="noConversion"/>
  </si>
  <si>
    <r>
      <rPr>
        <b/>
        <sz val="12"/>
        <rFont val="細明體"/>
        <family val="3"/>
        <charset val="136"/>
      </rPr>
      <t>穴數</t>
    </r>
  </si>
  <si>
    <r>
      <t xml:space="preserve">C / T ( </t>
    </r>
    <r>
      <rPr>
        <b/>
        <sz val="12"/>
        <rFont val="細明體"/>
        <family val="3"/>
        <charset val="136"/>
      </rPr>
      <t>秒</t>
    </r>
    <r>
      <rPr>
        <b/>
        <sz val="12"/>
        <rFont val="Arial"/>
        <family val="2"/>
      </rPr>
      <t xml:space="preserve"> ) </t>
    </r>
    <phoneticPr fontId="348" type="noConversion"/>
  </si>
  <si>
    <t>MERD</t>
  </si>
  <si>
    <t>KB Support</t>
    <phoneticPr fontId="1" type="noConversion"/>
  </si>
  <si>
    <r>
      <t xml:space="preserve">Stand off </t>
    </r>
    <r>
      <rPr>
        <b/>
        <sz val="12"/>
        <rFont val="細明體"/>
        <family val="3"/>
        <charset val="136"/>
      </rPr>
      <t>數量</t>
    </r>
    <phoneticPr fontId="1" type="noConversion"/>
  </si>
  <si>
    <r>
      <t xml:space="preserve">Stand off </t>
    </r>
    <r>
      <rPr>
        <b/>
        <sz val="12"/>
        <rFont val="細明體"/>
        <family val="3"/>
        <charset val="136"/>
      </rPr>
      <t>材質</t>
    </r>
    <phoneticPr fontId="1" type="noConversion"/>
  </si>
  <si>
    <t>Tooling</t>
  </si>
  <si>
    <t>吋別</t>
  </si>
  <si>
    <r>
      <rPr>
        <b/>
        <sz val="14"/>
        <color theme="0"/>
        <rFont val="新細明體"/>
        <family val="1"/>
        <charset val="136"/>
      </rPr>
      <t>塑膠噴漆</t>
    </r>
    <r>
      <rPr>
        <b/>
        <sz val="14"/>
        <color theme="0"/>
        <rFont val="新細明體"/>
        <family val="1"/>
        <charset val="136"/>
      </rPr>
      <t>工程參數比較表</t>
    </r>
    <phoneticPr fontId="1" type="noConversion"/>
  </si>
  <si>
    <r>
      <rPr>
        <b/>
        <sz val="14"/>
        <color theme="0"/>
        <rFont val="新細明體"/>
        <family val="1"/>
        <charset val="136"/>
      </rPr>
      <t>塑膠成型單</t>
    </r>
    <r>
      <rPr>
        <b/>
        <sz val="14"/>
        <color theme="0"/>
        <rFont val="Arial"/>
        <family val="2"/>
      </rPr>
      <t>/</t>
    </r>
    <r>
      <rPr>
        <b/>
        <sz val="14"/>
        <color theme="0"/>
        <rFont val="新細明體"/>
        <family val="1"/>
        <charset val="136"/>
      </rPr>
      <t>雙射</t>
    </r>
    <r>
      <rPr>
        <b/>
        <sz val="14"/>
        <color theme="0"/>
        <rFont val="新細明體"/>
        <family val="1"/>
        <charset val="136"/>
      </rPr>
      <t>工程參數比較表</t>
    </r>
    <phoneticPr fontId="1" type="noConversion"/>
  </si>
  <si>
    <t>ME Solution</t>
    <phoneticPr fontId="1" type="noConversion"/>
  </si>
  <si>
    <t>ME solution Sub Total</t>
    <phoneticPr fontId="1" type="noConversion"/>
  </si>
  <si>
    <t>Thermal solution total</t>
    <phoneticPr fontId="1" type="noConversion"/>
  </si>
  <si>
    <t>By Function Category Part count Comparison table</t>
    <phoneticPr fontId="1" type="noConversion"/>
  </si>
  <si>
    <t>LCD BEZEL Sub Total</t>
    <phoneticPr fontId="1" type="noConversion"/>
  </si>
  <si>
    <t>LCD BEZEL</t>
  </si>
  <si>
    <t>U-CASE</t>
  </si>
  <si>
    <t>L-CASE</t>
  </si>
  <si>
    <t>Project Name</t>
    <phoneticPr fontId="1" type="noConversion"/>
  </si>
  <si>
    <t>Spring</t>
    <phoneticPr fontId="1" type="noConversion"/>
  </si>
  <si>
    <t>Waterproof film</t>
    <phoneticPr fontId="1" type="noConversion"/>
  </si>
  <si>
    <t>Name_Plate</t>
    <phoneticPr fontId="1" type="noConversion"/>
  </si>
  <si>
    <t>Non_Woven_of_Mylar_Sponge_Poron</t>
    <phoneticPr fontId="1" type="noConversion"/>
  </si>
  <si>
    <t>RF cabel</t>
    <phoneticPr fontId="1" type="noConversion"/>
  </si>
  <si>
    <t>Absorber</t>
    <phoneticPr fontId="1" type="noConversion"/>
  </si>
  <si>
    <t>Painting</t>
    <phoneticPr fontId="1" type="noConversion"/>
  </si>
  <si>
    <t>L-Case</t>
    <phoneticPr fontId="1" type="noConversion"/>
  </si>
  <si>
    <t>Al_Cu_Foil</t>
    <phoneticPr fontId="1" type="noConversion"/>
  </si>
  <si>
    <t>Conductive_Tape</t>
    <phoneticPr fontId="1" type="noConversion"/>
  </si>
  <si>
    <t xml:space="preserve">Pad </t>
    <phoneticPr fontId="1" type="noConversion"/>
  </si>
  <si>
    <t>Cu_Foil</t>
    <phoneticPr fontId="1" type="noConversion"/>
  </si>
  <si>
    <t>Al_Cu_Foil</t>
    <phoneticPr fontId="1" type="noConversion"/>
  </si>
  <si>
    <t>Metal dome</t>
    <phoneticPr fontId="1" type="noConversion"/>
  </si>
  <si>
    <t>Q`ty</t>
    <phoneticPr fontId="1" type="noConversion"/>
  </si>
  <si>
    <t>LCD COVER Sub Total</t>
    <phoneticPr fontId="1" type="noConversion"/>
  </si>
  <si>
    <t>Conductive_Tape</t>
    <phoneticPr fontId="1" type="noConversion"/>
  </si>
  <si>
    <t>L-CASE</t>
    <phoneticPr fontId="1" type="noConversion"/>
  </si>
  <si>
    <t>Protection_Film_of_Mylar_Sponge_Poron</t>
    <phoneticPr fontId="1" type="noConversion"/>
  </si>
  <si>
    <t>Tubing</t>
    <phoneticPr fontId="1" type="noConversion"/>
  </si>
  <si>
    <t>Conductive_Tape</t>
    <phoneticPr fontId="1" type="noConversion"/>
  </si>
  <si>
    <t>SYSTEM DC-Level</t>
    <phoneticPr fontId="1" type="noConversion"/>
  </si>
  <si>
    <t>Hinge</t>
    <phoneticPr fontId="1" type="noConversion"/>
  </si>
  <si>
    <t>Thermal</t>
    <phoneticPr fontId="1" type="noConversion"/>
  </si>
  <si>
    <t>Cable</t>
    <phoneticPr fontId="1" type="noConversion"/>
  </si>
  <si>
    <t>Cost</t>
    <phoneticPr fontId="1" type="noConversion"/>
  </si>
  <si>
    <t>Total Part count &amp; cost</t>
    <phoneticPr fontId="1" type="noConversion"/>
  </si>
  <si>
    <t>Housing Sub Total</t>
  </si>
  <si>
    <t>Housing</t>
    <phoneticPr fontId="1" type="noConversion"/>
  </si>
  <si>
    <t>Housing</t>
    <phoneticPr fontId="1" type="noConversion"/>
  </si>
  <si>
    <t>Base Model</t>
    <phoneticPr fontId="1" type="noConversion"/>
  </si>
  <si>
    <t>數量 / 次數</t>
  </si>
  <si>
    <t>數量</t>
    <phoneticPr fontId="1" type="noConversion"/>
  </si>
  <si>
    <t>熱熔 (數量)</t>
    <phoneticPr fontId="1" type="noConversion"/>
  </si>
  <si>
    <r>
      <t>Bonding (</t>
    </r>
    <r>
      <rPr>
        <b/>
        <sz val="12"/>
        <rFont val="新細明體"/>
        <family val="1"/>
        <charset val="136"/>
        <scheme val="minor"/>
      </rPr>
      <t>處</t>
    </r>
    <r>
      <rPr>
        <b/>
        <sz val="12"/>
        <rFont val="Arial"/>
        <family val="2"/>
      </rPr>
      <t>)</t>
    </r>
    <phoneticPr fontId="1" type="noConversion"/>
  </si>
  <si>
    <t>除屑 (IMR)</t>
  </si>
  <si>
    <t>滾邊or去毛邊 (PL面)</t>
  </si>
  <si>
    <t>icon雷雕 (處)</t>
  </si>
  <si>
    <t>二次加工製程</t>
    <phoneticPr fontId="1" type="noConversion"/>
  </si>
  <si>
    <r>
      <rPr>
        <b/>
        <sz val="12"/>
        <color theme="1"/>
        <rFont val="新細明體"/>
        <family val="2"/>
        <charset val="136"/>
      </rPr>
      <t>塑膠成型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2"/>
        <charset val="136"/>
      </rPr>
      <t>單</t>
    </r>
    <r>
      <rPr>
        <b/>
        <sz val="12"/>
        <color theme="1"/>
        <rFont val="Arial"/>
        <family val="2"/>
      </rPr>
      <t>/</t>
    </r>
    <r>
      <rPr>
        <b/>
        <sz val="12"/>
        <color theme="1"/>
        <rFont val="新細明體"/>
        <family val="2"/>
        <charset val="136"/>
      </rPr>
      <t>雙射</t>
    </r>
    <r>
      <rPr>
        <b/>
        <sz val="12"/>
        <color theme="1"/>
        <rFont val="Arial"/>
        <family val="2"/>
      </rPr>
      <t xml:space="preserve">) </t>
    </r>
    <r>
      <rPr>
        <b/>
        <sz val="12"/>
        <color theme="1"/>
        <rFont val="新細明體"/>
        <family val="2"/>
        <charset val="136"/>
      </rPr>
      <t>參數</t>
    </r>
    <phoneticPr fontId="1" type="noConversion"/>
  </si>
  <si>
    <t>Part Name</t>
    <phoneticPr fontId="348" type="noConversion"/>
  </si>
  <si>
    <t xml:space="preserve">CNC </t>
    <phoneticPr fontId="1" type="noConversion"/>
  </si>
  <si>
    <t>e-Pro Cost</t>
    <phoneticPr fontId="1" type="noConversion"/>
  </si>
  <si>
    <r>
      <rPr>
        <b/>
        <sz val="12"/>
        <rFont val="新細明體"/>
        <family val="1"/>
        <charset val="136"/>
        <scheme val="minor"/>
      </rPr>
      <t>除料頭</t>
    </r>
    <r>
      <rPr>
        <b/>
        <sz val="12"/>
        <rFont val="Arial"/>
        <family val="2"/>
      </rPr>
      <t xml:space="preserve"> (</t>
    </r>
    <r>
      <rPr>
        <b/>
        <sz val="12"/>
        <rFont val="新細明體"/>
        <family val="1"/>
        <charset val="136"/>
      </rPr>
      <t>加工面積</t>
    </r>
    <r>
      <rPr>
        <b/>
        <sz val="12"/>
        <rFont val="Arial"/>
        <family val="2"/>
      </rPr>
      <t>(mm²)</t>
    </r>
    <phoneticPr fontId="1" type="noConversion"/>
  </si>
  <si>
    <t>塑膠成品總價</t>
    <phoneticPr fontId="1" type="noConversion"/>
  </si>
  <si>
    <r>
      <t xml:space="preserve">機台噸數 </t>
    </r>
    <r>
      <rPr>
        <b/>
        <sz val="12"/>
        <color rgb="FF0000FF"/>
        <rFont val="細明體"/>
        <family val="3"/>
        <charset val="136"/>
      </rPr>
      <t>(成型費)</t>
    </r>
    <phoneticPr fontId="348" type="noConversion"/>
  </si>
  <si>
    <t>組裝費用</t>
    <phoneticPr fontId="1" type="noConversion"/>
  </si>
  <si>
    <t>管銷&amp;利潤</t>
    <phoneticPr fontId="1" type="noConversion"/>
  </si>
  <si>
    <r>
      <t xml:space="preserve">人工 </t>
    </r>
    <r>
      <rPr>
        <b/>
        <sz val="12"/>
        <color theme="1"/>
        <rFont val="Arial"/>
        <family val="2"/>
      </rPr>
      <t xml:space="preserve">Insert Nut </t>
    </r>
    <r>
      <rPr>
        <b/>
        <sz val="12"/>
        <color theme="1"/>
        <rFont val="新細明體"/>
        <family val="1"/>
        <charset val="136"/>
        <scheme val="minor"/>
      </rPr>
      <t>數量</t>
    </r>
    <phoneticPr fontId="1" type="noConversion"/>
  </si>
  <si>
    <r>
      <rPr>
        <b/>
        <sz val="12"/>
        <rFont val="細明體"/>
        <family val="3"/>
        <charset val="136"/>
      </rPr>
      <t>自動</t>
    </r>
    <r>
      <rPr>
        <b/>
        <sz val="12"/>
        <rFont val="Arial"/>
        <family val="2"/>
      </rPr>
      <t xml:space="preserve"> Insert Nut </t>
    </r>
    <r>
      <rPr>
        <b/>
        <sz val="12"/>
        <rFont val="細明體"/>
        <family val="3"/>
        <charset val="136"/>
      </rPr>
      <t>數量</t>
    </r>
    <phoneticPr fontId="1" type="noConversion"/>
  </si>
  <si>
    <t>內構鐵件工程參數比較表</t>
    <phoneticPr fontId="1" type="noConversion"/>
  </si>
  <si>
    <t>內構鐵件成品總價</t>
    <phoneticPr fontId="1" type="noConversion"/>
  </si>
  <si>
    <r>
      <t>塑膠噴漆</t>
    </r>
    <r>
      <rPr>
        <b/>
        <sz val="14"/>
        <color theme="0"/>
        <rFont val="新細明體"/>
        <family val="1"/>
        <charset val="136"/>
      </rPr>
      <t>工程參數比較表</t>
    </r>
    <phoneticPr fontId="1" type="noConversion"/>
  </si>
  <si>
    <t>噴漆+印刷總價</t>
    <phoneticPr fontId="1" type="noConversion"/>
  </si>
  <si>
    <t>LCD BEZEL</t>
    <phoneticPr fontId="1" type="noConversion"/>
  </si>
  <si>
    <t>Nickname</t>
    <phoneticPr fontId="1" type="noConversion"/>
  </si>
  <si>
    <t>Total Part count &amp; Cost</t>
    <phoneticPr fontId="1" type="noConversion"/>
  </si>
  <si>
    <t>Q'ty</t>
    <phoneticPr fontId="1" type="noConversion"/>
  </si>
  <si>
    <r>
      <t>Material / (</t>
    </r>
    <r>
      <rPr>
        <b/>
        <sz val="12"/>
        <color theme="1"/>
        <rFont val="細明體"/>
        <family val="3"/>
        <charset val="136"/>
      </rPr>
      <t>原材單價</t>
    </r>
    <r>
      <rPr>
        <b/>
        <sz val="12"/>
        <color theme="1"/>
        <rFont val="Arial"/>
        <family val="2"/>
      </rPr>
      <t>)</t>
    </r>
    <phoneticPr fontId="348" type="noConversion"/>
  </si>
  <si>
    <t>運包檢</t>
    <phoneticPr fontId="1" type="noConversion"/>
  </si>
  <si>
    <t>材料費</t>
    <phoneticPr fontId="1" type="noConversion"/>
  </si>
  <si>
    <t>二次加工費</t>
  </si>
  <si>
    <r>
      <t>超音波清洗 (</t>
    </r>
    <r>
      <rPr>
        <b/>
        <sz val="12"/>
        <rFont val="Arial"/>
        <family val="2"/>
      </rPr>
      <t>Exist or not (0 or 1))</t>
    </r>
    <phoneticPr fontId="1" type="noConversion"/>
  </si>
  <si>
    <r>
      <rPr>
        <b/>
        <sz val="12"/>
        <rFont val="新細明體"/>
        <family val="1"/>
        <charset val="136"/>
      </rPr>
      <t>網印</t>
    </r>
    <r>
      <rPr>
        <b/>
        <sz val="12"/>
        <rFont val="Arial"/>
        <family val="2"/>
      </rPr>
      <t xml:space="preserve"> (</t>
    </r>
    <r>
      <rPr>
        <b/>
        <sz val="12"/>
        <rFont val="新細明體"/>
        <family val="1"/>
        <charset val="136"/>
        <scheme val="minor"/>
      </rPr>
      <t>次</t>
    </r>
    <r>
      <rPr>
        <b/>
        <sz val="12"/>
        <rFont val="新細明體"/>
        <family val="2"/>
        <scheme val="minor"/>
      </rPr>
      <t>)</t>
    </r>
    <phoneticPr fontId="1" type="noConversion"/>
  </si>
  <si>
    <r>
      <rPr>
        <b/>
        <sz val="12"/>
        <rFont val="新細明體"/>
        <family val="1"/>
        <charset val="136"/>
      </rPr>
      <t>移印</t>
    </r>
    <r>
      <rPr>
        <b/>
        <sz val="12"/>
        <rFont val="Arial"/>
        <family val="2"/>
      </rPr>
      <t xml:space="preserve"> (</t>
    </r>
    <r>
      <rPr>
        <b/>
        <sz val="12"/>
        <rFont val="新細明體"/>
        <family val="1"/>
        <charset val="136"/>
        <scheme val="minor"/>
      </rPr>
      <t>次</t>
    </r>
    <r>
      <rPr>
        <b/>
        <sz val="12"/>
        <rFont val="新細明體"/>
        <family val="2"/>
        <scheme val="minor"/>
      </rPr>
      <t>)</t>
    </r>
    <phoneticPr fontId="1" type="noConversion"/>
  </si>
  <si>
    <t>Printing</t>
    <phoneticPr fontId="1" type="noConversion"/>
  </si>
  <si>
    <t>工程參數</t>
    <phoneticPr fontId="1" type="noConversion"/>
  </si>
  <si>
    <r>
      <t xml:space="preserve">*Materia Spec / </t>
    </r>
    <r>
      <rPr>
        <b/>
        <sz val="12"/>
        <color rgb="FF0000FF"/>
        <rFont val="Arial"/>
        <family val="2"/>
      </rPr>
      <t>(</t>
    </r>
    <r>
      <rPr>
        <b/>
        <sz val="12"/>
        <color rgb="FF0000FF"/>
        <rFont val="細明體"/>
        <family val="3"/>
        <charset val="136"/>
      </rPr>
      <t>原材單價</t>
    </r>
    <r>
      <rPr>
        <b/>
        <sz val="12"/>
        <color rgb="FF0000FF"/>
        <rFont val="Arial"/>
        <family val="2"/>
      </rPr>
      <t>)</t>
    </r>
    <phoneticPr fontId="1" type="noConversion"/>
  </si>
  <si>
    <t>MERD</t>
    <phoneticPr fontId="1" type="noConversion"/>
  </si>
  <si>
    <t>CMF</t>
    <phoneticPr fontId="1" type="noConversion"/>
  </si>
  <si>
    <r>
      <rPr>
        <b/>
        <sz val="12"/>
        <rFont val="新細明體"/>
        <family val="1"/>
        <charset val="136"/>
        <scheme val="minor"/>
      </rPr>
      <t>局部加工</t>
    </r>
    <r>
      <rPr>
        <b/>
        <sz val="12"/>
        <rFont val="Arial"/>
        <family val="2"/>
      </rPr>
      <t xml:space="preserve"> (</t>
    </r>
    <r>
      <rPr>
        <b/>
        <sz val="12"/>
        <rFont val="新細明體"/>
        <family val="1"/>
        <charset val="136"/>
      </rPr>
      <t>加工面積</t>
    </r>
    <r>
      <rPr>
        <b/>
        <sz val="12"/>
        <rFont val="Arial"/>
        <family val="2"/>
      </rPr>
      <t>(mm²)</t>
    </r>
    <phoneticPr fontId="1" type="noConversion"/>
  </si>
  <si>
    <t>L-Case</t>
  </si>
  <si>
    <t>LCD BEZEL - Aluminum</t>
    <phoneticPr fontId="1" type="noConversion"/>
  </si>
  <si>
    <t>Double injection</t>
    <phoneticPr fontId="1" type="noConversion"/>
  </si>
  <si>
    <t>U-CASE - Aluminum</t>
    <phoneticPr fontId="1" type="noConversion"/>
  </si>
  <si>
    <t>L CASE - Aluminum</t>
    <phoneticPr fontId="1" type="noConversion"/>
  </si>
  <si>
    <t>Hinge</t>
    <phoneticPr fontId="1" type="noConversion"/>
  </si>
  <si>
    <t>BU Target</t>
    <phoneticPr fontId="1" type="noConversion"/>
  </si>
  <si>
    <t>Part Number</t>
  </si>
  <si>
    <t>Part Number</t>
    <phoneticPr fontId="348" type="noConversion"/>
  </si>
  <si>
    <r>
      <t>By Assy Category</t>
    </r>
    <r>
      <rPr>
        <b/>
        <sz val="16"/>
        <color theme="0"/>
        <rFont val="Arial"/>
        <family val="2"/>
      </rPr>
      <t xml:space="preserve"> Part count Comparison table</t>
    </r>
    <phoneticPr fontId="1" type="noConversion"/>
  </si>
  <si>
    <t xml:space="preserve"> </t>
    <phoneticPr fontId="1" type="noConversion"/>
  </si>
  <si>
    <r>
      <rPr>
        <b/>
        <sz val="12"/>
        <rFont val="新細明體"/>
        <family val="1"/>
        <charset val="136"/>
        <scheme val="minor"/>
      </rPr>
      <t>二陽</t>
    </r>
    <r>
      <rPr>
        <b/>
        <sz val="12"/>
        <rFont val="Arial"/>
        <family val="2"/>
      </rPr>
      <t>/</t>
    </r>
    <r>
      <rPr>
        <b/>
        <sz val="12"/>
        <rFont val="新細明體"/>
        <family val="1"/>
        <charset val="136"/>
      </rPr>
      <t>預陽</t>
    </r>
    <r>
      <rPr>
        <b/>
        <sz val="12"/>
        <rFont val="Arial"/>
        <family val="2"/>
      </rPr>
      <t xml:space="preserve"> (Color)</t>
    </r>
    <phoneticPr fontId="1" type="noConversion"/>
  </si>
  <si>
    <t>連續模</t>
    <phoneticPr fontId="348" type="noConversion"/>
  </si>
  <si>
    <t>工程模</t>
    <phoneticPr fontId="1" type="noConversion"/>
  </si>
  <si>
    <t>沖壓機台(T)</t>
  </si>
  <si>
    <t>工程數</t>
  </si>
  <si>
    <t>連續模工站</t>
  </si>
  <si>
    <t>鉚合模</t>
    <phoneticPr fontId="1" type="noConversion"/>
  </si>
  <si>
    <r>
      <t>Silk Print (</t>
    </r>
    <r>
      <rPr>
        <b/>
        <sz val="12"/>
        <rFont val="新細明體"/>
        <family val="1"/>
        <charset val="136"/>
        <scheme val="minor"/>
      </rPr>
      <t>次</t>
    </r>
    <r>
      <rPr>
        <b/>
        <sz val="12"/>
        <rFont val="新細明體"/>
        <family val="2"/>
        <scheme val="minor"/>
      </rPr>
      <t>)</t>
    </r>
    <phoneticPr fontId="1" type="noConversion"/>
  </si>
  <si>
    <t>conductive_Tape</t>
    <phoneticPr fontId="1" type="noConversion"/>
  </si>
  <si>
    <t>Shielding_can</t>
    <phoneticPr fontId="1" type="noConversion"/>
  </si>
  <si>
    <t>EMI_Spring</t>
    <phoneticPr fontId="1" type="noConversion"/>
  </si>
  <si>
    <t>Nickname</t>
    <phoneticPr fontId="1" type="noConversion"/>
  </si>
  <si>
    <t>BOM SKU</t>
    <phoneticPr fontId="1" type="noConversion"/>
  </si>
  <si>
    <t>To SWPC note</t>
    <phoneticPr fontId="1" type="noConversion"/>
  </si>
  <si>
    <t>下拉選單</t>
    <phoneticPr fontId="1" type="noConversion"/>
  </si>
  <si>
    <t>系統自動帶出</t>
    <phoneticPr fontId="1" type="noConversion"/>
  </si>
  <si>
    <t>CMF</t>
    <phoneticPr fontId="1" type="noConversion"/>
  </si>
  <si>
    <t>Graphite_Sheet</t>
    <phoneticPr fontId="1" type="noConversion"/>
  </si>
  <si>
    <t>Cu_Foil</t>
  </si>
  <si>
    <t>Pad</t>
    <phoneticPr fontId="1" type="noConversion"/>
  </si>
  <si>
    <t>Customer</t>
  </si>
  <si>
    <t>Project Name</t>
  </si>
  <si>
    <t>吋數/升數</t>
  </si>
  <si>
    <t>LCD COVER - Aluminum</t>
    <phoneticPr fontId="1" type="noConversion"/>
  </si>
  <si>
    <t>Assy Category =&gt;Part Category I - Housing =&gt; Part Category II - Aluminum</t>
    <phoneticPr fontId="1" type="noConversion"/>
  </si>
  <si>
    <t>Assy Category =&gt; Part Category II - IMR</t>
    <phoneticPr fontId="1" type="noConversion"/>
  </si>
  <si>
    <t>Assy Category =&gt; Part Category II - Spring</t>
    <phoneticPr fontId="1" type="noConversion"/>
  </si>
  <si>
    <t>Assy Category =&gt; Part Category II - Bond_Detach_Adhesive</t>
    <phoneticPr fontId="1" type="noConversion"/>
  </si>
  <si>
    <t>Assy Category =&gt; Part Category II - Glue</t>
    <phoneticPr fontId="1" type="noConversion"/>
  </si>
  <si>
    <t>Assy Category =&gt; Part Category II - Rubber</t>
    <phoneticPr fontId="1" type="noConversion"/>
  </si>
  <si>
    <t>Assy Category =&gt; Part Category II - Standoff</t>
    <phoneticPr fontId="1" type="noConversion"/>
  </si>
  <si>
    <t>Assy Category =&gt; Part Category II - Screw</t>
    <phoneticPr fontId="1" type="noConversion"/>
  </si>
  <si>
    <t>Assy Category =&gt; Part Category II - Nut</t>
    <phoneticPr fontId="1" type="noConversion"/>
  </si>
  <si>
    <t>Assy Category =&gt; Part Category II - Waterproof_film</t>
    <phoneticPr fontId="1" type="noConversion"/>
  </si>
  <si>
    <t>Assy Category =&gt; Part Category II - Metal_Dome</t>
    <phoneticPr fontId="1" type="noConversion"/>
  </si>
  <si>
    <t>Assy Category =&gt; Part Category II - Lens</t>
    <phoneticPr fontId="1" type="noConversion"/>
  </si>
  <si>
    <t>Assy Category =&gt; Part Category II - Busbar</t>
    <phoneticPr fontId="1" type="noConversion"/>
  </si>
  <si>
    <t xml:space="preserve">Assy Category =&gt; Part Category II - Handset </t>
    <phoneticPr fontId="1" type="noConversion"/>
  </si>
  <si>
    <t>Assy Category =&gt; Part Category II - Mesh</t>
    <phoneticPr fontId="1" type="noConversion"/>
  </si>
  <si>
    <t>Assy Category =&gt; Part Category II - Name_Plate</t>
    <phoneticPr fontId="1" type="noConversion"/>
  </si>
  <si>
    <t>Assy Category =&gt; Part Category II - Mylar_of_Mylar_Sponge_Poron</t>
    <phoneticPr fontId="1" type="noConversion"/>
  </si>
  <si>
    <t>Assy Category =&gt; Part Category II - Sponge_of_Mylar_Sponge_Poron</t>
    <phoneticPr fontId="1" type="noConversion"/>
  </si>
  <si>
    <t>Assy Category =&gt; Part Category II - Adhesive_of_Mylar_Sponge_Poron</t>
    <phoneticPr fontId="1" type="noConversion"/>
  </si>
  <si>
    <t>Assy Category =&gt; Part Category II - Protection_Film_of_Mylar_Sponge_Poron</t>
    <phoneticPr fontId="1" type="noConversion"/>
  </si>
  <si>
    <t>Assy Category =&gt; Part Category II - Acetate_Tape_of_Mylar_Sponge_Poron</t>
    <phoneticPr fontId="1" type="noConversion"/>
  </si>
  <si>
    <t>Assy Category =&gt; Part Category II - Non_Woven_of_Mylar_Sponge_Poron</t>
    <phoneticPr fontId="1" type="noConversion"/>
  </si>
  <si>
    <t>Assy Category =&gt; Part Category II - Magnet</t>
    <phoneticPr fontId="1" type="noConversion"/>
  </si>
  <si>
    <t>Assy Category =&gt; Part Category II - Tubing</t>
    <phoneticPr fontId="1" type="noConversion"/>
  </si>
  <si>
    <t>Assy Category =&gt; Part Category II - Al_Cu_Foil</t>
    <phoneticPr fontId="1" type="noConversion"/>
  </si>
  <si>
    <t>Assy Category =&gt; Part Category II - Cu_Foil</t>
    <phoneticPr fontId="1" type="noConversion"/>
  </si>
  <si>
    <t>Assy Category =&gt; Part Category II - Gasket</t>
    <phoneticPr fontId="1" type="noConversion"/>
  </si>
  <si>
    <t>Assy Category =&gt; Part Category II - Small_Parts</t>
    <phoneticPr fontId="1" type="noConversion"/>
  </si>
  <si>
    <t>Assy Category =&gt; Part Category II - Conductive_Tape</t>
    <phoneticPr fontId="1" type="noConversion"/>
  </si>
  <si>
    <t>Assy Category =&gt; Part Category II - Absorber</t>
    <phoneticPr fontId="1" type="noConversion"/>
  </si>
  <si>
    <t xml:space="preserve">Assy Category =&gt; Part Category II - Pad </t>
    <phoneticPr fontId="1" type="noConversion"/>
  </si>
  <si>
    <t>Assy Category =&gt; Part Category II - Miscellaneous</t>
    <phoneticPr fontId="1" type="noConversion"/>
  </si>
  <si>
    <t>KB SUPPORT - Metal</t>
    <phoneticPr fontId="1" type="noConversion"/>
  </si>
  <si>
    <t>Assy Category =&gt;Part Category I - Housing =&gt; Part Category II - Metal</t>
    <phoneticPr fontId="1" type="noConversion"/>
  </si>
  <si>
    <t>Function Category =&gt; Part Category I =&gt; Part Category II - Cooler</t>
    <phoneticPr fontId="1" type="noConversion"/>
  </si>
  <si>
    <t>Function Category =&gt; Part Category I =&gt; Part Category II - Fan</t>
    <phoneticPr fontId="1" type="noConversion"/>
  </si>
  <si>
    <t>Function Category =&gt; Part Category I =&gt; Part Category II - Module</t>
    <phoneticPr fontId="1" type="noConversion"/>
  </si>
  <si>
    <t>Function Category =&gt; Part Category I =&gt; Part Category II - Pad</t>
    <phoneticPr fontId="1" type="noConversion"/>
  </si>
  <si>
    <t>Function Category =&gt; Part Category I =&gt; Part Category II - Graphite Sheet</t>
    <phoneticPr fontId="1" type="noConversion"/>
  </si>
  <si>
    <t>Function Category =&gt; Part Category I =&gt; Part Category II - Heatsink</t>
    <phoneticPr fontId="1" type="noConversion"/>
  </si>
  <si>
    <t>Function Category =&gt; Part Category I =&gt; Part Category II - Cu foil</t>
    <phoneticPr fontId="1" type="noConversion"/>
  </si>
  <si>
    <t>Part Category II - Hinge</t>
    <phoneticPr fontId="1" type="noConversion"/>
  </si>
  <si>
    <t>Part Category I =&gt; Part Category II - Mic</t>
    <phoneticPr fontId="1" type="noConversion"/>
  </si>
  <si>
    <t>Part Category I =&gt; Part Category II - Speaker</t>
    <phoneticPr fontId="1" type="noConversion"/>
  </si>
  <si>
    <t>Part Category I =&gt; Part Category II - Vibrator</t>
    <phoneticPr fontId="1" type="noConversion"/>
  </si>
  <si>
    <t>Part Category I =&gt; Part Category II - Buzzer</t>
    <phoneticPr fontId="1" type="noConversion"/>
  </si>
  <si>
    <t>Part Category I =&gt; Part Category II - Headset</t>
    <phoneticPr fontId="1" type="noConversion"/>
  </si>
  <si>
    <t>Part Category I =&gt; Part Category II - Soundbar</t>
    <phoneticPr fontId="1" type="noConversion"/>
  </si>
  <si>
    <t>Part Category I =&gt; Part Category II - FFC</t>
    <phoneticPr fontId="1" type="noConversion"/>
  </si>
  <si>
    <t>Part Category I =&gt; Part Category II - FPC</t>
    <phoneticPr fontId="1" type="noConversion"/>
  </si>
  <si>
    <t>Part Category I =&gt; Part Category II - Wire_Harness</t>
    <phoneticPr fontId="1" type="noConversion"/>
  </si>
  <si>
    <t>Part Category I =&gt; Part Category II - DC_in_cable</t>
    <phoneticPr fontId="1" type="noConversion"/>
  </si>
  <si>
    <t>Part Category I =&gt; Part Category II - Power_Cord</t>
    <phoneticPr fontId="1" type="noConversion"/>
  </si>
  <si>
    <t>Part Category I =&gt; Part Category II - External_Cable</t>
    <phoneticPr fontId="1" type="noConversion"/>
  </si>
  <si>
    <t>Part Category I =&gt; Part Category II - RF_Cable</t>
    <phoneticPr fontId="1" type="noConversion"/>
  </si>
  <si>
    <t>Part Category I =&gt; Part Category II - Fiper</t>
    <phoneticPr fontId="1" type="noConversion"/>
  </si>
  <si>
    <t>Part Category I =&gt; Part Category II - FIO</t>
    <phoneticPr fontId="1" type="noConversion"/>
  </si>
  <si>
    <t>Part Category I =&gt; Part Category II - SATA</t>
    <phoneticPr fontId="1" type="noConversion"/>
  </si>
  <si>
    <t>Part Category I =&gt; Part Category II - Flat_Cable</t>
    <phoneticPr fontId="1" type="noConversion"/>
  </si>
  <si>
    <t>Part Category I =&gt; Part Category II - Others</t>
    <phoneticPr fontId="1" type="noConversion"/>
  </si>
  <si>
    <t>Part Category I =&gt; Part Category II - SAS_Mini_SAS</t>
    <phoneticPr fontId="1" type="noConversion"/>
  </si>
  <si>
    <t>Part Category I =&gt; Part Category II - Lan_cable</t>
    <phoneticPr fontId="1" type="noConversion"/>
  </si>
  <si>
    <t>Part Category I =&gt; Part Category II - Handset_cord</t>
    <phoneticPr fontId="1" type="noConversion"/>
  </si>
  <si>
    <t>Part Category I =&gt; Part Category II - RF cabel</t>
    <phoneticPr fontId="1" type="noConversion"/>
  </si>
  <si>
    <t>Part Category I =&gt; Part Category II - Panel Cable</t>
    <phoneticPr fontId="1" type="noConversion"/>
  </si>
  <si>
    <t>Part Category I =&gt; Part Category II - Dongle</t>
    <phoneticPr fontId="1" type="noConversion"/>
  </si>
  <si>
    <t>Part Number</t>
    <phoneticPr fontId="348" type="noConversion"/>
  </si>
  <si>
    <t>Material Spec</t>
    <phoneticPr fontId="1" type="noConversion"/>
  </si>
  <si>
    <t>Material</t>
  </si>
  <si>
    <t>材料顏色</t>
  </si>
  <si>
    <t>L (mm)</t>
  </si>
  <si>
    <t>W (mm)</t>
  </si>
  <si>
    <t>H (mm)</t>
  </si>
  <si>
    <t>素材重(g)Part Weight (g)(一射成品)</t>
    <phoneticPr fontId="1" type="noConversion"/>
  </si>
  <si>
    <t>Part Weight (g)(二射成品)</t>
    <phoneticPr fontId="1" type="noConversion"/>
  </si>
  <si>
    <t>料頭重(一射)</t>
    <phoneticPr fontId="1" type="noConversion"/>
  </si>
  <si>
    <t>料頭重(二射)</t>
    <phoneticPr fontId="1" type="noConversion"/>
  </si>
  <si>
    <t>機台噸數</t>
  </si>
  <si>
    <t>模穴數CAV 產品一</t>
    <phoneticPr fontId="1" type="noConversion"/>
  </si>
  <si>
    <t xml:space="preserve">C / T ( 秒 ) </t>
  </si>
  <si>
    <t>L (mm)</t>
    <phoneticPr fontId="1" type="noConversion"/>
  </si>
  <si>
    <t>W (mm)</t>
    <phoneticPr fontId="1" type="noConversion"/>
  </si>
  <si>
    <t>H (mm)</t>
    <phoneticPr fontId="1" type="noConversion"/>
  </si>
  <si>
    <t>L2 (成品展開) (mm)</t>
  </si>
  <si>
    <t>W2 (成品展開) (mm)</t>
  </si>
  <si>
    <t>Weight (g)</t>
  </si>
  <si>
    <t>總工程數</t>
  </si>
  <si>
    <t>連續模</t>
    <phoneticPr fontId="348" type="noConversion"/>
  </si>
  <si>
    <t>工程數</t>
    <phoneticPr fontId="1" type="noConversion"/>
  </si>
  <si>
    <t>連續模工程數</t>
    <phoneticPr fontId="1" type="noConversion"/>
  </si>
  <si>
    <t>連續模工站</t>
    <phoneticPr fontId="1" type="noConversion"/>
  </si>
  <si>
    <t>工程模</t>
    <phoneticPr fontId="1" type="noConversion"/>
  </si>
  <si>
    <t>工程模工程數</t>
    <phoneticPr fontId="1" type="noConversion"/>
  </si>
  <si>
    <t>鉚合模</t>
    <phoneticPr fontId="1" type="noConversion"/>
  </si>
  <si>
    <t>鉚合模工程數</t>
    <phoneticPr fontId="1" type="noConversion"/>
  </si>
  <si>
    <t>Function Category =&gt; Part Category II - Small_Parts</t>
    <phoneticPr fontId="1" type="noConversion"/>
  </si>
  <si>
    <t>Function Category =&gt; Part Category II - EMI_Spring</t>
    <phoneticPr fontId="1" type="noConversion"/>
  </si>
  <si>
    <t>Function Category =&gt; Part Category II - Bond_Detach_Adhesive</t>
    <phoneticPr fontId="1" type="noConversion"/>
  </si>
  <si>
    <t>Function Category =&gt; Part Category II - Glue</t>
    <phoneticPr fontId="1" type="noConversion"/>
  </si>
  <si>
    <t>Function Category =&gt; Part Category II - Rubber</t>
    <phoneticPr fontId="1" type="noConversion"/>
  </si>
  <si>
    <t>Function Category =&gt; Part Category II - Standoff</t>
    <phoneticPr fontId="1" type="noConversion"/>
  </si>
  <si>
    <t>Function Category =&gt; Part Category II - Screw</t>
    <phoneticPr fontId="1" type="noConversion"/>
  </si>
  <si>
    <t>Function Category =&gt; Part Category II - Nut</t>
    <phoneticPr fontId="1" type="noConversion"/>
  </si>
  <si>
    <t>Function Category =&gt; Part Category II - Waterproof_film</t>
    <phoneticPr fontId="1" type="noConversion"/>
  </si>
  <si>
    <t>Function Category =&gt; Part Category II - Metal_Dome</t>
    <phoneticPr fontId="1" type="noConversion"/>
  </si>
  <si>
    <t>Function Category =&gt; Part Category II - Lens</t>
    <phoneticPr fontId="1" type="noConversion"/>
  </si>
  <si>
    <t>Function Category =&gt; Part Category II - Busbar</t>
    <phoneticPr fontId="1" type="noConversion"/>
  </si>
  <si>
    <t xml:space="preserve">Function Category =&gt; Part Category II - Handset </t>
    <phoneticPr fontId="1" type="noConversion"/>
  </si>
  <si>
    <t>Function Category =&gt; Part Category II - Mesh</t>
    <phoneticPr fontId="1" type="noConversion"/>
  </si>
  <si>
    <t>Function Category =&gt; Part Category II - Name_Plate</t>
    <phoneticPr fontId="1" type="noConversion"/>
  </si>
  <si>
    <t>Function Category =&gt; Part Category II - Mylar_of_Mylar_Sponge_Poron</t>
    <phoneticPr fontId="1" type="noConversion"/>
  </si>
  <si>
    <t>Function Category =&gt; Part Category II - Sponge_of_Mylar_Sponge_Poron</t>
    <phoneticPr fontId="1" type="noConversion"/>
  </si>
  <si>
    <t>Function Category =&gt; Part Category II - Adhesive_of_Mylar_Sponge_Poron</t>
    <phoneticPr fontId="1" type="noConversion"/>
  </si>
  <si>
    <t>Function Category =&gt; Part Category II - Protection_Film_of_Mylar_Sponge_Poron</t>
    <phoneticPr fontId="1" type="noConversion"/>
  </si>
  <si>
    <t>Function Category =&gt; Part Category II - Acetate_Tape_of_Mylar_Sponge_Poron</t>
    <phoneticPr fontId="1" type="noConversion"/>
  </si>
  <si>
    <t>Function Category =&gt; Part Category II - Non_Woven_of_Mylar_Sponge_Poron</t>
    <phoneticPr fontId="1" type="noConversion"/>
  </si>
  <si>
    <t>Function Category =&gt; Part Category II - Miscellaneous</t>
    <phoneticPr fontId="1" type="noConversion"/>
  </si>
  <si>
    <t>Function Category =&gt; Part Category II - Spring</t>
    <phoneticPr fontId="1" type="noConversion"/>
  </si>
  <si>
    <t>Function Category =&gt; Part Category II - Magnet</t>
    <phoneticPr fontId="1" type="noConversion"/>
  </si>
  <si>
    <t>Function Category =&gt; Part Category II - Tubing</t>
    <phoneticPr fontId="1" type="noConversion"/>
  </si>
  <si>
    <t>Function Category =&gt; Part Category II - Al_Cu_Foil</t>
    <phoneticPr fontId="1" type="noConversion"/>
  </si>
  <si>
    <t>Function Category =&gt; Part Category II - Gasket</t>
    <phoneticPr fontId="1" type="noConversion"/>
  </si>
  <si>
    <t>Function Category =&gt; Part Category II - Shielding_Can</t>
    <phoneticPr fontId="1" type="noConversion"/>
  </si>
  <si>
    <t>Function Category =&gt; Part Category II - ConductiveTape</t>
    <phoneticPr fontId="1" type="noConversion"/>
  </si>
  <si>
    <t>Function Category =&gt; Part Category II - Absorber</t>
    <phoneticPr fontId="1" type="noConversion"/>
  </si>
  <si>
    <t>Function Category =&gt; Part Category II - RF cabel</t>
    <phoneticPr fontId="1" type="noConversion"/>
  </si>
  <si>
    <t>Function Category =&gt; Part Category II - Graphite_Sheet</t>
    <phoneticPr fontId="1" type="noConversion"/>
  </si>
  <si>
    <t>Function Category =&gt; Part Category II - Pad</t>
    <phoneticPr fontId="1" type="noConversion"/>
  </si>
  <si>
    <t>Function Category =&gt; Part Category II - Cu Foil</t>
    <phoneticPr fontId="1" type="noConversion"/>
  </si>
  <si>
    <t>Assy Category =&gt; Part Category II - Mylar_of_Mylar_Sponge_Poron</t>
    <phoneticPr fontId="1" type="noConversion"/>
  </si>
  <si>
    <t xml:space="preserve">抓取上面 LCD COVER 的 CMF 噴漆 cost </t>
    <phoneticPr fontId="1" type="noConversion"/>
  </si>
  <si>
    <t>U-CASE Sub Total</t>
    <phoneticPr fontId="1" type="noConversion"/>
  </si>
  <si>
    <t>L-CASE Sub Total</t>
    <phoneticPr fontId="1" type="noConversion"/>
  </si>
  <si>
    <t>此處為聯結 Form 3-塑膠噴漆參數比較表內的 L-CASE 噴漆製程 cost</t>
    <phoneticPr fontId="1" type="noConversion"/>
  </si>
  <si>
    <t>此處為聯結 Form 3-塑膠噴漆參數比較表內的 U-CASE 噴漆製程 cost</t>
    <phoneticPr fontId="1" type="noConversion"/>
  </si>
  <si>
    <t>此處為聯結 Form 3-塑膠噴漆參數比較表內的 LCD Bezel cover 噴漆製程 cost</t>
    <phoneticPr fontId="1" type="noConversion"/>
  </si>
  <si>
    <t>抓取  KB SUPPORT 噴漆製程 cost</t>
    <phoneticPr fontId="1" type="noConversion"/>
  </si>
  <si>
    <r>
      <rPr>
        <b/>
        <sz val="12"/>
        <rFont val="新細明體"/>
        <family val="1"/>
        <charset val="136"/>
        <scheme val="minor"/>
      </rPr>
      <t>局部加工</t>
    </r>
    <r>
      <rPr>
        <b/>
        <sz val="12"/>
        <rFont val="Arial"/>
        <family val="2"/>
      </rPr>
      <t xml:space="preserve"> (</t>
    </r>
    <r>
      <rPr>
        <b/>
        <sz val="12"/>
        <rFont val="新細明體"/>
        <family val="1"/>
        <charset val="136"/>
      </rPr>
      <t>加工面積</t>
    </r>
    <r>
      <rPr>
        <b/>
        <sz val="12"/>
        <rFont val="Arial"/>
        <family val="2"/>
      </rPr>
      <t>(mm²))</t>
    </r>
    <phoneticPr fontId="1" type="noConversion"/>
  </si>
  <si>
    <r>
      <rPr>
        <b/>
        <sz val="12"/>
        <rFont val="新細明體"/>
        <family val="1"/>
        <charset val="136"/>
        <scheme val="minor"/>
      </rPr>
      <t>除料頭</t>
    </r>
    <r>
      <rPr>
        <b/>
        <sz val="12"/>
        <rFont val="Arial"/>
        <family val="2"/>
      </rPr>
      <t xml:space="preserve"> (</t>
    </r>
    <r>
      <rPr>
        <b/>
        <sz val="12"/>
        <rFont val="新細明體"/>
        <family val="1"/>
        <charset val="136"/>
      </rPr>
      <t>加工面積</t>
    </r>
    <r>
      <rPr>
        <b/>
        <sz val="12"/>
        <rFont val="Arial"/>
        <family val="2"/>
      </rPr>
      <t>(mm²))</t>
    </r>
    <phoneticPr fontId="1" type="noConversion"/>
  </si>
  <si>
    <t>Painting</t>
    <phoneticPr fontId="1" type="noConversion"/>
  </si>
  <si>
    <t>鑽切(高光)Power button鑽切</t>
  </si>
  <si>
    <t>鑽切(高光)TP鑽切</t>
  </si>
  <si>
    <t>鑽切(高光)指紋孔鑽切</t>
  </si>
  <si>
    <t>鑽切(高光)電源孔鑽切</t>
  </si>
  <si>
    <t>鑽切(高光)全週4週邊鑽切</t>
  </si>
  <si>
    <t>特徵數量</t>
  </si>
  <si>
    <t>特徵數量</t>
    <phoneticPr fontId="1" type="noConversion"/>
  </si>
  <si>
    <t>此處為聯結 Form 3-塑膠噴漆參數比較表內的 LCD cover - Plastic 噴漆製程 cost</t>
    <phoneticPr fontId="1" type="noConversion"/>
  </si>
  <si>
    <t>ty</t>
    <phoneticPr fontId="1" type="noConversion"/>
  </si>
  <si>
    <t>Assy Category =&gt;Part Category I - Housing =&gt; Part Category II - Plastic(此為單射) or Part Category II - Double_Injection(此為雙射), 填寫Qty</t>
    <phoneticPr fontId="1" type="noConversion"/>
  </si>
  <si>
    <t>填入產品類別</t>
    <phoneticPr fontId="1" type="noConversion"/>
  </si>
  <si>
    <r>
      <rPr>
        <b/>
        <sz val="12"/>
        <rFont val="新細明體"/>
        <family val="1"/>
        <charset val="136"/>
        <scheme val="minor"/>
      </rPr>
      <t>成品打磨</t>
    </r>
    <r>
      <rPr>
        <b/>
        <sz val="12"/>
        <rFont val="新細明體"/>
        <family val="2"/>
        <scheme val="minor"/>
      </rPr>
      <t xml:space="preserve"> PL</t>
    </r>
    <r>
      <rPr>
        <b/>
        <sz val="12"/>
        <rFont val="新細明體"/>
        <family val="1"/>
        <charset val="136"/>
        <scheme val="minor"/>
      </rPr>
      <t>線</t>
    </r>
    <phoneticPr fontId="1" type="noConversion"/>
  </si>
  <si>
    <t>Polish 應力痕</t>
    <phoneticPr fontId="1" type="noConversion"/>
  </si>
  <si>
    <t>Y/N</t>
    <phoneticPr fontId="1" type="noConversion"/>
  </si>
  <si>
    <t>連續模機台噸數</t>
    <phoneticPr fontId="1" type="noConversion"/>
  </si>
  <si>
    <t>工程模機台噸數</t>
    <phoneticPr fontId="1" type="noConversion"/>
  </si>
  <si>
    <t>鉚合模機台噸數</t>
    <phoneticPr fontId="1" type="noConversion"/>
  </si>
  <si>
    <t xml:space="preserve">KB Support </t>
    <phoneticPr fontId="1" type="noConversion"/>
  </si>
  <si>
    <t>沖壓機台(T)</t>
    <phoneticPr fontId="1" type="noConversion"/>
  </si>
  <si>
    <t>沖壓費</t>
    <phoneticPr fontId="1" type="noConversion"/>
  </si>
  <si>
    <r>
      <rPr>
        <b/>
        <sz val="12"/>
        <color theme="1"/>
        <rFont val="Arial"/>
        <family val="2"/>
      </rPr>
      <t>Printing</t>
    </r>
    <r>
      <rPr>
        <b/>
        <sz val="12"/>
        <color theme="1"/>
        <rFont val="新細明體"/>
        <family val="1"/>
        <charset val="136"/>
        <scheme val="minor"/>
      </rPr>
      <t>製程</t>
    </r>
    <phoneticPr fontId="1" type="noConversion"/>
  </si>
  <si>
    <r>
      <rPr>
        <b/>
        <sz val="12"/>
        <color theme="1"/>
        <rFont val="Arial"/>
        <family val="2"/>
      </rPr>
      <t>Process Type-</t>
    </r>
    <r>
      <rPr>
        <b/>
        <sz val="12"/>
        <color theme="1"/>
        <rFont val="新細明體"/>
        <family val="1"/>
        <charset val="136"/>
        <scheme val="minor"/>
      </rPr>
      <t xml:space="preserve">噴塗製程 </t>
    </r>
    <r>
      <rPr>
        <b/>
        <sz val="12"/>
        <color theme="1"/>
        <rFont val="Arial"/>
        <family val="2"/>
      </rPr>
      <t>&amp; NCVM</t>
    </r>
    <phoneticPr fontId="1" type="noConversion"/>
  </si>
  <si>
    <t>Bond_Detach_Adhesive</t>
  </si>
  <si>
    <t>Bond_Detach_Adhesive</t>
    <phoneticPr fontId="1" type="noConversion"/>
  </si>
  <si>
    <r>
      <rPr>
        <b/>
        <sz val="12"/>
        <color theme="0"/>
        <rFont val="Arial"/>
        <family val="2"/>
      </rPr>
      <t xml:space="preserve">BOM </t>
    </r>
    <r>
      <rPr>
        <b/>
        <sz val="12"/>
        <color theme="0"/>
        <rFont val="新細明體"/>
        <family val="2"/>
        <charset val="136"/>
      </rPr>
      <t>版本</t>
    </r>
    <phoneticPr fontId="1" type="noConversion"/>
  </si>
  <si>
    <t xml:space="preserve">Small part (Plastic) </t>
    <phoneticPr fontId="1" type="noConversion"/>
  </si>
  <si>
    <t xml:space="preserve">Small part (Metal) </t>
    <phoneticPr fontId="1" type="noConversion"/>
  </si>
  <si>
    <t xml:space="preserve">Small part (Plastic) </t>
    <phoneticPr fontId="1" type="noConversion"/>
  </si>
  <si>
    <t xml:space="preserve">Small part (Plastic) </t>
    <phoneticPr fontId="1" type="noConversion"/>
  </si>
  <si>
    <t xml:space="preserve">Small part (Plastic) </t>
    <phoneticPr fontId="1" type="noConversion"/>
  </si>
  <si>
    <t xml:space="preserve">Small part (Plastic) </t>
  </si>
  <si>
    <t xml:space="preserve">Small part (Metal) </t>
  </si>
  <si>
    <t>EMI Sputtering</t>
    <phoneticPr fontId="1" type="noConversion"/>
  </si>
  <si>
    <r>
      <t>Assy Category =&gt; Part Category II - IMR</t>
    </r>
    <r>
      <rPr>
        <b/>
        <sz val="12"/>
        <rFont val="新細明體"/>
        <family val="1"/>
        <charset val="136"/>
        <scheme val="minor"/>
      </rPr>
      <t xml:space="preserve"> -&gt; CMF LCD cover IMR cost</t>
    </r>
    <phoneticPr fontId="1" type="noConversion"/>
  </si>
  <si>
    <t>Insert_Molding</t>
    <phoneticPr fontId="1" type="noConversion"/>
  </si>
  <si>
    <t>NIL_process</t>
    <phoneticPr fontId="1" type="noConversion"/>
  </si>
  <si>
    <t>CNC_Process</t>
    <phoneticPr fontId="1" type="noConversion"/>
  </si>
  <si>
    <t>Forging</t>
    <phoneticPr fontId="1" type="noConversion"/>
  </si>
  <si>
    <t>AL_Extrusion</t>
    <phoneticPr fontId="1" type="noConversion"/>
  </si>
  <si>
    <r>
      <t xml:space="preserve">塑膠成型 單 / 雙射 / </t>
    </r>
    <r>
      <rPr>
        <b/>
        <sz val="12"/>
        <color rgb="FF0000FF"/>
        <rFont val="新細明體"/>
        <family val="1"/>
        <charset val="136"/>
        <scheme val="minor"/>
      </rPr>
      <t>(材料費)</t>
    </r>
    <phoneticPr fontId="1" type="noConversion"/>
  </si>
  <si>
    <r>
      <t xml:space="preserve">* Material Spec </t>
    </r>
    <r>
      <rPr>
        <b/>
        <sz val="12"/>
        <rFont val="細明體"/>
        <family val="3"/>
        <charset val="136"/>
      </rPr>
      <t>材質</t>
    </r>
    <r>
      <rPr>
        <b/>
        <sz val="12"/>
        <rFont val="Arial"/>
        <family val="2"/>
      </rPr>
      <t xml:space="preserve"> (</t>
    </r>
    <r>
      <rPr>
        <b/>
        <sz val="12"/>
        <rFont val="細明體"/>
        <family val="3"/>
        <charset val="136"/>
      </rPr>
      <t>一射</t>
    </r>
    <r>
      <rPr>
        <b/>
        <sz val="12"/>
        <rFont val="Arial"/>
        <family val="2"/>
      </rPr>
      <t>)</t>
    </r>
    <phoneticPr fontId="1" type="noConversion"/>
  </si>
  <si>
    <r>
      <t xml:space="preserve">* Material </t>
    </r>
    <r>
      <rPr>
        <b/>
        <sz val="12"/>
        <rFont val="細明體"/>
        <family val="3"/>
        <charset val="136"/>
      </rPr>
      <t>牌號</t>
    </r>
    <r>
      <rPr>
        <b/>
        <sz val="12"/>
        <rFont val="Arial"/>
        <family val="2"/>
      </rPr>
      <t xml:space="preserve"> (</t>
    </r>
    <r>
      <rPr>
        <b/>
        <sz val="12"/>
        <rFont val="細明體"/>
        <family val="3"/>
        <charset val="136"/>
      </rPr>
      <t>一射</t>
    </r>
    <r>
      <rPr>
        <b/>
        <sz val="12"/>
        <rFont val="Arial"/>
        <family val="2"/>
      </rPr>
      <t xml:space="preserve">) </t>
    </r>
    <r>
      <rPr>
        <b/>
        <sz val="12"/>
        <color rgb="FF0000FF"/>
        <rFont val="Arial"/>
        <family val="2"/>
      </rPr>
      <t>/ (</t>
    </r>
    <r>
      <rPr>
        <b/>
        <sz val="12"/>
        <color rgb="FF0000FF"/>
        <rFont val="細明體"/>
        <family val="3"/>
        <charset val="136"/>
      </rPr>
      <t>原材單價</t>
    </r>
    <r>
      <rPr>
        <b/>
        <sz val="12"/>
        <color rgb="FF0000FF"/>
        <rFont val="Arial"/>
        <family val="2"/>
      </rPr>
      <t>)</t>
    </r>
    <phoneticPr fontId="1" type="noConversion"/>
  </si>
  <si>
    <r>
      <t xml:space="preserve">* Material </t>
    </r>
    <r>
      <rPr>
        <b/>
        <sz val="12"/>
        <rFont val="細明體"/>
        <family val="3"/>
        <charset val="136"/>
      </rPr>
      <t>牌號</t>
    </r>
    <r>
      <rPr>
        <b/>
        <sz val="12"/>
        <rFont val="Arial"/>
        <family val="2"/>
      </rPr>
      <t xml:space="preserve"> (</t>
    </r>
    <r>
      <rPr>
        <b/>
        <sz val="12"/>
        <rFont val="細明體"/>
        <family val="3"/>
        <charset val="136"/>
      </rPr>
      <t>二射</t>
    </r>
    <r>
      <rPr>
        <b/>
        <sz val="12"/>
        <rFont val="Arial"/>
        <family val="2"/>
      </rPr>
      <t>)</t>
    </r>
    <r>
      <rPr>
        <b/>
        <sz val="12"/>
        <color rgb="FF0000FF"/>
        <rFont val="Arial"/>
        <family val="2"/>
      </rPr>
      <t xml:space="preserve"> / (</t>
    </r>
    <r>
      <rPr>
        <b/>
        <sz val="12"/>
        <color rgb="FF0000FF"/>
        <rFont val="細明體"/>
        <family val="3"/>
        <charset val="136"/>
      </rPr>
      <t>原材單價</t>
    </r>
    <r>
      <rPr>
        <b/>
        <sz val="12"/>
        <color rgb="FF0000FF"/>
        <rFont val="Arial"/>
        <family val="2"/>
      </rPr>
      <t>)</t>
    </r>
    <phoneticPr fontId="1" type="noConversion"/>
  </si>
  <si>
    <r>
      <t xml:space="preserve">* Material Spec </t>
    </r>
    <r>
      <rPr>
        <b/>
        <sz val="12"/>
        <rFont val="細明體"/>
        <family val="3"/>
        <charset val="136"/>
      </rPr>
      <t>材質</t>
    </r>
    <r>
      <rPr>
        <b/>
        <sz val="12"/>
        <rFont val="Arial"/>
        <family val="2"/>
      </rPr>
      <t xml:space="preserve"> (</t>
    </r>
    <r>
      <rPr>
        <b/>
        <sz val="12"/>
        <rFont val="細明體"/>
        <family val="3"/>
        <charset val="136"/>
      </rPr>
      <t>二射</t>
    </r>
    <r>
      <rPr>
        <b/>
        <sz val="12"/>
        <rFont val="Arial"/>
        <family val="2"/>
      </rPr>
      <t>)</t>
    </r>
    <phoneticPr fontId="1" type="noConversion"/>
  </si>
  <si>
    <t>Material Color</t>
  </si>
  <si>
    <t/>
  </si>
  <si>
    <t>Material Color</t>
    <phoneticPr fontId="1" type="noConversion"/>
  </si>
  <si>
    <t>Assy Category =&gt;Part Category I - Housing =&gt; Part Category II - Metal</t>
    <phoneticPr fontId="1" type="noConversion"/>
  </si>
  <si>
    <t>Material Spec</t>
  </si>
  <si>
    <r>
      <t xml:space="preserve">L (mm) </t>
    </r>
    <r>
      <rPr>
        <b/>
        <sz val="12"/>
        <rFont val="細明體"/>
        <family val="3"/>
        <charset val="136"/>
      </rPr>
      <t>素材展開尺寸</t>
    </r>
    <phoneticPr fontId="1" type="noConversion"/>
  </si>
  <si>
    <r>
      <t xml:space="preserve">*L (mm) </t>
    </r>
    <r>
      <rPr>
        <b/>
        <sz val="12"/>
        <rFont val="細明體"/>
        <family val="3"/>
        <charset val="136"/>
      </rPr>
      <t>成品長度</t>
    </r>
    <phoneticPr fontId="1" type="noConversion"/>
  </si>
  <si>
    <r>
      <t xml:space="preserve">*W (mm) </t>
    </r>
    <r>
      <rPr>
        <b/>
        <sz val="12"/>
        <rFont val="細明體"/>
        <family val="3"/>
        <charset val="136"/>
      </rPr>
      <t>成品寬度</t>
    </r>
    <phoneticPr fontId="1" type="noConversion"/>
  </si>
  <si>
    <r>
      <t xml:space="preserve">*H (mm) </t>
    </r>
    <r>
      <rPr>
        <b/>
        <sz val="12"/>
        <rFont val="細明體"/>
        <family val="3"/>
        <charset val="136"/>
      </rPr>
      <t>成品高度</t>
    </r>
    <phoneticPr fontId="1" type="noConversion"/>
  </si>
  <si>
    <r>
      <t xml:space="preserve">*L2 (mm) </t>
    </r>
    <r>
      <rPr>
        <b/>
        <sz val="12"/>
        <rFont val="細明體"/>
        <family val="3"/>
        <charset val="136"/>
      </rPr>
      <t>成品展開尺寸</t>
    </r>
    <phoneticPr fontId="1" type="noConversion"/>
  </si>
  <si>
    <r>
      <t xml:space="preserve">*W2 (mm) </t>
    </r>
    <r>
      <rPr>
        <b/>
        <sz val="12"/>
        <rFont val="細明體"/>
        <family val="3"/>
        <charset val="136"/>
      </rPr>
      <t>成品展開尺寸</t>
    </r>
    <phoneticPr fontId="1" type="noConversion"/>
  </si>
  <si>
    <r>
      <t xml:space="preserve">W (mm) </t>
    </r>
    <r>
      <rPr>
        <b/>
        <sz val="12"/>
        <rFont val="細明體"/>
        <family val="3"/>
        <charset val="136"/>
      </rPr>
      <t>素材展開尺寸</t>
    </r>
    <phoneticPr fontId="1" type="noConversion"/>
  </si>
  <si>
    <t>內構鐵件成型參數</t>
    <phoneticPr fontId="1" type="noConversion"/>
  </si>
  <si>
    <r>
      <rPr>
        <b/>
        <sz val="12"/>
        <color theme="1"/>
        <rFont val="細明體"/>
        <family val="3"/>
        <charset val="136"/>
      </rPr>
      <t>沖壓機台</t>
    </r>
    <r>
      <rPr>
        <b/>
        <sz val="12"/>
        <color theme="1"/>
        <rFont val="Arial"/>
        <family val="2"/>
      </rPr>
      <t>(T)</t>
    </r>
    <phoneticPr fontId="1" type="noConversion"/>
  </si>
  <si>
    <t>工程數</t>
    <phoneticPr fontId="1" type="noConversion"/>
  </si>
  <si>
    <t>連續模工站</t>
    <phoneticPr fontId="1" type="noConversion"/>
  </si>
  <si>
    <t>沖壓費</t>
    <phoneticPr fontId="348" type="noConversion"/>
  </si>
  <si>
    <t>材料費</t>
    <phoneticPr fontId="1" type="noConversion"/>
  </si>
  <si>
    <t>KB SUPPORT Sub Total</t>
    <phoneticPr fontId="1" type="noConversion"/>
  </si>
  <si>
    <t xml:space="preserve">KB SUPPORT </t>
  </si>
  <si>
    <t xml:space="preserve">KB SUPPORT </t>
    <phoneticPr fontId="1" type="noConversion"/>
  </si>
  <si>
    <r>
      <t>類型 (Type) (移印/網印</t>
    </r>
    <r>
      <rPr>
        <b/>
        <sz val="12"/>
        <rFont val="新細明體"/>
        <family val="1"/>
        <charset val="136"/>
        <scheme val="minor"/>
      </rPr>
      <t>/套印</t>
    </r>
    <r>
      <rPr>
        <b/>
        <sz val="12"/>
        <color theme="1"/>
        <rFont val="新細明體"/>
        <family val="1"/>
        <charset val="136"/>
        <scheme val="minor"/>
      </rPr>
      <t>)</t>
    </r>
    <phoneticPr fontId="1" type="noConversion"/>
  </si>
  <si>
    <t>類型 (Type) (移印/網印/套印)</t>
    <phoneticPr fontId="1" type="noConversion"/>
  </si>
  <si>
    <t>類型 (Type) (移印/網印/套印)</t>
    <phoneticPr fontId="1" type="noConversion"/>
  </si>
  <si>
    <t>鋁皮成品總價</t>
    <phoneticPr fontId="1" type="noConversion"/>
  </si>
  <si>
    <t>鋁皮成品總價</t>
    <phoneticPr fontId="1" type="noConversion"/>
  </si>
  <si>
    <t>Small part</t>
    <phoneticPr fontId="1" type="noConversion"/>
  </si>
  <si>
    <t xml:space="preserve">Function Category =&gt; Part Category II - Plastic 及”If major part”為 NO </t>
    <phoneticPr fontId="1" type="noConversion"/>
  </si>
  <si>
    <t xml:space="preserve">Function Category =&gt; Part Category II - Metal 及 If major part”為 NO </t>
    <phoneticPr fontId="1" type="noConversion"/>
  </si>
  <si>
    <r>
      <t>Assy Category =&gt;Part Category I - Housing =&gt; Part Category II -</t>
    </r>
    <r>
      <rPr>
        <sz val="12"/>
        <color rgb="FFFF0000"/>
        <rFont val="新細明體"/>
        <family val="1"/>
        <charset val="136"/>
        <scheme val="minor"/>
      </rPr>
      <t xml:space="preserve"> </t>
    </r>
    <r>
      <rPr>
        <b/>
        <sz val="12"/>
        <color rgb="FFFF0000"/>
        <rFont val="新細明體"/>
        <family val="1"/>
        <charset val="136"/>
        <scheme val="minor"/>
      </rPr>
      <t>Plastic(此為單射) or Double_Injection(此為雙射) or RHCM_Process</t>
    </r>
    <phoneticPr fontId="1" type="noConversion"/>
  </si>
  <si>
    <t>LCD COVER - Plastic or Double_Injection or RHCM_Process</t>
    <phoneticPr fontId="1" type="noConversion"/>
  </si>
  <si>
    <t>Small part</t>
    <phoneticPr fontId="1" type="noConversion"/>
  </si>
  <si>
    <t>LCD BEZEL - Plastic or Double_Injection or RHCM_Process</t>
    <phoneticPr fontId="1" type="noConversion"/>
  </si>
  <si>
    <t>U-CASE - Plastic or Double_Injection or RHCM_Process</t>
    <phoneticPr fontId="1" type="noConversion"/>
  </si>
  <si>
    <r>
      <t xml:space="preserve">Assy Category =&gt; Part Category II - </t>
    </r>
    <r>
      <rPr>
        <b/>
        <sz val="12"/>
        <color rgb="FFFF0000"/>
        <rFont val="新細明體"/>
        <family val="1"/>
        <charset val="136"/>
        <scheme val="minor"/>
      </rPr>
      <t xml:space="preserve">Plastic 及”If major part”為 NO </t>
    </r>
    <phoneticPr fontId="1" type="noConversion"/>
  </si>
  <si>
    <r>
      <t xml:space="preserve">Assy Category =&gt; Part Category II - </t>
    </r>
    <r>
      <rPr>
        <b/>
        <sz val="12"/>
        <color rgb="FFFF0000"/>
        <rFont val="新細明體"/>
        <family val="1"/>
        <charset val="136"/>
        <scheme val="minor"/>
      </rPr>
      <t xml:space="preserve">Metal 及 If major part”為 NO </t>
    </r>
    <phoneticPr fontId="1" type="noConversion"/>
  </si>
  <si>
    <t>Assy Category =&gt;Part Category I - Housing =&gt; Part Category II - Insert_Molding</t>
    <phoneticPr fontId="1" type="noConversion"/>
  </si>
  <si>
    <t>Assy Category =&gt;Part Category I - Housing =&gt; Part Category II - NIL_process</t>
    <phoneticPr fontId="1" type="noConversion"/>
  </si>
  <si>
    <t>Assy Category =&gt;Part Category I - Housing =&gt; Part Category II - CNC_Process</t>
    <phoneticPr fontId="1" type="noConversion"/>
  </si>
  <si>
    <t>Assy Category =&gt;Part Category I - Housing =&gt; Part Category II - Forging</t>
    <phoneticPr fontId="1" type="noConversion"/>
  </si>
  <si>
    <t>Assy Category =&gt;Part Category I - Housing =&gt; Part Category II - AL_Extrusion</t>
    <phoneticPr fontId="1" type="noConversion"/>
  </si>
  <si>
    <t>L CASE  - Plastic or Double_Injection or RHCM_Process</t>
    <phoneticPr fontId="1" type="noConversion"/>
  </si>
  <si>
    <r>
      <t xml:space="preserve">e-Procurement </t>
    </r>
    <r>
      <rPr>
        <b/>
        <sz val="12"/>
        <color theme="0"/>
        <rFont val="Arial"/>
        <family val="2"/>
      </rPr>
      <t xml:space="preserve">Cost </t>
    </r>
    <r>
      <rPr>
        <b/>
        <sz val="12"/>
        <color theme="0"/>
        <rFont val="新細明體"/>
        <family val="2"/>
        <charset val="136"/>
      </rPr>
      <t>版本</t>
    </r>
    <phoneticPr fontId="1" type="noConversion"/>
  </si>
  <si>
    <t>materialSpec</t>
    <phoneticPr fontId="1" type="noConversion"/>
  </si>
  <si>
    <t>cost sku qty</t>
    <phoneticPr fontId="1" type="noConversion"/>
  </si>
  <si>
    <t>material</t>
    <phoneticPr fontId="1" type="noConversion"/>
  </si>
  <si>
    <t>materialSpecDoubleInjection</t>
    <phoneticPr fontId="1" type="noConversion"/>
  </si>
  <si>
    <t>materialDoubleInjection</t>
    <phoneticPr fontId="1" type="noConversion"/>
  </si>
  <si>
    <t>color</t>
    <phoneticPr fontId="1" type="noConversion"/>
  </si>
  <si>
    <t>partLong</t>
  </si>
  <si>
    <t>partWidth</t>
  </si>
  <si>
    <t>partHeight</t>
  </si>
  <si>
    <t>thickness</t>
  </si>
  <si>
    <t>partWeightDoubleInjection</t>
  </si>
  <si>
    <t>feedingHeadWeightInjection1</t>
    <phoneticPr fontId="1" type="noConversion"/>
  </si>
  <si>
    <t>feedingHeadWeightInjection2</t>
    <phoneticPr fontId="1" type="noConversion"/>
  </si>
  <si>
    <t>machineTonId</t>
  </si>
  <si>
    <t>cavProdCavityQty1</t>
  </si>
  <si>
    <t>moldInjectionSec</t>
    <phoneticPr fontId="1" type="noConversion"/>
  </si>
  <si>
    <r>
      <t xml:space="preserve">cmfForm.cmfPEmbedNailAuto = </t>
    </r>
    <r>
      <rPr>
        <b/>
        <sz val="12"/>
        <rFont val="PMingLiU"/>
        <family val="1"/>
        <charset val="136"/>
      </rPr>
      <t>人工</t>
    </r>
    <r>
      <rPr>
        <b/>
        <sz val="12"/>
        <rFont val="Arial"/>
        <family val="2"/>
      </rPr>
      <t xml:space="preserve"> </t>
    </r>
    <r>
      <rPr>
        <b/>
        <sz val="12"/>
        <rFont val="PMingLiU"/>
        <family val="1"/>
        <charset val="136"/>
      </rPr>
      <t>的</t>
    </r>
    <r>
      <rPr>
        <b/>
        <sz val="12"/>
        <rFont val="Arial"/>
        <family val="2"/>
      </rPr>
      <t xml:space="preserve"> id, </t>
    </r>
    <r>
      <rPr>
        <b/>
        <sz val="12"/>
        <rFont val="PMingLiU"/>
        <family val="1"/>
        <charset val="136"/>
      </rPr>
      <t>才放</t>
    </r>
    <r>
      <rPr>
        <b/>
        <sz val="12"/>
        <rFont val="Arial"/>
        <family val="2"/>
      </rPr>
      <t xml:space="preserve"> cmfForm.cmfPEmbedNailCount
(table: drop_down_infos_eprocu)</t>
    </r>
    <phoneticPr fontId="1" type="noConversion"/>
  </si>
  <si>
    <r>
      <t xml:space="preserve">cmfForm.cmfPEmbedNailAuto = </t>
    </r>
    <r>
      <rPr>
        <b/>
        <sz val="12"/>
        <rFont val="PMingLiU"/>
        <family val="1"/>
        <charset val="136"/>
      </rPr>
      <t>自動</t>
    </r>
    <r>
      <rPr>
        <b/>
        <sz val="12"/>
        <rFont val="Arial"/>
        <family val="2"/>
      </rPr>
      <t xml:space="preserve"> </t>
    </r>
    <r>
      <rPr>
        <b/>
        <sz val="12"/>
        <rFont val="PMingLiU"/>
        <family val="1"/>
        <charset val="136"/>
      </rPr>
      <t>的</t>
    </r>
    <r>
      <rPr>
        <b/>
        <sz val="12"/>
        <rFont val="Arial"/>
        <family val="2"/>
      </rPr>
      <t xml:space="preserve"> id, </t>
    </r>
    <r>
      <rPr>
        <b/>
        <sz val="12"/>
        <rFont val="PMingLiU"/>
        <family val="1"/>
        <charset val="136"/>
      </rPr>
      <t>才放</t>
    </r>
    <r>
      <rPr>
        <b/>
        <sz val="12"/>
        <rFont val="Arial"/>
        <family val="2"/>
      </rPr>
      <t xml:space="preserve"> cmfForm.cmfPEmbedNailCount
(table: drop_down_infos_eprocu)</t>
    </r>
    <phoneticPr fontId="1" type="noConversion"/>
  </si>
  <si>
    <t>cmfForm.cmfPCNCProcessingAreaCount</t>
    <phoneticPr fontId="1" type="noConversion"/>
  </si>
  <si>
    <t>cmfForm.cmfPCNCFeederCount</t>
    <phoneticPr fontId="1" type="noConversion"/>
  </si>
  <si>
    <t>cmfForm.cmfPProductPolishingPLContent</t>
    <phoneticPr fontId="1" type="noConversion"/>
  </si>
  <si>
    <t>cmfForm.cmfPPolishStressMarkExist</t>
    <phoneticPr fontId="1" type="noConversion"/>
  </si>
  <si>
    <t>cmfForm.cmfPHotMeltCount</t>
    <phoneticPr fontId="1" type="noConversion"/>
  </si>
  <si>
    <t>cmfFrom.cmfPBondingCount</t>
    <phoneticPr fontId="1" type="noConversion"/>
  </si>
  <si>
    <t>cmfForm.cmfPChipRemovalExist</t>
    <phoneticPr fontId="1" type="noConversion"/>
  </si>
  <si>
    <t>cmfForm.cmfPRollingOrDeburringExist</t>
    <phoneticPr fontId="1" type="noConversion"/>
  </si>
  <si>
    <t>cmfForm.cmfPLaserMarkingCount</t>
    <phoneticPr fontId="1" type="noConversion"/>
  </si>
  <si>
    <t>cmfForm.cmfPEMISputteringCheckBox</t>
    <phoneticPr fontId="1" type="noConversion"/>
  </si>
  <si>
    <t>extraWorkStandoffQty</t>
  </si>
  <si>
    <t>partLong2</t>
  </si>
  <si>
    <t>partWidth2</t>
  </si>
  <si>
    <t>materialWeight</t>
    <phoneticPr fontId="1" type="noConversion"/>
  </si>
  <si>
    <t>progressiveDieProjectQty</t>
    <phoneticPr fontId="1" type="noConversion"/>
  </si>
  <si>
    <t>progressiveDieStationQty</t>
    <phoneticPr fontId="1" type="noConversion"/>
  </si>
  <si>
    <t>stageDieProjectQty</t>
    <phoneticPr fontId="1" type="noConversion"/>
  </si>
  <si>
    <t>rivetingDieProjectQty</t>
    <phoneticPr fontId="1" type="noConversion"/>
  </si>
  <si>
    <t>totalProjectQty</t>
    <phoneticPr fontId="1" type="noConversion"/>
  </si>
  <si>
    <t>cmfForm.cmfPPaintingType</t>
    <phoneticPr fontId="1" type="noConversion"/>
  </si>
  <si>
    <t>cmfForm.cmfPPrimerQTY</t>
    <phoneticPr fontId="1" type="noConversion"/>
  </si>
  <si>
    <t>cmfForm.cmfPTopcoatQTY</t>
    <phoneticPr fontId="1" type="noConversion"/>
  </si>
  <si>
    <t>cmfForm.cmfPPaintingColor</t>
    <phoneticPr fontId="1" type="noConversion"/>
  </si>
  <si>
    <t>cmfForm.cmfPPaintingVendor</t>
    <phoneticPr fontId="1" type="noConversion"/>
  </si>
  <si>
    <t>cmfForm.cmfPaintingThickness</t>
    <phoneticPr fontId="1" type="noConversion"/>
  </si>
  <si>
    <t>cmfForm.cmfPaintingLength</t>
    <phoneticPr fontId="1" type="noConversion"/>
  </si>
  <si>
    <t>cmfForm.cmfPaintingWidth</t>
    <phoneticPr fontId="1" type="noConversion"/>
  </si>
  <si>
    <t>cmfForm.cmfPaintingHeight</t>
    <phoneticPr fontId="1" type="noConversion"/>
  </si>
  <si>
    <t>cmfForm.cmfPaintingMachineType</t>
    <phoneticPr fontId="1" type="noConversion"/>
  </si>
  <si>
    <t>cmfForm.cmfPaintingCycleTime</t>
    <phoneticPr fontId="1" type="noConversion"/>
  </si>
  <si>
    <t>cmfFrom.cmfPPrintingType</t>
    <phoneticPr fontId="1" type="noConversion"/>
  </si>
  <si>
    <t>cmfFrom.cmfPPrintingCount</t>
    <phoneticPr fontId="1" type="noConversion"/>
  </si>
  <si>
    <t>如果cmfPPaintingType = NCVM的話,
 加總painting_cost及cmfPNCVM_cost, 否則顯示cmfPNCVM_cost即可</t>
    <phoneticPr fontId="1" type="noConversion"/>
  </si>
  <si>
    <t>thickness</t>
    <phoneticPr fontId="1" type="noConversion"/>
  </si>
  <si>
    <t>partLong</t>
    <phoneticPr fontId="1" type="noConversion"/>
  </si>
  <si>
    <t>parWidth</t>
    <phoneticPr fontId="1" type="noConversion"/>
  </si>
  <si>
    <t>partHeight</t>
    <phoneticPr fontId="1" type="noConversion"/>
  </si>
  <si>
    <t>partLong2</t>
    <phoneticPr fontId="1" type="noConversion"/>
  </si>
  <si>
    <t>partWidth2</t>
    <phoneticPr fontId="1" type="noConversion"/>
  </si>
  <si>
    <t>totalWeight</t>
    <phoneticPr fontId="1" type="noConversion"/>
  </si>
  <si>
    <t>cmfForm.cmfProcessListultrasonicCleanExist</t>
    <phoneticPr fontId="1" type="noConversion"/>
  </si>
  <si>
    <t>cmfForm.cmfProcessListFirstAnodeColor</t>
    <phoneticPr fontId="1" type="noConversion"/>
  </si>
  <si>
    <t>cmfForm.cmfProcessListSecondAnodeColor</t>
    <phoneticPr fontId="1" type="noConversion"/>
  </si>
  <si>
    <t>cmfForm.cmfProcessListSandBlastSide</t>
    <phoneticPr fontId="1" type="noConversion"/>
  </si>
  <si>
    <t>cmfForm.cmfProcessListHairLineArea</t>
    <phoneticPr fontId="1" type="noConversion"/>
  </si>
  <si>
    <t>cmfForm.cmfProcessListThermalBondingGlueType</t>
    <phoneticPr fontId="1" type="noConversion"/>
  </si>
  <si>
    <t>cmfForm.cmfProcessListThermalBondingPathLength</t>
    <phoneticPr fontId="1" type="noConversion"/>
  </si>
  <si>
    <t>cmfForm.cmfProcessListThermalBondingGlueSyringeDiameter</t>
    <phoneticPr fontId="1" type="noConversion"/>
  </si>
  <si>
    <t>cmfForm.cmfProcessListThermalBondingCycleTime</t>
    <phoneticPr fontId="1" type="noConversion"/>
  </si>
  <si>
    <t>cmfForm.cmfProcessListSingleTappingCount</t>
    <phoneticPr fontId="1" type="noConversion"/>
  </si>
  <si>
    <t>cmfForm.cmfProcessListMultiTappingCount</t>
    <phoneticPr fontId="1" type="noConversion"/>
  </si>
  <si>
    <t>cmfForm.cmfProcessListSingleSpotWeldingCount</t>
    <phoneticPr fontId="1" type="noConversion"/>
  </si>
  <si>
    <t>cmfForm.cmfProcessListMultiSpotWeldingCount</t>
    <phoneticPr fontId="1" type="noConversion"/>
  </si>
  <si>
    <t>cmfForm.cmfProcessListSingleRivetCount</t>
    <phoneticPr fontId="1" type="noConversion"/>
  </si>
  <si>
    <t>cmfForm.cmfProcessListMultiRivetCount</t>
    <phoneticPr fontId="1" type="noConversion"/>
  </si>
  <si>
    <t>cmfForm.cmfProcessListPopRivetCount</t>
    <phoneticPr fontId="1" type="noConversion"/>
  </si>
  <si>
    <t>cmfForm.cmfProcessListHandMakeDrawCount</t>
    <phoneticPr fontId="1" type="noConversion"/>
  </si>
  <si>
    <t>cmfForm.cmfProcessListScreenPrintingCount</t>
    <phoneticPr fontId="1" type="noConversion"/>
  </si>
  <si>
    <t>cmfForm.cmfProcessListPadPrintingCount</t>
    <phoneticPr fontId="1" type="noConversion"/>
  </si>
  <si>
    <t>cmfForm.cmfProcessListSilkPrintCount</t>
    <phoneticPr fontId="1" type="noConversion"/>
  </si>
  <si>
    <t>cmfForm.cmfProcessListCNCArea</t>
    <phoneticPr fontId="1" type="noConversion"/>
  </si>
  <si>
    <t>cmfForm.cmfProcessListCNCPLLength</t>
    <phoneticPr fontId="1" type="noConversion"/>
  </si>
  <si>
    <t>cmfForm.cmfProcessListDrillCutPowerButtonType</t>
    <phoneticPr fontId="1" type="noConversion"/>
  </si>
  <si>
    <t>cmfForm.cmfProcessListDrillCutTPType</t>
    <phoneticPr fontId="1" type="noConversion"/>
  </si>
  <si>
    <t>cmfForm.cmfProcessListDrillCutFingerprintHoleType</t>
    <phoneticPr fontId="1" type="noConversion"/>
  </si>
  <si>
    <t>cmfForm.cmfProcessListDrillCutPowerHoleType</t>
    <phoneticPr fontId="1" type="noConversion"/>
  </si>
  <si>
    <t>cmfForm.cmfProcessListDrillCutFourSidesType</t>
    <phoneticPr fontId="1" type="noConversion"/>
  </si>
  <si>
    <t>cmfFrom.cmfProcessListLaserPrintArea</t>
    <phoneticPr fontId="1" type="noConversion"/>
  </si>
  <si>
    <t>cmfForm.cmfProcessListLaserPrintIconCount</t>
    <phoneticPr fontId="1" type="noConversion"/>
  </si>
  <si>
    <t>cmfForm.cmfProcessListPolishingAutoArea</t>
    <phoneticPr fontId="1" type="noConversion"/>
  </si>
  <si>
    <t>cmfForm.cmfProcessListPolishingArtificialArea</t>
    <phoneticPr fontId="1" type="noConversion"/>
  </si>
  <si>
    <t>cmfForm.cmfProcessListDrillingCount</t>
    <phoneticPr fontId="1" type="noConversion"/>
  </si>
  <si>
    <t>cmfForm.cmfProcessListAnodizingRemovalCount</t>
    <phoneticPr fontId="1" type="noConversion"/>
  </si>
  <si>
    <t>material_cost</t>
    <phoneticPr fontId="1" type="noConversion"/>
  </si>
  <si>
    <t>hpPrice</t>
    <phoneticPr fontId="1" type="noConversion"/>
  </si>
  <si>
    <t>hpPrice2</t>
    <phoneticPr fontId="1" type="noConversion"/>
  </si>
  <si>
    <t>forming_cost</t>
    <phoneticPr fontId="1" type="noConversion"/>
  </si>
  <si>
    <t>cmfPEmbedNail_cost</t>
    <phoneticPr fontId="1" type="noConversion"/>
  </si>
  <si>
    <t>cmfPCNCProcessingArea_cost</t>
    <phoneticPr fontId="1" type="noConversion"/>
  </si>
  <si>
    <t>cmfPCNCFeeder_cost</t>
    <phoneticPr fontId="1" type="noConversion"/>
  </si>
  <si>
    <t>cmfPProductPolishingPL_cost</t>
    <phoneticPr fontId="1" type="noConversion"/>
  </si>
  <si>
    <t>cmfPPolishStressMark_cost</t>
    <phoneticPr fontId="1" type="noConversion"/>
  </si>
  <si>
    <t>cmfPHotMelt_cost</t>
    <phoneticPr fontId="1" type="noConversion"/>
  </si>
  <si>
    <t>cmfPBonding_cost</t>
    <phoneticPr fontId="1" type="noConversion"/>
  </si>
  <si>
    <t>cmfPChipRemoval_cost</t>
    <phoneticPr fontId="1" type="noConversion"/>
  </si>
  <si>
    <t>cmfPRollingOrDeburring_cost</t>
    <phoneticPr fontId="1" type="noConversion"/>
  </si>
  <si>
    <t>cmfPLaserMarking_cost</t>
    <phoneticPr fontId="1" type="noConversion"/>
  </si>
  <si>
    <t>cmfPEMISputtering_cost</t>
    <phoneticPr fontId="1" type="noConversion"/>
  </si>
  <si>
    <t>profit</t>
    <phoneticPr fontId="1" type="noConversion"/>
  </si>
  <si>
    <t>materialCost</t>
    <phoneticPr fontId="1" type="noConversion"/>
  </si>
  <si>
    <t>hmmaterialprice</t>
    <phoneticPr fontId="1" type="noConversion"/>
  </si>
  <si>
    <t>stamping_cost</t>
    <phoneticPr fontId="1" type="noConversion"/>
  </si>
  <si>
    <t>standoff</t>
    <phoneticPr fontId="1" type="noConversion"/>
  </si>
  <si>
    <t>cmfPrinting_cost</t>
    <phoneticPr fontId="1" type="noConversion"/>
  </si>
  <si>
    <t>hmToolingProgressiveDieCost</t>
    <phoneticPr fontId="1" type="noConversion"/>
  </si>
  <si>
    <t>hmToolingStageDieCost</t>
    <phoneticPr fontId="1" type="noConversion"/>
  </si>
  <si>
    <t>hmToolingRivetingDieCost</t>
    <phoneticPr fontId="1" type="noConversion"/>
  </si>
  <si>
    <t>cmfProcessListUltrasonicClean</t>
    <phoneticPr fontId="1" type="noConversion"/>
  </si>
  <si>
    <t>cmfProcessListFirstAnode</t>
    <phoneticPr fontId="1" type="noConversion"/>
  </si>
  <si>
    <t>cmfProcessListSecondAnode</t>
    <phoneticPr fontId="1" type="noConversion"/>
  </si>
  <si>
    <t>cmfProcessListSandBlast</t>
    <phoneticPr fontId="1" type="noConversion"/>
  </si>
  <si>
    <t>cmfProcessListHairLine</t>
    <phoneticPr fontId="1" type="noConversion"/>
  </si>
  <si>
    <t>cmfProcessListThermalBonding</t>
    <phoneticPr fontId="1" type="noConversion"/>
  </si>
  <si>
    <t>cmfProcessListSingleTapping</t>
    <phoneticPr fontId="1" type="noConversion"/>
  </si>
  <si>
    <t>cmfProcessListMultiTapping</t>
    <phoneticPr fontId="1" type="noConversion"/>
  </si>
  <si>
    <t>cmfProcessListSingleSpotWelding</t>
    <phoneticPr fontId="1" type="noConversion"/>
  </si>
  <si>
    <t>cmfProcessListMultiSpotWelding</t>
    <phoneticPr fontId="1" type="noConversion"/>
  </si>
  <si>
    <t>cmfProcessListSingleRivet</t>
    <phoneticPr fontId="1" type="noConversion"/>
  </si>
  <si>
    <t>cmfProcessListMultiRivet</t>
    <phoneticPr fontId="1" type="noConversion"/>
  </si>
  <si>
    <t>cmfProcessListRivet</t>
    <phoneticPr fontId="1" type="noConversion"/>
  </si>
  <si>
    <t>cmfProcessListHandMakeDraw</t>
    <phoneticPr fontId="1" type="noConversion"/>
  </si>
  <si>
    <t>cmfProcessListScreenPrinting</t>
    <phoneticPr fontId="1" type="noConversion"/>
  </si>
  <si>
    <t>cmfProcessListPadPrinting</t>
    <phoneticPr fontId="1" type="noConversion"/>
  </si>
  <si>
    <t>cmfProcessListSilkPrint</t>
    <phoneticPr fontId="1" type="noConversion"/>
  </si>
  <si>
    <t>cmfProcessListCNC</t>
    <phoneticPr fontId="1" type="noConversion"/>
  </si>
  <si>
    <t>cmfProcessListCNCPL</t>
    <phoneticPr fontId="1" type="noConversion"/>
  </si>
  <si>
    <t>cmfProcessListDrillCutPowerButtonCost</t>
    <phoneticPr fontId="1" type="noConversion"/>
  </si>
  <si>
    <t>cmfProcessListDrillCutTPCost</t>
    <phoneticPr fontId="1" type="noConversion"/>
  </si>
  <si>
    <t>cmfProcessListDrillCutFingerprintHoleCost</t>
    <phoneticPr fontId="1" type="noConversion"/>
  </si>
  <si>
    <t>cmfProcessListDrillCutPowerHoleCost</t>
    <phoneticPr fontId="1" type="noConversion"/>
  </si>
  <si>
    <t>cmfProcessListDrillCutFourSidesCost</t>
    <phoneticPr fontId="1" type="noConversion"/>
  </si>
  <si>
    <t>cmfProcessListLaserPrint</t>
    <phoneticPr fontId="1" type="noConversion"/>
  </si>
  <si>
    <t>cmfProcessListLaserPrintIcon</t>
    <phoneticPr fontId="1" type="noConversion"/>
  </si>
  <si>
    <t>cmfProcessListPolishingAuto</t>
    <phoneticPr fontId="1" type="noConversion"/>
  </si>
  <si>
    <t>cmfProcessListPolishingArtificial</t>
    <phoneticPr fontId="1" type="noConversion"/>
  </si>
  <si>
    <t>cmfProcessListDrilling</t>
    <phoneticPr fontId="1" type="noConversion"/>
  </si>
  <si>
    <t>cmfProcessListAnodizingRemoval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</si>
</sst>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176" formatCode="&quot;$&quot;#,##0;\-&quot;$&quot;#,##0"/>
    <numFmt numFmtId="177" formatCode="&quot;$&quot;#,##0;[Red]\-&quot;$&quot;#,##0"/>
    <numFmt numFmtId="178" formatCode="_-&quot;$&quot;* #,##0_-;\-&quot;$&quot;* #,##0_-;_-&quot;$&quot;* &quot;-&quot;_-;_-@_-"/>
    <numFmt numFmtId="179" formatCode="_-* #,##0_-;\-* #,##0_-;_-* &quot;-&quot;_-;_-@_-"/>
    <numFmt numFmtId="180" formatCode="_-&quot;$&quot;* #,##0.00_-;\-&quot;$&quot;* #,##0.00_-;_-&quot;$&quot;* &quot;-&quot;??_-;_-@_-"/>
    <numFmt numFmtId="181" formatCode="_-* #,##0.00_-;\-* #,##0.00_-;_-* &quot;-&quot;??_-;_-@_-"/>
    <numFmt numFmtId="182" formatCode="_-&quot;NT$&quot;* #,##0_-;\-&quot;NT$&quot;* #,##0_-;_-&quot;NT$&quot;* &quot;-&quot;_-;_-@_-"/>
    <numFmt numFmtId="183" formatCode="_-&quot;NT$&quot;* #,##0.00_-;\-&quot;NT$&quot;* #,##0.00_-;_-&quot;NT$&quot;* &quot;-&quot;??_-;_-@_-"/>
    <numFmt numFmtId="184" formatCode="#,##0.00&quot;?_);[Red]\(#,##0.00&quot;&quot;?&quot;\)"/>
    <numFmt numFmtId="185" formatCode="#,##0&quot;?_);[Red]\(#,##0&quot;&quot;?&quot;\)"/>
    <numFmt numFmtId="186" formatCode="0.00_ "/>
    <numFmt numFmtId="187" formatCode="_ * #,##0_ ;_ * &quot;\&quot;&quot;\&quot;&quot;\&quot;\-#,##0_ ;_ * &quot;-&quot;_ ;_ @_ "/>
    <numFmt numFmtId="188" formatCode="_(* #,##0.0_);_(* \(#,##0.00\);_(* &quot;-&quot;??_);_(@_)"/>
    <numFmt numFmtId="189" formatCode="General_)"/>
    <numFmt numFmtId="190" formatCode="0.000"/>
    <numFmt numFmtId="191" formatCode="&quot;fl&quot;#,##0_);\(&quot;fl&quot;#,##0\)"/>
    <numFmt numFmtId="192" formatCode="&quot;fl&quot;#,##0_);[Red]\(&quot;fl&quot;#,##0\)"/>
    <numFmt numFmtId="193" formatCode="&quot;fl&quot;#,##0.00_);\(&quot;fl&quot;#,##0.00\)"/>
    <numFmt numFmtId="194" formatCode="&quot;SFr.&quot;#,##0;[Red]&quot;SFr.&quot;\-#,##0"/>
    <numFmt numFmtId="195" formatCode="[Blue][=4]#;General"/>
    <numFmt numFmtId="196" formatCode="&quot;$&quot;#,##0.00_)\ &quot;/Hr.&quot;;[Red]\(&quot;$&quot;#,##0.00\)\ &quot;/Hr.&quot;"/>
    <numFmt numFmtId="197" formatCode="_(&quot;$&quot;* #,##0,\K_);_(&quot;$&quot;* \(#,##0,\K\);_(&quot;$&quot;* &quot;-&quot;_);_(@_)"/>
    <numFmt numFmtId="198" formatCode="#,##0.000;[Red]\(#,##0.000\)"/>
    <numFmt numFmtId="199" formatCode="_(&quot;$&quot;* #,##0.0,\K_);_(&quot;$&quot;* \(#,##0.0,\K\);_(&quot;$&quot;* &quot;-&quot;_);_(@_)"/>
    <numFmt numFmtId="200" formatCode="&quot;\&quot;#,##0;&quot;\&quot;&quot;\&quot;&quot;\&quot;&quot;\&quot;\-#,##0"/>
    <numFmt numFmtId="201" formatCode="&quot;\&quot;&quot;\&quot;&quot;\&quot;&quot;\&quot;&quot;\&quot;&quot;\&quot;\$#,##0.00_);[Red]&quot;\&quot;&quot;\&quot;&quot;\&quot;&quot;\&quot;&quot;\&quot;&quot;\&quot;\(&quot;\&quot;&quot;\&quot;&quot;\&quot;&quot;\&quot;&quot;\&quot;&quot;\&quot;\$#,##0.00&quot;\&quot;&quot;\&quot;&quot;\&quot;&quot;\&quot;&quot;\&quot;&quot;\&quot;\)"/>
    <numFmt numFmtId="202" formatCode="_-* #,##0\ _D_M_-;\-* #,##0\ _D_M_-;_-* &quot;-&quot;\ _D_M_-;_-@_-"/>
    <numFmt numFmtId="203" formatCode="_-* #,##0.00\ _D_M_-;\-* #,##0.00\ _D_M_-;_-* &quot;-&quot;??\ _D_M_-;_-@_-"/>
    <numFmt numFmtId="204" formatCode="&quot;\&quot;\$#,##0_);[Red]&quot;\&quot;\(&quot;\&quot;\$#,##0&quot;\&quot;\)"/>
    <numFmt numFmtId="205" formatCode="_-[$€]* #,##0.00_-;\-[$€]* #,##0.00_-;_-[$€]* &quot;-&quot;??_-;_-@_-"/>
    <numFmt numFmtId="206" formatCode="_(* #,##0.0_);_(* &quot;\&quot;&quot;\&quot;&quot;\&quot;&quot;\&quot;\(#,##0.0&quot;\&quot;&quot;\&quot;&quot;\&quot;&quot;\&quot;\);_(* &quot;-&quot;_);_(@_)"/>
    <numFmt numFmtId="207" formatCode="####0.0000"/>
    <numFmt numFmtId="208" formatCode="_-* #,##0.00\ &quot;DM&quot;_-;\-* #,##0.00\ &quot;DM&quot;_-;_-* &quot;-&quot;??\ &quot;DM&quot;_-;_-@_-"/>
    <numFmt numFmtId="209" formatCode="&quot;L.&quot;\ #,##0.00;[Red]\-&quot;L.&quot;\ #,##0.00"/>
    <numFmt numFmtId="210" formatCode="mmm\ dd\.\ yyyy"/>
    <numFmt numFmtId="211" formatCode="#,##0\ &quot;F&quot;;[Red]\-#,##0\ &quot;F&quot;"/>
    <numFmt numFmtId="212" formatCode="&quot;L.&quot;\ #,##0.00;\-&quot;L.&quot;\ #,##0.00"/>
    <numFmt numFmtId="213" formatCode="#,##0.00\ &quot;F&quot;;[Red]\-#,##0.00\ &quot;F&quot;"/>
    <numFmt numFmtId="214" formatCode="mmm"/>
    <numFmt numFmtId="215" formatCode="_ * #,##0_ ;_ * &quot;\&quot;&quot;\&quot;&quot;\&quot;&quot;\&quot;\-#,##0_ ;_ * &quot;-&quot;_ ;_ @_ "/>
    <numFmt numFmtId="216" formatCode="0.00_)"/>
    <numFmt numFmtId="217" formatCode="_(* #,##0,\K_);_(* \(#,##0,\K\);_(* &quot;-&quot;_);_(@_)"/>
    <numFmt numFmtId="218" formatCode="_(* #,##0.0,\K_);_(* \(#,##0.0,\K\);_(* &quot;-&quot;_);_(@_)"/>
    <numFmt numFmtId="219" formatCode="\60\4\7\:"/>
    <numFmt numFmtId="220" formatCode="_(* #,##0_);[Red]_(* \(#,##0\);_(* &quot; - &quot;_);_(@_)"/>
    <numFmt numFmtId="221" formatCode="mm/dd/yy"/>
    <numFmt numFmtId="222" formatCode="&quot;fl&quot;#,##0.00_);[Red]\(&quot;fl&quot;#,##0.00\)"/>
    <numFmt numFmtId="223" formatCode="_(&quot;fl&quot;* #,##0_);_(&quot;fl&quot;* \(#,##0\);_(&quot;fl&quot;* &quot;-&quot;_);_(@_)"/>
    <numFmt numFmtId="224" formatCode="&quot;\&quot;#,##0;[Red]&quot;\&quot;\-#,##0"/>
    <numFmt numFmtId="225" formatCode="&quot;\&quot;#,##0.00;[Red]&quot;\&quot;\-#,##0.00"/>
    <numFmt numFmtId="226" formatCode="_-* #,##0\ &quot;DM&quot;_-;\-* #,##0\ &quot;DM&quot;_-;_-* &quot;-&quot;\ &quot;DM&quot;_-;_-@_-"/>
    <numFmt numFmtId="227" formatCode="_ * #,##0.00_ ;_ * \-#,##0.00_ ;_ * &quot;-&quot;??_ ;_ @_ "/>
    <numFmt numFmtId="228" formatCode="_ * #,##0_ ;_ * \-#,##0_ ;_ * &quot;-&quot;_ ;_ @_ "/>
    <numFmt numFmtId="229" formatCode="&quot;\&quot;#,##0;[Red]&quot;\&quot;&quot;\&quot;\-#,##0"/>
    <numFmt numFmtId="230" formatCode="&quot;\&quot;#,##0.00;[Red]&quot;\&quot;&quot;\&quot;&quot;\&quot;&quot;\&quot;&quot;\&quot;&quot;\&quot;\-#,##0.00"/>
    <numFmt numFmtId="231" formatCode="_ &quot;\&quot;* #,##0_ ;_ &quot;\&quot;* \-#,##0_ ;_ &quot;\&quot;* &quot;-&quot;_ ;_ @_ "/>
    <numFmt numFmtId="232" formatCode="#,##0.0;[Red]\(#,##0.0\)"/>
    <numFmt numFmtId="233" formatCode="&quot;£&quot;#,##0.00;[Red]\-&quot;&quot;&quot;£&quot;&quot;&quot;#,##0.00"/>
    <numFmt numFmtId="234" formatCode="_-&quot;?&quot;* #,##0_-;\-&quot;?&quot;* #,##0_-;_-&quot;?&quot;* &quot;-&quot;_-;_-@_-"/>
    <numFmt numFmtId="235" formatCode="_-&quot;?&quot;* #,##0.00_-;\-&quot;?&quot;* #,##0.00_-;_-&quot;?&quot;* &quot;-&quot;??_-;_-@_-"/>
    <numFmt numFmtId="236" formatCode="[$€-2]\ #,##0_);[Red]\([$€-2]\ #,##0\)"/>
    <numFmt numFmtId="237" formatCode="&quot;$&quot;#,##0.0000"/>
    <numFmt numFmtId="238" formatCode="_-[$€-2]* #,##0.00_-;\-[$€-2]* #,##0.00_-;_-[$€-2]* &quot;-&quot;??_-"/>
    <numFmt numFmtId="239" formatCode="0_ "/>
    <numFmt numFmtId="240" formatCode="0.00_);[Red]\(0.00\)"/>
    <numFmt numFmtId="241" formatCode="0_);[Red]\(0\)"/>
    <numFmt numFmtId="242" formatCode="0.0000_);[Red]\(0.0000\)"/>
    <numFmt numFmtId="243" formatCode="#,##0_ "/>
    <numFmt numFmtId="244" formatCode="&quot;$&quot;#,##0.0000_);[Red]\(&quot;$&quot;#,##0.0000\)"/>
    <numFmt numFmtId="245" formatCode="#,##0.00_ "/>
    <numFmt numFmtId="246" formatCode="&quot;$&quot;#,##0.000_);[Red]\(&quot;$&quot;#,##0.000\)"/>
    <numFmt numFmtId="247" formatCode="0.0_);[Red]\(0.0\)"/>
  </numFmts>
  <fonts count="39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微軟正黑體"/>
      <family val="2"/>
      <charset val="136"/>
    </font>
    <font>
      <sz val="12"/>
      <color theme="1"/>
      <name val="新細明體"/>
      <family val="2"/>
      <charset val="136"/>
      <scheme val="minor"/>
    </font>
    <font>
      <sz val="11"/>
      <color theme="1"/>
      <name val="Calibri Light"/>
      <family val="2"/>
      <charset val="136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2"/>
      <name val="Arial"/>
      <family val="2"/>
    </font>
    <font>
      <sz val="11"/>
      <color indexed="8"/>
      <name val="新細明體"/>
      <family val="1"/>
      <charset val="136"/>
    </font>
    <font>
      <sz val="10"/>
      <name val="Helv"/>
      <family val="2"/>
    </font>
    <font>
      <sz val="11"/>
      <color indexed="10"/>
      <name val="新細明體"/>
      <family val="1"/>
      <charset val="136"/>
    </font>
    <font>
      <sz val="10"/>
      <color indexed="8"/>
      <name val="MS Sans Serif"/>
      <family val="2"/>
    </font>
    <font>
      <sz val="10"/>
      <name val="Arial"/>
      <family val="2"/>
    </font>
    <font>
      <sz val="10"/>
      <name val="Times New Roman"/>
      <family val="1"/>
    </font>
    <font>
      <u/>
      <sz val="8"/>
      <color indexed="12"/>
      <name val="Times New Roman"/>
      <family val="1"/>
    </font>
    <font>
      <sz val="12"/>
      <name val="Times New Roman"/>
      <family val="1"/>
    </font>
    <font>
      <sz val="9"/>
      <name val="Geneva"/>
      <family val="2"/>
    </font>
    <font>
      <sz val="10"/>
      <name val="MS Sans Serif"/>
      <family val="2"/>
    </font>
    <font>
      <sz val="10"/>
      <name val="Geneva"/>
      <family val="2"/>
    </font>
    <font>
      <sz val="12"/>
      <name val="·s²Ó©úÅé"/>
      <family val="1"/>
      <charset val="136"/>
    </font>
    <font>
      <sz val="11"/>
      <color indexed="8"/>
      <name val="ＭＳ Ｐゴシック"/>
      <family val="2"/>
      <charset val="128"/>
    </font>
    <font>
      <sz val="11"/>
      <color indexed="8"/>
      <name val="宋体"/>
      <family val="3"/>
      <charset val="136"/>
    </font>
    <font>
      <sz val="12"/>
      <color indexed="10"/>
      <name val="Times New Roman"/>
      <family val="1"/>
    </font>
    <font>
      <sz val="10"/>
      <name val="Verdana"/>
      <family val="2"/>
    </font>
    <font>
      <sz val="11"/>
      <color indexed="9"/>
      <name val="新細明體"/>
      <family val="1"/>
      <charset val="136"/>
    </font>
    <font>
      <sz val="11"/>
      <color indexed="9"/>
      <name val="ＭＳ Ｐゴシック"/>
      <family val="2"/>
      <charset val="128"/>
    </font>
    <font>
      <sz val="11"/>
      <color indexed="9"/>
      <name val="宋体"/>
      <charset val="134"/>
    </font>
    <font>
      <b/>
      <sz val="12"/>
      <name val="Times New Roman"/>
      <family val="1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2"/>
      <name val="Arial MT"/>
      <family val="1"/>
      <charset val="136"/>
    </font>
    <font>
      <sz val="12"/>
      <name val="¹UAAA¼"/>
      <family val="3"/>
      <charset val="136"/>
    </font>
    <font>
      <u/>
      <sz val="7.5"/>
      <color indexed="20"/>
      <name val="Arial"/>
      <family val="2"/>
    </font>
    <font>
      <sz val="8"/>
      <name val="Times New Roman"/>
      <family val="1"/>
    </font>
    <font>
      <sz val="11"/>
      <color indexed="20"/>
      <name val="新細明體"/>
      <family val="1"/>
      <charset val="136"/>
    </font>
    <font>
      <b/>
      <sz val="12"/>
      <name val="Tahoma"/>
      <family val="2"/>
    </font>
    <font>
      <sz val="10"/>
      <color indexed="8"/>
      <name val="Tahoma"/>
      <family val="2"/>
    </font>
    <font>
      <b/>
      <sz val="10"/>
      <name val="MS Sans Serif"/>
      <family val="2"/>
    </font>
    <font>
      <sz val="12"/>
      <name val="¹ÙÅÁÃ¼"/>
      <family val="1"/>
      <charset val="136"/>
    </font>
    <font>
      <sz val="9"/>
      <name val="Times New Roman"/>
      <family val="1"/>
    </font>
    <font>
      <b/>
      <sz val="11"/>
      <color indexed="52"/>
      <name val="新細明體"/>
      <family val="1"/>
      <charset val="136"/>
    </font>
    <font>
      <b/>
      <sz val="10"/>
      <name val="Helv"/>
      <family val="2"/>
    </font>
    <font>
      <b/>
      <sz val="11"/>
      <color indexed="9"/>
      <name val="新細明體"/>
      <family val="1"/>
      <charset val="136"/>
    </font>
    <font>
      <sz val="11"/>
      <name val="ＭＳ ゴシック"/>
      <family val="3"/>
      <charset val="128"/>
    </font>
    <font>
      <sz val="10"/>
      <name val="MS Serif"/>
      <family val="1"/>
    </font>
    <font>
      <sz val="10"/>
      <name val="Courier"/>
      <family val="3"/>
    </font>
    <font>
      <sz val="11"/>
      <name val="돋움"/>
      <family val="2"/>
      <charset val="136"/>
    </font>
    <font>
      <sz val="8"/>
      <name val="MS Sans Serif"/>
      <family val="2"/>
    </font>
    <font>
      <sz val="10"/>
      <color indexed="8"/>
      <name val="Arial"/>
      <family val="2"/>
    </font>
    <font>
      <b/>
      <sz val="12"/>
      <color indexed="8"/>
      <name val="新細明體"/>
      <family val="1"/>
      <charset val="136"/>
    </font>
    <font>
      <sz val="10"/>
      <color indexed="16"/>
      <name val="MS Serif"/>
      <family val="1"/>
    </font>
    <font>
      <i/>
      <sz val="11"/>
      <color indexed="23"/>
      <name val="新細明體"/>
      <family val="1"/>
      <charset val="136"/>
    </font>
    <font>
      <b/>
      <sz val="1"/>
      <color indexed="8"/>
      <name val="Courier"/>
      <family val="3"/>
    </font>
    <font>
      <b/>
      <u/>
      <sz val="1"/>
      <color indexed="8"/>
      <name val="Courier"/>
      <family val="3"/>
    </font>
    <font>
      <u/>
      <sz val="1"/>
      <color indexed="8"/>
      <name val="Courier"/>
      <family val="3"/>
    </font>
    <font>
      <sz val="1"/>
      <color indexed="8"/>
      <name val="Courier"/>
      <family val="3"/>
    </font>
    <font>
      <b/>
      <i/>
      <sz val="1"/>
      <color indexed="8"/>
      <name val="Courier"/>
      <family val="3"/>
    </font>
    <font>
      <u/>
      <sz val="12"/>
      <color indexed="36"/>
      <name val="新細明體"/>
      <family val="1"/>
      <charset val="136"/>
    </font>
    <font>
      <b/>
      <sz val="12"/>
      <name val="Avant Garde"/>
      <family val="1"/>
      <charset val="136"/>
    </font>
    <font>
      <sz val="11"/>
      <color indexed="17"/>
      <name val="新細明體"/>
      <family val="1"/>
      <charset val="136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8"/>
      <name val="MS Sans Serif"/>
      <family val="2"/>
    </font>
    <font>
      <sz val="10"/>
      <color indexed="12"/>
      <name val="Arial"/>
      <family val="2"/>
    </font>
    <font>
      <u/>
      <sz val="12"/>
      <color indexed="12"/>
      <name val="新細明體"/>
      <family val="1"/>
      <charset val="136"/>
    </font>
    <font>
      <sz val="11"/>
      <color indexed="62"/>
      <name val="新細明體"/>
      <family val="1"/>
      <charset val="136"/>
    </font>
    <font>
      <sz val="11"/>
      <color indexed="52"/>
      <name val="新細明體"/>
      <family val="1"/>
      <charset val="136"/>
    </font>
    <font>
      <sz val="11"/>
      <name val="?? ?????"/>
      <family val="3"/>
      <charset val="136"/>
    </font>
    <font>
      <sz val="11"/>
      <color indexed="60"/>
      <name val="新細明體"/>
      <family val="1"/>
      <charset val="136"/>
    </font>
    <font>
      <sz val="7"/>
      <name val="Small Fonts"/>
      <family val="2"/>
    </font>
    <font>
      <sz val="11"/>
      <name val="ＭＳ Ｐゴシック"/>
      <family val="2"/>
      <charset val="128"/>
    </font>
    <font>
      <b/>
      <i/>
      <sz val="16"/>
      <name val="Helv"/>
      <family val="2"/>
    </font>
    <font>
      <sz val="12"/>
      <name val="Helv"/>
      <family val="2"/>
    </font>
    <font>
      <sz val="14"/>
      <name val="Arial"/>
      <family val="2"/>
    </font>
    <font>
      <b/>
      <sz val="11"/>
      <color indexed="63"/>
      <name val="新細明體"/>
      <family val="1"/>
      <charset val="136"/>
    </font>
    <font>
      <sz val="12"/>
      <color indexed="8"/>
      <name val="Times New Roman"/>
      <family val="1"/>
    </font>
    <font>
      <sz val="7"/>
      <color indexed="10"/>
      <name val="MS Sans Serif"/>
      <family val="2"/>
    </font>
    <font>
      <sz val="10"/>
      <name val="Times"/>
      <family val="1"/>
    </font>
    <font>
      <sz val="12"/>
      <color indexed="9"/>
      <name val="Arial"/>
      <family val="2"/>
    </font>
    <font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18"/>
      <color indexed="62"/>
      <name val="新細明體"/>
      <family val="1"/>
      <charset val="136"/>
    </font>
    <font>
      <sz val="10"/>
      <name val="CG Times (WN)"/>
      <family val="1"/>
      <charset val="136"/>
    </font>
    <font>
      <b/>
      <i/>
      <sz val="14"/>
      <name val="Arial"/>
      <family val="2"/>
    </font>
    <font>
      <sz val="14"/>
      <name val="Times New Roman"/>
      <family val="1"/>
    </font>
    <font>
      <b/>
      <sz val="14"/>
      <name val="Arial"/>
      <family val="2"/>
    </font>
    <font>
      <u/>
      <sz val="8"/>
      <color indexed="39"/>
      <name val="Arial"/>
      <family val="2"/>
    </font>
    <font>
      <i/>
      <sz val="8"/>
      <name val="Arial"/>
      <family val="2"/>
    </font>
    <font>
      <i/>
      <u/>
      <sz val="8"/>
      <color indexed="39"/>
      <name val="Arial"/>
      <family val="2"/>
    </font>
    <font>
      <b/>
      <sz val="8"/>
      <name val="Arial"/>
      <family val="2"/>
    </font>
    <font>
      <b/>
      <sz val="8"/>
      <color indexed="8"/>
      <name val="Helv"/>
      <family val="2"/>
    </font>
    <font>
      <sz val="8"/>
      <name val="Times"/>
      <family val="1"/>
    </font>
    <font>
      <b/>
      <sz val="18"/>
      <color indexed="56"/>
      <name val="新細明體"/>
      <family val="1"/>
      <charset val="136"/>
    </font>
    <font>
      <b/>
      <sz val="11"/>
      <color indexed="8"/>
      <name val="新細明體"/>
      <family val="1"/>
      <charset val="136"/>
    </font>
    <font>
      <sz val="8"/>
      <color indexed="12"/>
      <name val="Arial"/>
      <family val="2"/>
    </font>
    <font>
      <b/>
      <sz val="18"/>
      <color indexed="56"/>
      <name val="ＭＳ Ｐゴシック"/>
      <family val="2"/>
      <charset val="128"/>
    </font>
    <font>
      <b/>
      <sz val="11"/>
      <color indexed="9"/>
      <name val="ＭＳ Ｐゴシック"/>
      <family val="2"/>
      <charset val="128"/>
    </font>
    <font>
      <sz val="11"/>
      <color indexed="60"/>
      <name val="ＭＳ Ｐゴシック"/>
      <family val="2"/>
      <charset val="128"/>
    </font>
    <font>
      <u/>
      <sz val="10"/>
      <color indexed="12"/>
      <name val="MS Sans Serif"/>
      <family val="2"/>
    </font>
    <font>
      <sz val="11"/>
      <color indexed="52"/>
      <name val="ＭＳ Ｐゴシック"/>
      <family val="2"/>
      <charset val="128"/>
    </font>
    <font>
      <sz val="11"/>
      <name val=""/>
      <family val="1"/>
      <charset val="136"/>
    </font>
    <font>
      <u/>
      <sz val="12"/>
      <color indexed="36"/>
      <name val="?"/>
      <family val="3"/>
      <charset val="136"/>
    </font>
    <font>
      <u/>
      <sz val="12"/>
      <color indexed="12"/>
      <name val="?"/>
      <family val="3"/>
      <charset val="136"/>
    </font>
    <font>
      <sz val="12"/>
      <name val="文新字?E粗黑"/>
      <family val="1"/>
      <charset val="136"/>
    </font>
    <font>
      <sz val="11"/>
      <color indexed="62"/>
      <name val="ＭＳ Ｐゴシック"/>
      <family val="2"/>
      <charset val="128"/>
    </font>
    <font>
      <sz val="12"/>
      <name val="宋体"/>
      <charset val="134"/>
    </font>
    <font>
      <b/>
      <sz val="11"/>
      <color indexed="63"/>
      <name val="ＭＳ Ｐゴシック"/>
      <family val="2"/>
      <charset val="128"/>
    </font>
    <font>
      <sz val="12"/>
      <name val="Courier"/>
      <family val="3"/>
    </font>
    <font>
      <sz val="11"/>
      <color indexed="17"/>
      <name val="宋体"/>
      <charset val="134"/>
    </font>
    <font>
      <sz val="12"/>
      <color indexed="17"/>
      <name val="新細明體"/>
      <family val="1"/>
      <charset val="136"/>
    </font>
    <font>
      <sz val="12"/>
      <color indexed="17"/>
      <name val="Arial"/>
      <family val="2"/>
    </font>
    <font>
      <sz val="11"/>
      <color indexed="17"/>
      <name val="ＭＳ Ｐゴシック"/>
      <family val="2"/>
      <charset val="128"/>
    </font>
    <font>
      <b/>
      <sz val="15"/>
      <color indexed="56"/>
      <name val="ＭＳ Ｐゴシック"/>
      <family val="2"/>
      <charset val="128"/>
    </font>
    <font>
      <b/>
      <sz val="13"/>
      <color indexed="56"/>
      <name val="ＭＳ Ｐゴシック"/>
      <family val="2"/>
      <charset val="128"/>
    </font>
    <font>
      <b/>
      <sz val="11"/>
      <color indexed="56"/>
      <name val="ＭＳ Ｐゴシック"/>
      <family val="2"/>
      <charset val="128"/>
    </font>
    <font>
      <sz val="10"/>
      <name val="俵俽 俹僑僔僢僋"/>
      <family val="1"/>
      <charset val="136"/>
    </font>
    <font>
      <u/>
      <sz val="10"/>
      <color indexed="14"/>
      <name val="MS Sans Serif"/>
      <family val="2"/>
    </font>
    <font>
      <b/>
      <sz val="11"/>
      <color indexed="52"/>
      <name val="ＭＳ Ｐゴシック"/>
      <family val="2"/>
      <charset val="128"/>
    </font>
    <font>
      <sz val="11"/>
      <color indexed="20"/>
      <name val="宋体"/>
      <charset val="134"/>
    </font>
    <font>
      <sz val="11"/>
      <color indexed="60"/>
      <name val="宋体"/>
      <charset val="134"/>
    </font>
    <font>
      <sz val="10"/>
      <name val="宋体"/>
      <charset val="134"/>
    </font>
    <font>
      <sz val="11"/>
      <color indexed="20"/>
      <name val="ＭＳ Ｐゴシック"/>
      <family val="2"/>
      <charset val="128"/>
    </font>
    <font>
      <u/>
      <sz val="12"/>
      <color indexed="12"/>
      <name val="宋体"/>
      <charset val="134"/>
    </font>
    <font>
      <b/>
      <sz val="11"/>
      <color indexed="8"/>
      <name val="ＭＳ Ｐゴシック"/>
      <family val="2"/>
      <charset val="128"/>
    </font>
    <font>
      <i/>
      <sz val="11"/>
      <color indexed="23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i/>
      <sz val="11"/>
      <color indexed="23"/>
      <name val="ＭＳ Ｐゴシック"/>
      <family val="2"/>
      <charset val="128"/>
    </font>
    <font>
      <u/>
      <sz val="9.6"/>
      <color indexed="20"/>
      <name val="新細明體"/>
      <family val="1"/>
      <charset val="136"/>
    </font>
    <font>
      <sz val="12"/>
      <name val="바탕체"/>
      <family val="3"/>
      <charset val="136"/>
    </font>
    <font>
      <sz val="12"/>
      <color indexed="20"/>
      <name val="Arial"/>
      <family val="2"/>
    </font>
    <font>
      <sz val="12"/>
      <color indexed="20"/>
      <name val="新細明體"/>
      <family val="1"/>
      <charset val="136"/>
    </font>
    <font>
      <sz val="12"/>
      <name val="뼻뮝"/>
      <family val="3"/>
      <charset val="136"/>
    </font>
    <font>
      <sz val="11"/>
      <color indexed="10"/>
      <name val="ＭＳ Ｐゴシック"/>
      <family val="2"/>
      <charset val="128"/>
    </font>
    <font>
      <sz val="11"/>
      <color indexed="10"/>
      <name val="宋体"/>
      <charset val="134"/>
    </font>
    <font>
      <sz val="10"/>
      <name val="굴림체"/>
      <family val="3"/>
      <charset val="136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sz val="11"/>
      <color indexed="52"/>
      <name val="宋体"/>
      <charset val="134"/>
    </font>
    <font>
      <sz val="11"/>
      <color theme="1"/>
      <name val="宋体"/>
      <charset val="134"/>
    </font>
    <font>
      <sz val="12"/>
      <color theme="1"/>
      <name val="新細明體"/>
      <family val="1"/>
      <charset val="136"/>
      <scheme val="minor"/>
    </font>
    <font>
      <sz val="12"/>
      <color indexed="20"/>
      <name val="Calibri"/>
      <family val="2"/>
    </font>
    <font>
      <sz val="12"/>
      <name val="???"/>
      <family val="3"/>
    </font>
    <font>
      <b/>
      <sz val="15"/>
      <color indexed="62"/>
      <name val="Calibri"/>
      <family val="2"/>
    </font>
    <font>
      <sz val="11"/>
      <name val="???? ???"/>
      <family val="3"/>
      <charset val="128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2"/>
      <color indexed="63"/>
      <name val="??? "/>
      <family val="1"/>
      <charset val="136"/>
    </font>
    <font>
      <b/>
      <sz val="11"/>
      <color indexed="8"/>
      <name val="???? ???"/>
      <family val="3"/>
      <charset val="128"/>
    </font>
    <font>
      <b/>
      <sz val="11"/>
      <color indexed="63"/>
      <name val="???? ???"/>
      <family val="3"/>
      <charset val="128"/>
    </font>
    <font>
      <b/>
      <sz val="15"/>
      <color indexed="56"/>
      <name val="???? ???"/>
      <family val="3"/>
      <charset val="128"/>
    </font>
    <font>
      <b/>
      <sz val="13"/>
      <color indexed="56"/>
      <name val="???? ???"/>
      <family val="3"/>
      <charset val="128"/>
    </font>
    <font>
      <b/>
      <sz val="11"/>
      <color indexed="56"/>
      <name val="???? ???"/>
      <family val="3"/>
      <charset val="128"/>
    </font>
    <font>
      <sz val="11"/>
      <color indexed="10"/>
      <name val="???? ???"/>
      <family val="3"/>
      <charset val="128"/>
    </font>
    <font>
      <u/>
      <sz val="12"/>
      <color indexed="12"/>
      <name val="????"/>
      <family val="3"/>
      <charset val="136"/>
    </font>
    <font>
      <sz val="12"/>
      <color indexed="10"/>
      <name val="??? "/>
      <family val="1"/>
      <charset val="136"/>
    </font>
    <font>
      <sz val="11"/>
      <color indexed="9"/>
      <name val="???? ???"/>
      <family val="3"/>
      <charset val="128"/>
    </font>
    <font>
      <b/>
      <sz val="18"/>
      <color indexed="56"/>
      <name val="???? ???"/>
      <family val="3"/>
      <charset val="128"/>
    </font>
    <font>
      <sz val="11"/>
      <color indexed="60"/>
      <name val="???? ???"/>
      <family val="3"/>
      <charset val="128"/>
    </font>
    <font>
      <u/>
      <sz val="9"/>
      <color indexed="36"/>
      <name val="Arial"/>
      <family val="2"/>
    </font>
    <font>
      <b/>
      <sz val="12"/>
      <color indexed="9"/>
      <name val="Calibri"/>
      <family val="2"/>
    </font>
    <font>
      <sz val="12"/>
      <color indexed="62"/>
      <name val="??? "/>
      <family val="1"/>
      <charset val="136"/>
    </font>
    <font>
      <b/>
      <sz val="11"/>
      <color indexed="9"/>
      <name val="???? ???"/>
      <family val="3"/>
      <charset val="128"/>
    </font>
    <font>
      <sz val="8"/>
      <name val="??? "/>
      <family val="1"/>
      <charset val="136"/>
    </font>
    <font>
      <u/>
      <sz val="9"/>
      <color indexed="12"/>
      <name val="Arial"/>
      <family val="2"/>
    </font>
    <font>
      <u/>
      <sz val="12"/>
      <color indexed="12"/>
      <name val="??? "/>
      <family val="1"/>
      <charset val="136"/>
    </font>
    <font>
      <u/>
      <sz val="12"/>
      <color indexed="36"/>
      <name val="????"/>
      <family val="3"/>
      <charset val="136"/>
    </font>
    <font>
      <b/>
      <sz val="12"/>
      <color indexed="52"/>
      <name val="??? "/>
      <family val="1"/>
      <charset val="136"/>
    </font>
    <font>
      <sz val="12"/>
      <name val="??? "/>
      <family val="1"/>
      <charset val="136"/>
    </font>
    <font>
      <sz val="10"/>
      <name val="???"/>
      <family val="3"/>
    </font>
    <font>
      <b/>
      <sz val="18"/>
      <color indexed="56"/>
      <name val="??? "/>
      <family val="1"/>
      <charset val="136"/>
    </font>
    <font>
      <b/>
      <sz val="15"/>
      <color indexed="56"/>
      <name val="??? "/>
      <family val="1"/>
      <charset val="136"/>
    </font>
    <font>
      <b/>
      <sz val="13"/>
      <color indexed="56"/>
      <name val="??? "/>
      <family val="1"/>
      <charset val="136"/>
    </font>
    <font>
      <b/>
      <sz val="11"/>
      <color indexed="56"/>
      <name val="??? "/>
      <family val="1"/>
      <charset val="136"/>
    </font>
    <font>
      <sz val="13"/>
      <name val="Arial"/>
      <family val="2"/>
    </font>
    <font>
      <b/>
      <sz val="12"/>
      <color indexed="9"/>
      <name val="??? "/>
      <family val="1"/>
      <charset val="136"/>
    </font>
    <font>
      <sz val="11"/>
      <color indexed="52"/>
      <name val=" "/>
      <family val="3"/>
      <charset val="128"/>
    </font>
    <font>
      <b/>
      <sz val="12"/>
      <color indexed="52"/>
      <name val="Calibri"/>
      <family val="2"/>
    </font>
    <font>
      <sz val="11"/>
      <color indexed="17"/>
      <name val="???? ???"/>
      <family val="3"/>
      <charset val="128"/>
    </font>
    <font>
      <sz val="12"/>
      <color indexed="20"/>
      <name val="??? "/>
      <family val="1"/>
      <charset val="136"/>
    </font>
    <font>
      <sz val="12"/>
      <color indexed="52"/>
      <name val="??? "/>
      <family val="1"/>
      <charset val="136"/>
    </font>
    <font>
      <sz val="11"/>
      <color indexed="62"/>
      <name val="?? ? "/>
      <family val="3"/>
      <charset val="128"/>
    </font>
    <font>
      <sz val="11"/>
      <color indexed="52"/>
      <name val="?? ? "/>
      <family val="3"/>
      <charset val="128"/>
    </font>
    <font>
      <i/>
      <sz val="12"/>
      <color indexed="23"/>
      <name val="??? "/>
      <family val="1"/>
      <charset val="136"/>
    </font>
    <font>
      <i/>
      <sz val="11"/>
      <color indexed="23"/>
      <name val="???? ???"/>
      <family val="3"/>
      <charset val="128"/>
    </font>
    <font>
      <sz val="12"/>
      <color indexed="9"/>
      <name val="??? "/>
      <family val="1"/>
      <charset val="136"/>
    </font>
    <font>
      <sz val="12"/>
      <color indexed="60"/>
      <name val="Calibri"/>
      <family val="2"/>
    </font>
    <font>
      <b/>
      <sz val="12"/>
      <color indexed="63"/>
      <name val="Calibri"/>
      <family val="2"/>
    </font>
    <font>
      <sz val="11"/>
      <color indexed="52"/>
      <name val="???? ???"/>
      <family val="3"/>
      <charset val="128"/>
    </font>
    <font>
      <sz val="12"/>
      <color indexed="52"/>
      <name val="Calibri"/>
      <family val="2"/>
    </font>
    <font>
      <i/>
      <sz val="12"/>
      <color indexed="23"/>
      <name val="?"/>
      <family val="1"/>
      <charset val="136"/>
    </font>
    <font>
      <b/>
      <sz val="18"/>
      <color indexed="62"/>
      <name val="Cambria"/>
      <family val="1"/>
    </font>
    <font>
      <sz val="12"/>
      <color indexed="9"/>
      <name val="Calibri"/>
      <family val="2"/>
    </font>
    <font>
      <b/>
      <sz val="12"/>
      <color indexed="8"/>
      <name val="?"/>
      <family val="1"/>
      <charset val="136"/>
    </font>
    <font>
      <sz val="11"/>
      <color indexed="20"/>
      <name val="?? ? "/>
      <family val="3"/>
      <charset val="128"/>
    </font>
    <font>
      <sz val="11"/>
      <color indexed="20"/>
      <name val="???? ???"/>
      <family val="3"/>
      <charset val="128"/>
    </font>
    <font>
      <b/>
      <sz val="12"/>
      <color indexed="52"/>
      <name val="陔?"/>
      <family val="1"/>
      <charset val="136"/>
    </font>
    <font>
      <b/>
      <sz val="15"/>
      <color indexed="56"/>
      <name val="?? ? "/>
      <family val="3"/>
      <charset val="128"/>
    </font>
    <font>
      <b/>
      <sz val="13"/>
      <color indexed="56"/>
      <name val="?? ? "/>
      <family val="3"/>
      <charset val="128"/>
    </font>
    <font>
      <b/>
      <sz val="11"/>
      <color indexed="56"/>
      <name val="?? ? "/>
      <family val="3"/>
      <charset val="128"/>
    </font>
    <font>
      <sz val="12"/>
      <color indexed="10"/>
      <name val="Calibri"/>
      <family val="2"/>
    </font>
    <font>
      <i/>
      <sz val="12"/>
      <color indexed="23"/>
      <name val="Calibri"/>
      <family val="2"/>
    </font>
    <font>
      <u/>
      <sz val="12"/>
      <color indexed="36"/>
      <name val="蘜???"/>
      <family val="3"/>
      <charset val="136"/>
    </font>
    <font>
      <u/>
      <sz val="10"/>
      <color indexed="12"/>
      <name val="Arial"/>
      <family val="2"/>
    </font>
    <font>
      <sz val="12"/>
      <name val="____"/>
      <family val="1"/>
    </font>
    <font>
      <sz val="12"/>
      <name val="宋体"/>
      <family val="3"/>
      <charset val="136"/>
    </font>
    <font>
      <sz val="11"/>
      <color indexed="8"/>
      <name val="???? ???"/>
      <family val="3"/>
      <charset val="128"/>
    </font>
    <font>
      <sz val="12"/>
      <color indexed="8"/>
      <name val="??? "/>
      <family val="1"/>
      <charset val="136"/>
    </font>
    <font>
      <sz val="12"/>
      <color indexed="8"/>
      <name val="Calibri"/>
      <family val="2"/>
    </font>
    <font>
      <sz val="12"/>
      <color indexed="8"/>
      <name val="?"/>
      <family val="1"/>
      <charset val="136"/>
    </font>
    <font>
      <sz val="11"/>
      <color indexed="8"/>
      <name val=" "/>
      <family val="3"/>
      <charset val="128"/>
    </font>
    <font>
      <sz val="11"/>
      <color indexed="8"/>
      <name val="?? ? "/>
      <family val="3"/>
      <charset val="128"/>
    </font>
    <font>
      <sz val="12"/>
      <color indexed="8"/>
      <name val="陔?"/>
      <family val="1"/>
      <charset val="136"/>
    </font>
    <font>
      <sz val="12"/>
      <color indexed="9"/>
      <name val="?"/>
      <family val="1"/>
      <charset val="136"/>
    </font>
    <font>
      <sz val="11"/>
      <color indexed="9"/>
      <name val=" "/>
      <family val="3"/>
      <charset val="128"/>
    </font>
    <font>
      <sz val="11"/>
      <color indexed="9"/>
      <name val="?? ? "/>
      <family val="3"/>
      <charset val="128"/>
    </font>
    <font>
      <sz val="12"/>
      <color indexed="9"/>
      <name val="陔?"/>
      <family val="1"/>
      <charset val="136"/>
    </font>
    <font>
      <sz val="10"/>
      <name val="TimesNewRomanPS"/>
      <family val="1"/>
    </font>
    <font>
      <b/>
      <sz val="11"/>
      <color indexed="18"/>
      <name val="Times New Roman"/>
      <family val="1"/>
    </font>
    <font>
      <b/>
      <sz val="14"/>
      <color indexed="18"/>
      <name val="Times New Roman"/>
      <family val="1"/>
    </font>
    <font>
      <sz val="12"/>
      <name val="Tms Rmn"/>
      <family val="1"/>
    </font>
    <font>
      <b/>
      <sz val="10"/>
      <name val="Times New Roman"/>
      <family val="1"/>
    </font>
    <font>
      <b/>
      <sz val="10"/>
      <color indexed="9"/>
      <name val="Arial"/>
      <family val="2"/>
    </font>
    <font>
      <sz val="8"/>
      <color indexed="16"/>
      <name val="Arial"/>
      <family val="2"/>
    </font>
    <font>
      <sz val="11"/>
      <name val="–¾’©"/>
      <family val="3"/>
      <charset val="128"/>
    </font>
    <font>
      <b/>
      <sz val="11"/>
      <name val="Helv"/>
      <family val="2"/>
    </font>
    <font>
      <b/>
      <u/>
      <sz val="10"/>
      <color indexed="53"/>
      <name val="Geneva"/>
      <family val="2"/>
    </font>
    <font>
      <b/>
      <sz val="8.5"/>
      <name val="MS Sans Serif"/>
      <family val="2"/>
    </font>
    <font>
      <b/>
      <sz val="11"/>
      <color indexed="16"/>
      <name val="Times New Roman"/>
      <family val="1"/>
    </font>
    <font>
      <b/>
      <sz val="8.25"/>
      <name val="Helv"/>
      <family val="2"/>
    </font>
    <font>
      <b/>
      <u/>
      <sz val="8"/>
      <name val="Verdana"/>
      <family val="2"/>
    </font>
    <font>
      <b/>
      <sz val="8"/>
      <name val="Times New Roman"/>
      <family val="1"/>
    </font>
    <font>
      <b/>
      <sz val="11"/>
      <name val="Times New Roman"/>
      <family val="1"/>
    </font>
    <font>
      <sz val="8"/>
      <color indexed="8"/>
      <name val="Arial"/>
      <family val="2"/>
    </font>
    <font>
      <b/>
      <sz val="12"/>
      <color indexed="8"/>
      <name val="Calibri"/>
      <family val="2"/>
    </font>
    <font>
      <b/>
      <sz val="11"/>
      <color indexed="8"/>
      <name val=" "/>
      <family val="3"/>
      <charset val="128"/>
    </font>
    <font>
      <b/>
      <sz val="11"/>
      <color indexed="63"/>
      <name val=" "/>
      <family val="3"/>
      <charset val="128"/>
    </font>
    <font>
      <i/>
      <sz val="11"/>
      <color indexed="23"/>
      <name val=" "/>
      <family val="3"/>
      <charset val="128"/>
    </font>
    <font>
      <u/>
      <sz val="12"/>
      <color indexed="12"/>
      <name val="?"/>
      <family val="1"/>
      <charset val="136"/>
    </font>
    <font>
      <sz val="11"/>
      <color indexed="62"/>
      <name val=" "/>
      <family val="3"/>
      <charset val="128"/>
    </font>
    <font>
      <sz val="12"/>
      <name val="?"/>
      <family val="1"/>
      <charset val="136"/>
    </font>
    <font>
      <sz val="11"/>
      <name val=" "/>
      <family val="3"/>
      <charset val="128"/>
    </font>
    <font>
      <b/>
      <sz val="18"/>
      <color indexed="56"/>
      <name val="?"/>
      <family val="1"/>
      <charset val="136"/>
    </font>
    <font>
      <b/>
      <sz val="15"/>
      <color indexed="56"/>
      <name val="?"/>
      <family val="1"/>
      <charset val="136"/>
    </font>
    <font>
      <b/>
      <sz val="13"/>
      <color indexed="56"/>
      <name val="?"/>
      <family val="1"/>
      <charset val="136"/>
    </font>
    <font>
      <b/>
      <sz val="11"/>
      <color indexed="56"/>
      <name val="?"/>
      <family val="1"/>
      <charset val="136"/>
    </font>
    <font>
      <sz val="8"/>
      <name val="?"/>
      <family val="1"/>
      <charset val="136"/>
    </font>
    <font>
      <b/>
      <sz val="12"/>
      <color indexed="63"/>
      <name val="?"/>
      <family val="1"/>
      <charset val="136"/>
    </font>
    <font>
      <sz val="12"/>
      <color indexed="62"/>
      <name val="?"/>
      <family val="1"/>
      <charset val="136"/>
    </font>
    <font>
      <sz val="11"/>
      <color indexed="17"/>
      <name val=" "/>
      <family val="3"/>
      <charset val="128"/>
    </font>
    <font>
      <sz val="12"/>
      <color indexed="52"/>
      <name val="?"/>
      <family val="1"/>
      <charset val="136"/>
    </font>
    <font>
      <b/>
      <sz val="18"/>
      <color indexed="56"/>
      <name val="陔?"/>
      <family val="1"/>
      <charset val="136"/>
    </font>
    <font>
      <b/>
      <sz val="15"/>
      <color indexed="56"/>
      <name val="陔?"/>
      <family val="1"/>
      <charset val="136"/>
    </font>
    <font>
      <b/>
      <sz val="13"/>
      <color indexed="56"/>
      <name val="陔?"/>
      <family val="1"/>
      <charset val="136"/>
    </font>
    <font>
      <b/>
      <sz val="11"/>
      <color indexed="56"/>
      <name val="陔?"/>
      <family val="1"/>
      <charset val="136"/>
    </font>
    <font>
      <sz val="11"/>
      <name val="?? ? "/>
      <family val="3"/>
      <charset val="128"/>
    </font>
    <font>
      <b/>
      <sz val="12"/>
      <color indexed="9"/>
      <name val="陔?"/>
      <family val="1"/>
      <charset val="136"/>
    </font>
    <font>
      <sz val="12"/>
      <color indexed="20"/>
      <name val="?"/>
      <family val="1"/>
      <charset val="136"/>
    </font>
    <font>
      <b/>
      <sz val="12"/>
      <color indexed="9"/>
      <name val="?"/>
      <family val="1"/>
      <charset val="136"/>
    </font>
    <font>
      <sz val="11"/>
      <color indexed="60"/>
      <name val=" "/>
      <family val="3"/>
      <charset val="128"/>
    </font>
    <font>
      <sz val="12"/>
      <name val="陔?"/>
      <family val="1"/>
      <charset val="136"/>
    </font>
    <font>
      <b/>
      <sz val="18"/>
      <color indexed="56"/>
      <name val=" "/>
      <family val="3"/>
      <charset val="128"/>
    </font>
    <font>
      <b/>
      <sz val="11"/>
      <color indexed="9"/>
      <name val=" "/>
      <family val="3"/>
      <charset val="128"/>
    </font>
    <font>
      <sz val="11"/>
      <color indexed="20"/>
      <name val=" "/>
      <family val="3"/>
      <charset val="128"/>
    </font>
    <font>
      <sz val="12"/>
      <color indexed="20"/>
      <name val="陔?"/>
      <family val="1"/>
      <charset val="136"/>
    </font>
    <font>
      <sz val="12"/>
      <color indexed="17"/>
      <name val="Calibri"/>
      <family val="2"/>
    </font>
    <font>
      <b/>
      <sz val="11"/>
      <color indexed="52"/>
      <name val=" "/>
      <family val="3"/>
      <charset val="128"/>
    </font>
    <font>
      <b/>
      <sz val="12"/>
      <color indexed="52"/>
      <name val="?"/>
      <family val="1"/>
      <charset val="136"/>
    </font>
    <font>
      <sz val="11"/>
      <color indexed="10"/>
      <name val=" "/>
      <family val="3"/>
      <charset val="128"/>
    </font>
    <font>
      <sz val="12"/>
      <color indexed="10"/>
      <name val="?"/>
      <family val="1"/>
      <charset val="136"/>
    </font>
    <font>
      <b/>
      <sz val="15"/>
      <color indexed="56"/>
      <name val=" "/>
      <family val="3"/>
      <charset val="128"/>
    </font>
    <font>
      <b/>
      <sz val="13"/>
      <color indexed="56"/>
      <name val=" "/>
      <family val="3"/>
      <charset val="128"/>
    </font>
    <font>
      <b/>
      <sz val="11"/>
      <color indexed="56"/>
      <name val=" "/>
      <family val="3"/>
      <charset val="128"/>
    </font>
    <font>
      <sz val="12"/>
      <color indexed="17"/>
      <name val="?"/>
      <family val="1"/>
      <charset val="136"/>
    </font>
    <font>
      <sz val="12"/>
      <color rgb="FF9C6500"/>
      <name val="新細明體"/>
      <family val="1"/>
      <charset val="136"/>
      <scheme val="minor"/>
    </font>
    <font>
      <sz val="11"/>
      <color indexed="60"/>
      <name val="?? ? "/>
      <family val="3"/>
      <charset val="128"/>
    </font>
    <font>
      <u/>
      <sz val="12"/>
      <color indexed="36"/>
      <name val="?E "/>
      <family val="3"/>
      <charset val="136"/>
    </font>
    <font>
      <b/>
      <sz val="18"/>
      <color indexed="56"/>
      <name val="?? ? "/>
      <family val="3"/>
      <charset val="128"/>
    </font>
    <font>
      <b/>
      <sz val="11"/>
      <color indexed="9"/>
      <name val="?? ? "/>
      <family val="3"/>
      <charset val="128"/>
    </font>
    <font>
      <sz val="8"/>
      <name val="陔?"/>
      <family val="1"/>
      <charset val="136"/>
    </font>
    <font>
      <i/>
      <sz val="12"/>
      <color indexed="23"/>
      <name val="陔?"/>
      <family val="1"/>
      <charset val="136"/>
    </font>
    <font>
      <i/>
      <sz val="11"/>
      <color indexed="23"/>
      <name val="?? ? "/>
      <family val="3"/>
      <charset val="128"/>
    </font>
    <font>
      <sz val="12"/>
      <color indexed="60"/>
      <name val="陔?"/>
      <family val="1"/>
      <charset val="136"/>
    </font>
    <font>
      <u/>
      <sz val="12"/>
      <color indexed="8"/>
      <name val="陔?"/>
      <family val="1"/>
      <charset val="136"/>
    </font>
    <font>
      <b/>
      <sz val="11"/>
      <color indexed="63"/>
      <name val="?? ? "/>
      <family val="3"/>
      <charset val="128"/>
    </font>
    <font>
      <u/>
      <sz val="8.25"/>
      <color indexed="12"/>
      <name val="ＭＳ Ｐゴシック"/>
      <family val="2"/>
    </font>
    <font>
      <sz val="12"/>
      <color indexed="52"/>
      <name val="陔?"/>
      <family val="1"/>
      <charset val="136"/>
    </font>
    <font>
      <sz val="12"/>
      <color indexed="17"/>
      <name val="陔?"/>
      <family val="1"/>
      <charset val="136"/>
    </font>
    <font>
      <b/>
      <sz val="12"/>
      <color indexed="8"/>
      <name val="陔?"/>
      <family val="1"/>
      <charset val="136"/>
    </font>
    <font>
      <b/>
      <sz val="11"/>
      <color indexed="8"/>
      <name val="?? ? "/>
      <family val="3"/>
      <charset val="128"/>
    </font>
    <font>
      <sz val="11"/>
      <name val="ＭＳ Ｐゴシック"/>
      <family val="2"/>
    </font>
    <font>
      <sz val="11"/>
      <color indexed="10"/>
      <name val="?? ? "/>
      <family val="3"/>
      <charset val="128"/>
    </font>
    <font>
      <sz val="12"/>
      <color indexed="10"/>
      <name val="陔?"/>
      <family val="1"/>
      <charset val="136"/>
    </font>
    <font>
      <sz val="11"/>
      <color indexed="17"/>
      <name val="?? ? "/>
      <family val="3"/>
      <charset val="128"/>
    </font>
    <font>
      <sz val="12"/>
      <color theme="1"/>
      <name val="新細明體"/>
      <family val="2"/>
      <scheme val="minor"/>
    </font>
    <font>
      <sz val="11"/>
      <color indexed="8"/>
      <name val="宋体"/>
      <charset val="134"/>
    </font>
    <font>
      <b/>
      <sz val="12"/>
      <color indexed="52"/>
      <name val="新細明體"/>
      <family val="1"/>
      <charset val="136"/>
    </font>
    <font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0"/>
      <name val="Helvetica"/>
      <family val="2"/>
    </font>
    <font>
      <sz val="11"/>
      <color indexed="60"/>
      <name val="Calibri"/>
      <family val="2"/>
    </font>
    <font>
      <sz val="12"/>
      <color theme="1"/>
      <name val="Arial Unicode MS"/>
      <family val="2"/>
      <charset val="136"/>
    </font>
    <font>
      <sz val="11"/>
      <color theme="1"/>
      <name val="新細明體"/>
      <family val="1"/>
      <charset val="136"/>
      <scheme val="minor"/>
    </font>
    <font>
      <sz val="10"/>
      <name val="CG Times (WN)"/>
      <family val="1"/>
    </font>
    <font>
      <sz val="11"/>
      <color theme="1"/>
      <name val="新細明體"/>
      <family val="1"/>
      <scheme val="minor"/>
    </font>
    <font>
      <sz val="12"/>
      <color indexed="60"/>
      <name val="新細明體"/>
      <family val="1"/>
      <charset val="136"/>
    </font>
    <font>
      <sz val="11"/>
      <color indexed="8"/>
      <name val="ＭＳ Ｐゴシック"/>
      <family val="2"/>
    </font>
    <font>
      <sz val="11"/>
      <color indexed="9"/>
      <name val="ＭＳ Ｐゴシック"/>
      <family val="2"/>
    </font>
    <font>
      <sz val="11"/>
      <color indexed="20"/>
      <name val="ＭＳ Ｐゴシック"/>
      <family val="2"/>
    </font>
    <font>
      <b/>
      <sz val="11"/>
      <color indexed="52"/>
      <name val="ＭＳ Ｐゴシック"/>
      <family val="2"/>
    </font>
    <font>
      <b/>
      <sz val="11"/>
      <color indexed="9"/>
      <name val="ＭＳ Ｐゴシック"/>
      <family val="2"/>
    </font>
    <font>
      <i/>
      <sz val="11"/>
      <color indexed="23"/>
      <name val="ＭＳ Ｐゴシック"/>
      <family val="2"/>
    </font>
    <font>
      <sz val="11"/>
      <color indexed="17"/>
      <name val="ＭＳ Ｐゴシック"/>
      <family val="2"/>
    </font>
    <font>
      <b/>
      <sz val="15"/>
      <color indexed="56"/>
      <name val="ＭＳ Ｐゴシック"/>
      <family val="2"/>
    </font>
    <font>
      <b/>
      <sz val="13"/>
      <color indexed="56"/>
      <name val="ＭＳ Ｐゴシック"/>
      <family val="2"/>
    </font>
    <font>
      <b/>
      <sz val="11"/>
      <color indexed="56"/>
      <name val="ＭＳ Ｐゴシック"/>
      <family val="2"/>
    </font>
    <font>
      <sz val="11"/>
      <color indexed="62"/>
      <name val="ＭＳ Ｐゴシック"/>
      <family val="2"/>
    </font>
    <font>
      <sz val="11"/>
      <color indexed="52"/>
      <name val="ＭＳ Ｐゴシック"/>
      <family val="2"/>
    </font>
    <font>
      <sz val="11"/>
      <color indexed="60"/>
      <name val="ＭＳ Ｐゴシック"/>
      <family val="2"/>
    </font>
    <font>
      <b/>
      <sz val="11"/>
      <color indexed="63"/>
      <name val="ＭＳ Ｐゴシック"/>
      <family val="2"/>
    </font>
    <font>
      <b/>
      <sz val="18"/>
      <color indexed="56"/>
      <name val="ＭＳ Ｐゴシック"/>
      <family val="2"/>
    </font>
    <font>
      <b/>
      <sz val="11"/>
      <color indexed="8"/>
      <name val="ＭＳ Ｐゴシック"/>
      <family val="2"/>
    </font>
    <font>
      <sz val="11"/>
      <color indexed="10"/>
      <name val="ＭＳ Ｐゴシック"/>
      <family val="2"/>
    </font>
    <font>
      <u/>
      <sz val="11"/>
      <color indexed="12"/>
      <name val="宋体"/>
      <charset val="134"/>
    </font>
    <font>
      <sz val="11"/>
      <color theme="1"/>
      <name val="新細明體"/>
      <family val="2"/>
      <scheme val="minor"/>
    </font>
    <font>
      <sz val="12"/>
      <name val="Arial MT"/>
      <family val="2"/>
    </font>
    <font>
      <sz val="11"/>
      <name val="ＭＳ ゴシック"/>
      <family val="1"/>
      <charset val="255"/>
    </font>
    <font>
      <sz val="11"/>
      <name val="돋움"/>
      <family val="2"/>
    </font>
    <font>
      <b/>
      <sz val="12"/>
      <name val="Avant Garde"/>
      <family val="2"/>
    </font>
    <font>
      <sz val="10"/>
      <name val="Tms Rmn"/>
      <family val="1"/>
    </font>
    <font>
      <b/>
      <sz val="12"/>
      <name val="細明體"/>
      <family val="3"/>
      <charset val="136"/>
    </font>
    <font>
      <sz val="12"/>
      <color theme="1"/>
      <name val="新細明體"/>
      <family val="3"/>
      <charset val="134"/>
      <scheme val="minor"/>
    </font>
    <font>
      <sz val="9"/>
      <name val="Calibri Light"/>
      <family val="2"/>
      <charset val="136"/>
    </font>
    <font>
      <sz val="12"/>
      <color theme="1"/>
      <name val="Arial"/>
      <family val="2"/>
    </font>
    <font>
      <b/>
      <sz val="12"/>
      <color rgb="FF0070C0"/>
      <name val="Arial"/>
      <family val="2"/>
    </font>
    <font>
      <b/>
      <sz val="12"/>
      <color rgb="FF0000FF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2"/>
      <charset val="136"/>
    </font>
    <font>
      <b/>
      <sz val="12"/>
      <color theme="1"/>
      <name val="細明體"/>
      <family val="3"/>
      <charset val="136"/>
    </font>
    <font>
      <b/>
      <sz val="12"/>
      <color theme="0"/>
      <name val="Arial"/>
      <family val="2"/>
    </font>
    <font>
      <b/>
      <sz val="12"/>
      <name val="新細明體"/>
      <family val="1"/>
      <charset val="136"/>
      <scheme val="minor"/>
    </font>
    <font>
      <b/>
      <sz val="14"/>
      <color theme="0"/>
      <name val="Arial"/>
      <family val="2"/>
    </font>
    <font>
      <b/>
      <sz val="16"/>
      <color theme="0"/>
      <name val="Arial"/>
      <family val="2"/>
    </font>
    <font>
      <b/>
      <sz val="14"/>
      <color theme="0"/>
      <name val="新細明體"/>
      <family val="1"/>
      <charset val="136"/>
    </font>
    <font>
      <b/>
      <sz val="16"/>
      <color theme="0"/>
      <name val="新細明體"/>
      <family val="1"/>
      <charset val="136"/>
    </font>
    <font>
      <b/>
      <sz val="14"/>
      <color theme="0"/>
      <name val="新細明體"/>
      <family val="1"/>
      <charset val="136"/>
      <scheme val="minor"/>
    </font>
    <font>
      <sz val="14"/>
      <color theme="0"/>
      <name val="新細明體"/>
      <family val="1"/>
      <charset val="136"/>
      <scheme val="minor"/>
    </font>
    <font>
      <b/>
      <sz val="9"/>
      <color indexed="81"/>
      <name val="Tahoma"/>
      <family val="2"/>
    </font>
    <font>
      <sz val="12"/>
      <color theme="0"/>
      <name val="新細明體"/>
      <family val="2"/>
      <charset val="136"/>
      <scheme val="minor"/>
    </font>
    <font>
      <b/>
      <sz val="12"/>
      <name val="新細明體"/>
      <family val="1"/>
      <charset val="136"/>
    </font>
    <font>
      <b/>
      <sz val="12"/>
      <color indexed="81"/>
      <name val="Tahoma"/>
      <family val="2"/>
    </font>
    <font>
      <b/>
      <sz val="12"/>
      <color indexed="81"/>
      <name val="細明體"/>
      <family val="3"/>
      <charset val="136"/>
    </font>
    <font>
      <b/>
      <sz val="14"/>
      <color indexed="81"/>
      <name val="新細明體"/>
      <family val="1"/>
      <charset val="136"/>
      <scheme val="minor"/>
    </font>
    <font>
      <b/>
      <sz val="12"/>
      <color rgb="FF0000FF"/>
      <name val="細明體"/>
      <family val="3"/>
      <charset val="136"/>
    </font>
    <font>
      <sz val="12"/>
      <name val="新細明體"/>
      <family val="2"/>
      <charset val="136"/>
      <scheme val="minor"/>
    </font>
    <font>
      <sz val="12"/>
      <color rgb="FF0000FF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b/>
      <sz val="12"/>
      <name val="新細明體"/>
      <family val="2"/>
      <scheme val="minor"/>
    </font>
    <font>
      <u/>
      <sz val="12"/>
      <color theme="10"/>
      <name val="新細明體"/>
      <family val="2"/>
      <charset val="136"/>
      <scheme val="minor"/>
    </font>
    <font>
      <b/>
      <u/>
      <sz val="12"/>
      <color theme="10"/>
      <name val="新細明體"/>
      <family val="1"/>
      <charset val="136"/>
      <scheme val="minor"/>
    </font>
    <font>
      <b/>
      <sz val="12"/>
      <color indexed="81"/>
      <name val="新細明體"/>
      <family val="1"/>
      <charset val="136"/>
      <scheme val="minor"/>
    </font>
    <font>
      <b/>
      <sz val="12"/>
      <color theme="0"/>
      <name val="新細明體"/>
      <family val="2"/>
      <charset val="136"/>
    </font>
    <font>
      <sz val="12"/>
      <color theme="1"/>
      <name val="細明體"/>
      <family val="3"/>
      <charset val="136"/>
    </font>
    <font>
      <sz val="12"/>
      <color rgb="FFFF000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20"/>
      <color indexed="81"/>
      <name val="新細明體"/>
      <family val="1"/>
      <charset val="136"/>
      <scheme val="minor"/>
    </font>
    <font>
      <b/>
      <sz val="22"/>
      <color indexed="81"/>
      <name val="新細明體"/>
      <family val="1"/>
      <charset val="136"/>
      <scheme val="minor"/>
    </font>
    <font>
      <b/>
      <sz val="20"/>
      <color indexed="81"/>
      <name val="新細明體"/>
      <family val="2"/>
      <charset val="136"/>
    </font>
    <font>
      <sz val="10"/>
      <color rgb="FF333333"/>
      <name val="Microsoft YaHei"/>
      <family val="2"/>
      <charset val="134"/>
    </font>
    <font>
      <b/>
      <sz val="12"/>
      <color theme="1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12"/>
      <name val="PMingLiU"/>
      <family val="1"/>
      <charset val="136"/>
    </font>
    <font>
      <b/>
      <sz val="14"/>
      <color rgb="FF000000"/>
      <name val="新細明體"/>
      <family val="1"/>
      <charset val="136"/>
    </font>
    <font>
      <b/>
      <sz val="12"/>
      <color rgb="FFFF0000"/>
      <name val="Arial"/>
      <family val="2"/>
    </font>
    <font>
      <b/>
      <sz val="12"/>
      <color theme="1"/>
      <name val="新細明體"/>
      <family val="1"/>
      <charset val="136"/>
    </font>
  </fonts>
  <fills count="8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10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57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53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2"/>
        <bgColor indexed="64"/>
      </patternFill>
    </fill>
    <fill>
      <patternFill patternType="lightGray"/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6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16"/>
        <bgColor indexed="64"/>
      </patternFill>
    </fill>
    <fill>
      <patternFill patternType="solid">
        <fgColor indexed="65"/>
        <bgColor indexed="64"/>
      </patternFill>
    </fill>
    <fill>
      <patternFill patternType="darkGray">
        <fgColor indexed="15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FF00"/>
        <bgColor indexed="64"/>
      </patternFill>
    </fill>
    <fill>
      <patternFill patternType="lightUp"/>
    </fill>
    <fill>
      <patternFill patternType="solid">
        <fgColor theme="7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lightUp">
        <bgColor rgb="FFCCFFFF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lightUp">
        <bgColor theme="0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0000"/>
        <bgColor indexed="64"/>
      </patternFill>
    </fill>
  </fills>
  <borders count="1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3535">
    <xf numFmtId="0" fontId="0" fillId="0" borderId="0">
      <alignment vertical="center"/>
    </xf>
    <xf numFmtId="0" fontId="5" fillId="0" borderId="0" applyNumberFormat="0" applyFill="0" applyBorder="0" applyAlignment="0" applyProtection="0"/>
    <xf numFmtId="0" fontId="7" fillId="0" borderId="0"/>
    <xf numFmtId="0" fontId="9" fillId="0" borderId="0"/>
    <xf numFmtId="0" fontId="11" fillId="0" borderId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15" fillId="0" borderId="0"/>
    <xf numFmtId="0" fontId="12" fillId="0" borderId="0"/>
    <xf numFmtId="0" fontId="9" fillId="0" borderId="0"/>
    <xf numFmtId="0" fontId="16" fillId="0" borderId="0"/>
    <xf numFmtId="0" fontId="9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2" fillId="0" borderId="0"/>
    <xf numFmtId="178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178" fontId="12" fillId="0" borderId="0" applyFont="0" applyFill="0" applyBorder="0" applyAlignment="0" applyProtection="0"/>
    <xf numFmtId="0" fontId="12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11" fillId="0" borderId="0"/>
    <xf numFmtId="0" fontId="11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1" fillId="0" borderId="0"/>
    <xf numFmtId="0" fontId="9" fillId="0" borderId="0"/>
    <xf numFmtId="0" fontId="9" fillId="0" borderId="0"/>
    <xf numFmtId="0" fontId="15" fillId="0" borderId="0"/>
    <xf numFmtId="0" fontId="12" fillId="0" borderId="0"/>
    <xf numFmtId="0" fontId="12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1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2" fillId="0" borderId="0"/>
    <xf numFmtId="0" fontId="17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1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1" fillId="0" borderId="0"/>
    <xf numFmtId="0" fontId="11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9" fillId="0" borderId="0"/>
    <xf numFmtId="0" fontId="11" fillId="0" borderId="0"/>
    <xf numFmtId="0" fontId="9" fillId="0" borderId="0"/>
    <xf numFmtId="0" fontId="12" fillId="0" borderId="0"/>
    <xf numFmtId="0" fontId="18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 applyBorder="0"/>
    <xf numFmtId="0" fontId="15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9" fillId="0" borderId="0"/>
    <xf numFmtId="0" fontId="5" fillId="0" borderId="0" applyNumberFormat="0" applyFill="0" applyBorder="0" applyAlignment="0" applyProtection="0"/>
    <xf numFmtId="0" fontId="17" fillId="0" borderId="0"/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0" borderId="7">
      <alignment vertical="top" wrapText="1"/>
    </xf>
    <xf numFmtId="0" fontId="23" fillId="0" borderId="0"/>
    <xf numFmtId="0" fontId="8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5" fillId="0" borderId="0">
      <alignment horizontal="center"/>
    </xf>
    <xf numFmtId="0" fontId="24" fillId="16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13" fillId="0" borderId="8" applyFont="0" applyFill="0" applyBorder="0">
      <alignment wrapText="1"/>
    </xf>
    <xf numFmtId="186" fontId="27" fillId="0" borderId="9" applyFont="0" applyFill="0" applyBorder="0" applyAlignment="0"/>
    <xf numFmtId="9" fontId="6" fillId="0" borderId="0"/>
    <xf numFmtId="0" fontId="24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9" fillId="22" borderId="0" applyNumberFormat="0" applyBorder="0" applyAlignment="0" applyProtection="0"/>
    <xf numFmtId="0" fontId="25" fillId="2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0" applyNumberFormat="0" applyBorder="0" applyAlignment="0" applyProtection="0"/>
    <xf numFmtId="0" fontId="25" fillId="23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8" fillId="24" borderId="0" applyNumberFormat="0" applyBorder="0" applyAlignment="0" applyProtection="0"/>
    <xf numFmtId="0" fontId="28" fillId="28" borderId="0" applyNumberFormat="0" applyBorder="0" applyAlignment="0" applyProtection="0"/>
    <xf numFmtId="0" fontId="29" fillId="25" borderId="0" applyNumberFormat="0" applyBorder="0" applyAlignment="0" applyProtection="0"/>
    <xf numFmtId="0" fontId="25" fillId="2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9" fillId="25" borderId="0" applyNumberFormat="0" applyBorder="0" applyAlignment="0" applyProtection="0"/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8" fillId="29" borderId="0" applyNumberFormat="0" applyBorder="0" applyAlignment="0" applyProtection="0"/>
    <xf numFmtId="0" fontId="28" fillId="21" borderId="0" applyNumberFormat="0" applyBorder="0" applyAlignment="0" applyProtection="0"/>
    <xf numFmtId="0" fontId="29" fillId="22" borderId="0" applyNumberFormat="0" applyBorder="0" applyAlignment="0" applyProtection="0"/>
    <xf numFmtId="0" fontId="25" fillId="18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8" fillId="24" borderId="0" applyNumberFormat="0" applyBorder="0" applyAlignment="0" applyProtection="0"/>
    <xf numFmtId="0" fontId="28" fillId="31" borderId="0" applyNumberFormat="0" applyBorder="0" applyAlignment="0" applyProtection="0"/>
    <xf numFmtId="0" fontId="29" fillId="31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187" fontId="30" fillId="32" borderId="10">
      <alignment horizontal="center" vertical="center"/>
    </xf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>
      <alignment horizontal="center" wrapText="1"/>
      <protection locked="0"/>
    </xf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2" fillId="0" borderId="0"/>
    <xf numFmtId="0" fontId="5" fillId="0" borderId="0"/>
    <xf numFmtId="0" fontId="5" fillId="0" borderId="0"/>
    <xf numFmtId="0" fontId="18" fillId="0" borderId="0" applyFont="0"/>
    <xf numFmtId="0" fontId="34" fillId="7" borderId="0" applyNumberFormat="0" applyBorder="0" applyAlignment="0" applyProtection="0">
      <alignment vertical="center"/>
    </xf>
    <xf numFmtId="0" fontId="35" fillId="33" borderId="2" applyBorder="0">
      <alignment horizontal="center" vertical="center" wrapText="1"/>
      <protection locked="0"/>
    </xf>
    <xf numFmtId="49" fontId="36" fillId="0" borderId="2" applyNumberFormat="0" applyFill="0" applyBorder="0">
      <alignment horizontal="center" vertical="center" wrapText="1" shrinkToFit="1"/>
    </xf>
    <xf numFmtId="176" fontId="37" fillId="0" borderId="11" applyAlignment="0" applyProtection="0"/>
    <xf numFmtId="0" fontId="31" fillId="0" borderId="0"/>
    <xf numFmtId="0" fontId="31" fillId="0" borderId="0"/>
    <xf numFmtId="0" fontId="38" fillId="0" borderId="0"/>
    <xf numFmtId="188" fontId="39" fillId="0" borderId="0" applyFill="0" applyBorder="0" applyAlignment="0"/>
    <xf numFmtId="189" fontId="39" fillId="0" borderId="0" applyFill="0" applyBorder="0" applyAlignment="0"/>
    <xf numFmtId="190" fontId="39" fillId="0" borderId="0" applyFill="0" applyBorder="0" applyAlignment="0"/>
    <xf numFmtId="191" fontId="39" fillId="0" borderId="0" applyFill="0" applyBorder="0" applyAlignment="0"/>
    <xf numFmtId="192" fontId="39" fillId="0" borderId="0" applyFill="0" applyBorder="0" applyAlignment="0"/>
    <xf numFmtId="188" fontId="39" fillId="0" borderId="0" applyFill="0" applyBorder="0" applyAlignment="0"/>
    <xf numFmtId="193" fontId="39" fillId="0" borderId="0" applyFill="0" applyBorder="0" applyAlignment="0"/>
    <xf numFmtId="189" fontId="39" fillId="0" borderId="0" applyFill="0" applyBorder="0" applyAlignment="0"/>
    <xf numFmtId="0" fontId="40" fillId="34" borderId="12" applyNumberFormat="0" applyAlignment="0" applyProtection="0">
      <alignment vertical="center"/>
    </xf>
    <xf numFmtId="0" fontId="41" fillId="0" borderId="0"/>
    <xf numFmtId="0" fontId="42" fillId="35" borderId="13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top"/>
      <protection locked="0"/>
    </xf>
    <xf numFmtId="194" fontId="11" fillId="0" borderId="0"/>
    <xf numFmtId="194" fontId="11" fillId="0" borderId="0"/>
    <xf numFmtId="194" fontId="11" fillId="0" borderId="0"/>
    <xf numFmtId="194" fontId="11" fillId="0" borderId="0"/>
    <xf numFmtId="194" fontId="11" fillId="0" borderId="0"/>
    <xf numFmtId="194" fontId="11" fillId="0" borderId="0"/>
    <xf numFmtId="194" fontId="11" fillId="0" borderId="0"/>
    <xf numFmtId="194" fontId="11" fillId="0" borderId="0"/>
    <xf numFmtId="188" fontId="39" fillId="0" borderId="0" applyFont="0" applyFill="0" applyBorder="0" applyAlignment="0" applyProtection="0"/>
    <xf numFmtId="195" fontId="43" fillId="0" borderId="0"/>
    <xf numFmtId="3" fontId="12" fillId="0" borderId="0" applyFont="0" applyFill="0" applyBorder="0" applyAlignment="0" applyProtection="0"/>
    <xf numFmtId="0" fontId="9" fillId="0" borderId="0"/>
    <xf numFmtId="196" fontId="12" fillId="0" borderId="0">
      <alignment horizontal="center"/>
    </xf>
    <xf numFmtId="0" fontId="44" fillId="0" borderId="0" applyNumberFormat="0" applyAlignment="0">
      <alignment horizontal="left"/>
    </xf>
    <xf numFmtId="0" fontId="45" fillId="0" borderId="0" applyNumberFormat="0" applyAlignment="0"/>
    <xf numFmtId="0" fontId="9" fillId="0" borderId="0"/>
    <xf numFmtId="197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189" fontId="39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16" fillId="0" borderId="0"/>
    <xf numFmtId="200" fontId="46" fillId="0" borderId="0" applyFont="0" applyFill="0" applyBorder="0" applyAlignment="0" applyProtection="0"/>
    <xf numFmtId="201" fontId="43" fillId="0" borderId="0"/>
    <xf numFmtId="3" fontId="47" fillId="0" borderId="0"/>
    <xf numFmtId="0" fontId="12" fillId="0" borderId="0" applyFont="0" applyFill="0" applyBorder="0" applyAlignment="0" applyProtection="0"/>
    <xf numFmtId="14" fontId="48" fillId="0" borderId="0" applyFill="0" applyBorder="0" applyAlignment="0"/>
    <xf numFmtId="0" fontId="12" fillId="0" borderId="0" applyFont="0" applyFill="0" applyBorder="0" applyAlignment="0" applyProtection="0"/>
    <xf numFmtId="38" fontId="17" fillId="0" borderId="14">
      <alignment vertical="center"/>
    </xf>
    <xf numFmtId="202" fontId="12" fillId="0" borderId="0" applyFont="0" applyFill="0" applyBorder="0" applyAlignment="0" applyProtection="0"/>
    <xf numFmtId="203" fontId="12" fillId="0" borderId="0" applyFont="0" applyFill="0" applyBorder="0" applyAlignment="0" applyProtection="0"/>
    <xf numFmtId="204" fontId="43" fillId="0" borderId="0"/>
    <xf numFmtId="0" fontId="49" fillId="36" borderId="0" applyNumberFormat="0" applyBorder="0" applyAlignment="0" applyProtection="0"/>
    <xf numFmtId="0" fontId="49" fillId="37" borderId="0" applyNumberFormat="0" applyBorder="0" applyAlignment="0" applyProtection="0"/>
    <xf numFmtId="0" fontId="49" fillId="38" borderId="0" applyNumberFormat="0" applyBorder="0" applyAlignment="0" applyProtection="0"/>
    <xf numFmtId="188" fontId="39" fillId="0" borderId="0" applyFill="0" applyBorder="0" applyAlignment="0"/>
    <xf numFmtId="189" fontId="39" fillId="0" borderId="0" applyFill="0" applyBorder="0" applyAlignment="0"/>
    <xf numFmtId="188" fontId="39" fillId="0" borderId="0" applyFill="0" applyBorder="0" applyAlignment="0"/>
    <xf numFmtId="193" fontId="39" fillId="0" borderId="0" applyFill="0" applyBorder="0" applyAlignment="0"/>
    <xf numFmtId="189" fontId="39" fillId="0" borderId="0" applyFill="0" applyBorder="0" applyAlignment="0"/>
    <xf numFmtId="0" fontId="50" fillId="0" borderId="0" applyNumberFormat="0" applyAlignment="0">
      <alignment horizontal="left"/>
    </xf>
    <xf numFmtId="205" fontId="12" fillId="0" borderId="0" applyFont="0" applyFill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52" fillId="0" borderId="0">
      <protection locked="0"/>
    </xf>
    <xf numFmtId="0" fontId="52" fillId="0" borderId="0">
      <protection locked="0"/>
    </xf>
    <xf numFmtId="0" fontId="53" fillId="0" borderId="0">
      <protection locked="0"/>
    </xf>
    <xf numFmtId="0" fontId="52" fillId="0" borderId="0">
      <protection locked="0"/>
    </xf>
    <xf numFmtId="0" fontId="54" fillId="0" borderId="0">
      <protection locked="0"/>
    </xf>
    <xf numFmtId="0" fontId="55" fillId="0" borderId="0">
      <protection locked="0"/>
    </xf>
    <xf numFmtId="0" fontId="56" fillId="0" borderId="0">
      <protection locked="0"/>
    </xf>
    <xf numFmtId="2" fontId="12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58" fillId="0" borderId="15"/>
    <xf numFmtId="0" fontId="59" fillId="8" borderId="0" applyNumberFormat="0" applyBorder="0" applyAlignment="0" applyProtection="0">
      <alignment vertical="center"/>
    </xf>
    <xf numFmtId="38" fontId="60" fillId="39" borderId="0" applyNumberFormat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40" borderId="1">
      <alignment textRotation="90" wrapText="1"/>
    </xf>
    <xf numFmtId="0" fontId="63" fillId="0" borderId="9" applyNumberFormat="0" applyAlignment="0" applyProtection="0">
      <alignment horizontal="left" vertical="center"/>
    </xf>
    <xf numFmtId="0" fontId="63" fillId="0" borderId="4">
      <alignment horizontal="left" vertical="center"/>
    </xf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16" applyNumberFormat="0" applyFill="0" applyAlignment="0" applyProtection="0">
      <alignment vertical="center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6" fillId="0" borderId="17" applyNumberFormat="0" applyFill="0" applyAlignment="0" applyProtection="0">
      <alignment vertical="center"/>
    </xf>
    <xf numFmtId="0" fontId="67" fillId="0" borderId="18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206" fontId="30" fillId="0" borderId="0">
      <protection locked="0"/>
    </xf>
    <xf numFmtId="206" fontId="30" fillId="0" borderId="0">
      <protection locked="0"/>
    </xf>
    <xf numFmtId="0" fontId="68" fillId="0" borderId="19">
      <alignment horizontal="center"/>
    </xf>
    <xf numFmtId="0" fontId="68" fillId="0" borderId="0">
      <alignment horizontal="center"/>
    </xf>
    <xf numFmtId="0" fontId="58" fillId="0" borderId="20"/>
    <xf numFmtId="0" fontId="69" fillId="0" borderId="21" applyNumberFormat="0" applyFill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0" fontId="71" fillId="11" borderId="12" applyNumberFormat="0" applyAlignment="0" applyProtection="0">
      <alignment vertical="center"/>
    </xf>
    <xf numFmtId="10" fontId="60" fillId="41" borderId="1" applyNumberFormat="0" applyBorder="0" applyAlignment="0" applyProtection="0"/>
    <xf numFmtId="207" fontId="12" fillId="42" borderId="0"/>
    <xf numFmtId="0" fontId="71" fillId="11" borderId="12" applyNumberFormat="0" applyAlignment="0" applyProtection="0">
      <alignment vertical="center"/>
    </xf>
    <xf numFmtId="188" fontId="39" fillId="0" borderId="0" applyFill="0" applyBorder="0" applyAlignment="0"/>
    <xf numFmtId="189" fontId="39" fillId="0" borderId="0" applyFill="0" applyBorder="0" applyAlignment="0"/>
    <xf numFmtId="188" fontId="39" fillId="0" borderId="0" applyFill="0" applyBorder="0" applyAlignment="0"/>
    <xf numFmtId="193" fontId="39" fillId="0" borderId="0" applyFill="0" applyBorder="0" applyAlignment="0"/>
    <xf numFmtId="189" fontId="39" fillId="0" borderId="0" applyFill="0" applyBorder="0" applyAlignment="0"/>
    <xf numFmtId="0" fontId="72" fillId="0" borderId="22" applyNumberFormat="0" applyFill="0" applyAlignment="0" applyProtection="0">
      <alignment vertical="center"/>
    </xf>
    <xf numFmtId="208" fontId="60" fillId="43" borderId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209" fontId="12" fillId="0" borderId="0" applyFont="0" applyFill="0" applyBorder="0" applyAlignment="0" applyProtection="0"/>
    <xf numFmtId="210" fontId="12" fillId="0" borderId="0" applyFont="0" applyFill="0" applyBorder="0" applyAlignment="0" applyProtection="0"/>
    <xf numFmtId="211" fontId="17" fillId="0" borderId="0" applyFont="0" applyFill="0" applyBorder="0" applyAlignment="0" applyProtection="0"/>
    <xf numFmtId="212" fontId="12" fillId="0" borderId="0" applyFont="0" applyFill="0" applyBorder="0" applyAlignment="0" applyProtection="0"/>
    <xf numFmtId="213" fontId="17" fillId="0" borderId="0" applyFont="0" applyFill="0" applyBorder="0" applyAlignment="0" applyProtection="0"/>
    <xf numFmtId="214" fontId="12" fillId="0" borderId="0" applyFont="0" applyFill="0" applyBorder="0" applyAlignment="0" applyProtection="0"/>
    <xf numFmtId="0" fontId="11" fillId="0" borderId="0"/>
    <xf numFmtId="0" fontId="17" fillId="0" borderId="0"/>
    <xf numFmtId="0" fontId="74" fillId="44" borderId="0" applyNumberFormat="0" applyBorder="0" applyAlignment="0" applyProtection="0">
      <alignment vertical="center"/>
    </xf>
    <xf numFmtId="0" fontId="13" fillId="0" borderId="0"/>
    <xf numFmtId="37" fontId="75" fillId="0" borderId="0"/>
    <xf numFmtId="0" fontId="11" fillId="0" borderId="0"/>
    <xf numFmtId="0" fontId="5" fillId="0" borderId="0"/>
    <xf numFmtId="215" fontId="76" fillId="0" borderId="0"/>
    <xf numFmtId="215" fontId="76" fillId="0" borderId="0"/>
    <xf numFmtId="216" fontId="7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7" fillId="0" borderId="0"/>
    <xf numFmtId="0" fontId="12" fillId="0" borderId="0" applyNumberFormat="0" applyFill="0" applyBorder="0" applyAlignment="0" applyProtection="0"/>
    <xf numFmtId="0" fontId="73" fillId="0" borderId="0"/>
    <xf numFmtId="0" fontId="7" fillId="45" borderId="23" applyNumberFormat="0" applyFont="0" applyAlignment="0" applyProtection="0">
      <alignment vertical="center"/>
    </xf>
    <xf numFmtId="217" fontId="16" fillId="0" borderId="0"/>
    <xf numFmtId="218" fontId="16" fillId="0" borderId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79" fillId="0" borderId="0">
      <alignment vertical="top"/>
    </xf>
    <xf numFmtId="0" fontId="80" fillId="34" borderId="24" applyNumberFormat="0" applyAlignment="0" applyProtection="0">
      <alignment vertical="center"/>
    </xf>
    <xf numFmtId="0" fontId="81" fillId="4" borderId="0"/>
    <xf numFmtId="14" fontId="33" fillId="0" borderId="0">
      <alignment horizontal="center" wrapText="1"/>
      <protection locked="0"/>
    </xf>
    <xf numFmtId="192" fontId="39" fillId="0" borderId="0" applyFont="0" applyFill="0" applyBorder="0" applyAlignment="0" applyProtection="0"/>
    <xf numFmtId="219" fontId="39" fillId="0" borderId="0" applyFont="0" applyFill="0" applyBorder="0" applyAlignment="0" applyProtection="0"/>
    <xf numFmtId="10" fontId="12" fillId="0" borderId="0" applyFont="0" applyFill="0" applyBorder="0" applyAlignment="0" applyProtection="0"/>
    <xf numFmtId="220" fontId="12" fillId="0" borderId="0" applyFont="0" applyFill="0" applyBorder="0" applyAlignment="0" applyProtection="0"/>
    <xf numFmtId="188" fontId="39" fillId="0" borderId="0" applyFill="0" applyBorder="0" applyAlignment="0"/>
    <xf numFmtId="189" fontId="39" fillId="0" borderId="0" applyFill="0" applyBorder="0" applyAlignment="0"/>
    <xf numFmtId="188" fontId="39" fillId="0" borderId="0" applyFill="0" applyBorder="0" applyAlignment="0"/>
    <xf numFmtId="193" fontId="39" fillId="0" borderId="0" applyFill="0" applyBorder="0" applyAlignment="0"/>
    <xf numFmtId="189" fontId="39" fillId="0" borderId="0" applyFill="0" applyBorder="0" applyAlignment="0"/>
    <xf numFmtId="0" fontId="82" fillId="0" borderId="0" applyNumberFormat="0" applyFill="0" applyBorder="0" applyAlignment="0" applyProtection="0"/>
    <xf numFmtId="176" fontId="83" fillId="0" borderId="0"/>
    <xf numFmtId="0" fontId="84" fillId="0" borderId="25" applyNumberFormat="0" applyBorder="0" applyAlignment="0"/>
    <xf numFmtId="0" fontId="17" fillId="0" borderId="0" applyNumberFormat="0" applyFont="0" applyFill="0" applyBorder="0" applyAlignment="0" applyProtection="0">
      <alignment horizontal="left"/>
    </xf>
    <xf numFmtId="15" fontId="17" fillId="0" borderId="0" applyFont="0" applyFill="0" applyBorder="0" applyAlignment="0" applyProtection="0"/>
    <xf numFmtId="4" fontId="17" fillId="0" borderId="0" applyFont="0" applyFill="0" applyBorder="0" applyAlignment="0" applyProtection="0"/>
    <xf numFmtId="0" fontId="37" fillId="0" borderId="19">
      <alignment horizontal="center"/>
    </xf>
    <xf numFmtId="3" fontId="17" fillId="0" borderId="0" applyFont="0" applyFill="0" applyBorder="0" applyAlignment="0" applyProtection="0"/>
    <xf numFmtId="0" fontId="17" fillId="46" borderId="0" applyNumberFormat="0" applyFont="0" applyBorder="0" applyAlignment="0" applyProtection="0"/>
    <xf numFmtId="0" fontId="85" fillId="0" borderId="0" applyNumberFormat="0" applyFont="0" applyFill="0" applyBorder="0" applyAlignment="0"/>
    <xf numFmtId="0" fontId="86" fillId="47" borderId="0" applyNumberFormat="0" applyFont="0" applyBorder="0" applyAlignment="0">
      <alignment horizontal="center"/>
    </xf>
    <xf numFmtId="221" fontId="87" fillId="0" borderId="0" applyNumberFormat="0" applyFill="0" applyBorder="0" applyAlignment="0" applyProtection="0">
      <alignment horizontal="left"/>
    </xf>
    <xf numFmtId="0" fontId="86" fillId="1" borderId="4" applyNumberFormat="0" applyFont="0" applyAlignment="0">
      <alignment horizontal="center"/>
    </xf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7" fillId="0" borderId="0" applyNumberFormat="0" applyFill="0" applyBorder="0" applyAlignment="0">
      <alignment horizontal="center"/>
    </xf>
    <xf numFmtId="213" fontId="17" fillId="0" borderId="0">
      <alignment horizontal="center"/>
    </xf>
    <xf numFmtId="0" fontId="90" fillId="0" borderId="3" applyProtection="0">
      <alignment horizontal="centerContinuous"/>
    </xf>
    <xf numFmtId="0" fontId="12" fillId="0" borderId="0"/>
    <xf numFmtId="0" fontId="91" fillId="0" borderId="5" applyBorder="0" applyAlignment="0" applyProtection="0">
      <alignment vertical="top"/>
      <protection locked="0"/>
    </xf>
    <xf numFmtId="0" fontId="92" fillId="0" borderId="0"/>
    <xf numFmtId="0" fontId="7" fillId="0" borderId="0"/>
    <xf numFmtId="0" fontId="9" fillId="0" borderId="0"/>
    <xf numFmtId="0" fontId="60" fillId="0" borderId="1" applyNumberFormat="0" applyFill="0" applyProtection="0">
      <alignment horizontal="right"/>
    </xf>
    <xf numFmtId="14" fontId="60" fillId="4" borderId="1" applyAlignment="0" applyProtection="0"/>
    <xf numFmtId="0" fontId="60" fillId="4" borderId="1" applyNumberFormat="0" applyProtection="0">
      <alignment horizontal="left" wrapText="1"/>
    </xf>
    <xf numFmtId="14" fontId="60" fillId="48" borderId="1" applyAlignment="0" applyProtection="0"/>
    <xf numFmtId="0" fontId="60" fillId="48" borderId="1" applyNumberFormat="0" applyProtection="0">
      <alignment horizontal="left" wrapText="1"/>
    </xf>
    <xf numFmtId="14" fontId="60" fillId="49" borderId="1" applyAlignment="0" applyProtection="0"/>
    <xf numFmtId="0" fontId="60" fillId="49" borderId="1" applyNumberFormat="0" applyProtection="0">
      <alignment horizontal="left" wrapText="1"/>
    </xf>
    <xf numFmtId="14" fontId="60" fillId="50" borderId="1" applyAlignment="0" applyProtection="0"/>
    <xf numFmtId="0" fontId="60" fillId="50" borderId="1" applyNumberFormat="0" applyProtection="0">
      <alignment horizontal="left" wrapText="1"/>
    </xf>
    <xf numFmtId="0" fontId="93" fillId="50" borderId="1" applyNumberFormat="0" applyProtection="0">
      <alignment wrapText="1"/>
    </xf>
    <xf numFmtId="0" fontId="93" fillId="49" borderId="1" applyNumberFormat="0" applyProtection="0">
      <alignment wrapText="1"/>
    </xf>
    <xf numFmtId="0" fontId="93" fillId="48" borderId="1" applyNumberFormat="0" applyProtection="0">
      <alignment wrapText="1"/>
    </xf>
    <xf numFmtId="49" fontId="60" fillId="0" borderId="1" applyFill="0" applyProtection="0">
      <alignment horizontal="justify" vertical="top" wrapText="1"/>
    </xf>
    <xf numFmtId="14" fontId="94" fillId="48" borderId="1" applyAlignment="0" applyProtection="0"/>
    <xf numFmtId="0" fontId="94" fillId="48" borderId="1" applyNumberFormat="0" applyProtection="0">
      <alignment horizontal="left" wrapText="1"/>
    </xf>
    <xf numFmtId="14" fontId="94" fillId="49" borderId="1" applyAlignment="0" applyProtection="0"/>
    <xf numFmtId="0" fontId="94" fillId="49" borderId="1" applyNumberFormat="0" applyProtection="0">
      <alignment horizontal="left" wrapText="1"/>
    </xf>
    <xf numFmtId="14" fontId="94" fillId="50" borderId="1" applyAlignment="0" applyProtection="0"/>
    <xf numFmtId="0" fontId="94" fillId="50" borderId="1" applyNumberFormat="0" applyProtection="0">
      <alignment horizontal="left" wrapText="1"/>
    </xf>
    <xf numFmtId="14" fontId="94" fillId="0" borderId="1" applyFill="0" applyAlignment="0" applyProtection="0"/>
    <xf numFmtId="0" fontId="94" fillId="0" borderId="1" applyNumberFormat="0" applyFill="0" applyProtection="0">
      <alignment horizontal="left" wrapText="1"/>
    </xf>
    <xf numFmtId="0" fontId="95" fillId="0" borderId="1" applyNumberFormat="0" applyFill="0" applyProtection="0">
      <alignment wrapText="1"/>
    </xf>
    <xf numFmtId="0" fontId="95" fillId="50" borderId="1" applyNumberFormat="0" applyProtection="0">
      <alignment wrapText="1"/>
    </xf>
    <xf numFmtId="0" fontId="95" fillId="49" borderId="1" applyNumberFormat="0" applyProtection="0">
      <alignment wrapText="1"/>
    </xf>
    <xf numFmtId="0" fontId="95" fillId="48" borderId="1" applyNumberFormat="0" applyProtection="0">
      <alignment wrapText="1"/>
    </xf>
    <xf numFmtId="0" fontId="96" fillId="51" borderId="1" applyNumberFormat="0" applyProtection="0">
      <alignment horizontal="centerContinuous"/>
    </xf>
    <xf numFmtId="0" fontId="96" fillId="51" borderId="1" applyNumberFormat="0" applyProtection="0">
      <alignment horizontal="centerContinuous" textRotation="90"/>
    </xf>
    <xf numFmtId="0" fontId="96" fillId="51" borderId="1" applyNumberFormat="0" applyProtection="0">
      <alignment horizontal="left"/>
    </xf>
    <xf numFmtId="0" fontId="92" fillId="51" borderId="1" applyNumberFormat="0" applyProtection="0">
      <alignment horizontal="centerContinuous"/>
    </xf>
    <xf numFmtId="0" fontId="96" fillId="52" borderId="1" applyNumberFormat="0" applyProtection="0">
      <alignment horizontal="centerContinuous"/>
    </xf>
    <xf numFmtId="40" fontId="97" fillId="0" borderId="0" applyBorder="0">
      <alignment horizontal="right"/>
    </xf>
    <xf numFmtId="0" fontId="98" fillId="0" borderId="0" applyBorder="0"/>
    <xf numFmtId="49" fontId="48" fillId="0" borderId="0" applyFill="0" applyBorder="0" applyAlignment="0"/>
    <xf numFmtId="222" fontId="39" fillId="0" borderId="0" applyFill="0" applyBorder="0" applyAlignment="0"/>
    <xf numFmtId="223" fontId="39" fillId="0" borderId="0" applyFill="0" applyBorder="0" applyAlignment="0"/>
    <xf numFmtId="0" fontId="85" fillId="0" borderId="0">
      <alignment horizontal="centerContinuous" wrapText="1"/>
    </xf>
    <xf numFmtId="0" fontId="99" fillId="0" borderId="0" applyNumberFormat="0" applyFill="0" applyBorder="0" applyAlignment="0" applyProtection="0">
      <alignment vertical="center"/>
    </xf>
    <xf numFmtId="0" fontId="12" fillId="0" borderId="26" applyNumberFormat="0" applyFont="0" applyFill="0" applyAlignment="0" applyProtection="0"/>
    <xf numFmtId="0" fontId="12" fillId="0" borderId="26" applyNumberFormat="0" applyFont="0" applyFill="0" applyAlignment="0" applyProtection="0"/>
    <xf numFmtId="0" fontId="100" fillId="0" borderId="27" applyNumberFormat="0" applyFill="0" applyAlignment="0" applyProtection="0">
      <alignment vertical="center"/>
    </xf>
    <xf numFmtId="37" fontId="60" fillId="53" borderId="0" applyNumberFormat="0" applyBorder="0" applyAlignment="0" applyProtection="0"/>
    <xf numFmtId="37" fontId="60" fillId="0" borderId="0"/>
    <xf numFmtId="3" fontId="101" fillId="0" borderId="21" applyProtection="0"/>
    <xf numFmtId="224" fontId="73" fillId="0" borderId="0" applyFont="0" applyFill="0" applyBorder="0" applyAlignment="0" applyProtection="0"/>
    <xf numFmtId="225" fontId="73" fillId="0" borderId="0" applyFont="0" applyFill="0" applyBorder="0" applyAlignment="0" applyProtection="0"/>
    <xf numFmtId="226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35" borderId="13" applyNumberFormat="0" applyAlignment="0" applyProtection="0">
      <alignment vertical="center"/>
    </xf>
    <xf numFmtId="0" fontId="104" fillId="44" borderId="0" applyNumberFormat="0" applyBorder="0" applyAlignment="0" applyProtection="0">
      <alignment vertical="center"/>
    </xf>
    <xf numFmtId="0" fontId="105" fillId="0" borderId="0" applyNumberFormat="0" applyFill="0" applyBorder="0" applyAlignment="0" applyProtection="0"/>
    <xf numFmtId="0" fontId="85" fillId="45" borderId="23" applyNumberFormat="0" applyFont="0" applyAlignment="0" applyProtection="0">
      <alignment vertical="center"/>
    </xf>
    <xf numFmtId="0" fontId="106" fillId="0" borderId="22" applyNumberFormat="0" applyFill="0" applyAlignment="0" applyProtection="0">
      <alignment vertical="center"/>
    </xf>
    <xf numFmtId="0" fontId="107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07" fillId="0" borderId="0"/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/>
    <xf numFmtId="0" fontId="5" fillId="4" borderId="0">
      <alignment vertical="center"/>
    </xf>
    <xf numFmtId="0" fontId="5" fillId="0" borderId="0"/>
    <xf numFmtId="0" fontId="28" fillId="0" borderId="0"/>
    <xf numFmtId="0" fontId="5" fillId="0" borderId="0"/>
    <xf numFmtId="0" fontId="5" fillId="0" borderId="0"/>
    <xf numFmtId="0" fontId="7" fillId="0" borderId="0"/>
    <xf numFmtId="0" fontId="28" fillId="0" borderId="0">
      <alignment vertical="center"/>
    </xf>
    <xf numFmtId="0" fontId="28" fillId="0" borderId="0">
      <alignment vertical="center"/>
    </xf>
    <xf numFmtId="0" fontId="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7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7" fillId="0" borderId="0"/>
    <xf numFmtId="0" fontId="15" fillId="0" borderId="0">
      <alignment wrapText="1"/>
    </xf>
    <xf numFmtId="0" fontId="111" fillId="11" borderId="12" applyNumberFormat="0" applyAlignment="0" applyProtection="0">
      <alignment vertical="center"/>
    </xf>
    <xf numFmtId="227" fontId="112" fillId="0" borderId="0" applyFont="0" applyFill="0" applyBorder="0" applyAlignment="0" applyProtection="0"/>
    <xf numFmtId="228" fontId="112" fillId="0" borderId="0" applyFont="0" applyFill="0" applyBorder="0" applyAlignment="0" applyProtection="0"/>
    <xf numFmtId="227" fontId="5" fillId="0" borderId="0" applyFont="0" applyFill="0" applyBorder="0" applyAlignment="0" applyProtection="0"/>
    <xf numFmtId="0" fontId="113" fillId="34" borderId="24" applyNumberFormat="0" applyAlignment="0" applyProtection="0">
      <alignment vertical="center"/>
    </xf>
    <xf numFmtId="0" fontId="114" fillId="0" borderId="0"/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7" fillId="8" borderId="0" applyNumberFormat="0" applyBorder="0" applyAlignment="0" applyProtection="0">
      <alignment vertical="center"/>
    </xf>
    <xf numFmtId="0" fontId="117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18" fillId="8" borderId="0" applyNumberFormat="0" applyBorder="0" applyAlignment="0" applyProtection="0">
      <alignment vertical="center"/>
    </xf>
    <xf numFmtId="0" fontId="119" fillId="0" borderId="16" applyNumberFormat="0" applyFill="0" applyAlignment="0" applyProtection="0">
      <alignment vertical="center"/>
    </xf>
    <xf numFmtId="0" fontId="120" fillId="0" borderId="17" applyNumberFormat="0" applyFill="0" applyAlignment="0" applyProtection="0">
      <alignment vertical="center"/>
    </xf>
    <xf numFmtId="0" fontId="121" fillId="0" borderId="18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0" borderId="0"/>
    <xf numFmtId="0" fontId="21" fillId="45" borderId="23" applyNumberFormat="0" applyFont="0" applyAlignment="0" applyProtection="0">
      <alignment vertical="center"/>
    </xf>
    <xf numFmtId="0" fontId="123" fillId="0" borderId="0" applyNumberFormat="0" applyFill="0" applyBorder="0" applyAlignment="0" applyProtection="0"/>
    <xf numFmtId="0" fontId="124" fillId="34" borderId="12" applyNumberFormat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9" fillId="0" borderId="0"/>
    <xf numFmtId="0" fontId="12" fillId="0" borderId="0"/>
    <xf numFmtId="0" fontId="12" fillId="0" borderId="0"/>
    <xf numFmtId="0" fontId="11" fillId="0" borderId="0"/>
    <xf numFmtId="0" fontId="9" fillId="0" borderId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0" fontId="126" fillId="44" borderId="0" applyNumberFormat="0" applyBorder="0" applyAlignment="0" applyProtection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7" fillId="0" borderId="0"/>
    <xf numFmtId="0" fontId="127" fillId="0" borderId="0"/>
    <xf numFmtId="0" fontId="112" fillId="0" borderId="0"/>
    <xf numFmtId="0" fontId="112" fillId="0" borderId="0"/>
    <xf numFmtId="0" fontId="112" fillId="0" borderId="0"/>
    <xf numFmtId="0" fontId="112" fillId="0" borderId="0">
      <alignment vertical="center"/>
    </xf>
    <xf numFmtId="0" fontId="112" fillId="0" borderId="0"/>
    <xf numFmtId="0" fontId="112" fillId="0" borderId="0"/>
    <xf numFmtId="0" fontId="21" fillId="0" borderId="0">
      <alignment vertical="center"/>
    </xf>
    <xf numFmtId="0" fontId="12" fillId="0" borderId="0"/>
    <xf numFmtId="0" fontId="128" fillId="7" borderId="0" applyNumberFormat="0" applyBorder="0" applyAlignment="0" applyProtection="0">
      <alignment vertical="center"/>
    </xf>
    <xf numFmtId="178" fontId="5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182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5" fillId="45" borderId="23" applyNumberFormat="0" applyFont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2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8" fillId="0" borderId="0"/>
    <xf numFmtId="0" fontId="9" fillId="0" borderId="0"/>
    <xf numFmtId="0" fontId="135" fillId="0" borderId="0" applyNumberFormat="0" applyFill="0" applyBorder="0" applyAlignment="0" applyProtection="0">
      <alignment vertical="top"/>
      <protection locked="0"/>
    </xf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9" fontId="136" fillId="0" borderId="0" applyFont="0" applyFill="0" applyBorder="0" applyAlignment="0" applyProtection="0"/>
    <xf numFmtId="0" fontId="137" fillId="7" borderId="0" applyNumberFormat="0" applyBorder="0" applyAlignment="0" applyProtection="0">
      <alignment vertical="center"/>
    </xf>
    <xf numFmtId="0" fontId="137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9" fillId="0" borderId="0"/>
    <xf numFmtId="0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229" fontId="12" fillId="0" borderId="0" applyFont="0" applyFill="0" applyBorder="0" applyAlignment="0" applyProtection="0"/>
    <xf numFmtId="230" fontId="12" fillId="0" borderId="0" applyFont="0" applyFill="0" applyBorder="0" applyAlignment="0" applyProtection="0"/>
    <xf numFmtId="0" fontId="136" fillId="0" borderId="0" applyFont="0" applyFill="0" applyBorder="0" applyAlignment="0" applyProtection="0"/>
    <xf numFmtId="224" fontId="136" fillId="0" borderId="0" applyFont="0" applyFill="0" applyBorder="0" applyAlignment="0" applyProtection="0"/>
    <xf numFmtId="0" fontId="142" fillId="0" borderId="0"/>
    <xf numFmtId="0" fontId="143" fillId="0" borderId="0" applyNumberFormat="0" applyFill="0" applyBorder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201" fontId="12" fillId="0" borderId="0" applyFont="0" applyFill="0" applyBorder="0" applyAlignment="0" applyProtection="0"/>
    <xf numFmtId="201" fontId="12" fillId="0" borderId="0" applyFont="0" applyFill="0" applyBorder="0" applyAlignment="0" applyProtection="0"/>
    <xf numFmtId="201" fontId="12" fillId="0" borderId="0" applyFont="0" applyFill="0" applyBorder="0" applyAlignment="0" applyProtection="0"/>
    <xf numFmtId="201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50" fillId="0" borderId="22" applyNumberFormat="0" applyFill="0" applyAlignment="0" applyProtection="0">
      <alignment vertical="center"/>
    </xf>
    <xf numFmtId="0" fontId="3" fillId="0" borderId="0">
      <alignment vertical="center"/>
    </xf>
    <xf numFmtId="0" fontId="151" fillId="0" borderId="0"/>
    <xf numFmtId="0" fontId="3" fillId="0" borderId="0">
      <alignment vertical="center"/>
    </xf>
    <xf numFmtId="0" fontId="152" fillId="0" borderId="0">
      <alignment vertical="center"/>
    </xf>
    <xf numFmtId="0" fontId="11" fillId="0" borderId="0"/>
    <xf numFmtId="0" fontId="153" fillId="7" borderId="0" applyNumberFormat="0" applyBorder="0" applyAlignment="0" applyProtection="0"/>
    <xf numFmtId="0" fontId="12" fillId="0" borderId="0"/>
    <xf numFmtId="0" fontId="12" fillId="0" borderId="0" applyFont="0" applyFill="0" applyBorder="0" applyAlignment="0" applyProtection="0"/>
    <xf numFmtId="231" fontId="154" fillId="0" borderId="0" applyFont="0" applyFill="0" applyBorder="0" applyAlignment="0" applyProtection="0"/>
    <xf numFmtId="0" fontId="155" fillId="0" borderId="33" applyNumberFormat="0" applyFill="0" applyAlignment="0" applyProtection="0"/>
    <xf numFmtId="0" fontId="156" fillId="0" borderId="0">
      <alignment vertical="center"/>
    </xf>
    <xf numFmtId="0" fontId="156" fillId="0" borderId="0">
      <alignment vertical="center"/>
    </xf>
    <xf numFmtId="0" fontId="156" fillId="0" borderId="0">
      <alignment vertical="center"/>
    </xf>
    <xf numFmtId="0" fontId="157" fillId="0" borderId="17" applyNumberFormat="0" applyFill="0" applyAlignment="0" applyProtection="0"/>
    <xf numFmtId="0" fontId="158" fillId="0" borderId="34" applyNumberFormat="0" applyFill="0" applyAlignment="0" applyProtection="0"/>
    <xf numFmtId="0" fontId="158" fillId="0" borderId="0" applyNumberFormat="0" applyFill="0" applyBorder="0" applyAlignment="0" applyProtection="0"/>
    <xf numFmtId="0" fontId="159" fillId="34" borderId="24" applyNumberFormat="0" applyAlignment="0" applyProtection="0">
      <alignment vertical="center"/>
    </xf>
    <xf numFmtId="0" fontId="160" fillId="0" borderId="27" applyNumberFormat="0" applyFill="0" applyAlignment="0" applyProtection="0">
      <alignment vertical="center"/>
    </xf>
    <xf numFmtId="0" fontId="9" fillId="0" borderId="0"/>
    <xf numFmtId="0" fontId="161" fillId="34" borderId="24" applyNumberFormat="0" applyAlignment="0" applyProtection="0">
      <alignment vertical="center"/>
    </xf>
    <xf numFmtId="0" fontId="162" fillId="0" borderId="16" applyNumberFormat="0" applyFill="0" applyAlignment="0" applyProtection="0">
      <alignment vertical="center"/>
    </xf>
    <xf numFmtId="0" fontId="163" fillId="0" borderId="17" applyNumberFormat="0" applyFill="0" applyAlignment="0" applyProtection="0">
      <alignment vertical="center"/>
    </xf>
    <xf numFmtId="0" fontId="164" fillId="0" borderId="18" applyNumberFormat="0" applyFill="0" applyAlignment="0" applyProtection="0">
      <alignment vertical="center"/>
    </xf>
    <xf numFmtId="0" fontId="164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6" fillId="0" borderId="0" applyNumberFormat="0" applyFill="0" applyBorder="0" applyAlignment="0" applyProtection="0">
      <alignment vertical="top"/>
      <protection locked="0"/>
    </xf>
    <xf numFmtId="0" fontId="167" fillId="0" borderId="0" applyNumberFormat="0" applyFill="0" applyBorder="0" applyAlignment="0" applyProtection="0">
      <alignment vertical="center"/>
    </xf>
    <xf numFmtId="0" fontId="168" fillId="20" borderId="0" applyNumberFormat="0" applyBorder="0" applyAlignment="0" applyProtection="0">
      <alignment vertical="center"/>
    </xf>
    <xf numFmtId="0" fontId="168" fillId="23" borderId="0" applyNumberFormat="0" applyBorder="0" applyAlignment="0" applyProtection="0">
      <alignment vertical="center"/>
    </xf>
    <xf numFmtId="0" fontId="168" fillId="27" borderId="0" applyNumberFormat="0" applyBorder="0" applyAlignment="0" applyProtection="0">
      <alignment vertical="center"/>
    </xf>
    <xf numFmtId="0" fontId="168" fillId="17" borderId="0" applyNumberFormat="0" applyBorder="0" applyAlignment="0" applyProtection="0">
      <alignment vertical="center"/>
    </xf>
    <xf numFmtId="0" fontId="168" fillId="18" borderId="0" applyNumberFormat="0" applyBorder="0" applyAlignment="0" applyProtection="0">
      <alignment vertical="center"/>
    </xf>
    <xf numFmtId="0" fontId="168" fillId="30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>
      <alignment vertical="center"/>
    </xf>
    <xf numFmtId="0" fontId="166" fillId="0" borderId="0" applyNumberFormat="0" applyFill="0" applyBorder="0" applyAlignment="0" applyProtection="0">
      <alignment vertical="top"/>
      <protection locked="0"/>
    </xf>
    <xf numFmtId="0" fontId="168" fillId="20" borderId="0" applyNumberFormat="0" applyBorder="0" applyAlignment="0" applyProtection="0">
      <alignment vertical="center"/>
    </xf>
    <xf numFmtId="0" fontId="168" fillId="23" borderId="0" applyNumberFormat="0" applyBorder="0" applyAlignment="0" applyProtection="0">
      <alignment vertical="center"/>
    </xf>
    <xf numFmtId="0" fontId="168" fillId="27" borderId="0" applyNumberFormat="0" applyBorder="0" applyAlignment="0" applyProtection="0">
      <alignment vertical="center"/>
    </xf>
    <xf numFmtId="0" fontId="168" fillId="17" borderId="0" applyNumberFormat="0" applyBorder="0" applyAlignment="0" applyProtection="0">
      <alignment vertical="center"/>
    </xf>
    <xf numFmtId="0" fontId="168" fillId="18" borderId="0" applyNumberFormat="0" applyBorder="0" applyAlignment="0" applyProtection="0">
      <alignment vertical="center"/>
    </xf>
    <xf numFmtId="0" fontId="168" fillId="30" borderId="0" applyNumberFormat="0" applyBorder="0" applyAlignment="0" applyProtection="0">
      <alignment vertical="center"/>
    </xf>
    <xf numFmtId="0" fontId="167" fillId="0" borderId="0" applyNumberFormat="0" applyFill="0" applyBorder="0" applyAlignment="0" applyProtection="0">
      <alignment vertical="center"/>
    </xf>
    <xf numFmtId="0" fontId="170" fillId="44" borderId="0" applyNumberFormat="0" applyBorder="0" applyAlignment="0" applyProtection="0">
      <alignment vertical="center"/>
    </xf>
    <xf numFmtId="0" fontId="171" fillId="0" borderId="0" applyNumberFormat="0" applyFill="0" applyBorder="0" applyAlignment="0" applyProtection="0">
      <alignment vertical="top"/>
      <protection locked="0"/>
    </xf>
    <xf numFmtId="0" fontId="172" fillId="35" borderId="13" applyNumberFormat="0" applyAlignment="0" applyProtection="0"/>
    <xf numFmtId="177" fontId="114" fillId="0" borderId="0" applyFont="0" applyFill="0" applyBorder="0" applyAlignment="0" applyProtection="0"/>
    <xf numFmtId="0" fontId="173" fillId="34" borderId="12" applyNumberFormat="0" applyAlignment="0" applyProtection="0">
      <alignment vertical="center"/>
    </xf>
    <xf numFmtId="0" fontId="174" fillId="35" borderId="13" applyNumberFormat="0" applyAlignment="0" applyProtection="0">
      <alignment vertical="center"/>
    </xf>
    <xf numFmtId="0" fontId="175" fillId="0" borderId="0">
      <alignment vertical="center"/>
    </xf>
    <xf numFmtId="0" fontId="176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0" fontId="175" fillId="0" borderId="0">
      <alignment vertical="center"/>
    </xf>
    <xf numFmtId="0" fontId="174" fillId="35" borderId="13" applyNumberFormat="0" applyAlignment="0" applyProtection="0">
      <alignment vertical="center"/>
    </xf>
    <xf numFmtId="0" fontId="169" fillId="0" borderId="0" applyNumberFormat="0" applyFill="0" applyBorder="0" applyAlignment="0" applyProtection="0">
      <alignment vertical="center"/>
    </xf>
    <xf numFmtId="0" fontId="162" fillId="0" borderId="16" applyNumberFormat="0" applyFill="0" applyAlignment="0" applyProtection="0">
      <alignment vertical="center"/>
    </xf>
    <xf numFmtId="0" fontId="163" fillId="0" borderId="17" applyNumberFormat="0" applyFill="0" applyAlignment="0" applyProtection="0">
      <alignment vertical="center"/>
    </xf>
    <xf numFmtId="0" fontId="164" fillId="0" borderId="18" applyNumberFormat="0" applyFill="0" applyAlignment="0" applyProtection="0">
      <alignment vertical="center"/>
    </xf>
    <xf numFmtId="0" fontId="164" fillId="0" borderId="0" applyNumberFormat="0" applyFill="0" applyBorder="0" applyAlignment="0" applyProtection="0">
      <alignment vertical="center"/>
    </xf>
    <xf numFmtId="0" fontId="179" fillId="34" borderId="12" applyNumberFormat="0" applyAlignment="0" applyProtection="0">
      <alignment vertical="center"/>
    </xf>
    <xf numFmtId="0" fontId="172" fillId="35" borderId="13" applyNumberFormat="0" applyAlignment="0" applyProtection="0"/>
    <xf numFmtId="0" fontId="180" fillId="45" borderId="23" applyNumberFormat="0" applyFont="0" applyAlignment="0" applyProtection="0">
      <alignment vertical="center"/>
    </xf>
    <xf numFmtId="0" fontId="181" fillId="0" borderId="0"/>
    <xf numFmtId="0" fontId="182" fillId="0" borderId="0" applyNumberFormat="0" applyFill="0" applyBorder="0" applyAlignment="0" applyProtection="0">
      <alignment vertical="center"/>
    </xf>
    <xf numFmtId="0" fontId="183" fillId="0" borderId="16" applyNumberFormat="0" applyFill="0" applyAlignment="0" applyProtection="0">
      <alignment vertical="center"/>
    </xf>
    <xf numFmtId="0" fontId="184" fillId="0" borderId="17" applyNumberFormat="0" applyFill="0" applyAlignment="0" applyProtection="0">
      <alignment vertical="center"/>
    </xf>
    <xf numFmtId="0" fontId="185" fillId="0" borderId="18" applyNumberFormat="0" applyFill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0" fillId="0" borderId="0">
      <alignment vertical="center"/>
    </xf>
    <xf numFmtId="0" fontId="186" fillId="0" borderId="0">
      <alignment vertical="center"/>
    </xf>
    <xf numFmtId="0" fontId="187" fillId="35" borderId="13" applyNumberFormat="0" applyAlignment="0" applyProtection="0">
      <alignment vertical="center"/>
    </xf>
    <xf numFmtId="0" fontId="180" fillId="0" borderId="0">
      <alignment vertical="center"/>
    </xf>
    <xf numFmtId="0" fontId="186" fillId="0" borderId="0">
      <alignment vertical="center"/>
    </xf>
    <xf numFmtId="0" fontId="188" fillId="0" borderId="22" applyNumberFormat="0" applyFill="0" applyAlignment="0" applyProtection="0">
      <alignment vertical="center"/>
    </xf>
    <xf numFmtId="0" fontId="189" fillId="54" borderId="12" applyNumberFormat="0" applyAlignment="0" applyProtection="0"/>
    <xf numFmtId="0" fontId="190" fillId="8" borderId="0" applyNumberFormat="0" applyBorder="0" applyAlignment="0" applyProtection="0">
      <alignment vertical="center"/>
    </xf>
    <xf numFmtId="0" fontId="187" fillId="35" borderId="13" applyNumberFormat="0" applyAlignment="0" applyProtection="0">
      <alignment vertical="center"/>
    </xf>
    <xf numFmtId="0" fontId="191" fillId="7" borderId="0" applyNumberFormat="0" applyBorder="0" applyAlignment="0" applyProtection="0">
      <alignment vertical="center"/>
    </xf>
    <xf numFmtId="0" fontId="191" fillId="7" borderId="0" applyNumberFormat="0" applyBorder="0" applyAlignment="0" applyProtection="0">
      <alignment vertical="center"/>
    </xf>
    <xf numFmtId="0" fontId="192" fillId="0" borderId="22" applyNumberFormat="0" applyFill="0" applyAlignment="0" applyProtection="0">
      <alignment vertical="center"/>
    </xf>
    <xf numFmtId="0" fontId="193" fillId="34" borderId="12" applyNumberFormat="0" applyAlignment="0" applyProtection="0">
      <alignment vertical="center"/>
    </xf>
    <xf numFmtId="0" fontId="194" fillId="0" borderId="22" applyNumberFormat="0" applyFill="0" applyAlignment="0" applyProtection="0">
      <alignment vertical="center"/>
    </xf>
    <xf numFmtId="0" fontId="195" fillId="0" borderId="0" applyNumberFormat="0" applyFill="0" applyBorder="0" applyAlignment="0" applyProtection="0">
      <alignment vertical="center"/>
    </xf>
    <xf numFmtId="0" fontId="195" fillId="0" borderId="0" applyNumberFormat="0" applyFill="0" applyBorder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20" borderId="0" applyNumberFormat="0" applyBorder="0" applyAlignment="0" applyProtection="0">
      <alignment vertical="center"/>
    </xf>
    <xf numFmtId="0" fontId="197" fillId="23" borderId="0" applyNumberFormat="0" applyBorder="0" applyAlignment="0" applyProtection="0">
      <alignment vertical="center"/>
    </xf>
    <xf numFmtId="0" fontId="197" fillId="27" borderId="0" applyNumberFormat="0" applyBorder="0" applyAlignment="0" applyProtection="0">
      <alignment vertical="center"/>
    </xf>
    <xf numFmtId="0" fontId="197" fillId="17" borderId="0" applyNumberFormat="0" applyBorder="0" applyAlignment="0" applyProtection="0">
      <alignment vertical="center"/>
    </xf>
    <xf numFmtId="0" fontId="197" fillId="18" borderId="0" applyNumberFormat="0" applyBorder="0" applyAlignment="0" applyProtection="0">
      <alignment vertical="center"/>
    </xf>
    <xf numFmtId="0" fontId="197" fillId="30" borderId="0" applyNumberFormat="0" applyBorder="0" applyAlignment="0" applyProtection="0">
      <alignment vertical="center"/>
    </xf>
    <xf numFmtId="177" fontId="114" fillId="0" borderId="0" applyFont="0" applyFill="0" applyBorder="0" applyAlignment="0" applyProtection="0"/>
    <xf numFmtId="0" fontId="198" fillId="44" borderId="0" applyNumberFormat="0" applyBorder="0" applyAlignment="0" applyProtection="0"/>
    <xf numFmtId="0" fontId="199" fillId="54" borderId="24" applyNumberFormat="0" applyAlignment="0" applyProtection="0"/>
    <xf numFmtId="0" fontId="200" fillId="0" borderId="22" applyNumberFormat="0" applyFill="0" applyAlignment="0" applyProtection="0">
      <alignment vertical="center"/>
    </xf>
    <xf numFmtId="0" fontId="201" fillId="0" borderId="22" applyNumberFormat="0" applyFill="0" applyAlignment="0" applyProtection="0"/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/>
    <xf numFmtId="0" fontId="155" fillId="0" borderId="33" applyNumberFormat="0" applyFill="0" applyAlignment="0" applyProtection="0"/>
    <xf numFmtId="0" fontId="157" fillId="0" borderId="17" applyNumberFormat="0" applyFill="0" applyAlignment="0" applyProtection="0"/>
    <xf numFmtId="0" fontId="158" fillId="0" borderId="34" applyNumberFormat="0" applyFill="0" applyAlignment="0" applyProtection="0"/>
    <xf numFmtId="0" fontId="158" fillId="0" borderId="0" applyNumberFormat="0" applyFill="0" applyBorder="0" applyAlignment="0" applyProtection="0"/>
    <xf numFmtId="0" fontId="189" fillId="54" borderId="12" applyNumberFormat="0" applyAlignment="0" applyProtection="0"/>
    <xf numFmtId="0" fontId="85" fillId="45" borderId="23" applyNumberFormat="0" applyFont="0" applyAlignment="0" applyProtection="0"/>
    <xf numFmtId="0" fontId="204" fillId="18" borderId="0" applyNumberFormat="0" applyBorder="0" applyAlignment="0" applyProtection="0"/>
    <xf numFmtId="0" fontId="204" fillId="23" borderId="0" applyNumberFormat="0" applyBorder="0" applyAlignment="0" applyProtection="0"/>
    <xf numFmtId="0" fontId="204" fillId="27" borderId="0" applyNumberFormat="0" applyBorder="0" applyAlignment="0" applyProtection="0"/>
    <xf numFmtId="0" fontId="204" fillId="55" borderId="0" applyNumberFormat="0" applyBorder="0" applyAlignment="0" applyProtection="0"/>
    <xf numFmtId="0" fontId="204" fillId="18" borderId="0" applyNumberFormat="0" applyBorder="0" applyAlignment="0" applyProtection="0"/>
    <xf numFmtId="0" fontId="204" fillId="30" borderId="0" applyNumberFormat="0" applyBorder="0" applyAlignment="0" applyProtection="0"/>
    <xf numFmtId="0" fontId="205" fillId="0" borderId="27" applyNumberFormat="0" applyFill="0" applyAlignment="0" applyProtection="0">
      <alignment vertical="center"/>
    </xf>
    <xf numFmtId="0" fontId="206" fillId="7" borderId="0" applyNumberFormat="0" applyBorder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207" fillId="7" borderId="0" applyNumberFormat="0" applyBorder="0" applyAlignment="0" applyProtection="0">
      <alignment vertical="center"/>
    </xf>
    <xf numFmtId="0" fontId="208" fillId="34" borderId="12" applyNumberFormat="0" applyAlignment="0" applyProtection="0">
      <alignment vertical="center"/>
    </xf>
    <xf numFmtId="0" fontId="209" fillId="0" borderId="16" applyNumberFormat="0" applyFill="0" applyAlignment="0" applyProtection="0">
      <alignment vertical="center"/>
    </xf>
    <xf numFmtId="0" fontId="210" fillId="0" borderId="17" applyNumberFormat="0" applyFill="0" applyAlignment="0" applyProtection="0">
      <alignment vertical="center"/>
    </xf>
    <xf numFmtId="0" fontId="211" fillId="0" borderId="18" applyNumberFormat="0" applyFill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99" fillId="54" borderId="24" applyNumberFormat="0" applyAlignment="0" applyProtection="0"/>
    <xf numFmtId="0" fontId="212" fillId="0" borderId="0" applyNumberFormat="0" applyFill="0" applyBorder="0" applyAlignment="0" applyProtection="0"/>
    <xf numFmtId="0" fontId="213" fillId="0" borderId="0" applyNumberFormat="0" applyFill="0" applyBorder="0" applyAlignment="0" applyProtection="0"/>
    <xf numFmtId="0" fontId="214" fillId="0" borderId="0" applyNumberFormat="0" applyFill="0" applyBorder="0" applyAlignment="0" applyProtection="0">
      <alignment vertical="top"/>
      <protection locked="0"/>
    </xf>
    <xf numFmtId="0" fontId="200" fillId="0" borderId="22" applyNumberFormat="0" applyFill="0" applyAlignment="0" applyProtection="0">
      <alignment vertical="center"/>
    </xf>
    <xf numFmtId="0" fontId="9" fillId="0" borderId="0"/>
    <xf numFmtId="0" fontId="15" fillId="0" borderId="0"/>
    <xf numFmtId="0" fontId="15" fillId="0" borderId="0"/>
    <xf numFmtId="0" fontId="9" fillId="0" borderId="0"/>
    <xf numFmtId="180" fontId="16" fillId="0" borderId="0" applyFont="0" applyFill="0" applyBorder="0" applyAlignment="0" applyProtection="0"/>
    <xf numFmtId="0" fontId="215" fillId="0" borderId="0" applyNumberFormat="0" applyFill="0" applyBorder="0" applyAlignment="0" applyProtection="0">
      <alignment vertical="top"/>
      <protection locked="0"/>
    </xf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16" fillId="0" borderId="0"/>
    <xf numFmtId="0" fontId="16" fillId="0" borderId="0"/>
    <xf numFmtId="0" fontId="16" fillId="0" borderId="0"/>
    <xf numFmtId="0" fontId="12" fillId="0" borderId="0"/>
    <xf numFmtId="0" fontId="12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216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 applyBorder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6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9" fillId="0" borderId="0"/>
    <xf numFmtId="0" fontId="9" fillId="0" borderId="0"/>
    <xf numFmtId="0" fontId="11" fillId="0" borderId="0"/>
    <xf numFmtId="0" fontId="12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6" fillId="0" borderId="0"/>
    <xf numFmtId="0" fontId="9" fillId="0" borderId="0"/>
    <xf numFmtId="0" fontId="12" fillId="0" borderId="0"/>
    <xf numFmtId="0" fontId="18" fillId="0" borderId="0"/>
    <xf numFmtId="0" fontId="18" fillId="0" borderId="0"/>
    <xf numFmtId="0" fontId="12" fillId="0" borderId="0"/>
    <xf numFmtId="0" fontId="12" fillId="0" borderId="0"/>
    <xf numFmtId="0" fontId="11" fillId="0" borderId="0"/>
    <xf numFmtId="0" fontId="9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6" fillId="0" borderId="0"/>
    <xf numFmtId="0" fontId="1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12" fillId="0" borderId="0"/>
    <xf numFmtId="0" fontId="12" fillId="0" borderId="0"/>
    <xf numFmtId="0" fontId="11" fillId="0" borderId="0"/>
    <xf numFmtId="0" fontId="9" fillId="0" borderId="0"/>
    <xf numFmtId="0" fontId="16" fillId="0" borderId="0"/>
    <xf numFmtId="0" fontId="9" fillId="0" borderId="0"/>
    <xf numFmtId="0" fontId="12" fillId="0" borderId="0"/>
    <xf numFmtId="0" fontId="18" fillId="0" borderId="0"/>
    <xf numFmtId="0" fontId="9" fillId="0" borderId="0"/>
    <xf numFmtId="0" fontId="18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8" fillId="0" borderId="0"/>
    <xf numFmtId="0" fontId="12" fillId="0" borderId="0"/>
    <xf numFmtId="0" fontId="18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15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18" fillId="0" borderId="0"/>
    <xf numFmtId="0" fontId="12" fillId="0" borderId="0"/>
    <xf numFmtId="0" fontId="9" fillId="0" borderId="0"/>
    <xf numFmtId="0" fontId="9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217" fillId="0" borderId="0"/>
    <xf numFmtId="0" fontId="218" fillId="6" borderId="0" applyNumberFormat="0" applyBorder="0" applyAlignment="0" applyProtection="0">
      <alignment vertical="center"/>
    </xf>
    <xf numFmtId="0" fontId="218" fillId="7" borderId="0" applyNumberFormat="0" applyBorder="0" applyAlignment="0" applyProtection="0">
      <alignment vertical="center"/>
    </xf>
    <xf numFmtId="0" fontId="218" fillId="8" borderId="0" applyNumberFormat="0" applyBorder="0" applyAlignment="0" applyProtection="0">
      <alignment vertical="center"/>
    </xf>
    <xf numFmtId="0" fontId="218" fillId="9" borderId="0" applyNumberFormat="0" applyBorder="0" applyAlignment="0" applyProtection="0">
      <alignment vertical="center"/>
    </xf>
    <xf numFmtId="0" fontId="218" fillId="10" borderId="0" applyNumberFormat="0" applyBorder="0" applyAlignment="0" applyProtection="0">
      <alignment vertical="center"/>
    </xf>
    <xf numFmtId="0" fontId="218" fillId="34" borderId="0" applyNumberFormat="0" applyBorder="0" applyAlignment="0" applyProtection="0">
      <alignment vertical="center"/>
    </xf>
    <xf numFmtId="0" fontId="218" fillId="6" borderId="0" applyNumberFormat="0" applyBorder="0" applyAlignment="0" applyProtection="0">
      <alignment vertical="center"/>
    </xf>
    <xf numFmtId="0" fontId="218" fillId="7" borderId="0" applyNumberFormat="0" applyBorder="0" applyAlignment="0" applyProtection="0">
      <alignment vertical="center"/>
    </xf>
    <xf numFmtId="0" fontId="218" fillId="8" borderId="0" applyNumberFormat="0" applyBorder="0" applyAlignment="0" applyProtection="0">
      <alignment vertical="center"/>
    </xf>
    <xf numFmtId="0" fontId="218" fillId="9" borderId="0" applyNumberFormat="0" applyBorder="0" applyAlignment="0" applyProtection="0">
      <alignment vertical="center"/>
    </xf>
    <xf numFmtId="0" fontId="218" fillId="10" borderId="0" applyNumberFormat="0" applyBorder="0" applyAlignment="0" applyProtection="0">
      <alignment vertical="center"/>
    </xf>
    <xf numFmtId="0" fontId="218" fillId="34" borderId="0" applyNumberFormat="0" applyBorder="0" applyAlignment="0" applyProtection="0">
      <alignment vertical="center"/>
    </xf>
    <xf numFmtId="0" fontId="219" fillId="6" borderId="0" applyNumberFormat="0" applyBorder="0" applyAlignment="0" applyProtection="0">
      <alignment vertical="center"/>
    </xf>
    <xf numFmtId="0" fontId="219" fillId="7" borderId="0" applyNumberFormat="0" applyBorder="0" applyAlignment="0" applyProtection="0">
      <alignment vertical="center"/>
    </xf>
    <xf numFmtId="0" fontId="219" fillId="8" borderId="0" applyNumberFormat="0" applyBorder="0" applyAlignment="0" applyProtection="0">
      <alignment vertical="center"/>
    </xf>
    <xf numFmtId="0" fontId="219" fillId="9" borderId="0" applyNumberFormat="0" applyBorder="0" applyAlignment="0" applyProtection="0">
      <alignment vertical="center"/>
    </xf>
    <xf numFmtId="0" fontId="219" fillId="10" borderId="0" applyNumberFormat="0" applyBorder="0" applyAlignment="0" applyProtection="0">
      <alignment vertical="center"/>
    </xf>
    <xf numFmtId="0" fontId="219" fillId="34" borderId="0" applyNumberFormat="0" applyBorder="0" applyAlignment="0" applyProtection="0">
      <alignment vertical="center"/>
    </xf>
    <xf numFmtId="0" fontId="220" fillId="34" borderId="0" applyNumberFormat="0" applyBorder="0" applyAlignment="0" applyProtection="0"/>
    <xf numFmtId="0" fontId="220" fillId="13" borderId="0" applyNumberFormat="0" applyBorder="0" applyAlignment="0" applyProtection="0"/>
    <xf numFmtId="0" fontId="220" fillId="45" borderId="0" applyNumberFormat="0" applyBorder="0" applyAlignment="0" applyProtection="0"/>
    <xf numFmtId="0" fontId="220" fillId="34" borderId="0" applyNumberFormat="0" applyBorder="0" applyAlignment="0" applyProtection="0"/>
    <xf numFmtId="0" fontId="220" fillId="10" borderId="0" applyNumberFormat="0" applyBorder="0" applyAlignment="0" applyProtection="0"/>
    <xf numFmtId="0" fontId="220" fillId="45" borderId="0" applyNumberFormat="0" applyBorder="0" applyAlignment="0" applyProtection="0"/>
    <xf numFmtId="0" fontId="220" fillId="34" borderId="0" applyNumberFormat="0" applyBorder="0" applyAlignment="0" applyProtection="0"/>
    <xf numFmtId="0" fontId="220" fillId="13" borderId="0" applyNumberFormat="0" applyBorder="0" applyAlignment="0" applyProtection="0"/>
    <xf numFmtId="0" fontId="220" fillId="45" borderId="0" applyNumberFormat="0" applyBorder="0" applyAlignment="0" applyProtection="0"/>
    <xf numFmtId="0" fontId="220" fillId="34" borderId="0" applyNumberFormat="0" applyBorder="0" applyAlignment="0" applyProtection="0"/>
    <xf numFmtId="0" fontId="220" fillId="10" borderId="0" applyNumberFormat="0" applyBorder="0" applyAlignment="0" applyProtection="0"/>
    <xf numFmtId="0" fontId="220" fillId="45" borderId="0" applyNumberFormat="0" applyBorder="0" applyAlignment="0" applyProtection="0"/>
    <xf numFmtId="0" fontId="221" fillId="6" borderId="0" applyNumberFormat="0" applyBorder="0" applyAlignment="0" applyProtection="0">
      <alignment vertical="center"/>
    </xf>
    <xf numFmtId="0" fontId="221" fillId="7" borderId="0" applyNumberFormat="0" applyBorder="0" applyAlignment="0" applyProtection="0">
      <alignment vertical="center"/>
    </xf>
    <xf numFmtId="0" fontId="221" fillId="8" borderId="0" applyNumberFormat="0" applyBorder="0" applyAlignment="0" applyProtection="0">
      <alignment vertical="center"/>
    </xf>
    <xf numFmtId="0" fontId="221" fillId="9" borderId="0" applyNumberFormat="0" applyBorder="0" applyAlignment="0" applyProtection="0">
      <alignment vertical="center"/>
    </xf>
    <xf numFmtId="0" fontId="221" fillId="10" borderId="0" applyNumberFormat="0" applyBorder="0" applyAlignment="0" applyProtection="0">
      <alignment vertical="center"/>
    </xf>
    <xf numFmtId="0" fontId="221" fillId="34" borderId="0" applyNumberFormat="0" applyBorder="0" applyAlignment="0" applyProtection="0">
      <alignment vertical="center"/>
    </xf>
    <xf numFmtId="0" fontId="222" fillId="6" borderId="0" applyNumberFormat="0" applyBorder="0" applyAlignment="0" applyProtection="0">
      <alignment vertical="center"/>
    </xf>
    <xf numFmtId="0" fontId="222" fillId="7" borderId="0" applyNumberFormat="0" applyBorder="0" applyAlignment="0" applyProtection="0">
      <alignment vertical="center"/>
    </xf>
    <xf numFmtId="0" fontId="222" fillId="8" borderId="0" applyNumberFormat="0" applyBorder="0" applyAlignment="0" applyProtection="0">
      <alignment vertical="center"/>
    </xf>
    <xf numFmtId="0" fontId="222" fillId="9" borderId="0" applyNumberFormat="0" applyBorder="0" applyAlignment="0" applyProtection="0">
      <alignment vertical="center"/>
    </xf>
    <xf numFmtId="0" fontId="222" fillId="10" borderId="0" applyNumberFormat="0" applyBorder="0" applyAlignment="0" applyProtection="0">
      <alignment vertical="center"/>
    </xf>
    <xf numFmtId="0" fontId="222" fillId="34" borderId="0" applyNumberFormat="0" applyBorder="0" applyAlignment="0" applyProtection="0">
      <alignment vertical="center"/>
    </xf>
    <xf numFmtId="0" fontId="223" fillId="6" borderId="0" applyNumberFormat="0" applyBorder="0" applyAlignment="0" applyProtection="0">
      <alignment vertical="center"/>
    </xf>
    <xf numFmtId="0" fontId="223" fillId="7" borderId="0" applyNumberFormat="0" applyBorder="0" applyAlignment="0" applyProtection="0">
      <alignment vertical="center"/>
    </xf>
    <xf numFmtId="0" fontId="223" fillId="8" borderId="0" applyNumberFormat="0" applyBorder="0" applyAlignment="0" applyProtection="0">
      <alignment vertical="center"/>
    </xf>
    <xf numFmtId="0" fontId="223" fillId="9" borderId="0" applyNumberFormat="0" applyBorder="0" applyAlignment="0" applyProtection="0">
      <alignment vertical="center"/>
    </xf>
    <xf numFmtId="0" fontId="223" fillId="10" borderId="0" applyNumberFormat="0" applyBorder="0" applyAlignment="0" applyProtection="0">
      <alignment vertical="center"/>
    </xf>
    <xf numFmtId="0" fontId="223" fillId="34" borderId="0" applyNumberFormat="0" applyBorder="0" applyAlignment="0" applyProtection="0">
      <alignment vertical="center"/>
    </xf>
    <xf numFmtId="0" fontId="224" fillId="6" borderId="0" applyNumberFormat="0" applyBorder="0" applyAlignment="0" applyProtection="0">
      <alignment vertical="center"/>
    </xf>
    <xf numFmtId="0" fontId="224" fillId="7" borderId="0" applyNumberFormat="0" applyBorder="0" applyAlignment="0" applyProtection="0">
      <alignment vertical="center"/>
    </xf>
    <xf numFmtId="0" fontId="224" fillId="8" borderId="0" applyNumberFormat="0" applyBorder="0" applyAlignment="0" applyProtection="0">
      <alignment vertical="center"/>
    </xf>
    <xf numFmtId="0" fontId="224" fillId="9" borderId="0" applyNumberFormat="0" applyBorder="0" applyAlignment="0" applyProtection="0">
      <alignment vertical="center"/>
    </xf>
    <xf numFmtId="0" fontId="224" fillId="10" borderId="0" applyNumberFormat="0" applyBorder="0" applyAlignment="0" applyProtection="0">
      <alignment vertical="center"/>
    </xf>
    <xf numFmtId="0" fontId="224" fillId="34" borderId="0" applyNumberFormat="0" applyBorder="0" applyAlignment="0" applyProtection="0">
      <alignment vertical="center"/>
    </xf>
    <xf numFmtId="0" fontId="218" fillId="12" borderId="0" applyNumberFormat="0" applyBorder="0" applyAlignment="0" applyProtection="0">
      <alignment vertical="center"/>
    </xf>
    <xf numFmtId="0" fontId="218" fillId="13" borderId="0" applyNumberFormat="0" applyBorder="0" applyAlignment="0" applyProtection="0">
      <alignment vertical="center"/>
    </xf>
    <xf numFmtId="0" fontId="218" fillId="14" borderId="0" applyNumberFormat="0" applyBorder="0" applyAlignment="0" applyProtection="0">
      <alignment vertical="center"/>
    </xf>
    <xf numFmtId="0" fontId="218" fillId="9" borderId="0" applyNumberFormat="0" applyBorder="0" applyAlignment="0" applyProtection="0">
      <alignment vertical="center"/>
    </xf>
    <xf numFmtId="0" fontId="218" fillId="12" borderId="0" applyNumberFormat="0" applyBorder="0" applyAlignment="0" applyProtection="0">
      <alignment vertical="center"/>
    </xf>
    <xf numFmtId="0" fontId="218" fillId="15" borderId="0" applyNumberFormat="0" applyBorder="0" applyAlignment="0" applyProtection="0">
      <alignment vertical="center"/>
    </xf>
    <xf numFmtId="0" fontId="218" fillId="12" borderId="0" applyNumberFormat="0" applyBorder="0" applyAlignment="0" applyProtection="0">
      <alignment vertical="center"/>
    </xf>
    <xf numFmtId="0" fontId="218" fillId="13" borderId="0" applyNumberFormat="0" applyBorder="0" applyAlignment="0" applyProtection="0">
      <alignment vertical="center"/>
    </xf>
    <xf numFmtId="0" fontId="218" fillId="14" borderId="0" applyNumberFormat="0" applyBorder="0" applyAlignment="0" applyProtection="0">
      <alignment vertical="center"/>
    </xf>
    <xf numFmtId="0" fontId="218" fillId="9" borderId="0" applyNumberFormat="0" applyBorder="0" applyAlignment="0" applyProtection="0">
      <alignment vertical="center"/>
    </xf>
    <xf numFmtId="0" fontId="218" fillId="12" borderId="0" applyNumberFormat="0" applyBorder="0" applyAlignment="0" applyProtection="0">
      <alignment vertical="center"/>
    </xf>
    <xf numFmtId="0" fontId="218" fillId="15" borderId="0" applyNumberFormat="0" applyBorder="0" applyAlignment="0" applyProtection="0">
      <alignment vertical="center"/>
    </xf>
    <xf numFmtId="0" fontId="219" fillId="12" borderId="0" applyNumberFormat="0" applyBorder="0" applyAlignment="0" applyProtection="0">
      <alignment vertical="center"/>
    </xf>
    <xf numFmtId="0" fontId="219" fillId="13" borderId="0" applyNumberFormat="0" applyBorder="0" applyAlignment="0" applyProtection="0">
      <alignment vertical="center"/>
    </xf>
    <xf numFmtId="0" fontId="219" fillId="14" borderId="0" applyNumberFormat="0" applyBorder="0" applyAlignment="0" applyProtection="0">
      <alignment vertical="center"/>
    </xf>
    <xf numFmtId="0" fontId="219" fillId="9" borderId="0" applyNumberFormat="0" applyBorder="0" applyAlignment="0" applyProtection="0">
      <alignment vertical="center"/>
    </xf>
    <xf numFmtId="0" fontId="219" fillId="12" borderId="0" applyNumberFormat="0" applyBorder="0" applyAlignment="0" applyProtection="0">
      <alignment vertical="center"/>
    </xf>
    <xf numFmtId="0" fontId="219" fillId="15" borderId="0" applyNumberFormat="0" applyBorder="0" applyAlignment="0" applyProtection="0">
      <alignment vertical="center"/>
    </xf>
    <xf numFmtId="0" fontId="220" fillId="34" borderId="0" applyNumberFormat="0" applyBorder="0" applyAlignment="0" applyProtection="0"/>
    <xf numFmtId="0" fontId="220" fillId="13" borderId="0" applyNumberFormat="0" applyBorder="0" applyAlignment="0" applyProtection="0"/>
    <xf numFmtId="0" fontId="220" fillId="44" borderId="0" applyNumberFormat="0" applyBorder="0" applyAlignment="0" applyProtection="0"/>
    <xf numFmtId="0" fontId="220" fillId="34" borderId="0" applyNumberFormat="0" applyBorder="0" applyAlignment="0" applyProtection="0"/>
    <xf numFmtId="0" fontId="220" fillId="12" borderId="0" applyNumberFormat="0" applyBorder="0" applyAlignment="0" applyProtection="0"/>
    <xf numFmtId="0" fontId="220" fillId="44" borderId="0" applyNumberFormat="0" applyBorder="0" applyAlignment="0" applyProtection="0"/>
    <xf numFmtId="0" fontId="220" fillId="34" borderId="0" applyNumberFormat="0" applyBorder="0" applyAlignment="0" applyProtection="0"/>
    <xf numFmtId="0" fontId="220" fillId="13" borderId="0" applyNumberFormat="0" applyBorder="0" applyAlignment="0" applyProtection="0"/>
    <xf numFmtId="0" fontId="220" fillId="44" borderId="0" applyNumberFormat="0" applyBorder="0" applyAlignment="0" applyProtection="0"/>
    <xf numFmtId="0" fontId="220" fillId="34" borderId="0" applyNumberFormat="0" applyBorder="0" applyAlignment="0" applyProtection="0"/>
    <xf numFmtId="0" fontId="220" fillId="12" borderId="0" applyNumberFormat="0" applyBorder="0" applyAlignment="0" applyProtection="0"/>
    <xf numFmtId="0" fontId="220" fillId="44" borderId="0" applyNumberFormat="0" applyBorder="0" applyAlignment="0" applyProtection="0"/>
    <xf numFmtId="0" fontId="221" fillId="12" borderId="0" applyNumberFormat="0" applyBorder="0" applyAlignment="0" applyProtection="0">
      <alignment vertical="center"/>
    </xf>
    <xf numFmtId="0" fontId="221" fillId="13" borderId="0" applyNumberFormat="0" applyBorder="0" applyAlignment="0" applyProtection="0">
      <alignment vertical="center"/>
    </xf>
    <xf numFmtId="0" fontId="221" fillId="14" borderId="0" applyNumberFormat="0" applyBorder="0" applyAlignment="0" applyProtection="0">
      <alignment vertical="center"/>
    </xf>
    <xf numFmtId="0" fontId="221" fillId="9" borderId="0" applyNumberFormat="0" applyBorder="0" applyAlignment="0" applyProtection="0">
      <alignment vertical="center"/>
    </xf>
    <xf numFmtId="0" fontId="221" fillId="12" borderId="0" applyNumberFormat="0" applyBorder="0" applyAlignment="0" applyProtection="0">
      <alignment vertical="center"/>
    </xf>
    <xf numFmtId="0" fontId="221" fillId="15" borderId="0" applyNumberFormat="0" applyBorder="0" applyAlignment="0" applyProtection="0">
      <alignment vertical="center"/>
    </xf>
    <xf numFmtId="0" fontId="222" fillId="12" borderId="0" applyNumberFormat="0" applyBorder="0" applyAlignment="0" applyProtection="0">
      <alignment vertical="center"/>
    </xf>
    <xf numFmtId="0" fontId="222" fillId="13" borderId="0" applyNumberFormat="0" applyBorder="0" applyAlignment="0" applyProtection="0">
      <alignment vertical="center"/>
    </xf>
    <xf numFmtId="0" fontId="222" fillId="14" borderId="0" applyNumberFormat="0" applyBorder="0" applyAlignment="0" applyProtection="0">
      <alignment vertical="center"/>
    </xf>
    <xf numFmtId="0" fontId="222" fillId="9" borderId="0" applyNumberFormat="0" applyBorder="0" applyAlignment="0" applyProtection="0">
      <alignment vertical="center"/>
    </xf>
    <xf numFmtId="0" fontId="222" fillId="12" borderId="0" applyNumberFormat="0" applyBorder="0" applyAlignment="0" applyProtection="0">
      <alignment vertical="center"/>
    </xf>
    <xf numFmtId="0" fontId="222" fillId="15" borderId="0" applyNumberFormat="0" applyBorder="0" applyAlignment="0" applyProtection="0">
      <alignment vertical="center"/>
    </xf>
    <xf numFmtId="0" fontId="223" fillId="12" borderId="0" applyNumberFormat="0" applyBorder="0" applyAlignment="0" applyProtection="0">
      <alignment vertical="center"/>
    </xf>
    <xf numFmtId="0" fontId="223" fillId="13" borderId="0" applyNumberFormat="0" applyBorder="0" applyAlignment="0" applyProtection="0">
      <alignment vertical="center"/>
    </xf>
    <xf numFmtId="0" fontId="223" fillId="14" borderId="0" applyNumberFormat="0" applyBorder="0" applyAlignment="0" applyProtection="0">
      <alignment vertical="center"/>
    </xf>
    <xf numFmtId="0" fontId="223" fillId="9" borderId="0" applyNumberFormat="0" applyBorder="0" applyAlignment="0" applyProtection="0">
      <alignment vertical="center"/>
    </xf>
    <xf numFmtId="0" fontId="223" fillId="12" borderId="0" applyNumberFormat="0" applyBorder="0" applyAlignment="0" applyProtection="0">
      <alignment vertical="center"/>
    </xf>
    <xf numFmtId="0" fontId="223" fillId="15" borderId="0" applyNumberFormat="0" applyBorder="0" applyAlignment="0" applyProtection="0">
      <alignment vertical="center"/>
    </xf>
    <xf numFmtId="0" fontId="224" fillId="12" borderId="0" applyNumberFormat="0" applyBorder="0" applyAlignment="0" applyProtection="0">
      <alignment vertical="center"/>
    </xf>
    <xf numFmtId="0" fontId="224" fillId="13" borderId="0" applyNumberFormat="0" applyBorder="0" applyAlignment="0" applyProtection="0">
      <alignment vertical="center"/>
    </xf>
    <xf numFmtId="0" fontId="224" fillId="14" borderId="0" applyNumberFormat="0" applyBorder="0" applyAlignment="0" applyProtection="0">
      <alignment vertical="center"/>
    </xf>
    <xf numFmtId="0" fontId="224" fillId="9" borderId="0" applyNumberFormat="0" applyBorder="0" applyAlignment="0" applyProtection="0">
      <alignment vertical="center"/>
    </xf>
    <xf numFmtId="0" fontId="224" fillId="12" borderId="0" applyNumberFormat="0" applyBorder="0" applyAlignment="0" applyProtection="0">
      <alignment vertical="center"/>
    </xf>
    <xf numFmtId="0" fontId="224" fillId="15" borderId="0" applyNumberFormat="0" applyBorder="0" applyAlignment="0" applyProtection="0">
      <alignment vertical="center"/>
    </xf>
    <xf numFmtId="0" fontId="168" fillId="16" borderId="0" applyNumberFormat="0" applyBorder="0" applyAlignment="0" applyProtection="0">
      <alignment vertical="center"/>
    </xf>
    <xf numFmtId="0" fontId="168" fillId="13" borderId="0" applyNumberFormat="0" applyBorder="0" applyAlignment="0" applyProtection="0">
      <alignment vertical="center"/>
    </xf>
    <xf numFmtId="0" fontId="168" fillId="14" borderId="0" applyNumberFormat="0" applyBorder="0" applyAlignment="0" applyProtection="0">
      <alignment vertical="center"/>
    </xf>
    <xf numFmtId="0" fontId="168" fillId="17" borderId="0" applyNumberFormat="0" applyBorder="0" applyAlignment="0" applyProtection="0">
      <alignment vertical="center"/>
    </xf>
    <xf numFmtId="0" fontId="168" fillId="18" borderId="0" applyNumberFormat="0" applyBorder="0" applyAlignment="0" applyProtection="0">
      <alignment vertical="center"/>
    </xf>
    <xf numFmtId="0" fontId="168" fillId="19" borderId="0" applyNumberFormat="0" applyBorder="0" applyAlignment="0" applyProtection="0">
      <alignment vertical="center"/>
    </xf>
    <xf numFmtId="0" fontId="168" fillId="16" borderId="0" applyNumberFormat="0" applyBorder="0" applyAlignment="0" applyProtection="0">
      <alignment vertical="center"/>
    </xf>
    <xf numFmtId="0" fontId="168" fillId="13" borderId="0" applyNumberFormat="0" applyBorder="0" applyAlignment="0" applyProtection="0">
      <alignment vertical="center"/>
    </xf>
    <xf numFmtId="0" fontId="168" fillId="14" borderId="0" applyNumberFormat="0" applyBorder="0" applyAlignment="0" applyProtection="0">
      <alignment vertical="center"/>
    </xf>
    <xf numFmtId="0" fontId="168" fillId="17" borderId="0" applyNumberFormat="0" applyBorder="0" applyAlignment="0" applyProtection="0">
      <alignment vertical="center"/>
    </xf>
    <xf numFmtId="0" fontId="168" fillId="18" borderId="0" applyNumberFormat="0" applyBorder="0" applyAlignment="0" applyProtection="0">
      <alignment vertical="center"/>
    </xf>
    <xf numFmtId="0" fontId="168" fillId="19" borderId="0" applyNumberFormat="0" applyBorder="0" applyAlignment="0" applyProtection="0">
      <alignment vertical="center"/>
    </xf>
    <xf numFmtId="0" fontId="197" fillId="16" borderId="0" applyNumberFormat="0" applyBorder="0" applyAlignment="0" applyProtection="0">
      <alignment vertical="center"/>
    </xf>
    <xf numFmtId="0" fontId="197" fillId="13" borderId="0" applyNumberFormat="0" applyBorder="0" applyAlignment="0" applyProtection="0">
      <alignment vertical="center"/>
    </xf>
    <xf numFmtId="0" fontId="197" fillId="14" borderId="0" applyNumberFormat="0" applyBorder="0" applyAlignment="0" applyProtection="0">
      <alignment vertical="center"/>
    </xf>
    <xf numFmtId="0" fontId="197" fillId="17" borderId="0" applyNumberFormat="0" applyBorder="0" applyAlignment="0" applyProtection="0">
      <alignment vertical="center"/>
    </xf>
    <xf numFmtId="0" fontId="197" fillId="18" borderId="0" applyNumberFormat="0" applyBorder="0" applyAlignment="0" applyProtection="0">
      <alignment vertical="center"/>
    </xf>
    <xf numFmtId="0" fontId="197" fillId="19" borderId="0" applyNumberFormat="0" applyBorder="0" applyAlignment="0" applyProtection="0">
      <alignment vertical="center"/>
    </xf>
    <xf numFmtId="0" fontId="204" fillId="18" borderId="0" applyNumberFormat="0" applyBorder="0" applyAlignment="0" applyProtection="0"/>
    <xf numFmtId="0" fontId="204" fillId="13" borderId="0" applyNumberFormat="0" applyBorder="0" applyAlignment="0" applyProtection="0"/>
    <xf numFmtId="0" fontId="204" fillId="44" borderId="0" applyNumberFormat="0" applyBorder="0" applyAlignment="0" applyProtection="0"/>
    <xf numFmtId="0" fontId="204" fillId="34" borderId="0" applyNumberFormat="0" applyBorder="0" applyAlignment="0" applyProtection="0"/>
    <xf numFmtId="0" fontId="204" fillId="18" borderId="0" applyNumberFormat="0" applyBorder="0" applyAlignment="0" applyProtection="0"/>
    <xf numFmtId="0" fontId="204" fillId="13" borderId="0" applyNumberFormat="0" applyBorder="0" applyAlignment="0" applyProtection="0"/>
    <xf numFmtId="0" fontId="204" fillId="18" borderId="0" applyNumberFormat="0" applyBorder="0" applyAlignment="0" applyProtection="0"/>
    <xf numFmtId="0" fontId="204" fillId="13" borderId="0" applyNumberFormat="0" applyBorder="0" applyAlignment="0" applyProtection="0"/>
    <xf numFmtId="0" fontId="204" fillId="44" borderId="0" applyNumberFormat="0" applyBorder="0" applyAlignment="0" applyProtection="0"/>
    <xf numFmtId="0" fontId="204" fillId="34" borderId="0" applyNumberFormat="0" applyBorder="0" applyAlignment="0" applyProtection="0"/>
    <xf numFmtId="0" fontId="204" fillId="18" borderId="0" applyNumberFormat="0" applyBorder="0" applyAlignment="0" applyProtection="0"/>
    <xf numFmtId="0" fontId="204" fillId="13" borderId="0" applyNumberFormat="0" applyBorder="0" applyAlignment="0" applyProtection="0"/>
    <xf numFmtId="0" fontId="225" fillId="16" borderId="0" applyNumberFormat="0" applyBorder="0" applyAlignment="0" applyProtection="0">
      <alignment vertical="center"/>
    </xf>
    <xf numFmtId="0" fontId="225" fillId="13" borderId="0" applyNumberFormat="0" applyBorder="0" applyAlignment="0" applyProtection="0">
      <alignment vertical="center"/>
    </xf>
    <xf numFmtId="0" fontId="225" fillId="14" borderId="0" applyNumberFormat="0" applyBorder="0" applyAlignment="0" applyProtection="0">
      <alignment vertical="center"/>
    </xf>
    <xf numFmtId="0" fontId="225" fillId="17" borderId="0" applyNumberFormat="0" applyBorder="0" applyAlignment="0" applyProtection="0">
      <alignment vertical="center"/>
    </xf>
    <xf numFmtId="0" fontId="225" fillId="18" borderId="0" applyNumberFormat="0" applyBorder="0" applyAlignment="0" applyProtection="0">
      <alignment vertical="center"/>
    </xf>
    <xf numFmtId="0" fontId="225" fillId="19" borderId="0" applyNumberFormat="0" applyBorder="0" applyAlignment="0" applyProtection="0">
      <alignment vertical="center"/>
    </xf>
    <xf numFmtId="0" fontId="226" fillId="16" borderId="0" applyNumberFormat="0" applyBorder="0" applyAlignment="0" applyProtection="0">
      <alignment vertical="center"/>
    </xf>
    <xf numFmtId="0" fontId="226" fillId="13" borderId="0" applyNumberFormat="0" applyBorder="0" applyAlignment="0" applyProtection="0">
      <alignment vertical="center"/>
    </xf>
    <xf numFmtId="0" fontId="226" fillId="14" borderId="0" applyNumberFormat="0" applyBorder="0" applyAlignment="0" applyProtection="0">
      <alignment vertical="center"/>
    </xf>
    <xf numFmtId="0" fontId="226" fillId="17" borderId="0" applyNumberFormat="0" applyBorder="0" applyAlignment="0" applyProtection="0">
      <alignment vertical="center"/>
    </xf>
    <xf numFmtId="0" fontId="226" fillId="18" borderId="0" applyNumberFormat="0" applyBorder="0" applyAlignment="0" applyProtection="0">
      <alignment vertical="center"/>
    </xf>
    <xf numFmtId="0" fontId="226" fillId="19" borderId="0" applyNumberFormat="0" applyBorder="0" applyAlignment="0" applyProtection="0">
      <alignment vertical="center"/>
    </xf>
    <xf numFmtId="0" fontId="227" fillId="16" borderId="0" applyNumberFormat="0" applyBorder="0" applyAlignment="0" applyProtection="0">
      <alignment vertical="center"/>
    </xf>
    <xf numFmtId="0" fontId="227" fillId="13" borderId="0" applyNumberFormat="0" applyBorder="0" applyAlignment="0" applyProtection="0">
      <alignment vertical="center"/>
    </xf>
    <xf numFmtId="0" fontId="227" fillId="14" borderId="0" applyNumberFormat="0" applyBorder="0" applyAlignment="0" applyProtection="0">
      <alignment vertical="center"/>
    </xf>
    <xf numFmtId="0" fontId="227" fillId="17" borderId="0" applyNumberFormat="0" applyBorder="0" applyAlignment="0" applyProtection="0">
      <alignment vertical="center"/>
    </xf>
    <xf numFmtId="0" fontId="227" fillId="18" borderId="0" applyNumberFormat="0" applyBorder="0" applyAlignment="0" applyProtection="0">
      <alignment vertical="center"/>
    </xf>
    <xf numFmtId="0" fontId="227" fillId="19" borderId="0" applyNumberFormat="0" applyBorder="0" applyAlignment="0" applyProtection="0">
      <alignment vertical="center"/>
    </xf>
    <xf numFmtId="0" fontId="228" fillId="16" borderId="0" applyNumberFormat="0" applyBorder="0" applyAlignment="0" applyProtection="0">
      <alignment vertical="center"/>
    </xf>
    <xf numFmtId="0" fontId="228" fillId="13" borderId="0" applyNumberFormat="0" applyBorder="0" applyAlignment="0" applyProtection="0">
      <alignment vertical="center"/>
    </xf>
    <xf numFmtId="0" fontId="228" fillId="14" borderId="0" applyNumberFormat="0" applyBorder="0" applyAlignment="0" applyProtection="0">
      <alignment vertical="center"/>
    </xf>
    <xf numFmtId="0" fontId="228" fillId="17" borderId="0" applyNumberFormat="0" applyBorder="0" applyAlignment="0" applyProtection="0">
      <alignment vertical="center"/>
    </xf>
    <xf numFmtId="0" fontId="228" fillId="18" borderId="0" applyNumberFormat="0" applyBorder="0" applyAlignment="0" applyProtection="0">
      <alignment vertical="center"/>
    </xf>
    <xf numFmtId="0" fontId="228" fillId="19" borderId="0" applyNumberFormat="0" applyBorder="0" applyAlignment="0" applyProtection="0">
      <alignment vertical="center"/>
    </xf>
    <xf numFmtId="0" fontId="12" fillId="0" borderId="0"/>
    <xf numFmtId="9" fontId="6" fillId="0" borderId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4" borderId="0" applyNumberFormat="0" applyBorder="0" applyAlignment="0" applyProtection="0"/>
    <xf numFmtId="0" fontId="28" fillId="28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28" fillId="21" borderId="0" applyNumberFormat="0" applyBorder="0" applyAlignment="0" applyProtection="0"/>
    <xf numFmtId="0" fontId="28" fillId="24" borderId="0" applyNumberFormat="0" applyBorder="0" applyAlignment="0" applyProtection="0"/>
    <xf numFmtId="0" fontId="28" fillId="31" borderId="0" applyNumberFormat="0" applyBorder="0" applyAlignment="0" applyProtection="0"/>
    <xf numFmtId="179" fontId="229" fillId="0" borderId="0" applyFont="0" applyFill="0" applyBorder="0" applyAlignment="0" applyProtection="0"/>
    <xf numFmtId="181" fontId="229" fillId="0" borderId="0" applyFont="0" applyFill="0" applyBorder="0" applyAlignment="0" applyProtection="0"/>
    <xf numFmtId="0" fontId="230" fillId="0" borderId="0"/>
    <xf numFmtId="0" fontId="231" fillId="0" borderId="0"/>
    <xf numFmtId="0" fontId="232" fillId="0" borderId="0" applyNumberFormat="0" applyFill="0" applyBorder="0" applyAlignment="0" applyProtection="0"/>
    <xf numFmtId="0" fontId="233" fillId="0" borderId="0"/>
    <xf numFmtId="0" fontId="16" fillId="41" borderId="35" applyFill="0" applyBorder="0">
      <alignment horizontal="left"/>
    </xf>
    <xf numFmtId="176" fontId="37" fillId="0" borderId="11" applyAlignment="0" applyProtection="0"/>
    <xf numFmtId="0" fontId="229" fillId="0" borderId="0"/>
    <xf numFmtId="0" fontId="62" fillId="0" borderId="0" applyNumberFormat="0" applyFill="0" applyBorder="0" applyAlignment="0" applyProtection="0"/>
    <xf numFmtId="0" fontId="234" fillId="56" borderId="0" applyBorder="0">
      <alignment horizontal="center" vertical="center"/>
      <protection hidden="1"/>
    </xf>
    <xf numFmtId="179" fontId="16" fillId="0" borderId="0" applyFont="0" applyFill="0" applyBorder="0" applyAlignment="0" applyProtection="0"/>
    <xf numFmtId="181" fontId="12" fillId="0" borderId="0" applyFont="0" applyFill="0" applyBorder="0" applyAlignment="0" applyProtection="0"/>
    <xf numFmtId="232" fontId="5" fillId="0" borderId="0" applyFont="0" applyFill="0" applyBorder="0" applyAlignment="0" applyProtection="0"/>
    <xf numFmtId="178" fontId="16" fillId="0" borderId="0" applyFont="0" applyFill="0" applyBorder="0" applyAlignment="0" applyProtection="0"/>
    <xf numFmtId="180" fontId="12" fillId="0" borderId="0" applyFont="0" applyFill="0" applyBorder="0" applyAlignment="0" applyProtection="0"/>
    <xf numFmtId="233" fontId="12" fillId="39" borderId="0" applyFont="0" applyBorder="0"/>
    <xf numFmtId="0" fontId="235" fillId="41" borderId="6" applyNumberFormat="0" applyFill="0" applyBorder="0" applyAlignment="0" applyProtection="0">
      <alignment horizontal="left"/>
    </xf>
    <xf numFmtId="9" fontId="236" fillId="0" borderId="0" applyFont="0" applyFill="0" applyBorder="0" applyAlignment="0" applyProtection="0"/>
    <xf numFmtId="0" fontId="237" fillId="0" borderId="19"/>
    <xf numFmtId="0" fontId="238" fillId="0" borderId="1" applyNumberFormat="0" applyFill="0" applyBorder="0" applyAlignment="0" applyProtection="0">
      <alignment horizontal="center" wrapText="1"/>
    </xf>
    <xf numFmtId="234" fontId="12" fillId="0" borderId="0" applyFont="0" applyFill="0" applyBorder="0" applyAlignment="0" applyProtection="0"/>
    <xf numFmtId="235" fontId="12" fillId="0" borderId="0" applyFont="0" applyFill="0" applyBorder="0" applyAlignment="0" applyProtection="0"/>
    <xf numFmtId="234" fontId="12" fillId="0" borderId="0" applyFont="0" applyFill="0" applyBorder="0" applyAlignment="0" applyProtection="0"/>
    <xf numFmtId="235" fontId="12" fillId="0" borderId="0" applyFont="0" applyFill="0" applyBorder="0" applyAlignment="0" applyProtection="0"/>
    <xf numFmtId="0" fontId="62" fillId="57" borderId="1" applyBorder="0">
      <alignment horizontal="center" vertical="center"/>
      <protection hidden="1"/>
    </xf>
    <xf numFmtId="234" fontId="12" fillId="0" borderId="0" applyFont="0" applyFill="0" applyBorder="0" applyAlignment="0" applyProtection="0"/>
    <xf numFmtId="235" fontId="12" fillId="0" borderId="0" applyFont="0" applyFill="0" applyBorder="0" applyAlignment="0" applyProtection="0"/>
    <xf numFmtId="234" fontId="12" fillId="0" borderId="0" applyFont="0" applyFill="0" applyBorder="0" applyAlignment="0" applyProtection="0"/>
    <xf numFmtId="235" fontId="12" fillId="0" borderId="0" applyFont="0" applyFill="0" applyBorder="0" applyAlignment="0" applyProtection="0"/>
    <xf numFmtId="180" fontId="234" fillId="49" borderId="0">
      <alignment vertical="top"/>
    </xf>
    <xf numFmtId="38" fontId="239" fillId="0" borderId="36" applyFont="0" applyFill="0" applyBorder="0" applyAlignment="0">
      <alignment horizontal="center"/>
    </xf>
    <xf numFmtId="0" fontId="60" fillId="41" borderId="6" applyNumberFormat="0" applyFill="0" applyBorder="0" applyAlignment="0" applyProtection="0">
      <alignment horizontal="left"/>
    </xf>
    <xf numFmtId="0" fontId="240" fillId="0" borderId="0"/>
    <xf numFmtId="0" fontId="60" fillId="39" borderId="37" applyBorder="0">
      <alignment horizontal="left" vertical="center"/>
      <protection hidden="1"/>
    </xf>
    <xf numFmtId="0" fontId="5" fillId="0" borderId="0" applyNumberFormat="0" applyFill="0" applyBorder="0" applyAlignment="0" applyProtection="0"/>
    <xf numFmtId="0" fontId="241" fillId="58" borderId="38"/>
    <xf numFmtId="0" fontId="242" fillId="0" borderId="28" applyNumberFormat="0" applyFont="0" applyFill="0" applyAlignment="0">
      <alignment horizontal="left"/>
    </xf>
    <xf numFmtId="0" fontId="237" fillId="0" borderId="0"/>
    <xf numFmtId="0" fontId="243" fillId="0" borderId="0"/>
    <xf numFmtId="3" fontId="60" fillId="41" borderId="1" applyFont="0" applyFill="0" applyBorder="0" applyAlignment="0" applyProtection="0">
      <alignment vertical="center"/>
    </xf>
    <xf numFmtId="40" fontId="244" fillId="0" borderId="0"/>
    <xf numFmtId="37" fontId="245" fillId="57" borderId="29" applyFont="0" applyBorder="0">
      <alignment horizontal="right" vertical="center"/>
      <protection hidden="1"/>
    </xf>
    <xf numFmtId="37" fontId="245" fillId="41" borderId="29" applyFont="0" applyBorder="0">
      <alignment horizontal="right" vertical="center"/>
      <protection locked="0"/>
    </xf>
    <xf numFmtId="226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0" fontId="246" fillId="0" borderId="39" applyNumberFormat="0" applyFill="0" applyAlignment="0" applyProtection="0"/>
    <xf numFmtId="0" fontId="247" fillId="0" borderId="27" applyNumberFormat="0" applyFill="0" applyAlignment="0" applyProtection="0">
      <alignment vertical="center"/>
    </xf>
    <xf numFmtId="0" fontId="248" fillId="34" borderId="24" applyNumberFormat="0" applyAlignment="0" applyProtection="0">
      <alignment vertical="center"/>
    </xf>
    <xf numFmtId="0" fontId="9" fillId="0" borderId="0"/>
    <xf numFmtId="0" fontId="249" fillId="0" borderId="0" applyNumberFormat="0" applyFill="0" applyBorder="0" applyAlignment="0" applyProtection="0">
      <alignment vertical="center"/>
    </xf>
    <xf numFmtId="0" fontId="204" fillId="18" borderId="0" applyNumberFormat="0" applyBorder="0" applyAlignment="0" applyProtection="0"/>
    <xf numFmtId="0" fontId="204" fillId="23" borderId="0" applyNumberFormat="0" applyBorder="0" applyAlignment="0" applyProtection="0"/>
    <xf numFmtId="0" fontId="204" fillId="27" borderId="0" applyNumberFormat="0" applyBorder="0" applyAlignment="0" applyProtection="0"/>
    <xf numFmtId="0" fontId="204" fillId="55" borderId="0" applyNumberFormat="0" applyBorder="0" applyAlignment="0" applyProtection="0"/>
    <xf numFmtId="0" fontId="204" fillId="18" borderId="0" applyNumberFormat="0" applyBorder="0" applyAlignment="0" applyProtection="0"/>
    <xf numFmtId="0" fontId="204" fillId="30" borderId="0" applyNumberFormat="0" applyBorder="0" applyAlignment="0" applyProtection="0"/>
    <xf numFmtId="0" fontId="250" fillId="0" borderId="0" applyNumberFormat="0" applyFill="0" applyBorder="0" applyAlignment="0" applyProtection="0">
      <alignment vertical="top"/>
      <protection locked="0"/>
    </xf>
    <xf numFmtId="0" fontId="251" fillId="34" borderId="12" applyNumberFormat="0" applyAlignment="0" applyProtection="0">
      <alignment vertical="center"/>
    </xf>
    <xf numFmtId="0" fontId="252" fillId="45" borderId="23" applyNumberFormat="0" applyFont="0" applyAlignment="0" applyProtection="0">
      <alignment vertical="center"/>
    </xf>
    <xf numFmtId="0" fontId="253" fillId="0" borderId="0">
      <alignment vertical="center"/>
    </xf>
    <xf numFmtId="0" fontId="253" fillId="0" borderId="0">
      <alignment vertical="center"/>
    </xf>
    <xf numFmtId="0" fontId="253" fillId="0" borderId="0">
      <alignment vertical="center"/>
    </xf>
    <xf numFmtId="0" fontId="253" fillId="0" borderId="0">
      <alignment vertical="center"/>
    </xf>
    <xf numFmtId="0" fontId="254" fillId="0" borderId="0" applyNumberFormat="0" applyFill="0" applyBorder="0" applyAlignment="0" applyProtection="0">
      <alignment vertical="center"/>
    </xf>
    <xf numFmtId="0" fontId="255" fillId="0" borderId="16" applyNumberFormat="0" applyFill="0" applyAlignment="0" applyProtection="0">
      <alignment vertical="center"/>
    </xf>
    <xf numFmtId="0" fontId="256" fillId="0" borderId="17" applyNumberFormat="0" applyFill="0" applyAlignment="0" applyProtection="0">
      <alignment vertical="center"/>
    </xf>
    <xf numFmtId="0" fontId="257" fillId="0" borderId="18" applyNumberFormat="0" applyFill="0" applyAlignment="0" applyProtection="0">
      <alignment vertical="center"/>
    </xf>
    <xf numFmtId="0" fontId="257" fillId="0" borderId="0" applyNumberFormat="0" applyFill="0" applyBorder="0" applyAlignment="0" applyProtection="0">
      <alignment vertical="center"/>
    </xf>
    <xf numFmtId="0" fontId="225" fillId="20" borderId="0" applyNumberFormat="0" applyBorder="0" applyAlignment="0" applyProtection="0">
      <alignment vertical="center"/>
    </xf>
    <xf numFmtId="0" fontId="225" fillId="23" borderId="0" applyNumberFormat="0" applyBorder="0" applyAlignment="0" applyProtection="0">
      <alignment vertical="center"/>
    </xf>
    <xf numFmtId="0" fontId="225" fillId="27" borderId="0" applyNumberFormat="0" applyBorder="0" applyAlignment="0" applyProtection="0">
      <alignment vertical="center"/>
    </xf>
    <xf numFmtId="0" fontId="225" fillId="17" borderId="0" applyNumberFormat="0" applyBorder="0" applyAlignment="0" applyProtection="0">
      <alignment vertical="center"/>
    </xf>
    <xf numFmtId="0" fontId="225" fillId="18" borderId="0" applyNumberFormat="0" applyBorder="0" applyAlignment="0" applyProtection="0">
      <alignment vertical="center"/>
    </xf>
    <xf numFmtId="0" fontId="225" fillId="30" borderId="0" applyNumberFormat="0" applyBorder="0" applyAlignment="0" applyProtection="0">
      <alignment vertical="center"/>
    </xf>
    <xf numFmtId="0" fontId="258" fillId="0" borderId="0">
      <alignment vertical="center"/>
    </xf>
    <xf numFmtId="0" fontId="259" fillId="34" borderId="24" applyNumberFormat="0" applyAlignment="0" applyProtection="0">
      <alignment vertical="center"/>
    </xf>
    <xf numFmtId="0" fontId="260" fillId="34" borderId="12" applyNumberFormat="0" applyAlignment="0" applyProtection="0">
      <alignment vertical="center"/>
    </xf>
    <xf numFmtId="0" fontId="261" fillId="8" borderId="0" applyNumberFormat="0" applyBorder="0" applyAlignment="0" applyProtection="0">
      <alignment vertical="center"/>
    </xf>
    <xf numFmtId="0" fontId="262" fillId="0" borderId="22" applyNumberFormat="0" applyFill="0" applyAlignment="0" applyProtection="0">
      <alignment vertical="center"/>
    </xf>
    <xf numFmtId="0" fontId="263" fillId="0" borderId="0" applyNumberFormat="0" applyFill="0" applyBorder="0" applyAlignment="0" applyProtection="0">
      <alignment vertical="center"/>
    </xf>
    <xf numFmtId="0" fontId="264" fillId="0" borderId="16" applyNumberFormat="0" applyFill="0" applyAlignment="0" applyProtection="0">
      <alignment vertical="center"/>
    </xf>
    <xf numFmtId="0" fontId="265" fillId="0" borderId="17" applyNumberFormat="0" applyFill="0" applyAlignment="0" applyProtection="0">
      <alignment vertical="center"/>
    </xf>
    <xf numFmtId="0" fontId="266" fillId="0" borderId="18" applyNumberFormat="0" applyFill="0" applyAlignment="0" applyProtection="0">
      <alignment vertical="center"/>
    </xf>
    <xf numFmtId="0" fontId="266" fillId="0" borderId="0" applyNumberFormat="0" applyFill="0" applyBorder="0" applyAlignment="0" applyProtection="0">
      <alignment vertical="center"/>
    </xf>
    <xf numFmtId="0" fontId="267" fillId="0" borderId="0">
      <alignment vertical="center"/>
    </xf>
    <xf numFmtId="0" fontId="267" fillId="0" borderId="0">
      <alignment vertical="center"/>
    </xf>
    <xf numFmtId="0" fontId="267" fillId="0" borderId="0">
      <alignment vertical="center"/>
    </xf>
    <xf numFmtId="0" fontId="267" fillId="0" borderId="0">
      <alignment vertical="center"/>
    </xf>
    <xf numFmtId="0" fontId="9" fillId="0" borderId="0"/>
    <xf numFmtId="0" fontId="268" fillId="35" borderId="13" applyNumberFormat="0" applyAlignment="0" applyProtection="0">
      <alignment vertical="center"/>
    </xf>
    <xf numFmtId="0" fontId="269" fillId="7" borderId="0" applyNumberFormat="0" applyBorder="0" applyAlignment="0" applyProtection="0">
      <alignment vertical="center"/>
    </xf>
    <xf numFmtId="0" fontId="9" fillId="0" borderId="0"/>
    <xf numFmtId="0" fontId="270" fillId="35" borderId="13" applyNumberFormat="0" applyAlignment="0" applyProtection="0">
      <alignment vertical="center"/>
    </xf>
    <xf numFmtId="0" fontId="213" fillId="0" borderId="0" applyNumberFormat="0" applyFill="0" applyBorder="0" applyAlignment="0" applyProtection="0"/>
    <xf numFmtId="0" fontId="271" fillId="44" borderId="0" applyNumberFormat="0" applyBorder="0" applyAlignment="0" applyProtection="0">
      <alignment vertical="center"/>
    </xf>
    <xf numFmtId="0" fontId="272" fillId="45" borderId="23" applyNumberFormat="0" applyFont="0" applyAlignment="0" applyProtection="0">
      <alignment vertical="center"/>
    </xf>
    <xf numFmtId="0" fontId="226" fillId="20" borderId="0" applyNumberFormat="0" applyBorder="0" applyAlignment="0" applyProtection="0">
      <alignment vertical="center"/>
    </xf>
    <xf numFmtId="0" fontId="226" fillId="23" borderId="0" applyNumberFormat="0" applyBorder="0" applyAlignment="0" applyProtection="0">
      <alignment vertical="center"/>
    </xf>
    <xf numFmtId="0" fontId="226" fillId="27" borderId="0" applyNumberFormat="0" applyBorder="0" applyAlignment="0" applyProtection="0">
      <alignment vertical="center"/>
    </xf>
    <xf numFmtId="0" fontId="226" fillId="17" borderId="0" applyNumberFormat="0" applyBorder="0" applyAlignment="0" applyProtection="0">
      <alignment vertical="center"/>
    </xf>
    <xf numFmtId="0" fontId="226" fillId="18" borderId="0" applyNumberFormat="0" applyBorder="0" applyAlignment="0" applyProtection="0">
      <alignment vertical="center"/>
    </xf>
    <xf numFmtId="0" fontId="226" fillId="30" borderId="0" applyNumberFormat="0" applyBorder="0" applyAlignment="0" applyProtection="0">
      <alignment vertical="center"/>
    </xf>
    <xf numFmtId="0" fontId="9" fillId="0" borderId="0"/>
    <xf numFmtId="0" fontId="273" fillId="0" borderId="0" applyNumberFormat="0" applyFill="0" applyBorder="0" applyAlignment="0" applyProtection="0">
      <alignment vertical="center"/>
    </xf>
    <xf numFmtId="0" fontId="274" fillId="35" borderId="13" applyNumberFormat="0" applyAlignment="0" applyProtection="0">
      <alignment vertical="center"/>
    </xf>
    <xf numFmtId="0" fontId="212" fillId="0" borderId="0" applyNumberFormat="0" applyFill="0" applyBorder="0" applyAlignment="0" applyProtection="0"/>
    <xf numFmtId="0" fontId="275" fillId="7" borderId="0" applyNumberFormat="0" applyBorder="0" applyAlignment="0" applyProtection="0">
      <alignment vertical="center"/>
    </xf>
    <xf numFmtId="0" fontId="252" fillId="0" borderId="0">
      <alignment vertical="center"/>
    </xf>
    <xf numFmtId="0" fontId="9" fillId="0" borderId="0"/>
    <xf numFmtId="0" fontId="276" fillId="7" borderId="0" applyNumberFormat="0" applyBorder="0" applyAlignment="0" applyProtection="0">
      <alignment vertical="center"/>
    </xf>
    <xf numFmtId="177" fontId="114" fillId="0" borderId="0" applyFont="0" applyFill="0" applyBorder="0" applyAlignment="0" applyProtection="0"/>
    <xf numFmtId="0" fontId="277" fillId="8" borderId="0" applyNumberFormat="0" applyBorder="0" applyAlignment="0" applyProtection="0"/>
    <xf numFmtId="0" fontId="278" fillId="34" borderId="12" applyNumberFormat="0" applyAlignment="0" applyProtection="0">
      <alignment vertical="center"/>
    </xf>
    <xf numFmtId="0" fontId="279" fillId="34" borderId="12" applyNumberFormat="0" applyAlignment="0" applyProtection="0">
      <alignment vertical="center"/>
    </xf>
    <xf numFmtId="0" fontId="280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2" fillId="0" borderId="16" applyNumberFormat="0" applyFill="0" applyAlignment="0" applyProtection="0">
      <alignment vertical="center"/>
    </xf>
    <xf numFmtId="0" fontId="283" fillId="0" borderId="17" applyNumberFormat="0" applyFill="0" applyAlignment="0" applyProtection="0">
      <alignment vertical="center"/>
    </xf>
    <xf numFmtId="0" fontId="284" fillId="0" borderId="18" applyNumberFormat="0" applyFill="0" applyAlignment="0" applyProtection="0">
      <alignment vertical="center"/>
    </xf>
    <xf numFmtId="0" fontId="284" fillId="0" borderId="0" applyNumberFormat="0" applyFill="0" applyBorder="0" applyAlignment="0" applyProtection="0">
      <alignment vertical="center"/>
    </xf>
    <xf numFmtId="0" fontId="285" fillId="8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228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0" fontId="286" fillId="3" borderId="0" applyNumberFormat="0" applyBorder="0" applyAlignment="0" applyProtection="0">
      <alignment vertical="center"/>
    </xf>
    <xf numFmtId="0" fontId="287" fillId="44" borderId="0" applyNumberFormat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top"/>
      <protection locked="0"/>
    </xf>
    <xf numFmtId="0" fontId="227" fillId="20" borderId="0" applyNumberFormat="0" applyBorder="0" applyAlignment="0" applyProtection="0">
      <alignment vertical="center"/>
    </xf>
    <xf numFmtId="0" fontId="227" fillId="23" borderId="0" applyNumberFormat="0" applyBorder="0" applyAlignment="0" applyProtection="0">
      <alignment vertical="center"/>
    </xf>
    <xf numFmtId="0" fontId="227" fillId="27" borderId="0" applyNumberFormat="0" applyBorder="0" applyAlignment="0" applyProtection="0">
      <alignment vertical="center"/>
    </xf>
    <xf numFmtId="0" fontId="227" fillId="17" borderId="0" applyNumberFormat="0" applyBorder="0" applyAlignment="0" applyProtection="0">
      <alignment vertical="center"/>
    </xf>
    <xf numFmtId="0" fontId="227" fillId="18" borderId="0" applyNumberFormat="0" applyBorder="0" applyAlignment="0" applyProtection="0">
      <alignment vertical="center"/>
    </xf>
    <xf numFmtId="0" fontId="227" fillId="30" borderId="0" applyNumberFormat="0" applyBorder="0" applyAlignment="0" applyProtection="0">
      <alignment vertical="center"/>
    </xf>
    <xf numFmtId="0" fontId="289" fillId="0" borderId="0" applyNumberFormat="0" applyFill="0" applyBorder="0" applyAlignment="0" applyProtection="0">
      <alignment vertical="center"/>
    </xf>
    <xf numFmtId="0" fontId="290" fillId="35" borderId="13" applyNumberForma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10" borderId="0" applyNumberFormat="0" applyBorder="0" applyAlignment="0" applyProtection="0">
      <alignment vertical="center"/>
    </xf>
    <xf numFmtId="0" fontId="116" fillId="10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170" fillId="44" borderId="0" applyNumberFormat="0" applyBorder="0" applyAlignment="0" applyProtection="0">
      <alignment vertical="center"/>
    </xf>
    <xf numFmtId="0" fontId="178" fillId="0" borderId="0" applyNumberFormat="0" applyFill="0" applyBorder="0" applyAlignment="0" applyProtection="0">
      <alignment vertical="top"/>
      <protection locked="0"/>
    </xf>
    <xf numFmtId="0" fontId="291" fillId="0" borderId="0">
      <alignment vertical="center"/>
    </xf>
    <xf numFmtId="0" fontId="217" fillId="0" borderId="0">
      <alignment horizont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272" fillId="0" borderId="0">
      <alignment vertical="center"/>
    </xf>
    <xf numFmtId="0" fontId="277" fillId="8" borderId="0" applyNumberFormat="0" applyBorder="0" applyAlignment="0" applyProtection="0"/>
    <xf numFmtId="0" fontId="171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44" borderId="0" applyNumberFormat="0" applyBorder="0" applyAlignment="0" applyProtection="0">
      <alignment vertical="center"/>
    </xf>
    <xf numFmtId="180" fontId="28" fillId="0" borderId="0" applyFont="0" applyFill="0" applyBorder="0" applyAlignment="0" applyProtection="0">
      <alignment vertical="center"/>
    </xf>
    <xf numFmtId="180" fontId="28" fillId="0" borderId="0" applyFont="0" applyFill="0" applyBorder="0" applyAlignment="0" applyProtection="0">
      <alignment vertical="center"/>
    </xf>
    <xf numFmtId="0" fontId="9" fillId="0" borderId="0"/>
    <xf numFmtId="0" fontId="176" fillId="0" borderId="0" applyNumberFormat="0" applyFill="0" applyBorder="0" applyAlignment="0" applyProtection="0">
      <alignment vertical="top"/>
      <protection locked="0"/>
    </xf>
    <xf numFmtId="0" fontId="295" fillId="0" borderId="0" applyNumberFormat="0" applyFill="0" applyBorder="0" applyAlignment="0" applyProtection="0">
      <alignment vertical="top"/>
      <protection locked="0"/>
    </xf>
    <xf numFmtId="0" fontId="296" fillId="34" borderId="24" applyNumberFormat="0" applyAlignment="0" applyProtection="0">
      <alignment vertical="center"/>
    </xf>
    <xf numFmtId="0" fontId="246" fillId="0" borderId="39" applyNumberForma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228" fillId="20" borderId="0" applyNumberFormat="0" applyBorder="0" applyAlignment="0" applyProtection="0">
      <alignment vertical="center"/>
    </xf>
    <xf numFmtId="0" fontId="228" fillId="23" borderId="0" applyNumberFormat="0" applyBorder="0" applyAlignment="0" applyProtection="0">
      <alignment vertical="center"/>
    </xf>
    <xf numFmtId="0" fontId="228" fillId="27" borderId="0" applyNumberFormat="0" applyBorder="0" applyAlignment="0" applyProtection="0">
      <alignment vertical="center"/>
    </xf>
    <xf numFmtId="0" fontId="228" fillId="17" borderId="0" applyNumberFormat="0" applyBorder="0" applyAlignment="0" applyProtection="0">
      <alignment vertical="center"/>
    </xf>
    <xf numFmtId="0" fontId="228" fillId="18" borderId="0" applyNumberFormat="0" applyBorder="0" applyAlignment="0" applyProtection="0">
      <alignment vertical="center"/>
    </xf>
    <xf numFmtId="0" fontId="228" fillId="30" borderId="0" applyNumberFormat="0" applyBorder="0" applyAlignment="0" applyProtection="0">
      <alignment vertical="center"/>
    </xf>
    <xf numFmtId="0" fontId="201" fillId="0" borderId="22" applyNumberFormat="0" applyFill="0" applyAlignment="0" applyProtection="0"/>
    <xf numFmtId="0" fontId="298" fillId="0" borderId="22" applyNumberFormat="0" applyFill="0" applyAlignment="0" applyProtection="0">
      <alignment vertical="center"/>
    </xf>
    <xf numFmtId="0" fontId="299" fillId="8" borderId="0" applyNumberFormat="0" applyBorder="0" applyAlignment="0" applyProtection="0">
      <alignment vertical="center"/>
    </xf>
    <xf numFmtId="0" fontId="300" fillId="0" borderId="27" applyNumberFormat="0" applyFill="0" applyAlignment="0" applyProtection="0">
      <alignment vertical="center"/>
    </xf>
    <xf numFmtId="0" fontId="301" fillId="0" borderId="27" applyNumberFormat="0" applyFill="0" applyAlignment="0" applyProtection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7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302" fillId="0" borderId="0">
      <alignment vertical="center"/>
    </xf>
    <xf numFmtId="0" fontId="11" fillId="0" borderId="0"/>
    <xf numFmtId="0" fontId="18" fillId="0" borderId="0"/>
    <xf numFmtId="0" fontId="303" fillId="0" borderId="0" applyNumberFormat="0" applyFill="0" applyBorder="0" applyAlignment="0" applyProtection="0">
      <alignment vertical="center"/>
    </xf>
    <xf numFmtId="0" fontId="304" fillId="0" borderId="0" applyNumberFormat="0" applyFill="0" applyBorder="0" applyAlignment="0" applyProtection="0">
      <alignment vertical="center"/>
    </xf>
    <xf numFmtId="0" fontId="305" fillId="8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59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9" borderId="0" applyNumberFormat="0" applyBorder="0" applyAlignment="0" applyProtection="0">
      <alignment vertical="center"/>
    </xf>
    <xf numFmtId="0" fontId="138" fillId="9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306" fillId="0" borderId="0"/>
    <xf numFmtId="0" fontId="5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2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2" fillId="0" borderId="0"/>
    <xf numFmtId="0" fontId="112" fillId="0" borderId="0"/>
    <xf numFmtId="0" fontId="307" fillId="6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2" fillId="0" borderId="7">
      <alignment vertical="top" wrapText="1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63" fillId="0" borderId="30">
      <alignment horizontal="left" vertical="center"/>
    </xf>
    <xf numFmtId="0" fontId="65" fillId="0" borderId="16" applyNumberFormat="0" applyFill="0" applyAlignment="0" applyProtection="0">
      <alignment vertical="center"/>
    </xf>
    <xf numFmtId="0" fontId="66" fillId="0" borderId="17" applyNumberFormat="0" applyFill="0" applyAlignment="0" applyProtection="0">
      <alignment vertical="center"/>
    </xf>
    <xf numFmtId="10" fontId="60" fillId="41" borderId="1" applyNumberFormat="0" applyBorder="0" applyAlignment="0" applyProtection="0"/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4" fillId="44" borderId="0" applyNumberFormat="0" applyBorder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6" fillId="1" borderId="30" applyNumberFormat="0" applyFont="0" applyAlignment="0">
      <alignment horizontal="center"/>
    </xf>
    <xf numFmtId="0" fontId="90" fillId="0" borderId="32" applyProtection="0">
      <alignment horizontal="centerContinuous"/>
    </xf>
    <xf numFmtId="0" fontId="91" fillId="0" borderId="31" applyBorder="0" applyAlignment="0" applyProtection="0">
      <alignment vertical="top"/>
      <protection locked="0"/>
    </xf>
    <xf numFmtId="0" fontId="60" fillId="0" borderId="1" applyNumberFormat="0" applyFill="0" applyProtection="0">
      <alignment horizontal="right"/>
    </xf>
    <xf numFmtId="14" fontId="60" fillId="4" borderId="1" applyAlignment="0" applyProtection="0"/>
    <xf numFmtId="0" fontId="60" fillId="4" borderId="1" applyNumberFormat="0" applyProtection="0">
      <alignment horizontal="left" wrapText="1"/>
    </xf>
    <xf numFmtId="14" fontId="60" fillId="48" borderId="1" applyAlignment="0" applyProtection="0"/>
    <xf numFmtId="0" fontId="60" fillId="48" borderId="1" applyNumberFormat="0" applyProtection="0">
      <alignment horizontal="left" wrapText="1"/>
    </xf>
    <xf numFmtId="14" fontId="60" fillId="49" borderId="1" applyAlignment="0" applyProtection="0"/>
    <xf numFmtId="0" fontId="60" fillId="49" borderId="1" applyNumberFormat="0" applyProtection="0">
      <alignment horizontal="left" wrapText="1"/>
    </xf>
    <xf numFmtId="14" fontId="60" fillId="50" borderId="1" applyAlignment="0" applyProtection="0"/>
    <xf numFmtId="0" fontId="60" fillId="50" borderId="1" applyNumberFormat="0" applyProtection="0">
      <alignment horizontal="left" wrapText="1"/>
    </xf>
    <xf numFmtId="0" fontId="93" fillId="50" borderId="1" applyNumberFormat="0" applyProtection="0">
      <alignment wrapText="1"/>
    </xf>
    <xf numFmtId="0" fontId="93" fillId="49" borderId="1" applyNumberFormat="0" applyProtection="0">
      <alignment wrapText="1"/>
    </xf>
    <xf numFmtId="0" fontId="93" fillId="48" borderId="1" applyNumberFormat="0" applyProtection="0">
      <alignment wrapText="1"/>
    </xf>
    <xf numFmtId="49" fontId="60" fillId="0" borderId="1" applyFill="0" applyProtection="0">
      <alignment horizontal="justify" vertical="top" wrapText="1"/>
    </xf>
    <xf numFmtId="14" fontId="94" fillId="48" borderId="1" applyAlignment="0" applyProtection="0"/>
    <xf numFmtId="0" fontId="94" fillId="48" borderId="1" applyNumberFormat="0" applyProtection="0">
      <alignment horizontal="left" wrapText="1"/>
    </xf>
    <xf numFmtId="14" fontId="94" fillId="49" borderId="1" applyAlignment="0" applyProtection="0"/>
    <xf numFmtId="0" fontId="94" fillId="49" borderId="1" applyNumberFormat="0" applyProtection="0">
      <alignment horizontal="left" wrapText="1"/>
    </xf>
    <xf numFmtId="14" fontId="94" fillId="50" borderId="1" applyAlignment="0" applyProtection="0"/>
    <xf numFmtId="0" fontId="94" fillId="50" borderId="1" applyNumberFormat="0" applyProtection="0">
      <alignment horizontal="left" wrapText="1"/>
    </xf>
    <xf numFmtId="14" fontId="94" fillId="0" borderId="1" applyFill="0" applyAlignment="0" applyProtection="0"/>
    <xf numFmtId="0" fontId="94" fillId="0" borderId="1" applyNumberFormat="0" applyFill="0" applyProtection="0">
      <alignment horizontal="left" wrapText="1"/>
    </xf>
    <xf numFmtId="0" fontId="95" fillId="0" borderId="1" applyNumberFormat="0" applyFill="0" applyProtection="0">
      <alignment wrapText="1"/>
    </xf>
    <xf numFmtId="0" fontId="95" fillId="50" borderId="1" applyNumberFormat="0" applyProtection="0">
      <alignment wrapText="1"/>
    </xf>
    <xf numFmtId="0" fontId="95" fillId="49" borderId="1" applyNumberFormat="0" applyProtection="0">
      <alignment wrapText="1"/>
    </xf>
    <xf numFmtId="0" fontId="95" fillId="48" borderId="1" applyNumberFormat="0" applyProtection="0">
      <alignment wrapText="1"/>
    </xf>
    <xf numFmtId="0" fontId="96" fillId="51" borderId="1" applyNumberFormat="0" applyProtection="0">
      <alignment horizontal="centerContinuous"/>
    </xf>
    <xf numFmtId="0" fontId="96" fillId="51" borderId="1" applyNumberFormat="0" applyProtection="0">
      <alignment horizontal="centerContinuous" textRotation="90"/>
    </xf>
    <xf numFmtId="0" fontId="96" fillId="51" borderId="1" applyNumberFormat="0" applyProtection="0">
      <alignment horizontal="left"/>
    </xf>
    <xf numFmtId="0" fontId="92" fillId="51" borderId="1" applyNumberFormat="0" applyProtection="0">
      <alignment horizontal="centerContinuous"/>
    </xf>
    <xf numFmtId="0" fontId="96" fillId="52" borderId="1" applyNumberFormat="0" applyProtection="0">
      <alignment horizontal="centerContinuous"/>
    </xf>
    <xf numFmtId="0" fontId="100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5" fillId="0" borderId="0"/>
    <xf numFmtId="0" fontId="28" fillId="0" borderId="0">
      <alignment vertical="center"/>
    </xf>
    <xf numFmtId="0" fontId="152" fillId="0" borderId="0">
      <alignment vertical="center"/>
    </xf>
    <xf numFmtId="0" fontId="152" fillId="0" borderId="0">
      <alignment vertical="center"/>
    </xf>
    <xf numFmtId="0" fontId="152" fillId="0" borderId="0">
      <alignment vertical="center"/>
    </xf>
    <xf numFmtId="0" fontId="111" fillId="11" borderId="12" applyNumberFormat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0" fontId="113" fillId="34" borderId="24" applyNumberFormat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21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4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6" fillId="44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/>
    <xf numFmtId="0" fontId="112" fillId="0" borderId="0"/>
    <xf numFmtId="0" fontId="112" fillId="0" borderId="0"/>
    <xf numFmtId="0" fontId="112" fillId="0" borderId="0">
      <alignment vertical="center"/>
    </xf>
    <xf numFmtId="0" fontId="112" fillId="0" borderId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0" fontId="309" fillId="0" borderId="22" applyNumberFormat="0" applyFill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30" fillId="0" borderId="2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0" fillId="0" borderId="0" applyNumberFormat="0" applyFill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65" fillId="0" borderId="16" applyNumberFormat="0" applyFill="0" applyAlignment="0" applyProtection="0">
      <alignment vertical="center"/>
    </xf>
    <xf numFmtId="0" fontId="66" fillId="0" borderId="17" applyNumberFormat="0" applyFill="0" applyAlignment="0" applyProtection="0">
      <alignment vertical="center"/>
    </xf>
    <xf numFmtId="0" fontId="67" fillId="0" borderId="18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" fillId="0" borderId="0"/>
    <xf numFmtId="0" fontId="9" fillId="0" borderId="0"/>
    <xf numFmtId="0" fontId="12" fillId="0" borderId="0"/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3" fillId="35" borderId="13" applyNumberFormat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38" fillId="7" borderId="0" applyNumberFormat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306" fillId="0" borderId="0"/>
    <xf numFmtId="0" fontId="40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7" fillId="0" borderId="0"/>
    <xf numFmtId="180" fontId="7" fillId="0" borderId="0" applyFont="0" applyFill="0" applyBorder="0" applyAlignment="0" applyProtection="0">
      <alignment vertical="center"/>
    </xf>
    <xf numFmtId="0" fontId="3" fillId="0" borderId="0"/>
    <xf numFmtId="0" fontId="112" fillId="0" borderId="0"/>
    <xf numFmtId="0" fontId="112" fillId="0" borderId="0"/>
    <xf numFmtId="0" fontId="112" fillId="0" borderId="0"/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183" fontId="3" fillId="0" borderId="0" applyFont="0" applyFill="0" applyBorder="0" applyAlignment="0" applyProtection="0"/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3" fillId="0" borderId="30">
      <alignment horizontal="left" vertical="center"/>
    </xf>
    <xf numFmtId="0" fontId="67" fillId="0" borderId="18" applyNumberFormat="0" applyFill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5" fillId="0" borderId="0"/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180" fontId="3" fillId="0" borderId="0" applyFont="0" applyFill="0" applyBorder="0" applyAlignment="0" applyProtection="0"/>
    <xf numFmtId="0" fontId="316" fillId="44" borderId="0" applyNumberFormat="0" applyBorder="0" applyAlignment="0" applyProtection="0"/>
    <xf numFmtId="0" fontId="5" fillId="0" borderId="0">
      <alignment vertical="center"/>
    </xf>
    <xf numFmtId="0" fontId="3" fillId="0" borderId="0">
      <alignment vertical="center"/>
    </xf>
    <xf numFmtId="0" fontId="317" fillId="0" borderId="0">
      <alignment vertical="center"/>
    </xf>
    <xf numFmtId="0" fontId="12" fillId="0" borderId="0"/>
    <xf numFmtId="180" fontId="318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183" fontId="3" fillId="0" borderId="0" applyFont="0" applyFill="0" applyBorder="0" applyAlignment="0" applyProtection="0"/>
    <xf numFmtId="0" fontId="2" fillId="0" borderId="0">
      <alignment vertical="center"/>
    </xf>
    <xf numFmtId="0" fontId="3" fillId="0" borderId="0"/>
    <xf numFmtId="0" fontId="315" fillId="0" borderId="0"/>
    <xf numFmtId="0" fontId="315" fillId="0" borderId="0"/>
    <xf numFmtId="0" fontId="315" fillId="0" borderId="0"/>
    <xf numFmtId="0" fontId="315" fillId="0" borderId="0"/>
    <xf numFmtId="0" fontId="315" fillId="0" borderId="0"/>
    <xf numFmtId="0" fontId="315" fillId="0" borderId="0"/>
    <xf numFmtId="0" fontId="112" fillId="0" borderId="0"/>
    <xf numFmtId="0" fontId="112" fillId="0" borderId="0"/>
    <xf numFmtId="0" fontId="112" fillId="0" borderId="0"/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216" fontId="77" fillId="0" borderId="0"/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319" fillId="0" borderId="0" applyNumberFormat="0" applyFill="0" applyBorder="0" applyAlignment="0" applyProtection="0"/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1" fillId="44" borderId="0" applyNumberFormat="0" applyBorder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12" fillId="0" borderId="0"/>
    <xf numFmtId="0" fontId="112" fillId="0" borderId="0"/>
    <xf numFmtId="0" fontId="112" fillId="0" borderId="0"/>
    <xf numFmtId="0" fontId="112" fillId="0" borderId="0">
      <alignment vertical="center"/>
    </xf>
    <xf numFmtId="0" fontId="112" fillId="0" borderId="0">
      <alignment vertical="center"/>
    </xf>
    <xf numFmtId="0" fontId="147" fillId="35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5" fillId="0" borderId="0"/>
    <xf numFmtId="0" fontId="315" fillId="0" borderId="0"/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183" fontId="3" fillId="0" borderId="0" applyFont="0" applyFill="0" applyBorder="0" applyAlignment="0" applyProtection="0"/>
    <xf numFmtId="0" fontId="318" fillId="0" borderId="0">
      <alignment vertical="center"/>
    </xf>
    <xf numFmtId="0" fontId="217" fillId="0" borderId="0"/>
    <xf numFmtId="0" fontId="302" fillId="0" borderId="0">
      <alignment vertical="center"/>
    </xf>
    <xf numFmtId="0" fontId="12" fillId="0" borderId="0" applyNumberFormat="0" applyFont="0" applyFill="0" applyBorder="0" applyProtection="0">
      <alignment horizontal="left" vertical="center" indent="6"/>
    </xf>
    <xf numFmtId="0" fontId="11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1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322" fillId="6" borderId="0" applyNumberFormat="0" applyBorder="0" applyAlignment="0" applyProtection="0">
      <alignment vertical="center"/>
    </xf>
    <xf numFmtId="0" fontId="322" fillId="7" borderId="0" applyNumberFormat="0" applyBorder="0" applyAlignment="0" applyProtection="0">
      <alignment vertical="center"/>
    </xf>
    <xf numFmtId="0" fontId="322" fillId="8" borderId="0" applyNumberFormat="0" applyBorder="0" applyAlignment="0" applyProtection="0">
      <alignment vertical="center"/>
    </xf>
    <xf numFmtId="0" fontId="322" fillId="9" borderId="0" applyNumberFormat="0" applyBorder="0" applyAlignment="0" applyProtection="0">
      <alignment vertical="center"/>
    </xf>
    <xf numFmtId="0" fontId="322" fillId="10" borderId="0" applyNumberFormat="0" applyBorder="0" applyAlignment="0" applyProtection="0">
      <alignment vertical="center"/>
    </xf>
    <xf numFmtId="0" fontId="322" fillId="11" borderId="0" applyNumberFormat="0" applyBorder="0" applyAlignment="0" applyProtection="0">
      <alignment vertical="center"/>
    </xf>
    <xf numFmtId="0" fontId="322" fillId="6" borderId="0" applyNumberFormat="0" applyBorder="0" applyAlignment="0" applyProtection="0">
      <alignment vertical="center"/>
    </xf>
    <xf numFmtId="0" fontId="322" fillId="7" borderId="0" applyNumberFormat="0" applyBorder="0" applyAlignment="0" applyProtection="0">
      <alignment vertical="center"/>
    </xf>
    <xf numFmtId="0" fontId="322" fillId="8" borderId="0" applyNumberFormat="0" applyBorder="0" applyAlignment="0" applyProtection="0">
      <alignment vertical="center"/>
    </xf>
    <xf numFmtId="0" fontId="322" fillId="9" borderId="0" applyNumberFormat="0" applyBorder="0" applyAlignment="0" applyProtection="0">
      <alignment vertical="center"/>
    </xf>
    <xf numFmtId="0" fontId="322" fillId="10" borderId="0" applyNumberFormat="0" applyBorder="0" applyAlignment="0" applyProtection="0">
      <alignment vertical="center"/>
    </xf>
    <xf numFmtId="0" fontId="322" fillId="11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63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59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5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65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07" fillId="66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28" fillId="63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6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28" fillId="59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7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8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28" fillId="65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0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28" fillId="66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07" fillId="11" borderId="0" applyNumberFormat="0" applyBorder="0" applyAlignment="0" applyProtection="0">
      <alignment vertical="center"/>
    </xf>
    <xf numFmtId="0" fontId="322" fillId="12" borderId="0" applyNumberFormat="0" applyBorder="0" applyAlignment="0" applyProtection="0">
      <alignment vertical="center"/>
    </xf>
    <xf numFmtId="0" fontId="322" fillId="13" borderId="0" applyNumberFormat="0" applyBorder="0" applyAlignment="0" applyProtection="0">
      <alignment vertical="center"/>
    </xf>
    <xf numFmtId="0" fontId="322" fillId="14" borderId="0" applyNumberFormat="0" applyBorder="0" applyAlignment="0" applyProtection="0">
      <alignment vertical="center"/>
    </xf>
    <xf numFmtId="0" fontId="322" fillId="9" borderId="0" applyNumberFormat="0" applyBorder="0" applyAlignment="0" applyProtection="0">
      <alignment vertical="center"/>
    </xf>
    <xf numFmtId="0" fontId="322" fillId="12" borderId="0" applyNumberFormat="0" applyBorder="0" applyAlignment="0" applyProtection="0">
      <alignment vertical="center"/>
    </xf>
    <xf numFmtId="0" fontId="322" fillId="15" borderId="0" applyNumberFormat="0" applyBorder="0" applyAlignment="0" applyProtection="0">
      <alignment vertical="center"/>
    </xf>
    <xf numFmtId="0" fontId="322" fillId="12" borderId="0" applyNumberFormat="0" applyBorder="0" applyAlignment="0" applyProtection="0">
      <alignment vertical="center"/>
    </xf>
    <xf numFmtId="0" fontId="322" fillId="13" borderId="0" applyNumberFormat="0" applyBorder="0" applyAlignment="0" applyProtection="0">
      <alignment vertical="center"/>
    </xf>
    <xf numFmtId="0" fontId="322" fillId="14" borderId="0" applyNumberFormat="0" applyBorder="0" applyAlignment="0" applyProtection="0">
      <alignment vertical="center"/>
    </xf>
    <xf numFmtId="0" fontId="322" fillId="9" borderId="0" applyNumberFormat="0" applyBorder="0" applyAlignment="0" applyProtection="0">
      <alignment vertical="center"/>
    </xf>
    <xf numFmtId="0" fontId="322" fillId="12" borderId="0" applyNumberFormat="0" applyBorder="0" applyAlignment="0" applyProtection="0">
      <alignment vertical="center"/>
    </xf>
    <xf numFmtId="0" fontId="322" fillId="15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62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60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64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32" borderId="0" applyNumberFormat="0" applyBorder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07" fillId="61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28" fillId="62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3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28" fillId="60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14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28" fillId="64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9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307" fillId="12" borderId="0" applyNumberFormat="0" applyBorder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28" fillId="61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07" fillId="15" borderId="0" applyNumberFormat="0" applyBorder="0" applyAlignment="0" applyProtection="0">
      <alignment vertical="center"/>
    </xf>
    <xf numFmtId="0" fontId="323" fillId="16" borderId="0" applyNumberFormat="0" applyBorder="0" applyAlignment="0" applyProtection="0">
      <alignment vertical="center"/>
    </xf>
    <xf numFmtId="0" fontId="323" fillId="13" borderId="0" applyNumberFormat="0" applyBorder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23" fillId="14" borderId="0" applyNumberFormat="0" applyBorder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23" fillId="17" borderId="0" applyNumberFormat="0" applyBorder="0" applyAlignment="0" applyProtection="0">
      <alignment vertical="center"/>
    </xf>
    <xf numFmtId="0" fontId="323" fillId="18" borderId="0" applyNumberFormat="0" applyBorder="0" applyAlignment="0" applyProtection="0">
      <alignment vertical="center"/>
    </xf>
    <xf numFmtId="0" fontId="323" fillId="19" borderId="0" applyNumberFormat="0" applyBorder="0" applyAlignment="0" applyProtection="0">
      <alignment vertical="center"/>
    </xf>
    <xf numFmtId="0" fontId="323" fillId="16" borderId="0" applyNumberFormat="0" applyBorder="0" applyAlignment="0" applyProtection="0">
      <alignment vertical="center"/>
    </xf>
    <xf numFmtId="0" fontId="323" fillId="13" borderId="0" applyNumberFormat="0" applyBorder="0" applyAlignment="0" applyProtection="0">
      <alignment vertical="center"/>
    </xf>
    <xf numFmtId="0" fontId="323" fillId="14" borderId="0" applyNumberFormat="0" applyBorder="0" applyAlignment="0" applyProtection="0">
      <alignment vertical="center"/>
    </xf>
    <xf numFmtId="0" fontId="323" fillId="17" borderId="0" applyNumberFormat="0" applyBorder="0" applyAlignment="0" applyProtection="0">
      <alignment vertical="center"/>
    </xf>
    <xf numFmtId="0" fontId="323" fillId="18" borderId="0" applyNumberFormat="0" applyBorder="0" applyAlignment="0" applyProtection="0">
      <alignment vertical="center"/>
    </xf>
    <xf numFmtId="0" fontId="323" fillId="19" borderId="0" applyNumberFormat="0" applyBorder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67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62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60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70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9" fillId="67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9" fillId="6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9" fillId="60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9" fillId="6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9" fillId="69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9" fillId="70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323" fillId="20" borderId="0" applyNumberFormat="0" applyBorder="0" applyAlignment="0" applyProtection="0">
      <alignment vertical="center"/>
    </xf>
    <xf numFmtId="0" fontId="323" fillId="23" borderId="0" applyNumberFormat="0" applyBorder="0" applyAlignment="0" applyProtection="0">
      <alignment vertical="center"/>
    </xf>
    <xf numFmtId="0" fontId="323" fillId="27" borderId="0" applyNumberFormat="0" applyBorder="0" applyAlignment="0" applyProtection="0">
      <alignment vertical="center"/>
    </xf>
    <xf numFmtId="0" fontId="323" fillId="17" borderId="0" applyNumberFormat="0" applyBorder="0" applyAlignment="0" applyProtection="0">
      <alignment vertical="center"/>
    </xf>
    <xf numFmtId="0" fontId="323" fillId="18" borderId="0" applyNumberFormat="0" applyBorder="0" applyAlignment="0" applyProtection="0">
      <alignment vertical="center"/>
    </xf>
    <xf numFmtId="0" fontId="323" fillId="30" borderId="0" applyNumberFormat="0" applyBorder="0" applyAlignment="0" applyProtection="0">
      <alignment vertical="center"/>
    </xf>
    <xf numFmtId="0" fontId="12" fillId="0" borderId="0"/>
    <xf numFmtId="0" fontId="324" fillId="7" borderId="0" applyNumberFormat="0" applyBorder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326" fillId="35" borderId="13" applyNumberFormat="0" applyAlignment="0" applyProtection="0">
      <alignment vertical="center"/>
    </xf>
    <xf numFmtId="0" fontId="327" fillId="0" borderId="0" applyNumberFormat="0" applyFill="0" applyBorder="0" applyAlignment="0" applyProtection="0">
      <alignment vertical="center"/>
    </xf>
    <xf numFmtId="0" fontId="328" fillId="8" borderId="0" applyNumberFormat="0" applyBorder="0" applyAlignment="0" applyProtection="0">
      <alignment vertical="center"/>
    </xf>
    <xf numFmtId="0" fontId="329" fillId="0" borderId="16" applyNumberFormat="0" applyFill="0" applyAlignment="0" applyProtection="0">
      <alignment vertical="center"/>
    </xf>
    <xf numFmtId="0" fontId="330" fillId="0" borderId="17" applyNumberFormat="0" applyFill="0" applyAlignment="0" applyProtection="0">
      <alignment vertical="center"/>
    </xf>
    <xf numFmtId="0" fontId="331" fillId="0" borderId="18" applyNumberFormat="0" applyFill="0" applyAlignment="0" applyProtection="0">
      <alignment vertical="center"/>
    </xf>
    <xf numFmtId="0" fontId="331" fillId="0" borderId="0" applyNumberFormat="0" applyFill="0" applyBorder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333" fillId="0" borderId="22" applyNumberFormat="0" applyFill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334" fillId="44" borderId="0" applyNumberFormat="0" applyBorder="0" applyAlignment="0" applyProtection="0">
      <alignment vertical="center"/>
    </xf>
    <xf numFmtId="0" fontId="7" fillId="0" borderId="0" applyProtection="0"/>
    <xf numFmtId="0" fontId="7" fillId="0" borderId="0">
      <alignment vertical="center"/>
    </xf>
    <xf numFmtId="0" fontId="12" fillId="0" borderId="0"/>
    <xf numFmtId="0" fontId="12" fillId="45" borderId="23" applyNumberFormat="0" applyFon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336" fillId="0" borderId="0" applyNumberFormat="0" applyFill="0" applyBorder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338" fillId="0" borderId="0" applyNumberFormat="0" applyFill="0" applyBorder="0" applyAlignment="0" applyProtection="0">
      <alignment vertical="center"/>
    </xf>
    <xf numFmtId="0" fontId="323" fillId="20" borderId="0" applyNumberFormat="0" applyBorder="0" applyAlignment="0" applyProtection="0">
      <alignment vertical="center"/>
    </xf>
    <xf numFmtId="0" fontId="323" fillId="23" borderId="0" applyNumberFormat="0" applyBorder="0" applyAlignment="0" applyProtection="0">
      <alignment vertical="center"/>
    </xf>
    <xf numFmtId="0" fontId="323" fillId="27" borderId="0" applyNumberFormat="0" applyBorder="0" applyAlignment="0" applyProtection="0">
      <alignment vertical="center"/>
    </xf>
    <xf numFmtId="0" fontId="323" fillId="17" borderId="0" applyNumberFormat="0" applyBorder="0" applyAlignment="0" applyProtection="0">
      <alignment vertical="center"/>
    </xf>
    <xf numFmtId="0" fontId="323" fillId="18" borderId="0" applyNumberFormat="0" applyBorder="0" applyAlignment="0" applyProtection="0">
      <alignment vertical="center"/>
    </xf>
    <xf numFmtId="0" fontId="323" fillId="30" borderId="0" applyNumberFormat="0" applyBorder="0" applyAlignment="0" applyProtection="0">
      <alignment vertical="center"/>
    </xf>
    <xf numFmtId="0" fontId="336" fillId="0" borderId="0" applyNumberFormat="0" applyFill="0" applyBorder="0" applyAlignment="0" applyProtection="0">
      <alignment vertical="center"/>
    </xf>
    <xf numFmtId="0" fontId="326" fillId="35" borderId="13" applyNumberFormat="0" applyAlignment="0" applyProtection="0">
      <alignment vertical="center"/>
    </xf>
    <xf numFmtId="0" fontId="334" fillId="44" borderId="0" applyNumberFormat="0" applyBorder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333" fillId="0" borderId="22" applyNumberFormat="0" applyFill="0" applyAlignment="0" applyProtection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8" fillId="0" borderId="0">
      <alignment vertical="center"/>
    </xf>
    <xf numFmtId="0" fontId="12" fillId="0" borderId="0"/>
    <xf numFmtId="0" fontId="217" fillId="0" borderId="0"/>
    <xf numFmtId="0" fontId="152" fillId="0" borderId="0">
      <alignment vertical="center"/>
    </xf>
    <xf numFmtId="0" fontId="152" fillId="0" borderId="0">
      <alignment vertical="center"/>
    </xf>
    <xf numFmtId="0" fontId="152" fillId="0" borderId="0">
      <alignment vertical="center"/>
    </xf>
    <xf numFmtId="0" fontId="217" fillId="0" borderId="0"/>
    <xf numFmtId="0" fontId="217" fillId="0" borderId="0"/>
    <xf numFmtId="0" fontId="302" fillId="0" borderId="0"/>
    <xf numFmtId="0" fontId="302" fillId="0" borderId="0"/>
    <xf numFmtId="0" fontId="302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152" fillId="0" borderId="0">
      <alignment vertical="center"/>
    </xf>
    <xf numFmtId="0" fontId="318" fillId="0" borderId="0">
      <alignment vertical="center"/>
    </xf>
    <xf numFmtId="0" fontId="217" fillId="0" borderId="0"/>
    <xf numFmtId="0" fontId="12" fillId="0" borderId="0"/>
    <xf numFmtId="0" fontId="217" fillId="0" borderId="0"/>
    <xf numFmtId="0" fontId="2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02" fillId="0" borderId="0"/>
    <xf numFmtId="0" fontId="302" fillId="0" borderId="0"/>
    <xf numFmtId="0" fontId="302" fillId="0" borderId="0"/>
    <xf numFmtId="0" fontId="5" fillId="0" borderId="0"/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318" fillId="0" borderId="0">
      <alignment vertical="center"/>
    </xf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5" fillId="0" borderId="0">
      <alignment vertical="center"/>
    </xf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5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318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318" fillId="0" borderId="0">
      <alignment vertical="center"/>
    </xf>
    <xf numFmtId="0" fontId="12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152" fillId="0" borderId="0">
      <alignment vertical="center"/>
    </xf>
    <xf numFmtId="0" fontId="217" fillId="0" borderId="0"/>
    <xf numFmtId="0" fontId="8" fillId="0" borderId="0"/>
    <xf numFmtId="0" fontId="8" fillId="0" borderId="0"/>
    <xf numFmtId="0" fontId="8" fillId="0" borderId="0"/>
    <xf numFmtId="0" fontId="332" fillId="11" borderId="12" applyNumberFormat="0" applyAlignment="0" applyProtection="0">
      <alignment vertical="center"/>
    </xf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227" fontId="217" fillId="0" borderId="0" applyFont="0" applyFill="0" applyBorder="0" applyAlignment="0" applyProtection="0"/>
    <xf numFmtId="0" fontId="126" fillId="44" borderId="0" applyNumberFormat="0" applyBorder="0" applyAlignment="0" applyProtection="0">
      <alignment vertical="center"/>
    </xf>
    <xf numFmtId="0" fontId="321" fillId="53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5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6" fillId="5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9" fontId="217" fillId="0" borderId="0" applyFont="0" applyFill="0" applyBorder="0" applyAlignment="0" applyProtection="0"/>
    <xf numFmtId="9" fontId="217" fillId="0" borderId="0" applyFont="0" applyFill="0" applyBorder="0" applyAlignment="0" applyProtection="0"/>
    <xf numFmtId="9" fontId="217" fillId="0" borderId="0" applyFont="0" applyFill="0" applyBorder="0" applyAlignment="0" applyProtection="0"/>
    <xf numFmtId="9" fontId="217" fillId="0" borderId="0" applyFont="0" applyFill="0" applyBorder="0" applyAlignment="0" applyProtection="0"/>
    <xf numFmtId="0" fontId="328" fillId="8" borderId="0" applyNumberFormat="0" applyBorder="0" applyAlignment="0" applyProtection="0">
      <alignment vertical="center"/>
    </xf>
    <xf numFmtId="0" fontId="329" fillId="0" borderId="16" applyNumberFormat="0" applyFill="0" applyAlignment="0" applyProtection="0">
      <alignment vertical="center"/>
    </xf>
    <xf numFmtId="0" fontId="330" fillId="0" borderId="17" applyNumberFormat="0" applyFill="0" applyAlignment="0" applyProtection="0">
      <alignment vertical="center"/>
    </xf>
    <xf numFmtId="0" fontId="331" fillId="0" borderId="18" applyNumberFormat="0" applyFill="0" applyAlignment="0" applyProtection="0">
      <alignment vertical="center"/>
    </xf>
    <xf numFmtId="0" fontId="331" fillId="0" borderId="0" applyNumberFormat="0" applyFill="0" applyBorder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9" fillId="0" borderId="0"/>
    <xf numFmtId="0" fontId="9" fillId="0" borderId="0"/>
    <xf numFmtId="0" fontId="11" fillId="0" borderId="0"/>
    <xf numFmtId="0" fontId="272" fillId="0" borderId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53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126" fillId="44" borderId="0" applyNumberFormat="0" applyBorder="0" applyAlignment="0" applyProtection="0">
      <alignment vertical="center"/>
    </xf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12" fillId="0" borderId="0"/>
    <xf numFmtId="0" fontId="12" fillId="0" borderId="0" applyProtection="0"/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/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/>
    <xf numFmtId="0" fontId="217" fillId="0" borderId="0"/>
    <xf numFmtId="0" fontId="217" fillId="0" borderId="0"/>
    <xf numFmtId="0" fontId="76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217" fillId="0" borderId="0">
      <alignment vertical="center"/>
    </xf>
    <xf numFmtId="0" fontId="324" fillId="7" borderId="0" applyNumberFormat="0" applyBorder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71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68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69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72" borderId="0" applyNumberFormat="0" applyBorder="0" applyAlignment="0" applyProtection="0">
      <alignment vertical="center"/>
    </xf>
    <xf numFmtId="0" fontId="339" fillId="0" borderId="0" applyNumberFormat="0" applyFill="0" applyBorder="0" applyAlignment="0" applyProtection="0">
      <alignment vertical="top"/>
      <protection locked="0"/>
    </xf>
    <xf numFmtId="0" fontId="339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70" fillId="0" borderId="0">
      <alignment vertical="center"/>
    </xf>
    <xf numFmtId="0" fontId="337" fillId="0" borderId="2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327" fillId="0" borderId="0" applyNumberFormat="0" applyFill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9" fillId="71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9" fillId="6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9" fillId="69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9" fillId="72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32" fillId="11" borderId="12" applyNumberFormat="0" applyAlignment="0" applyProtection="0">
      <alignment vertical="center"/>
    </xf>
    <xf numFmtId="0" fontId="9" fillId="0" borderId="0"/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1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2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313" fillId="33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38" fillId="59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338" fillId="0" borderId="0" applyNumberFormat="0" applyFill="0" applyBorder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44" fillId="0" borderId="16" applyNumberFormat="0" applyFill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45" fillId="0" borderId="17" applyNumberFormat="0" applyFill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3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7" fillId="35" borderId="13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18" fillId="0" borderId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150" fillId="0" borderId="22" applyNumberFormat="0" applyFill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152" fillId="0" borderId="0">
      <alignment vertical="center"/>
    </xf>
    <xf numFmtId="0" fontId="152" fillId="0" borderId="0">
      <alignment vertical="center"/>
    </xf>
    <xf numFmtId="0" fontId="152" fillId="0" borderId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52" fillId="0" borderId="0">
      <alignment vertical="center"/>
    </xf>
    <xf numFmtId="0" fontId="71" fillId="11" borderId="12" applyNumberForma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1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2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8" fillId="0" borderId="0">
      <alignment vertical="center"/>
    </xf>
    <xf numFmtId="0" fontId="132" fillId="11" borderId="12" applyNumberFormat="0" applyAlignment="0" applyProtection="0">
      <alignment vertical="center"/>
    </xf>
    <xf numFmtId="0" fontId="318" fillId="0" borderId="0">
      <alignment vertical="center"/>
    </xf>
    <xf numFmtId="0" fontId="311" fillId="66" borderId="12" applyNumberFormat="0" applyAlignment="0" applyProtection="0">
      <alignment vertical="center"/>
    </xf>
    <xf numFmtId="0" fontId="318" fillId="0" borderId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71" fillId="11" borderId="12" applyNumberFormat="0" applyAlignment="0" applyProtection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1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2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8" fillId="0" borderId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318" fillId="0" borderId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2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318" fillId="0" borderId="0">
      <alignment vertical="center"/>
    </xf>
    <xf numFmtId="0" fontId="63" fillId="0" borderId="4">
      <alignment horizontal="left" vertical="center"/>
    </xf>
    <xf numFmtId="0" fontId="67" fillId="0" borderId="18" applyNumberFormat="0" applyFill="0" applyAlignment="0" applyProtection="0">
      <alignment vertical="center"/>
    </xf>
    <xf numFmtId="0" fontId="68" fillId="0" borderId="19">
      <alignment horizontal="center"/>
    </xf>
    <xf numFmtId="0" fontId="71" fillId="11" borderId="12" applyNumberFormat="0" applyAlignment="0" applyProtection="0">
      <alignment vertical="center"/>
    </xf>
    <xf numFmtId="10" fontId="60" fillId="41" borderId="1" applyNumberFormat="0" applyBorder="0" applyAlignment="0" applyProtection="0"/>
    <xf numFmtId="0" fontId="7" fillId="45" borderId="23" applyNumberFormat="0" applyFont="0" applyAlignment="0" applyProtection="0">
      <alignment vertical="center"/>
    </xf>
    <xf numFmtId="0" fontId="37" fillId="0" borderId="19">
      <alignment horizontal="center"/>
    </xf>
    <xf numFmtId="0" fontId="86" fillId="1" borderId="4" applyNumberFormat="0" applyFont="0" applyAlignment="0">
      <alignment horizontal="center"/>
    </xf>
    <xf numFmtId="0" fontId="90" fillId="0" borderId="3" applyProtection="0">
      <alignment horizontal="centerContinuous"/>
    </xf>
    <xf numFmtId="0" fontId="60" fillId="0" borderId="1" applyNumberFormat="0" applyFill="0" applyProtection="0">
      <alignment horizontal="right"/>
    </xf>
    <xf numFmtId="14" fontId="60" fillId="4" borderId="1" applyAlignment="0" applyProtection="0"/>
    <xf numFmtId="0" fontId="60" fillId="4" borderId="1" applyNumberFormat="0" applyProtection="0">
      <alignment horizontal="left" wrapText="1"/>
    </xf>
    <xf numFmtId="14" fontId="60" fillId="48" borderId="1" applyAlignment="0" applyProtection="0"/>
    <xf numFmtId="0" fontId="60" fillId="48" borderId="1" applyNumberFormat="0" applyProtection="0">
      <alignment horizontal="left" wrapText="1"/>
    </xf>
    <xf numFmtId="14" fontId="60" fillId="49" borderId="1" applyAlignment="0" applyProtection="0"/>
    <xf numFmtId="0" fontId="60" fillId="49" borderId="1" applyNumberFormat="0" applyProtection="0">
      <alignment horizontal="left" wrapText="1"/>
    </xf>
    <xf numFmtId="14" fontId="60" fillId="50" borderId="1" applyAlignment="0" applyProtection="0"/>
    <xf numFmtId="0" fontId="60" fillId="50" borderId="1" applyNumberFormat="0" applyProtection="0">
      <alignment horizontal="left" wrapText="1"/>
    </xf>
    <xf numFmtId="0" fontId="93" fillId="50" borderId="1" applyNumberFormat="0" applyProtection="0">
      <alignment wrapText="1"/>
    </xf>
    <xf numFmtId="0" fontId="93" fillId="49" borderId="1" applyNumberFormat="0" applyProtection="0">
      <alignment wrapText="1"/>
    </xf>
    <xf numFmtId="0" fontId="93" fillId="48" borderId="1" applyNumberFormat="0" applyProtection="0">
      <alignment wrapText="1"/>
    </xf>
    <xf numFmtId="49" fontId="60" fillId="0" borderId="1" applyFill="0" applyProtection="0">
      <alignment horizontal="justify" vertical="top" wrapText="1"/>
    </xf>
    <xf numFmtId="14" fontId="94" fillId="48" borderId="1" applyAlignment="0" applyProtection="0"/>
    <xf numFmtId="0" fontId="94" fillId="48" borderId="1" applyNumberFormat="0" applyProtection="0">
      <alignment horizontal="left" wrapText="1"/>
    </xf>
    <xf numFmtId="14" fontId="94" fillId="49" borderId="1" applyAlignment="0" applyProtection="0"/>
    <xf numFmtId="0" fontId="94" fillId="49" borderId="1" applyNumberFormat="0" applyProtection="0">
      <alignment horizontal="left" wrapText="1"/>
    </xf>
    <xf numFmtId="14" fontId="94" fillId="50" borderId="1" applyAlignment="0" applyProtection="0"/>
    <xf numFmtId="0" fontId="94" fillId="50" borderId="1" applyNumberFormat="0" applyProtection="0">
      <alignment horizontal="left" wrapText="1"/>
    </xf>
    <xf numFmtId="14" fontId="94" fillId="0" borderId="1" applyFill="0" applyAlignment="0" applyProtection="0"/>
    <xf numFmtId="0" fontId="94" fillId="0" borderId="1" applyNumberFormat="0" applyFill="0" applyProtection="0">
      <alignment horizontal="left" wrapText="1"/>
    </xf>
    <xf numFmtId="0" fontId="95" fillId="0" borderId="1" applyNumberFormat="0" applyFill="0" applyProtection="0">
      <alignment wrapText="1"/>
    </xf>
    <xf numFmtId="0" fontId="95" fillId="50" borderId="1" applyNumberFormat="0" applyProtection="0">
      <alignment wrapText="1"/>
    </xf>
    <xf numFmtId="0" fontId="95" fillId="49" borderId="1" applyNumberFormat="0" applyProtection="0">
      <alignment wrapText="1"/>
    </xf>
    <xf numFmtId="0" fontId="95" fillId="48" borderId="1" applyNumberFormat="0" applyProtection="0">
      <alignment wrapText="1"/>
    </xf>
    <xf numFmtId="0" fontId="96" fillId="51" borderId="1" applyNumberFormat="0" applyProtection="0">
      <alignment horizontal="centerContinuous"/>
    </xf>
    <xf numFmtId="0" fontId="96" fillId="51" borderId="1" applyNumberFormat="0" applyProtection="0">
      <alignment horizontal="centerContinuous" textRotation="90"/>
    </xf>
    <xf numFmtId="0" fontId="96" fillId="51" borderId="1" applyNumberFormat="0" applyProtection="0">
      <alignment horizontal="left"/>
    </xf>
    <xf numFmtId="0" fontId="92" fillId="51" borderId="1" applyNumberFormat="0" applyProtection="0">
      <alignment horizontal="centerContinuous"/>
    </xf>
    <xf numFmtId="0" fontId="96" fillId="52" borderId="1" applyNumberFormat="0" applyProtection="0">
      <alignment horizontal="centerContinuous"/>
    </xf>
    <xf numFmtId="0" fontId="111" fillId="11" borderId="12" applyNumberFormat="0" applyAlignment="0" applyProtection="0">
      <alignment vertical="center"/>
    </xf>
    <xf numFmtId="0" fontId="113" fillId="34" borderId="24" applyNumberFormat="0" applyAlignment="0" applyProtection="0">
      <alignment vertical="center"/>
    </xf>
    <xf numFmtId="0" fontId="121" fillId="0" borderId="18" applyNumberFormat="0" applyFill="0" applyAlignment="0" applyProtection="0">
      <alignment vertical="center"/>
    </xf>
    <xf numFmtId="0" fontId="21" fillId="45" borderId="23" applyNumberFormat="0" applyFont="0" applyAlignment="0" applyProtection="0">
      <alignment vertical="center"/>
    </xf>
    <xf numFmtId="0" fontId="124" fillId="34" borderId="12" applyNumberFormat="0" applyAlignment="0" applyProtection="0">
      <alignment vertical="center"/>
    </xf>
    <xf numFmtId="0" fontId="130" fillId="0" borderId="27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58" fillId="0" borderId="34" applyNumberFormat="0" applyFill="0" applyAlignment="0" applyProtection="0"/>
    <xf numFmtId="0" fontId="159" fillId="34" borderId="24" applyNumberFormat="0" applyAlignment="0" applyProtection="0">
      <alignment vertical="center"/>
    </xf>
    <xf numFmtId="0" fontId="160" fillId="0" borderId="27" applyNumberFormat="0" applyFill="0" applyAlignment="0" applyProtection="0">
      <alignment vertical="center"/>
    </xf>
    <xf numFmtId="0" fontId="161" fillId="34" borderId="24" applyNumberFormat="0" applyAlignment="0" applyProtection="0">
      <alignment vertical="center"/>
    </xf>
    <xf numFmtId="0" fontId="164" fillId="0" borderId="18" applyNumberFormat="0" applyFill="0" applyAlignment="0" applyProtection="0">
      <alignment vertical="center"/>
    </xf>
    <xf numFmtId="0" fontId="164" fillId="0" borderId="18" applyNumberFormat="0" applyFill="0" applyAlignment="0" applyProtection="0">
      <alignment vertical="center"/>
    </xf>
    <xf numFmtId="0" fontId="179" fillId="34" borderId="12" applyNumberFormat="0" applyAlignment="0" applyProtection="0">
      <alignment vertical="center"/>
    </xf>
    <xf numFmtId="0" fontId="180" fillId="45" borderId="23" applyNumberFormat="0" applyFont="0" applyAlignment="0" applyProtection="0">
      <alignment vertical="center"/>
    </xf>
    <xf numFmtId="0" fontId="185" fillId="0" borderId="18" applyNumberFormat="0" applyFill="0" applyAlignment="0" applyProtection="0">
      <alignment vertical="center"/>
    </xf>
    <xf numFmtId="0" fontId="189" fillId="54" borderId="12" applyNumberFormat="0" applyAlignment="0" applyProtection="0"/>
    <xf numFmtId="0" fontId="193" fillId="34" borderId="12" applyNumberFormat="0" applyAlignment="0" applyProtection="0">
      <alignment vertical="center"/>
    </xf>
    <xf numFmtId="0" fontId="199" fillId="54" borderId="24" applyNumberFormat="0" applyAlignment="0" applyProtection="0"/>
    <xf numFmtId="0" fontId="158" fillId="0" borderId="34" applyNumberFormat="0" applyFill="0" applyAlignment="0" applyProtection="0"/>
    <xf numFmtId="0" fontId="189" fillId="54" borderId="12" applyNumberFormat="0" applyAlignment="0" applyProtection="0"/>
    <xf numFmtId="0" fontId="85" fillId="45" borderId="23" applyNumberFormat="0" applyFont="0" applyAlignment="0" applyProtection="0"/>
    <xf numFmtId="0" fontId="205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208" fillId="34" borderId="12" applyNumberFormat="0" applyAlignment="0" applyProtection="0">
      <alignment vertical="center"/>
    </xf>
    <xf numFmtId="0" fontId="211" fillId="0" borderId="18" applyNumberFormat="0" applyFill="0" applyAlignment="0" applyProtection="0">
      <alignment vertical="center"/>
    </xf>
    <xf numFmtId="0" fontId="199" fillId="54" borderId="24" applyNumberFormat="0" applyAlignment="0" applyProtection="0"/>
    <xf numFmtId="0" fontId="237" fillId="0" borderId="19"/>
    <xf numFmtId="0" fontId="238" fillId="0" borderId="1" applyNumberFormat="0" applyFill="0" applyBorder="0" applyAlignment="0" applyProtection="0">
      <alignment horizontal="center" wrapText="1"/>
    </xf>
    <xf numFmtId="0" fontId="62" fillId="57" borderId="1" applyBorder="0">
      <alignment horizontal="center" vertical="center"/>
      <protection hidden="1"/>
    </xf>
    <xf numFmtId="3" fontId="60" fillId="41" borderId="1" applyFont="0" applyFill="0" applyBorder="0" applyAlignment="0" applyProtection="0">
      <alignment vertical="center"/>
    </xf>
    <xf numFmtId="0" fontId="247" fillId="0" borderId="27" applyNumberFormat="0" applyFill="0" applyAlignment="0" applyProtection="0">
      <alignment vertical="center"/>
    </xf>
    <xf numFmtId="0" fontId="248" fillId="34" borderId="24" applyNumberFormat="0" applyAlignment="0" applyProtection="0">
      <alignment vertical="center"/>
    </xf>
    <xf numFmtId="0" fontId="251" fillId="34" borderId="12" applyNumberFormat="0" applyAlignment="0" applyProtection="0">
      <alignment vertical="center"/>
    </xf>
    <xf numFmtId="0" fontId="252" fillId="45" borderId="23" applyNumberFormat="0" applyFont="0" applyAlignment="0" applyProtection="0">
      <alignment vertical="center"/>
    </xf>
    <xf numFmtId="0" fontId="257" fillId="0" borderId="18" applyNumberFormat="0" applyFill="0" applyAlignment="0" applyProtection="0">
      <alignment vertical="center"/>
    </xf>
    <xf numFmtId="0" fontId="259" fillId="34" borderId="24" applyNumberFormat="0" applyAlignment="0" applyProtection="0">
      <alignment vertical="center"/>
    </xf>
    <xf numFmtId="0" fontId="260" fillId="34" borderId="12" applyNumberFormat="0" applyAlignment="0" applyProtection="0">
      <alignment vertical="center"/>
    </xf>
    <xf numFmtId="0" fontId="266" fillId="0" borderId="18" applyNumberFormat="0" applyFill="0" applyAlignment="0" applyProtection="0">
      <alignment vertical="center"/>
    </xf>
    <xf numFmtId="0" fontId="272" fillId="45" borderId="23" applyNumberFormat="0" applyFont="0" applyAlignment="0" applyProtection="0">
      <alignment vertical="center"/>
    </xf>
    <xf numFmtId="0" fontId="278" fillId="34" borderId="12" applyNumberFormat="0" applyAlignment="0" applyProtection="0">
      <alignment vertical="center"/>
    </xf>
    <xf numFmtId="0" fontId="279" fillId="34" borderId="12" applyNumberFormat="0" applyAlignment="0" applyProtection="0">
      <alignment vertical="center"/>
    </xf>
    <xf numFmtId="0" fontId="284" fillId="0" borderId="18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15" fillId="8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59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125" fillId="7" borderId="0" applyNumberFormat="0" applyBorder="0" applyAlignment="0" applyProtection="0">
      <alignment vertical="center"/>
    </xf>
    <xf numFmtId="0" fontId="296" fillId="34" borderId="24" applyNumberFormat="0" applyAlignment="0" applyProtection="0">
      <alignment vertical="center"/>
    </xf>
    <xf numFmtId="0" fontId="300" fillId="0" borderId="27" applyNumberFormat="0" applyFill="0" applyAlignment="0" applyProtection="0">
      <alignment vertical="center"/>
    </xf>
    <xf numFmtId="0" fontId="301" fillId="0" borderId="27" applyNumberFormat="0" applyFill="0" applyAlignment="0" applyProtection="0">
      <alignment vertical="center"/>
    </xf>
    <xf numFmtId="0" fontId="112" fillId="0" borderId="0"/>
    <xf numFmtId="0" fontId="112" fillId="0" borderId="0"/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10" fontId="60" fillId="41" borderId="1" applyNumberFormat="0" applyBorder="0" applyAlignment="0" applyProtection="0"/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6" fillId="1" borderId="30" applyNumberFormat="0" applyFont="0" applyAlignment="0">
      <alignment horizontal="center"/>
    </xf>
    <xf numFmtId="0" fontId="90" fillId="0" borderId="32" applyProtection="0">
      <alignment horizontal="centerContinuous"/>
    </xf>
    <xf numFmtId="0" fontId="60" fillId="0" borderId="1" applyNumberFormat="0" applyFill="0" applyProtection="0">
      <alignment horizontal="right"/>
    </xf>
    <xf numFmtId="14" fontId="60" fillId="4" borderId="1" applyAlignment="0" applyProtection="0"/>
    <xf numFmtId="0" fontId="60" fillId="4" borderId="1" applyNumberFormat="0" applyProtection="0">
      <alignment horizontal="left" wrapText="1"/>
    </xf>
    <xf numFmtId="14" fontId="60" fillId="48" borderId="1" applyAlignment="0" applyProtection="0"/>
    <xf numFmtId="0" fontId="60" fillId="48" borderId="1" applyNumberFormat="0" applyProtection="0">
      <alignment horizontal="left" wrapText="1"/>
    </xf>
    <xf numFmtId="14" fontId="60" fillId="49" borderId="1" applyAlignment="0" applyProtection="0"/>
    <xf numFmtId="0" fontId="60" fillId="49" borderId="1" applyNumberFormat="0" applyProtection="0">
      <alignment horizontal="left" wrapText="1"/>
    </xf>
    <xf numFmtId="14" fontId="60" fillId="50" borderId="1" applyAlignment="0" applyProtection="0"/>
    <xf numFmtId="0" fontId="60" fillId="50" borderId="1" applyNumberFormat="0" applyProtection="0">
      <alignment horizontal="left" wrapText="1"/>
    </xf>
    <xf numFmtId="0" fontId="93" fillId="50" borderId="1" applyNumberFormat="0" applyProtection="0">
      <alignment wrapText="1"/>
    </xf>
    <xf numFmtId="0" fontId="93" fillId="49" borderId="1" applyNumberFormat="0" applyProtection="0">
      <alignment wrapText="1"/>
    </xf>
    <xf numFmtId="0" fontId="93" fillId="48" borderId="1" applyNumberFormat="0" applyProtection="0">
      <alignment wrapText="1"/>
    </xf>
    <xf numFmtId="49" fontId="60" fillId="0" borderId="1" applyFill="0" applyProtection="0">
      <alignment horizontal="justify" vertical="top" wrapText="1"/>
    </xf>
    <xf numFmtId="14" fontId="94" fillId="48" borderId="1" applyAlignment="0" applyProtection="0"/>
    <xf numFmtId="0" fontId="94" fillId="48" borderId="1" applyNumberFormat="0" applyProtection="0">
      <alignment horizontal="left" wrapText="1"/>
    </xf>
    <xf numFmtId="14" fontId="94" fillId="49" borderId="1" applyAlignment="0" applyProtection="0"/>
    <xf numFmtId="0" fontId="94" fillId="49" borderId="1" applyNumberFormat="0" applyProtection="0">
      <alignment horizontal="left" wrapText="1"/>
    </xf>
    <xf numFmtId="14" fontId="94" fillId="50" borderId="1" applyAlignment="0" applyProtection="0"/>
    <xf numFmtId="0" fontId="94" fillId="50" borderId="1" applyNumberFormat="0" applyProtection="0">
      <alignment horizontal="left" wrapText="1"/>
    </xf>
    <xf numFmtId="14" fontId="94" fillId="0" borderId="1" applyFill="0" applyAlignment="0" applyProtection="0"/>
    <xf numFmtId="0" fontId="94" fillId="0" borderId="1" applyNumberFormat="0" applyFill="0" applyProtection="0">
      <alignment horizontal="left" wrapText="1"/>
    </xf>
    <xf numFmtId="0" fontId="95" fillId="0" borderId="1" applyNumberFormat="0" applyFill="0" applyProtection="0">
      <alignment wrapText="1"/>
    </xf>
    <xf numFmtId="0" fontId="95" fillId="50" borderId="1" applyNumberFormat="0" applyProtection="0">
      <alignment wrapText="1"/>
    </xf>
    <xf numFmtId="0" fontId="95" fillId="49" borderId="1" applyNumberFormat="0" applyProtection="0">
      <alignment wrapText="1"/>
    </xf>
    <xf numFmtId="0" fontId="95" fillId="48" borderId="1" applyNumberFormat="0" applyProtection="0">
      <alignment wrapText="1"/>
    </xf>
    <xf numFmtId="0" fontId="96" fillId="51" borderId="1" applyNumberFormat="0" applyProtection="0">
      <alignment horizontal="centerContinuous"/>
    </xf>
    <xf numFmtId="0" fontId="96" fillId="51" borderId="1" applyNumberFormat="0" applyProtection="0">
      <alignment horizontal="centerContinuous" textRotation="90"/>
    </xf>
    <xf numFmtId="0" fontId="96" fillId="51" borderId="1" applyNumberFormat="0" applyProtection="0">
      <alignment horizontal="left"/>
    </xf>
    <xf numFmtId="0" fontId="92" fillId="51" borderId="1" applyNumberFormat="0" applyProtection="0">
      <alignment horizontal="centerContinuous"/>
    </xf>
    <xf numFmtId="0" fontId="96" fillId="52" borderId="1" applyNumberFormat="0" applyProtection="0">
      <alignment horizontal="centerContinuous"/>
    </xf>
    <xf numFmtId="0" fontId="100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111" fillId="11" borderId="12" applyNumberFormat="0" applyAlignment="0" applyProtection="0">
      <alignment vertical="center"/>
    </xf>
    <xf numFmtId="0" fontId="113" fillId="34" borderId="24" applyNumberFormat="0" applyAlignment="0" applyProtection="0">
      <alignment vertical="center"/>
    </xf>
    <xf numFmtId="0" fontId="21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4" fillId="34" borderId="12" applyNumberFormat="0" applyAlignment="0" applyProtection="0">
      <alignment vertical="center"/>
    </xf>
    <xf numFmtId="0" fontId="112" fillId="0" borderId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130" fillId="0" borderId="27" applyNumberFormat="0" applyFill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67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7" fillId="0" borderId="18" applyNumberFormat="0" applyFill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2" fillId="0" borderId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62" fillId="40" borderId="1">
      <alignment textRotation="90" wrapText="1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7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331" fillId="0" borderId="18" applyNumberFormat="0" applyFill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331" fillId="0" borderId="18" applyNumberFormat="0" applyFill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9" borderId="12" applyNumberForma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1" fillId="66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2" fillId="39" borderId="24" applyNumberFormat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6" fillId="0" borderId="18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40" fillId="34" borderId="12" applyNumberForma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12" fillId="45" borderId="23" applyNumberFormat="0" applyFont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80" fillId="34" borderId="24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100" fillId="0" borderId="27" applyNumberFormat="0" applyFill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85" fillId="45" borderId="23" applyNumberFormat="0" applyFont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332" fillId="11" borderId="12" applyNumberFormat="0" applyAlignment="0" applyProtection="0">
      <alignment vertical="center"/>
    </xf>
    <xf numFmtId="0" fontId="335" fillId="34" borderId="24" applyNumberFormat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07" fillId="45" borderId="23" applyNumberFormat="0" applyFont="0" applyAlignment="0" applyProtection="0">
      <alignment vertical="center"/>
    </xf>
    <xf numFmtId="0" fontId="325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308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308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12" fillId="41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217" fillId="45" borderId="23" applyNumberFormat="0" applyFont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337" fillId="0" borderId="27" applyNumberFormat="0" applyFill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1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2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311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1" fillId="66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132" fillId="11" borderId="12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312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312" fillId="39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33" fillId="34" borderId="24" applyNumberFormat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8" fillId="0" borderId="27" applyNumberFormat="0" applyFill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9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149" fillId="34" borderId="12" applyNumberFormat="0" applyAlignment="0" applyProtection="0">
      <alignment vertical="center"/>
    </xf>
    <xf numFmtId="0" fontId="71" fillId="11" borderId="12" applyNumberFormat="0" applyAlignment="0" applyProtection="0">
      <alignment vertical="center"/>
    </xf>
    <xf numFmtId="0" fontId="5" fillId="45" borderId="23" applyNumberFormat="0" applyFont="0" applyAlignment="0" applyProtection="0">
      <alignment vertical="center"/>
    </xf>
    <xf numFmtId="0" fontId="116" fillId="8" borderId="0" applyNumberFormat="0" applyBorder="0" applyAlignment="0" applyProtection="0">
      <alignment vertical="center"/>
    </xf>
    <xf numFmtId="0" fontId="302" fillId="0" borderId="0">
      <alignment vertical="center"/>
    </xf>
    <xf numFmtId="0" fontId="5" fillId="0" borderId="0"/>
    <xf numFmtId="0" fontId="217" fillId="0" borderId="0"/>
    <xf numFmtId="0" fontId="217" fillId="0" borderId="0"/>
    <xf numFmtId="0" fontId="306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11" fillId="0" borderId="0"/>
    <xf numFmtId="0" fontId="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06" fillId="0" borderId="0"/>
    <xf numFmtId="0" fontId="2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30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5" fillId="0" borderId="0" applyFont="0" applyFill="0" applyBorder="0" applyAlignment="0" applyProtection="0">
      <alignment vertical="center"/>
    </xf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6" fontId="37" fillId="0" borderId="11" applyAlignment="0" applyProtection="0"/>
    <xf numFmtId="0" fontId="71" fillId="11" borderId="12" applyNumberFormat="0" applyAlignment="0" applyProtection="0">
      <alignment vertical="center"/>
    </xf>
    <xf numFmtId="176" fontId="83" fillId="0" borderId="0"/>
    <xf numFmtId="0" fontId="91" fillId="0" borderId="31" applyBorder="0" applyAlignment="0" applyProtection="0">
      <alignment vertical="top"/>
      <protection locked="0"/>
    </xf>
    <xf numFmtId="178" fontId="5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0" fontId="159" fillId="34" borderId="24" applyNumberFormat="0" applyAlignment="0" applyProtection="0">
      <alignment vertical="center"/>
    </xf>
    <xf numFmtId="0" fontId="161" fillId="34" borderId="24" applyNumberFormat="0" applyAlignment="0" applyProtection="0">
      <alignment vertical="center"/>
    </xf>
    <xf numFmtId="180" fontId="16" fillId="0" borderId="0" applyFont="0" applyFill="0" applyBorder="0" applyAlignment="0" applyProtection="0"/>
    <xf numFmtId="176" fontId="37" fillId="0" borderId="11" applyAlignment="0" applyProtection="0"/>
    <xf numFmtId="179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180" fontId="234" fillId="49" borderId="0">
      <alignment vertical="top"/>
    </xf>
    <xf numFmtId="180" fontId="28" fillId="0" borderId="0" applyFont="0" applyFill="0" applyBorder="0" applyAlignment="0" applyProtection="0">
      <alignment vertical="center"/>
    </xf>
    <xf numFmtId="180" fontId="28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318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40" fillId="0" borderId="0"/>
    <xf numFmtId="0" fontId="3" fillId="0" borderId="0">
      <alignment vertical="center"/>
    </xf>
    <xf numFmtId="0" fontId="3" fillId="0" borderId="0">
      <alignment vertical="center"/>
    </xf>
    <xf numFmtId="178" fontId="5" fillId="0" borderId="0" applyFont="0" applyFill="0" applyBorder="0" applyAlignment="0" applyProtection="0"/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22" fillId="0" borderId="41">
      <alignment vertical="top" wrapText="1"/>
    </xf>
    <xf numFmtId="176" fontId="37" fillId="0" borderId="42" applyAlignment="0" applyProtection="0"/>
    <xf numFmtId="0" fontId="40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176" fontId="83" fillId="0" borderId="0"/>
    <xf numFmtId="0" fontId="91" fillId="0" borderId="40" applyBorder="0" applyAlignment="0" applyProtection="0">
      <alignment vertical="top"/>
      <protection locked="0"/>
    </xf>
    <xf numFmtId="0" fontId="85" fillId="45" borderId="44" applyNumberFormat="0" applyFont="0" applyAlignment="0" applyProtection="0">
      <alignment vertical="center"/>
    </xf>
    <xf numFmtId="0" fontId="111" fillId="11" borderId="43" applyNumberFormat="0" applyAlignment="0" applyProtection="0">
      <alignment vertical="center"/>
    </xf>
    <xf numFmtId="0" fontId="113" fillId="34" borderId="45" applyNumberFormat="0" applyAlignment="0" applyProtection="0">
      <alignment vertical="center"/>
    </xf>
    <xf numFmtId="0" fontId="21" fillId="45" borderId="44" applyNumberFormat="0" applyFont="0" applyAlignment="0" applyProtection="0">
      <alignment vertical="center"/>
    </xf>
    <xf numFmtId="0" fontId="124" fillId="34" borderId="43" applyNumberFormat="0" applyAlignment="0" applyProtection="0">
      <alignment vertical="center"/>
    </xf>
    <xf numFmtId="178" fontId="5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0" fontId="5" fillId="45" borderId="44" applyNumberFormat="0" applyFont="0" applyAlignment="0" applyProtection="0">
      <alignment vertical="center"/>
    </xf>
    <xf numFmtId="0" fontId="130" fillId="0" borderId="46" applyNumberFormat="0" applyFill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59" fillId="34" borderId="45" applyNumberFormat="0" applyAlignment="0" applyProtection="0">
      <alignment vertical="center"/>
    </xf>
    <xf numFmtId="0" fontId="160" fillId="0" borderId="46" applyNumberFormat="0" applyFill="0" applyAlignment="0" applyProtection="0">
      <alignment vertical="center"/>
    </xf>
    <xf numFmtId="0" fontId="161" fillId="34" borderId="45" applyNumberFormat="0" applyAlignment="0" applyProtection="0">
      <alignment vertical="center"/>
    </xf>
    <xf numFmtId="0" fontId="179" fillId="34" borderId="43" applyNumberFormat="0" applyAlignment="0" applyProtection="0">
      <alignment vertical="center"/>
    </xf>
    <xf numFmtId="0" fontId="180" fillId="45" borderId="44" applyNumberFormat="0" applyFont="0" applyAlignment="0" applyProtection="0">
      <alignment vertical="center"/>
    </xf>
    <xf numFmtId="0" fontId="189" fillId="54" borderId="43" applyNumberFormat="0" applyAlignment="0" applyProtection="0"/>
    <xf numFmtId="0" fontId="193" fillId="34" borderId="43" applyNumberFormat="0" applyAlignment="0" applyProtection="0">
      <alignment vertical="center"/>
    </xf>
    <xf numFmtId="0" fontId="199" fillId="54" borderId="45" applyNumberFormat="0" applyAlignment="0" applyProtection="0"/>
    <xf numFmtId="0" fontId="189" fillId="54" borderId="43" applyNumberFormat="0" applyAlignment="0" applyProtection="0"/>
    <xf numFmtId="0" fontId="85" fillId="45" borderId="44" applyNumberFormat="0" applyFont="0" applyAlignment="0" applyProtection="0"/>
    <xf numFmtId="0" fontId="205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208" fillId="34" borderId="43" applyNumberFormat="0" applyAlignment="0" applyProtection="0">
      <alignment vertical="center"/>
    </xf>
    <xf numFmtId="0" fontId="199" fillId="54" borderId="45" applyNumberFormat="0" applyAlignment="0" applyProtection="0"/>
    <xf numFmtId="180" fontId="16" fillId="0" borderId="0" applyFont="0" applyFill="0" applyBorder="0" applyAlignment="0" applyProtection="0"/>
    <xf numFmtId="176" fontId="37" fillId="0" borderId="42" applyAlignment="0" applyProtection="0"/>
    <xf numFmtId="179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180" fontId="234" fillId="49" borderId="0">
      <alignment vertical="top"/>
    </xf>
    <xf numFmtId="0" fontId="60" fillId="39" borderId="49" applyBorder="0">
      <alignment horizontal="left" vertical="center"/>
      <protection hidden="1"/>
    </xf>
    <xf numFmtId="0" fontId="246" fillId="0" borderId="50" applyNumberFormat="0" applyFill="0" applyAlignment="0" applyProtection="0"/>
    <xf numFmtId="0" fontId="247" fillId="0" borderId="46" applyNumberFormat="0" applyFill="0" applyAlignment="0" applyProtection="0">
      <alignment vertical="center"/>
    </xf>
    <xf numFmtId="0" fontId="248" fillId="34" borderId="45" applyNumberFormat="0" applyAlignment="0" applyProtection="0">
      <alignment vertical="center"/>
    </xf>
    <xf numFmtId="0" fontId="251" fillId="34" borderId="43" applyNumberFormat="0" applyAlignment="0" applyProtection="0">
      <alignment vertical="center"/>
    </xf>
    <xf numFmtId="0" fontId="252" fillId="45" borderId="44" applyNumberFormat="0" applyFont="0" applyAlignment="0" applyProtection="0">
      <alignment vertical="center"/>
    </xf>
    <xf numFmtId="0" fontId="259" fillId="34" borderId="45" applyNumberFormat="0" applyAlignment="0" applyProtection="0">
      <alignment vertical="center"/>
    </xf>
    <xf numFmtId="0" fontId="260" fillId="34" borderId="43" applyNumberFormat="0" applyAlignment="0" applyProtection="0">
      <alignment vertical="center"/>
    </xf>
    <xf numFmtId="0" fontId="272" fillId="45" borderId="44" applyNumberFormat="0" applyFont="0" applyAlignment="0" applyProtection="0">
      <alignment vertical="center"/>
    </xf>
    <xf numFmtId="0" fontId="278" fillId="34" borderId="43" applyNumberFormat="0" applyAlignment="0" applyProtection="0">
      <alignment vertical="center"/>
    </xf>
    <xf numFmtId="0" fontId="279" fillId="34" borderId="43" applyNumberForma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180" fontId="28" fillId="0" borderId="0" applyFont="0" applyFill="0" applyBorder="0" applyAlignment="0" applyProtection="0">
      <alignment vertical="center"/>
    </xf>
    <xf numFmtId="180" fontId="28" fillId="0" borderId="0" applyFont="0" applyFill="0" applyBorder="0" applyAlignment="0" applyProtection="0">
      <alignment vertical="center"/>
    </xf>
    <xf numFmtId="0" fontId="296" fillId="34" borderId="45" applyNumberFormat="0" applyAlignment="0" applyProtection="0">
      <alignment vertical="center"/>
    </xf>
    <xf numFmtId="0" fontId="246" fillId="0" borderId="50" applyNumberFormat="0" applyFill="0" applyAlignment="0" applyProtection="0"/>
    <xf numFmtId="0" fontId="300" fillId="0" borderId="46" applyNumberFormat="0" applyFill="0" applyAlignment="0" applyProtection="0">
      <alignment vertical="center"/>
    </xf>
    <xf numFmtId="0" fontId="301" fillId="0" borderId="46" applyNumberFormat="0" applyFill="0" applyAlignment="0" applyProtection="0">
      <alignment vertical="center"/>
    </xf>
    <xf numFmtId="0" fontId="22" fillId="0" borderId="41">
      <alignment vertical="top" wrapText="1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63" fillId="0" borderId="47">
      <alignment horizontal="left"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6" fillId="1" borderId="47" applyNumberFormat="0" applyFont="0" applyAlignment="0">
      <alignment horizontal="center"/>
    </xf>
    <xf numFmtId="0" fontId="90" fillId="0" borderId="48" applyProtection="0">
      <alignment horizontal="centerContinuous"/>
    </xf>
    <xf numFmtId="0" fontId="100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111" fillId="11" borderId="43" applyNumberFormat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0" fontId="113" fillId="34" borderId="45" applyNumberFormat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21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4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130" fillId="0" borderId="46" applyNumberFormat="0" applyFill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180" fontId="7" fillId="0" borderId="0" applyFont="0" applyFill="0" applyBorder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63" fillId="0" borderId="47">
      <alignment horizontal="left"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180" fontId="3" fillId="0" borderId="0" applyFont="0" applyFill="0" applyBorder="0" applyAlignment="0" applyProtection="0"/>
    <xf numFmtId="180" fontId="318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1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2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1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2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1" fillId="66" borderId="43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1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2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2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63" fillId="0" borderId="30">
      <alignment horizontal="left"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86" fillId="1" borderId="30" applyNumberFormat="0" applyFont="0" applyAlignment="0">
      <alignment horizontal="center"/>
    </xf>
    <xf numFmtId="0" fontId="90" fillId="0" borderId="32" applyProtection="0">
      <alignment horizontal="centerContinuous"/>
    </xf>
    <xf numFmtId="0" fontId="111" fillId="11" borderId="43" applyNumberFormat="0" applyAlignment="0" applyProtection="0">
      <alignment vertical="center"/>
    </xf>
    <xf numFmtId="0" fontId="113" fillId="34" borderId="45" applyNumberFormat="0" applyAlignment="0" applyProtection="0">
      <alignment vertical="center"/>
    </xf>
    <xf numFmtId="0" fontId="21" fillId="45" borderId="44" applyNumberFormat="0" applyFont="0" applyAlignment="0" applyProtection="0">
      <alignment vertical="center"/>
    </xf>
    <xf numFmtId="0" fontId="124" fillId="34" borderId="43" applyNumberFormat="0" applyAlignment="0" applyProtection="0">
      <alignment vertical="center"/>
    </xf>
    <xf numFmtId="0" fontId="130" fillId="0" borderId="46" applyNumberFormat="0" applyFill="0" applyAlignment="0" applyProtection="0">
      <alignment vertical="center"/>
    </xf>
    <xf numFmtId="0" fontId="159" fillId="34" borderId="45" applyNumberFormat="0" applyAlignment="0" applyProtection="0">
      <alignment vertical="center"/>
    </xf>
    <xf numFmtId="0" fontId="160" fillId="0" borderId="46" applyNumberFormat="0" applyFill="0" applyAlignment="0" applyProtection="0">
      <alignment vertical="center"/>
    </xf>
    <xf numFmtId="0" fontId="161" fillId="34" borderId="45" applyNumberFormat="0" applyAlignment="0" applyProtection="0">
      <alignment vertical="center"/>
    </xf>
    <xf numFmtId="0" fontId="179" fillId="34" borderId="43" applyNumberFormat="0" applyAlignment="0" applyProtection="0">
      <alignment vertical="center"/>
    </xf>
    <xf numFmtId="0" fontId="180" fillId="45" borderId="44" applyNumberFormat="0" applyFont="0" applyAlignment="0" applyProtection="0">
      <alignment vertical="center"/>
    </xf>
    <xf numFmtId="0" fontId="189" fillId="54" borderId="43" applyNumberFormat="0" applyAlignment="0" applyProtection="0"/>
    <xf numFmtId="0" fontId="193" fillId="34" borderId="43" applyNumberFormat="0" applyAlignment="0" applyProtection="0">
      <alignment vertical="center"/>
    </xf>
    <xf numFmtId="0" fontId="199" fillId="54" borderId="45" applyNumberFormat="0" applyAlignment="0" applyProtection="0"/>
    <xf numFmtId="0" fontId="189" fillId="54" borderId="43" applyNumberFormat="0" applyAlignment="0" applyProtection="0"/>
    <xf numFmtId="0" fontId="85" fillId="45" borderId="44" applyNumberFormat="0" applyFont="0" applyAlignment="0" applyProtection="0"/>
    <xf numFmtId="0" fontId="205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208" fillId="34" borderId="43" applyNumberFormat="0" applyAlignment="0" applyProtection="0">
      <alignment vertical="center"/>
    </xf>
    <xf numFmtId="0" fontId="199" fillId="54" borderId="45" applyNumberFormat="0" applyAlignment="0" applyProtection="0"/>
    <xf numFmtId="0" fontId="247" fillId="0" borderId="46" applyNumberFormat="0" applyFill="0" applyAlignment="0" applyProtection="0">
      <alignment vertical="center"/>
    </xf>
    <xf numFmtId="0" fontId="248" fillId="34" borderId="45" applyNumberFormat="0" applyAlignment="0" applyProtection="0">
      <alignment vertical="center"/>
    </xf>
    <xf numFmtId="0" fontId="251" fillId="34" borderId="43" applyNumberFormat="0" applyAlignment="0" applyProtection="0">
      <alignment vertical="center"/>
    </xf>
    <xf numFmtId="0" fontId="252" fillId="45" borderId="44" applyNumberFormat="0" applyFont="0" applyAlignment="0" applyProtection="0">
      <alignment vertical="center"/>
    </xf>
    <xf numFmtId="0" fontId="259" fillId="34" borderId="45" applyNumberFormat="0" applyAlignment="0" applyProtection="0">
      <alignment vertical="center"/>
    </xf>
    <xf numFmtId="0" fontId="260" fillId="34" borderId="43" applyNumberFormat="0" applyAlignment="0" applyProtection="0">
      <alignment vertical="center"/>
    </xf>
    <xf numFmtId="0" fontId="272" fillId="45" borderId="44" applyNumberFormat="0" applyFont="0" applyAlignment="0" applyProtection="0">
      <alignment vertical="center"/>
    </xf>
    <xf numFmtId="0" fontId="278" fillId="34" borderId="43" applyNumberFormat="0" applyAlignment="0" applyProtection="0">
      <alignment vertical="center"/>
    </xf>
    <xf numFmtId="0" fontId="279" fillId="34" borderId="43" applyNumberForma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296" fillId="34" borderId="45" applyNumberFormat="0" applyAlignment="0" applyProtection="0">
      <alignment vertical="center"/>
    </xf>
    <xf numFmtId="0" fontId="300" fillId="0" borderId="46" applyNumberFormat="0" applyFill="0" applyAlignment="0" applyProtection="0">
      <alignment vertical="center"/>
    </xf>
    <xf numFmtId="0" fontId="301" fillId="0" borderId="46" applyNumberFormat="0" applyFill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6" fillId="1" borderId="47" applyNumberFormat="0" applyFont="0" applyAlignment="0">
      <alignment horizontal="center"/>
    </xf>
    <xf numFmtId="0" fontId="90" fillId="0" borderId="48" applyProtection="0">
      <alignment horizontal="centerContinuous"/>
    </xf>
    <xf numFmtId="0" fontId="100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111" fillId="11" borderId="43" applyNumberFormat="0" applyAlignment="0" applyProtection="0">
      <alignment vertical="center"/>
    </xf>
    <xf numFmtId="0" fontId="113" fillId="34" borderId="45" applyNumberFormat="0" applyAlignment="0" applyProtection="0">
      <alignment vertical="center"/>
    </xf>
    <xf numFmtId="0" fontId="21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4" fillId="34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130" fillId="0" borderId="46" applyNumberFormat="0" applyFill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7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9" borderId="43" applyNumberForma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1" fillId="66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2" fillId="39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40" fillId="34" borderId="43" applyNumberForma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12" fillId="45" borderId="44" applyNumberFormat="0" applyFont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80" fillId="34" borderId="45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100" fillId="0" borderId="46" applyNumberFormat="0" applyFill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85" fillId="45" borderId="44" applyNumberFormat="0" applyFont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332" fillId="11" borderId="43" applyNumberFormat="0" applyAlignment="0" applyProtection="0">
      <alignment vertical="center"/>
    </xf>
    <xf numFmtId="0" fontId="335" fillId="34" borderId="45" applyNumberFormat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07" fillId="45" borderId="44" applyNumberFormat="0" applyFont="0" applyAlignment="0" applyProtection="0">
      <alignment vertical="center"/>
    </xf>
    <xf numFmtId="0" fontId="325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308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308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12" fillId="41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217" fillId="45" borderId="44" applyNumberFormat="0" applyFont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337" fillId="0" borderId="46" applyNumberFormat="0" applyFill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1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2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311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1" fillId="66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132" fillId="11" borderId="43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312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312" fillId="39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33" fillId="34" borderId="45" applyNumberFormat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8" fillId="0" borderId="46" applyNumberFormat="0" applyFill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9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149" fillId="34" borderId="43" applyNumberFormat="0" applyAlignment="0" applyProtection="0">
      <alignment vertical="center"/>
    </xf>
    <xf numFmtId="0" fontId="71" fillId="11" borderId="43" applyNumberFormat="0" applyAlignment="0" applyProtection="0">
      <alignment vertical="center"/>
    </xf>
    <xf numFmtId="0" fontId="5" fillId="45" borderId="44" applyNumberFormat="0" applyFont="0" applyAlignment="0" applyProtection="0">
      <alignment vertical="center"/>
    </xf>
    <xf numFmtId="178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176" fontId="37" fillId="0" borderId="42" applyAlignment="0" applyProtection="0"/>
    <xf numFmtId="0" fontId="71" fillId="11" borderId="43" applyNumberFormat="0" applyAlignment="0" applyProtection="0">
      <alignment vertical="center"/>
    </xf>
    <xf numFmtId="176" fontId="83" fillId="0" borderId="0"/>
    <xf numFmtId="178" fontId="5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0" fontId="159" fillId="34" borderId="45" applyNumberFormat="0" applyAlignment="0" applyProtection="0">
      <alignment vertical="center"/>
    </xf>
    <xf numFmtId="0" fontId="161" fillId="34" borderId="45" applyNumberFormat="0" applyAlignment="0" applyProtection="0">
      <alignment vertical="center"/>
    </xf>
    <xf numFmtId="180" fontId="16" fillId="0" borderId="0" applyFont="0" applyFill="0" applyBorder="0" applyAlignment="0" applyProtection="0"/>
    <xf numFmtId="176" fontId="37" fillId="0" borderId="42" applyAlignment="0" applyProtection="0"/>
    <xf numFmtId="179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180" fontId="234" fillId="49" borderId="0">
      <alignment vertical="top"/>
    </xf>
    <xf numFmtId="180" fontId="28" fillId="0" borderId="0" applyFont="0" applyFill="0" applyBorder="0" applyAlignment="0" applyProtection="0">
      <alignment vertical="center"/>
    </xf>
    <xf numFmtId="180" fontId="28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78" fontId="28" fillId="0" borderId="0" applyFont="0" applyFill="0" applyBorder="0" applyAlignment="0" applyProtection="0">
      <alignment vertical="center"/>
    </xf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318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/>
    <xf numFmtId="0" fontId="17" fillId="0" borderId="0"/>
    <xf numFmtId="187" fontId="341" fillId="32" borderId="10">
      <alignment horizontal="center" vertical="center"/>
    </xf>
    <xf numFmtId="176" fontId="37" fillId="0" borderId="51" applyAlignment="0" applyProtection="0"/>
    <xf numFmtId="0" fontId="12" fillId="0" borderId="0" applyFont="0" applyFill="0" applyBorder="0" applyAlignment="0" applyProtection="0"/>
    <xf numFmtId="195" fontId="342" fillId="0" borderId="0"/>
    <xf numFmtId="200" fontId="343" fillId="0" borderId="0" applyFont="0" applyFill="0" applyBorder="0" applyAlignment="0" applyProtection="0"/>
    <xf numFmtId="201" fontId="342" fillId="0" borderId="0"/>
    <xf numFmtId="204" fontId="342" fillId="0" borderId="0"/>
    <xf numFmtId="0" fontId="344" fillId="0" borderId="15"/>
    <xf numFmtId="206" fontId="341" fillId="0" borderId="0">
      <protection locked="0"/>
    </xf>
    <xf numFmtId="206" fontId="341" fillId="0" borderId="0">
      <protection locked="0"/>
    </xf>
    <xf numFmtId="0" fontId="344" fillId="0" borderId="20"/>
    <xf numFmtId="0" fontId="318" fillId="5" borderId="0" applyNumberFormat="0" applyBorder="0" applyAlignment="0"/>
    <xf numFmtId="215" fontId="302" fillId="0" borderId="0"/>
    <xf numFmtId="176" fontId="3" fillId="0" borderId="0" applyFont="0" applyFill="0" applyBorder="0" applyAlignment="0" applyProtection="0">
      <alignment vertical="center"/>
    </xf>
    <xf numFmtId="176" fontId="345" fillId="0" borderId="0"/>
    <xf numFmtId="0" fontId="152" fillId="0" borderId="0"/>
    <xf numFmtId="180" fontId="5" fillId="0" borderId="0" applyFont="0" applyFill="0" applyBorder="0" applyAlignment="0" applyProtection="0">
      <alignment vertical="center"/>
    </xf>
    <xf numFmtId="180" fontId="5" fillId="0" borderId="0" applyFont="0" applyFill="0" applyBorder="0" applyAlignment="0" applyProtection="0">
      <alignment vertical="center"/>
    </xf>
    <xf numFmtId="236" fontId="347" fillId="0" borderId="0"/>
    <xf numFmtId="236" fontId="28" fillId="0" borderId="0">
      <alignment vertical="center"/>
    </xf>
    <xf numFmtId="183" fontId="347" fillId="0" borderId="0" applyFont="0" applyFill="0" applyBorder="0" applyAlignment="0" applyProtection="0"/>
    <xf numFmtId="9" fontId="347" fillId="0" borderId="0" applyFont="0" applyFill="0" applyBorder="0" applyAlignment="0" applyProtection="0"/>
    <xf numFmtId="238" fontId="62" fillId="40" borderId="1">
      <alignment textRotation="90" wrapText="1"/>
    </xf>
    <xf numFmtId="0" fontId="375" fillId="0" borderId="0" applyNumberFormat="0" applyFill="0" applyBorder="0" applyAlignment="0" applyProtection="0">
      <alignment vertical="center"/>
    </xf>
  </cellStyleXfs>
  <cellXfs count="999">
    <xf numFmtId="0" fontId="0" fillId="0" borderId="0" xfId="0">
      <alignment vertical="center"/>
    </xf>
    <xf numFmtId="0" fontId="0" fillId="0" borderId="0" xfId="0" applyBorder="1">
      <alignment vertical="center"/>
    </xf>
    <xf numFmtId="0" fontId="349" fillId="0" borderId="0" xfId="0" applyFont="1">
      <alignment vertical="center"/>
    </xf>
    <xf numFmtId="0" fontId="349" fillId="0" borderId="0" xfId="0" applyFont="1" applyFill="1">
      <alignment vertical="center"/>
    </xf>
    <xf numFmtId="0" fontId="63" fillId="0" borderId="64" xfId="0" applyFont="1" applyFill="1" applyBorder="1" applyAlignment="1">
      <alignment horizontal="center" vertical="center"/>
    </xf>
    <xf numFmtId="240" fontId="63" fillId="0" borderId="64" xfId="0" applyNumberFormat="1" applyFont="1" applyFill="1" applyBorder="1" applyAlignment="1">
      <alignment horizontal="center" vertical="center"/>
    </xf>
    <xf numFmtId="0" fontId="63" fillId="0" borderId="74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49" fillId="0" borderId="0" xfId="0" applyFont="1" applyFill="1" applyBorder="1" applyAlignment="1">
      <alignment horizontal="center" vertical="center"/>
    </xf>
    <xf numFmtId="0" fontId="63" fillId="0" borderId="59" xfId="0" applyFont="1" applyFill="1" applyBorder="1" applyAlignment="1">
      <alignment horizontal="center" vertical="center"/>
    </xf>
    <xf numFmtId="0" fontId="63" fillId="0" borderId="60" xfId="0" applyFont="1" applyFill="1" applyBorder="1" applyAlignment="1">
      <alignment horizontal="center" vertical="center"/>
    </xf>
    <xf numFmtId="0" fontId="357" fillId="0" borderId="74" xfId="0" applyFont="1" applyFill="1" applyBorder="1" applyAlignment="1">
      <alignment horizontal="left" vertical="center"/>
    </xf>
    <xf numFmtId="0" fontId="63" fillId="0" borderId="62" xfId="0" applyFont="1" applyFill="1" applyBorder="1" applyAlignment="1">
      <alignment horizontal="center" vertical="center"/>
    </xf>
    <xf numFmtId="0" fontId="352" fillId="0" borderId="0" xfId="0" applyFont="1" applyFill="1" applyBorder="1" applyAlignment="1">
      <alignment horizontal="center" vertical="center"/>
    </xf>
    <xf numFmtId="0" fontId="63" fillId="0" borderId="72" xfId="0" applyFont="1" applyFill="1" applyBorder="1" applyAlignment="1">
      <alignment horizontal="center" vertical="center"/>
    </xf>
    <xf numFmtId="0" fontId="352" fillId="2" borderId="56" xfId="0" applyFont="1" applyFill="1" applyBorder="1" applyAlignment="1">
      <alignment horizontal="left" vertical="center"/>
    </xf>
    <xf numFmtId="0" fontId="349" fillId="0" borderId="60" xfId="0" applyFont="1" applyFill="1" applyBorder="1" applyAlignment="1">
      <alignment horizontal="left" vertical="center"/>
    </xf>
    <xf numFmtId="0" fontId="353" fillId="0" borderId="59" xfId="0" applyFont="1" applyFill="1" applyBorder="1" applyAlignment="1" applyProtection="1">
      <alignment horizontal="left" vertical="center" wrapText="1"/>
    </xf>
    <xf numFmtId="0" fontId="353" fillId="0" borderId="60" xfId="0" applyFont="1" applyFill="1" applyBorder="1" applyAlignment="1" applyProtection="1">
      <alignment horizontal="left" vertical="center" wrapText="1"/>
    </xf>
    <xf numFmtId="0" fontId="353" fillId="0" borderId="62" xfId="0" applyFont="1" applyFill="1" applyBorder="1" applyAlignment="1" applyProtection="1">
      <alignment horizontal="left" vertical="center" wrapText="1"/>
    </xf>
    <xf numFmtId="0" fontId="353" fillId="0" borderId="59" xfId="0" applyFont="1" applyFill="1" applyBorder="1" applyAlignment="1" applyProtection="1">
      <alignment horizontal="left" vertical="center"/>
    </xf>
    <xf numFmtId="0" fontId="0" fillId="0" borderId="0" xfId="0" applyFill="1">
      <alignment vertical="center"/>
    </xf>
    <xf numFmtId="0" fontId="352" fillId="2" borderId="74" xfId="0" applyFont="1" applyFill="1" applyBorder="1" applyAlignment="1">
      <alignment horizontal="left" vertical="center"/>
    </xf>
    <xf numFmtId="0" fontId="349" fillId="0" borderId="0" xfId="0" applyFont="1" applyAlignment="1">
      <alignment horizontal="left" vertical="center"/>
    </xf>
    <xf numFmtId="0" fontId="349" fillId="76" borderId="60" xfId="0" applyFont="1" applyFill="1" applyBorder="1" applyAlignment="1">
      <alignment horizontal="center" vertical="center"/>
    </xf>
    <xf numFmtId="0" fontId="63" fillId="0" borderId="64" xfId="0" applyFont="1" applyFill="1" applyBorder="1" applyAlignment="1">
      <alignment horizontal="left" vertical="center"/>
    </xf>
    <xf numFmtId="0" fontId="63" fillId="0" borderId="64" xfId="0" applyFont="1" applyFill="1" applyBorder="1" applyAlignment="1">
      <alignment horizontal="left" vertical="center" wrapText="1"/>
    </xf>
    <xf numFmtId="0" fontId="63" fillId="0" borderId="60" xfId="0" applyFont="1" applyFill="1" applyBorder="1" applyAlignment="1">
      <alignment horizontal="left" vertical="center"/>
    </xf>
    <xf numFmtId="0" fontId="352" fillId="0" borderId="62" xfId="0" applyFont="1" applyFill="1" applyBorder="1" applyAlignment="1">
      <alignment horizontal="center" vertical="center"/>
    </xf>
    <xf numFmtId="0" fontId="349" fillId="76" borderId="59" xfId="0" applyFont="1" applyFill="1" applyBorder="1" applyAlignment="1">
      <alignment horizontal="center" vertical="center"/>
    </xf>
    <xf numFmtId="241" fontId="63" fillId="0" borderId="60" xfId="0" applyNumberFormat="1" applyFont="1" applyFill="1" applyBorder="1" applyAlignment="1">
      <alignment horizontal="center" vertical="center"/>
    </xf>
    <xf numFmtId="0" fontId="352" fillId="75" borderId="25" xfId="0" applyFont="1" applyFill="1" applyBorder="1" applyAlignment="1">
      <alignment horizontal="right" vertical="center"/>
    </xf>
    <xf numFmtId="0" fontId="352" fillId="75" borderId="25" xfId="0" applyFont="1" applyFill="1" applyBorder="1" applyAlignment="1">
      <alignment horizontal="right" vertical="center" wrapText="1"/>
    </xf>
    <xf numFmtId="0" fontId="352" fillId="75" borderId="25" xfId="0" applyFont="1" applyFill="1" applyBorder="1" applyAlignment="1">
      <alignment horizontal="center" vertical="center"/>
    </xf>
    <xf numFmtId="0" fontId="349" fillId="2" borderId="74" xfId="0" applyFont="1" applyFill="1" applyBorder="1" applyAlignment="1">
      <alignment horizontal="center" vertical="center"/>
    </xf>
    <xf numFmtId="241" fontId="63" fillId="0" borderId="28" xfId="0" applyNumberFormat="1" applyFont="1" applyFill="1" applyBorder="1" applyAlignment="1">
      <alignment horizontal="center" vertical="center"/>
    </xf>
    <xf numFmtId="0" fontId="352" fillId="0" borderId="0" xfId="0" applyFont="1">
      <alignment vertical="center"/>
    </xf>
    <xf numFmtId="242" fontId="0" fillId="0" borderId="0" xfId="0" applyNumberFormat="1">
      <alignment vertical="center"/>
    </xf>
    <xf numFmtId="0" fontId="349" fillId="0" borderId="0" xfId="0" applyFont="1" applyFill="1" applyBorder="1" applyAlignment="1">
      <alignment horizontal="left" vertical="center" wrapText="1"/>
    </xf>
    <xf numFmtId="0" fontId="349" fillId="0" borderId="0" xfId="0" applyFont="1" applyFill="1" applyBorder="1" applyAlignment="1">
      <alignment horizontal="left" vertical="center"/>
    </xf>
    <xf numFmtId="0" fontId="349" fillId="0" borderId="0" xfId="846" applyFont="1" applyFill="1" applyBorder="1" applyAlignment="1">
      <alignment vertical="center"/>
    </xf>
    <xf numFmtId="0" fontId="352" fillId="0" borderId="60" xfId="0" applyFont="1" applyFill="1" applyBorder="1" applyAlignment="1">
      <alignment horizontal="left" vertical="center"/>
    </xf>
    <xf numFmtId="0" fontId="63" fillId="0" borderId="67" xfId="0" applyFont="1" applyFill="1" applyBorder="1" applyAlignment="1">
      <alignment horizontal="left" vertical="center"/>
    </xf>
    <xf numFmtId="0" fontId="352" fillId="0" borderId="71" xfId="0" applyFont="1" applyFill="1" applyBorder="1" applyAlignment="1">
      <alignment horizontal="center" vertical="center"/>
    </xf>
    <xf numFmtId="0" fontId="352" fillId="0" borderId="59" xfId="0" applyFont="1" applyFill="1" applyBorder="1" applyAlignment="1">
      <alignment horizontal="center" vertical="center"/>
    </xf>
    <xf numFmtId="0" fontId="352" fillId="0" borderId="60" xfId="0" applyFont="1" applyFill="1" applyBorder="1" applyAlignment="1">
      <alignment horizontal="center" vertical="center"/>
    </xf>
    <xf numFmtId="0" fontId="63" fillId="0" borderId="55" xfId="0" applyFont="1" applyFill="1" applyBorder="1" applyAlignment="1">
      <alignment horizontal="left" vertical="center"/>
    </xf>
    <xf numFmtId="0" fontId="352" fillId="0" borderId="60" xfId="0" applyFont="1" applyBorder="1" applyAlignment="1">
      <alignment horizontal="center" vertical="center"/>
    </xf>
    <xf numFmtId="0" fontId="352" fillId="0" borderId="62" xfId="0" applyFont="1" applyBorder="1" applyAlignment="1">
      <alignment horizontal="center" vertical="center"/>
    </xf>
    <xf numFmtId="0" fontId="63" fillId="0" borderId="67" xfId="0" applyFont="1" applyFill="1" applyBorder="1" applyAlignment="1">
      <alignment horizontal="left" vertical="center"/>
    </xf>
    <xf numFmtId="0" fontId="357" fillId="0" borderId="55" xfId="0" applyFont="1" applyFill="1" applyBorder="1" applyAlignment="1">
      <alignment horizontal="left" vertical="center"/>
    </xf>
    <xf numFmtId="0" fontId="63" fillId="75" borderId="72" xfId="846" applyFont="1" applyFill="1" applyBorder="1" applyAlignment="1">
      <alignment horizontal="right" vertical="center"/>
    </xf>
    <xf numFmtId="0" fontId="63" fillId="75" borderId="95" xfId="846" applyFont="1" applyFill="1" applyBorder="1" applyAlignment="1">
      <alignment horizontal="right" vertical="center"/>
    </xf>
    <xf numFmtId="0" fontId="349" fillId="0" borderId="80" xfId="0" applyFont="1" applyFill="1" applyBorder="1" applyAlignment="1">
      <alignment horizontal="left" vertical="center" wrapText="1"/>
    </xf>
    <xf numFmtId="0" fontId="349" fillId="0" borderId="80" xfId="0" applyFont="1" applyFill="1" applyBorder="1" applyAlignment="1">
      <alignment horizontal="left" vertical="center"/>
    </xf>
    <xf numFmtId="0" fontId="349" fillId="0" borderId="80" xfId="846" applyFont="1" applyFill="1" applyBorder="1" applyAlignment="1">
      <alignment vertical="center"/>
    </xf>
    <xf numFmtId="0" fontId="352" fillId="0" borderId="80" xfId="0" applyFont="1" applyBorder="1" applyAlignment="1">
      <alignment horizontal="left" vertical="center"/>
    </xf>
    <xf numFmtId="0" fontId="352" fillId="0" borderId="68" xfId="0" applyFont="1" applyBorder="1" applyAlignment="1">
      <alignment horizontal="left" vertical="center"/>
    </xf>
    <xf numFmtId="0" fontId="63" fillId="75" borderId="66" xfId="0" applyFont="1" applyFill="1" applyBorder="1" applyAlignment="1">
      <alignment horizontal="right" vertical="center"/>
    </xf>
    <xf numFmtId="0" fontId="63" fillId="75" borderId="63" xfId="846" applyFont="1" applyFill="1" applyBorder="1" applyAlignment="1">
      <alignment horizontal="right" vertical="center"/>
    </xf>
    <xf numFmtId="0" fontId="352" fillId="0" borderId="65" xfId="0" applyFont="1" applyBorder="1" applyAlignment="1">
      <alignment horizontal="left" vertical="center"/>
    </xf>
    <xf numFmtId="0" fontId="0" fillId="0" borderId="15" xfId="0" applyBorder="1">
      <alignment vertical="center"/>
    </xf>
    <xf numFmtId="0" fontId="0" fillId="0" borderId="0" xfId="0" applyFill="1" applyBorder="1">
      <alignment vertical="center"/>
    </xf>
    <xf numFmtId="0" fontId="352" fillId="2" borderId="65" xfId="0" applyFont="1" applyFill="1" applyBorder="1" applyAlignment="1">
      <alignment horizontal="left" vertical="center"/>
    </xf>
    <xf numFmtId="0" fontId="349" fillId="0" borderId="65" xfId="0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352" fillId="0" borderId="72" xfId="0" applyFont="1" applyFill="1" applyBorder="1" applyAlignment="1">
      <alignment vertical="center" wrapText="1"/>
    </xf>
    <xf numFmtId="0" fontId="352" fillId="2" borderId="59" xfId="0" applyFont="1" applyFill="1" applyBorder="1" applyAlignment="1">
      <alignment horizontal="left" vertical="center" wrapText="1"/>
    </xf>
    <xf numFmtId="0" fontId="63" fillId="0" borderId="15" xfId="0" applyFont="1" applyFill="1" applyBorder="1" applyAlignment="1">
      <alignment horizontal="left" vertical="center"/>
    </xf>
    <xf numFmtId="0" fontId="63" fillId="0" borderId="62" xfId="0" applyFont="1" applyFill="1" applyBorder="1" applyAlignment="1">
      <alignment horizontal="left" vertical="center" wrapText="1"/>
    </xf>
    <xf numFmtId="240" fontId="63" fillId="0" borderId="74" xfId="0" applyNumberFormat="1" applyFont="1" applyFill="1" applyBorder="1" applyAlignment="1">
      <alignment horizontal="center" vertical="center"/>
    </xf>
    <xf numFmtId="0" fontId="357" fillId="0" borderId="15" xfId="0" applyFont="1" applyFill="1" applyBorder="1" applyAlignment="1">
      <alignment horizontal="left" vertical="center"/>
    </xf>
    <xf numFmtId="240" fontId="63" fillId="0" borderId="28" xfId="0" applyNumberFormat="1" applyFont="1" applyFill="1" applyBorder="1" applyAlignment="1">
      <alignment horizontal="center" vertical="center"/>
    </xf>
    <xf numFmtId="0" fontId="63" fillId="0" borderId="28" xfId="0" applyFont="1" applyFill="1" applyBorder="1" applyAlignment="1">
      <alignment horizontal="center" vertical="center"/>
    </xf>
    <xf numFmtId="240" fontId="63" fillId="0" borderId="59" xfId="0" applyNumberFormat="1" applyFont="1" applyFill="1" applyBorder="1" applyAlignment="1">
      <alignment horizontal="center" vertical="center"/>
    </xf>
    <xf numFmtId="240" fontId="63" fillId="0" borderId="71" xfId="0" applyNumberFormat="1" applyFont="1" applyFill="1" applyBorder="1" applyAlignment="1">
      <alignment horizontal="center" vertical="center"/>
    </xf>
    <xf numFmtId="0" fontId="63" fillId="0" borderId="71" xfId="0" applyFont="1" applyFill="1" applyBorder="1" applyAlignment="1">
      <alignment horizontal="center" vertical="center"/>
    </xf>
    <xf numFmtId="240" fontId="63" fillId="76" borderId="71" xfId="0" applyNumberFormat="1" applyFont="1" applyFill="1" applyBorder="1" applyAlignment="1">
      <alignment horizontal="center" vertical="center" wrapText="1"/>
    </xf>
    <xf numFmtId="241" fontId="63" fillId="0" borderId="62" xfId="0" applyNumberFormat="1" applyFont="1" applyFill="1" applyBorder="1" applyAlignment="1">
      <alignment horizontal="center" vertical="center"/>
    </xf>
    <xf numFmtId="241" fontId="352" fillId="75" borderId="15" xfId="0" applyNumberFormat="1" applyFont="1" applyFill="1" applyBorder="1" applyAlignment="1">
      <alignment horizontal="center" vertical="center"/>
    </xf>
    <xf numFmtId="241" fontId="352" fillId="75" borderId="25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346" fillId="0" borderId="60" xfId="0" applyFont="1" applyFill="1" applyBorder="1" applyAlignment="1">
      <alignment horizontal="left" vertical="center"/>
    </xf>
    <xf numFmtId="237" fontId="63" fillId="76" borderId="25" xfId="0" applyNumberFormat="1" applyFont="1" applyFill="1" applyBorder="1" applyAlignment="1">
      <alignment horizontal="center" vertical="center"/>
    </xf>
    <xf numFmtId="237" fontId="346" fillId="76" borderId="55" xfId="0" applyNumberFormat="1" applyFont="1" applyFill="1" applyBorder="1" applyAlignment="1">
      <alignment horizontal="center" vertical="center" wrapText="1"/>
    </xf>
    <xf numFmtId="237" fontId="346" fillId="76" borderId="67" xfId="0" applyNumberFormat="1" applyFont="1" applyFill="1" applyBorder="1" applyAlignment="1">
      <alignment horizontal="center" vertical="center" wrapText="1"/>
    </xf>
    <xf numFmtId="0" fontId="356" fillId="73" borderId="72" xfId="0" applyFont="1" applyFill="1" applyBorder="1" applyAlignment="1">
      <alignment horizontal="center" vertical="center"/>
    </xf>
    <xf numFmtId="237" fontId="346" fillId="79" borderId="67" xfId="0" applyNumberFormat="1" applyFont="1" applyFill="1" applyBorder="1" applyAlignment="1">
      <alignment horizontal="center" vertical="center" wrapText="1"/>
    </xf>
    <xf numFmtId="237" fontId="63" fillId="79" borderId="25" xfId="0" applyNumberFormat="1" applyFont="1" applyFill="1" applyBorder="1" applyAlignment="1">
      <alignment horizontal="center" vertical="center"/>
    </xf>
    <xf numFmtId="237" fontId="63" fillId="78" borderId="94" xfId="0" applyNumberFormat="1" applyFont="1" applyFill="1" applyBorder="1" applyAlignment="1">
      <alignment horizontal="center" vertical="center"/>
    </xf>
    <xf numFmtId="0" fontId="353" fillId="0" borderId="59" xfId="0" applyFont="1" applyFill="1" applyBorder="1" applyAlignment="1">
      <alignment horizontal="left" vertical="center"/>
    </xf>
    <xf numFmtId="237" fontId="356" fillId="73" borderId="73" xfId="0" applyNumberFormat="1" applyFont="1" applyFill="1" applyBorder="1" applyAlignment="1">
      <alignment horizontal="center" vertical="center"/>
    </xf>
    <xf numFmtId="0" fontId="356" fillId="73" borderId="62" xfId="0" applyFont="1" applyFill="1" applyBorder="1" applyAlignment="1">
      <alignment horizontal="center" vertical="center"/>
    </xf>
    <xf numFmtId="237" fontId="356" fillId="73" borderId="67" xfId="0" applyNumberFormat="1" applyFont="1" applyFill="1" applyBorder="1" applyAlignment="1">
      <alignment horizontal="center" vertical="center"/>
    </xf>
    <xf numFmtId="237" fontId="356" fillId="73" borderId="81" xfId="0" applyNumberFormat="1" applyFont="1" applyFill="1" applyBorder="1" applyAlignment="1">
      <alignment horizontal="center" vertical="center"/>
    </xf>
    <xf numFmtId="0" fontId="356" fillId="73" borderId="78" xfId="0" applyFont="1" applyFill="1" applyBorder="1" applyAlignment="1">
      <alignment horizontal="center" vertical="center"/>
    </xf>
    <xf numFmtId="0" fontId="346" fillId="78" borderId="55" xfId="0" applyFont="1" applyFill="1" applyBorder="1" applyAlignment="1">
      <alignment horizontal="center" vertical="center"/>
    </xf>
    <xf numFmtId="237" fontId="356" fillId="73" borderId="25" xfId="0" applyNumberFormat="1" applyFont="1" applyFill="1" applyBorder="1" applyAlignment="1">
      <alignment horizontal="center" vertical="center"/>
    </xf>
    <xf numFmtId="0" fontId="355" fillId="0" borderId="60" xfId="0" applyFont="1" applyFill="1" applyBorder="1" applyAlignment="1">
      <alignment horizontal="left" vertical="center"/>
    </xf>
    <xf numFmtId="0" fontId="63" fillId="0" borderId="71" xfId="0" applyFont="1" applyFill="1" applyBorder="1" applyAlignment="1">
      <alignment horizontal="left" vertical="center" wrapText="1"/>
    </xf>
    <xf numFmtId="244" fontId="63" fillId="78" borderId="88" xfId="0" applyNumberFormat="1" applyFont="1" applyFill="1" applyBorder="1" applyAlignment="1">
      <alignment horizontal="center" vertical="center"/>
    </xf>
    <xf numFmtId="244" fontId="63" fillId="79" borderId="93" xfId="0" applyNumberFormat="1" applyFont="1" applyFill="1" applyBorder="1" applyAlignment="1">
      <alignment horizontal="center" vertical="center"/>
    </xf>
    <xf numFmtId="244" fontId="63" fillId="79" borderId="93" xfId="0" applyNumberFormat="1" applyFont="1" applyFill="1" applyBorder="1" applyAlignment="1">
      <alignment horizontal="center" vertical="center" wrapText="1"/>
    </xf>
    <xf numFmtId="244" fontId="63" fillId="78" borderId="93" xfId="0" applyNumberFormat="1" applyFont="1" applyFill="1" applyBorder="1" applyAlignment="1">
      <alignment horizontal="center" vertical="center" wrapText="1"/>
    </xf>
    <xf numFmtId="244" fontId="63" fillId="79" borderId="100" xfId="0" applyNumberFormat="1" applyFont="1" applyFill="1" applyBorder="1" applyAlignment="1">
      <alignment horizontal="center" vertical="center" wrapText="1"/>
    </xf>
    <xf numFmtId="244" fontId="63" fillId="78" borderId="93" xfId="0" applyNumberFormat="1" applyFont="1" applyFill="1" applyBorder="1" applyAlignment="1">
      <alignment horizontal="center" vertical="center"/>
    </xf>
    <xf numFmtId="244" fontId="63" fillId="78" borderId="88" xfId="0" applyNumberFormat="1" applyFont="1" applyFill="1" applyBorder="1" applyAlignment="1">
      <alignment horizontal="center" vertical="center" wrapText="1"/>
    </xf>
    <xf numFmtId="244" fontId="63" fillId="78" borderId="100" xfId="0" applyNumberFormat="1" applyFont="1" applyFill="1" applyBorder="1" applyAlignment="1">
      <alignment horizontal="center" vertical="center" wrapText="1"/>
    </xf>
    <xf numFmtId="244" fontId="63" fillId="79" borderId="91" xfId="0" applyNumberFormat="1" applyFont="1" applyFill="1" applyBorder="1" applyAlignment="1">
      <alignment horizontal="center" vertical="center" wrapText="1"/>
    </xf>
    <xf numFmtId="244" fontId="63" fillId="78" borderId="102" xfId="0" applyNumberFormat="1" applyFont="1" applyFill="1" applyBorder="1" applyAlignment="1">
      <alignment horizontal="center" vertical="center"/>
    </xf>
    <xf numFmtId="244" fontId="63" fillId="0" borderId="88" xfId="0" applyNumberFormat="1" applyFont="1" applyFill="1" applyBorder="1" applyAlignment="1">
      <alignment horizontal="center" vertical="center"/>
    </xf>
    <xf numFmtId="244" fontId="63" fillId="76" borderId="93" xfId="0" applyNumberFormat="1" applyFont="1" applyFill="1" applyBorder="1" applyAlignment="1">
      <alignment horizontal="center" vertical="center"/>
    </xf>
    <xf numFmtId="244" fontId="63" fillId="76" borderId="93" xfId="0" applyNumberFormat="1" applyFont="1" applyFill="1" applyBorder="1" applyAlignment="1">
      <alignment horizontal="center" vertical="center" wrapText="1"/>
    </xf>
    <xf numFmtId="244" fontId="63" fillId="76" borderId="100" xfId="0" applyNumberFormat="1" applyFont="1" applyFill="1" applyBorder="1" applyAlignment="1">
      <alignment horizontal="center" vertical="center" wrapText="1"/>
    </xf>
    <xf numFmtId="244" fontId="63" fillId="0" borderId="93" xfId="0" applyNumberFormat="1" applyFont="1" applyFill="1" applyBorder="1" applyAlignment="1">
      <alignment horizontal="center" vertical="center"/>
    </xf>
    <xf numFmtId="244" fontId="63" fillId="76" borderId="91" xfId="0" applyNumberFormat="1" applyFont="1" applyFill="1" applyBorder="1" applyAlignment="1">
      <alignment horizontal="center" vertical="center" wrapText="1"/>
    </xf>
    <xf numFmtId="244" fontId="63" fillId="0" borderId="52" xfId="0" applyNumberFormat="1" applyFont="1" applyFill="1" applyBorder="1" applyAlignment="1">
      <alignment horizontal="center" vertical="center"/>
    </xf>
    <xf numFmtId="244" fontId="63" fillId="0" borderId="102" xfId="0" applyNumberFormat="1" applyFont="1" applyFill="1" applyBorder="1" applyAlignment="1">
      <alignment horizontal="center" vertical="center"/>
    </xf>
    <xf numFmtId="244" fontId="63" fillId="0" borderId="91" xfId="0" applyNumberFormat="1" applyFont="1" applyFill="1" applyBorder="1" applyAlignment="1">
      <alignment horizontal="center" vertical="center"/>
    </xf>
    <xf numFmtId="244" fontId="63" fillId="0" borderId="0" xfId="0" applyNumberFormat="1" applyFont="1" applyFill="1" applyBorder="1" applyAlignment="1">
      <alignment horizontal="center" vertical="center"/>
    </xf>
    <xf numFmtId="244" fontId="63" fillId="0" borderId="69" xfId="0" applyNumberFormat="1" applyFont="1" applyFill="1" applyBorder="1" applyAlignment="1">
      <alignment horizontal="center" vertical="center"/>
    </xf>
    <xf numFmtId="244" fontId="63" fillId="78" borderId="54" xfId="0" applyNumberFormat="1" applyFont="1" applyFill="1" applyBorder="1" applyAlignment="1">
      <alignment horizontal="center" vertical="center"/>
    </xf>
    <xf numFmtId="244" fontId="63" fillId="0" borderId="54" xfId="0" applyNumberFormat="1" applyFont="1" applyFill="1" applyBorder="1" applyAlignment="1">
      <alignment horizontal="center" vertical="center"/>
    </xf>
    <xf numFmtId="241" fontId="346" fillId="76" borderId="67" xfId="0" applyNumberFormat="1" applyFont="1" applyFill="1" applyBorder="1" applyAlignment="1">
      <alignment horizontal="center" vertical="center" wrapText="1"/>
    </xf>
    <xf numFmtId="241" fontId="63" fillId="79" borderId="91" xfId="0" applyNumberFormat="1" applyFont="1" applyFill="1" applyBorder="1" applyAlignment="1">
      <alignment horizontal="center" vertical="center" wrapText="1"/>
    </xf>
    <xf numFmtId="241" fontId="63" fillId="76" borderId="91" xfId="0" applyNumberFormat="1" applyFont="1" applyFill="1" applyBorder="1" applyAlignment="1">
      <alignment horizontal="center" vertical="center" wrapText="1"/>
    </xf>
    <xf numFmtId="241" fontId="63" fillId="79" borderId="93" xfId="0" applyNumberFormat="1" applyFont="1" applyFill="1" applyBorder="1" applyAlignment="1">
      <alignment horizontal="center" vertical="center" wrapText="1"/>
    </xf>
    <xf numFmtId="241" fontId="63" fillId="76" borderId="93" xfId="0" applyNumberFormat="1" applyFont="1" applyFill="1" applyBorder="1" applyAlignment="1">
      <alignment horizontal="center" vertical="center" wrapText="1"/>
    </xf>
    <xf numFmtId="0" fontId="353" fillId="0" borderId="55" xfId="0" applyFont="1" applyFill="1" applyBorder="1" applyAlignment="1" applyProtection="1">
      <alignment horizontal="left" vertical="center" wrapText="1"/>
    </xf>
    <xf numFmtId="0" fontId="353" fillId="0" borderId="73" xfId="0" applyFont="1" applyFill="1" applyBorder="1" applyAlignment="1" applyProtection="1">
      <alignment horizontal="left" vertical="center" wrapText="1"/>
    </xf>
    <xf numFmtId="0" fontId="352" fillId="0" borderId="55" xfId="0" applyFont="1" applyBorder="1" applyAlignment="1">
      <alignment horizontal="center" vertical="center"/>
    </xf>
    <xf numFmtId="237" fontId="356" fillId="73" borderId="19" xfId="0" applyNumberFormat="1" applyFont="1" applyFill="1" applyBorder="1" applyAlignment="1">
      <alignment horizontal="center" vertical="center"/>
    </xf>
    <xf numFmtId="244" fontId="352" fillId="75" borderId="25" xfId="0" applyNumberFormat="1" applyFont="1" applyFill="1" applyBorder="1" applyAlignment="1">
      <alignment horizontal="center" vertical="center"/>
    </xf>
    <xf numFmtId="244" fontId="352" fillId="74" borderId="100" xfId="0" applyNumberFormat="1" applyFont="1" applyFill="1" applyBorder="1" applyAlignment="1">
      <alignment horizontal="center" vertical="center"/>
    </xf>
    <xf numFmtId="244" fontId="352" fillId="75" borderId="94" xfId="0" applyNumberFormat="1" applyFont="1" applyFill="1" applyBorder="1" applyAlignment="1">
      <alignment horizontal="center" vertical="center"/>
    </xf>
    <xf numFmtId="244" fontId="352" fillId="0" borderId="93" xfId="0" applyNumberFormat="1" applyFont="1" applyFill="1" applyBorder="1" applyAlignment="1">
      <alignment horizontal="center" vertical="center"/>
    </xf>
    <xf numFmtId="244" fontId="349" fillId="2" borderId="93" xfId="0" applyNumberFormat="1" applyFont="1" applyFill="1" applyBorder="1" applyAlignment="1">
      <alignment horizontal="center" vertical="center"/>
    </xf>
    <xf numFmtId="0" fontId="63" fillId="0" borderId="25" xfId="0" applyFont="1" applyFill="1" applyBorder="1" applyAlignment="1">
      <alignment horizontal="center" vertical="center"/>
    </xf>
    <xf numFmtId="244" fontId="352" fillId="75" borderId="101" xfId="0" applyNumberFormat="1" applyFont="1" applyFill="1" applyBorder="1" applyAlignment="1">
      <alignment horizontal="center" vertical="center"/>
    </xf>
    <xf numFmtId="241" fontId="63" fillId="0" borderId="67" xfId="0" applyNumberFormat="1" applyFont="1" applyFill="1" applyBorder="1" applyAlignment="1">
      <alignment horizontal="center" vertical="center"/>
    </xf>
    <xf numFmtId="241" fontId="356" fillId="73" borderId="67" xfId="0" applyNumberFormat="1" applyFont="1" applyFill="1" applyBorder="1" applyAlignment="1">
      <alignment horizontal="center" vertical="center"/>
    </xf>
    <xf numFmtId="0" fontId="352" fillId="2" borderId="56" xfId="0" applyFont="1" applyFill="1" applyBorder="1" applyAlignment="1">
      <alignment horizontal="left" vertical="center" wrapText="1"/>
    </xf>
    <xf numFmtId="0" fontId="352" fillId="2" borderId="73" xfId="0" applyFont="1" applyFill="1" applyBorder="1" applyAlignment="1">
      <alignment horizontal="left" vertical="center"/>
    </xf>
    <xf numFmtId="0" fontId="352" fillId="2" borderId="81" xfId="0" applyFont="1" applyFill="1" applyBorder="1" applyAlignment="1">
      <alignment horizontal="left" vertical="center"/>
    </xf>
    <xf numFmtId="0" fontId="352" fillId="2" borderId="74" xfId="0" applyFont="1" applyFill="1" applyBorder="1" applyAlignment="1">
      <alignment horizontal="left" vertical="center" wrapText="1"/>
    </xf>
    <xf numFmtId="244" fontId="352" fillId="78" borderId="93" xfId="0" applyNumberFormat="1" applyFont="1" applyFill="1" applyBorder="1" applyAlignment="1">
      <alignment horizontal="center" vertical="center"/>
    </xf>
    <xf numFmtId="244" fontId="352" fillId="78" borderId="54" xfId="0" applyNumberFormat="1" applyFont="1" applyFill="1" applyBorder="1" applyAlignment="1">
      <alignment horizontal="center" vertical="center"/>
    </xf>
    <xf numFmtId="0" fontId="349" fillId="78" borderId="74" xfId="0" applyFont="1" applyFill="1" applyBorder="1" applyAlignment="1">
      <alignment horizontal="center" vertical="center"/>
    </xf>
    <xf numFmtId="244" fontId="349" fillId="78" borderId="93" xfId="0" applyNumberFormat="1" applyFont="1" applyFill="1" applyBorder="1" applyAlignment="1">
      <alignment horizontal="center" vertical="center"/>
    </xf>
    <xf numFmtId="0" fontId="349" fillId="78" borderId="56" xfId="0" applyFont="1" applyFill="1" applyBorder="1" applyAlignment="1">
      <alignment horizontal="center" vertical="center"/>
    </xf>
    <xf numFmtId="244" fontId="349" fillId="78" borderId="54" xfId="0" applyNumberFormat="1" applyFont="1" applyFill="1" applyBorder="1" applyAlignment="1">
      <alignment horizontal="center" vertical="center"/>
    </xf>
    <xf numFmtId="244" fontId="349" fillId="78" borderId="92" xfId="0" applyNumberFormat="1" applyFont="1" applyFill="1" applyBorder="1" applyAlignment="1">
      <alignment horizontal="center" vertical="center"/>
    </xf>
    <xf numFmtId="0" fontId="349" fillId="78" borderId="73" xfId="0" applyFont="1" applyFill="1" applyBorder="1" applyAlignment="1">
      <alignment horizontal="center" vertical="center"/>
    </xf>
    <xf numFmtId="244" fontId="349" fillId="78" borderId="91" xfId="0" applyNumberFormat="1" applyFont="1" applyFill="1" applyBorder="1" applyAlignment="1">
      <alignment horizontal="center" vertical="center"/>
    </xf>
    <xf numFmtId="244" fontId="349" fillId="78" borderId="93" xfId="0" applyNumberFormat="1" applyFont="1" applyFill="1" applyBorder="1" applyAlignment="1">
      <alignment horizontal="center" vertical="center" wrapText="1"/>
    </xf>
    <xf numFmtId="244" fontId="349" fillId="78" borderId="54" xfId="0" applyNumberFormat="1" applyFont="1" applyFill="1" applyBorder="1" applyAlignment="1">
      <alignment horizontal="center" vertical="center" wrapText="1"/>
    </xf>
    <xf numFmtId="237" fontId="349" fillId="0" borderId="88" xfId="0" applyNumberFormat="1" applyFont="1" applyFill="1" applyBorder="1" applyAlignment="1">
      <alignment horizontal="center" vertical="center"/>
    </xf>
    <xf numFmtId="237" fontId="349" fillId="76" borderId="91" xfId="0" applyNumberFormat="1" applyFont="1" applyFill="1" applyBorder="1" applyAlignment="1">
      <alignment horizontal="center" vertical="center"/>
    </xf>
    <xf numFmtId="237" fontId="349" fillId="0" borderId="93" xfId="0" applyNumberFormat="1" applyFont="1" applyFill="1" applyBorder="1" applyAlignment="1">
      <alignment horizontal="center" vertical="center"/>
    </xf>
    <xf numFmtId="237" fontId="349" fillId="78" borderId="88" xfId="0" applyNumberFormat="1" applyFont="1" applyFill="1" applyBorder="1" applyAlignment="1">
      <alignment horizontal="center" vertical="center"/>
    </xf>
    <xf numFmtId="237" fontId="349" fillId="79" borderId="91" xfId="0" applyNumberFormat="1" applyFont="1" applyFill="1" applyBorder="1" applyAlignment="1">
      <alignment horizontal="center" vertical="center"/>
    </xf>
    <xf numFmtId="237" fontId="349" fillId="78" borderId="93" xfId="0" applyNumberFormat="1" applyFont="1" applyFill="1" applyBorder="1" applyAlignment="1">
      <alignment horizontal="center" vertical="center"/>
    </xf>
    <xf numFmtId="0" fontId="352" fillId="78" borderId="55" xfId="0" applyFont="1" applyFill="1" applyBorder="1">
      <alignment vertical="center"/>
    </xf>
    <xf numFmtId="0" fontId="352" fillId="78" borderId="73" xfId="0" applyFont="1" applyFill="1" applyBorder="1">
      <alignment vertical="center"/>
    </xf>
    <xf numFmtId="0" fontId="349" fillId="0" borderId="55" xfId="0" applyFont="1" applyFill="1" applyBorder="1" applyAlignment="1">
      <alignment horizontal="center" vertical="center"/>
    </xf>
    <xf numFmtId="0" fontId="352" fillId="0" borderId="56" xfId="0" applyFont="1" applyBorder="1">
      <alignment vertical="center"/>
    </xf>
    <xf numFmtId="0" fontId="352" fillId="76" borderId="64" xfId="0" applyFont="1" applyFill="1" applyBorder="1" applyAlignment="1">
      <alignment horizontal="center" vertical="center"/>
    </xf>
    <xf numFmtId="0" fontId="352" fillId="76" borderId="59" xfId="0" applyFont="1" applyFill="1" applyBorder="1" applyAlignment="1">
      <alignment horizontal="center" vertical="center"/>
    </xf>
    <xf numFmtId="0" fontId="352" fillId="76" borderId="60" xfId="0" applyFont="1" applyFill="1" applyBorder="1" applyAlignment="1">
      <alignment horizontal="center" vertical="center"/>
    </xf>
    <xf numFmtId="239" fontId="352" fillId="74" borderId="67" xfId="0" applyNumberFormat="1" applyFont="1" applyFill="1" applyBorder="1" applyAlignment="1">
      <alignment horizontal="center" vertical="center"/>
    </xf>
    <xf numFmtId="239" fontId="352" fillId="75" borderId="25" xfId="0" applyNumberFormat="1" applyFont="1" applyFill="1" applyBorder="1" applyAlignment="1">
      <alignment horizontal="center" vertical="center"/>
    </xf>
    <xf numFmtId="239" fontId="352" fillId="78" borderId="55" xfId="0" applyNumberFormat="1" applyFont="1" applyFill="1" applyBorder="1" applyAlignment="1">
      <alignment horizontal="center" vertical="center"/>
    </xf>
    <xf numFmtId="239" fontId="352" fillId="78" borderId="56" xfId="0" applyNumberFormat="1" applyFont="1" applyFill="1" applyBorder="1" applyAlignment="1">
      <alignment horizontal="center" vertical="center"/>
    </xf>
    <xf numFmtId="239" fontId="352" fillId="78" borderId="74" xfId="0" applyNumberFormat="1" applyFont="1" applyFill="1" applyBorder="1" applyAlignment="1">
      <alignment horizontal="center" vertical="center"/>
    </xf>
    <xf numFmtId="239" fontId="352" fillId="78" borderId="73" xfId="0" applyNumberFormat="1" applyFont="1" applyFill="1" applyBorder="1" applyAlignment="1">
      <alignment horizontal="center" vertical="center"/>
    </xf>
    <xf numFmtId="239" fontId="349" fillId="78" borderId="56" xfId="0" applyNumberFormat="1" applyFont="1" applyFill="1" applyBorder="1" applyAlignment="1">
      <alignment horizontal="center" vertical="center"/>
    </xf>
    <xf numFmtId="239" fontId="352" fillId="0" borderId="74" xfId="0" applyNumberFormat="1" applyFont="1" applyFill="1" applyBorder="1" applyAlignment="1">
      <alignment horizontal="center" vertical="center"/>
    </xf>
    <xf numFmtId="239" fontId="352" fillId="0" borderId="55" xfId="0" applyNumberFormat="1" applyFont="1" applyFill="1" applyBorder="1" applyAlignment="1">
      <alignment horizontal="center" vertical="center"/>
    </xf>
    <xf numFmtId="239" fontId="352" fillId="78" borderId="81" xfId="0" applyNumberFormat="1" applyFont="1" applyFill="1" applyBorder="1" applyAlignment="1">
      <alignment horizontal="center" vertical="center"/>
    </xf>
    <xf numFmtId="239" fontId="352" fillId="78" borderId="74" xfId="0" applyNumberFormat="1" applyFont="1" applyFill="1" applyBorder="1" applyAlignment="1">
      <alignment horizontal="center" vertical="center" wrapText="1"/>
    </xf>
    <xf numFmtId="239" fontId="352" fillId="78" borderId="56" xfId="0" applyNumberFormat="1" applyFont="1" applyFill="1" applyBorder="1" applyAlignment="1">
      <alignment horizontal="center" vertical="center" wrapText="1"/>
    </xf>
    <xf numFmtId="239" fontId="352" fillId="0" borderId="73" xfId="0" applyNumberFormat="1" applyFont="1" applyBorder="1" applyAlignment="1">
      <alignment horizontal="center" vertical="center"/>
    </xf>
    <xf numFmtId="239" fontId="352" fillId="0" borderId="62" xfId="0" applyNumberFormat="1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370" fillId="0" borderId="0" xfId="0" applyFont="1" applyFill="1" applyBorder="1" applyAlignment="1">
      <alignment horizontal="left" vertical="center"/>
    </xf>
    <xf numFmtId="237" fontId="346" fillId="0" borderId="0" xfId="0" applyNumberFormat="1" applyFont="1" applyFill="1" applyBorder="1" applyAlignment="1">
      <alignment horizontal="center" vertical="center" wrapText="1"/>
    </xf>
    <xf numFmtId="241" fontId="346" fillId="0" borderId="0" xfId="0" applyNumberFormat="1" applyFont="1" applyFill="1" applyBorder="1" applyAlignment="1">
      <alignment horizontal="center" vertical="center" wrapText="1"/>
    </xf>
    <xf numFmtId="244" fontId="63" fillId="0" borderId="35" xfId="0" applyNumberFormat="1" applyFont="1" applyFill="1" applyBorder="1" applyAlignment="1">
      <alignment horizontal="center" vertical="center"/>
    </xf>
    <xf numFmtId="0" fontId="0" fillId="0" borderId="67" xfId="0" applyFill="1" applyBorder="1" applyAlignment="1">
      <alignment horizontal="left" vertical="center"/>
    </xf>
    <xf numFmtId="0" fontId="370" fillId="0" borderId="67" xfId="0" applyFont="1" applyFill="1" applyBorder="1" applyAlignment="1">
      <alignment horizontal="left" vertical="center"/>
    </xf>
    <xf numFmtId="244" fontId="63" fillId="78" borderId="100" xfId="0" applyNumberFormat="1" applyFont="1" applyFill="1" applyBorder="1" applyAlignment="1">
      <alignment horizontal="center" vertical="center"/>
    </xf>
    <xf numFmtId="244" fontId="63" fillId="0" borderId="100" xfId="0" applyNumberFormat="1" applyFont="1" applyFill="1" applyBorder="1" applyAlignment="1">
      <alignment horizontal="center" vertical="center"/>
    </xf>
    <xf numFmtId="244" fontId="63" fillId="0" borderId="84" xfId="0" applyNumberFormat="1" applyFont="1" applyFill="1" applyBorder="1" applyAlignment="1">
      <alignment horizontal="center" vertical="center"/>
    </xf>
    <xf numFmtId="0" fontId="370" fillId="0" borderId="56" xfId="0" applyFont="1" applyFill="1" applyBorder="1" applyAlignment="1">
      <alignment horizontal="left" vertical="center"/>
    </xf>
    <xf numFmtId="237" fontId="346" fillId="79" borderId="56" xfId="0" applyNumberFormat="1" applyFont="1" applyFill="1" applyBorder="1" applyAlignment="1">
      <alignment horizontal="center" vertical="center" wrapText="1"/>
    </xf>
    <xf numFmtId="0" fontId="63" fillId="0" borderId="78" xfId="0" applyFont="1" applyFill="1" applyBorder="1" applyAlignment="1">
      <alignment horizontal="center" vertical="center"/>
    </xf>
    <xf numFmtId="237" fontId="63" fillId="0" borderId="72" xfId="0" applyNumberFormat="1" applyFont="1" applyFill="1" applyBorder="1" applyAlignment="1">
      <alignment horizontal="center" vertical="center"/>
    </xf>
    <xf numFmtId="0" fontId="357" fillId="0" borderId="67" xfId="0" applyFont="1" applyFill="1" applyBorder="1" applyAlignment="1">
      <alignment horizontal="left" vertical="center"/>
    </xf>
    <xf numFmtId="0" fontId="357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240" fontId="63" fillId="0" borderId="72" xfId="0" applyNumberFormat="1" applyFont="1" applyFill="1" applyBorder="1" applyAlignment="1">
      <alignment horizontal="center" vertical="center"/>
    </xf>
    <xf numFmtId="0" fontId="373" fillId="0" borderId="71" xfId="0" applyFont="1" applyFill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237" fontId="63" fillId="0" borderId="74" xfId="0" applyNumberFormat="1" applyFont="1" applyFill="1" applyBorder="1" applyAlignment="1">
      <alignment horizontal="center" vertical="center"/>
    </xf>
    <xf numFmtId="237" fontId="63" fillId="0" borderId="74" xfId="0" applyNumberFormat="1" applyFont="1" applyFill="1" applyBorder="1" applyAlignment="1">
      <alignment horizontal="center" vertical="center" wrapText="1"/>
    </xf>
    <xf numFmtId="237" fontId="63" fillId="0" borderId="25" xfId="0" applyNumberFormat="1" applyFont="1" applyFill="1" applyBorder="1" applyAlignment="1">
      <alignment horizontal="center" vertical="center"/>
    </xf>
    <xf numFmtId="240" fontId="63" fillId="76" borderId="67" xfId="0" applyNumberFormat="1" applyFont="1" applyFill="1" applyBorder="1" applyAlignment="1">
      <alignment horizontal="center" vertical="center" wrapText="1"/>
    </xf>
    <xf numFmtId="237" fontId="63" fillId="0" borderId="94" xfId="0" applyNumberFormat="1" applyFont="1" applyFill="1" applyBorder="1" applyAlignment="1">
      <alignment horizontal="center" vertical="center"/>
    </xf>
    <xf numFmtId="237" fontId="357" fillId="2" borderId="25" xfId="0" applyNumberFormat="1" applyFont="1" applyFill="1" applyBorder="1" applyAlignment="1">
      <alignment horizontal="center" vertical="center"/>
    </xf>
    <xf numFmtId="240" fontId="63" fillId="0" borderId="15" xfId="0" applyNumberFormat="1" applyFont="1" applyFill="1" applyBorder="1" applyAlignment="1">
      <alignment horizontal="center" vertical="center"/>
    </xf>
    <xf numFmtId="240" fontId="63" fillId="0" borderId="55" xfId="0" applyNumberFormat="1" applyFont="1" applyFill="1" applyBorder="1" applyAlignment="1">
      <alignment horizontal="center" vertical="center"/>
    </xf>
    <xf numFmtId="240" fontId="63" fillId="0" borderId="67" xfId="0" applyNumberFormat="1" applyFont="1" applyFill="1" applyBorder="1" applyAlignment="1">
      <alignment horizontal="center" vertical="center"/>
    </xf>
    <xf numFmtId="239" fontId="63" fillId="0" borderId="74" xfId="0" applyNumberFormat="1" applyFont="1" applyFill="1" applyBorder="1" applyAlignment="1">
      <alignment horizontal="center" vertical="center"/>
    </xf>
    <xf numFmtId="240" fontId="63" fillId="78" borderId="74" xfId="0" applyNumberFormat="1" applyFont="1" applyFill="1" applyBorder="1" applyAlignment="1">
      <alignment horizontal="center" vertical="center"/>
    </xf>
    <xf numFmtId="240" fontId="63" fillId="78" borderId="74" xfId="0" applyNumberFormat="1" applyFont="1" applyFill="1" applyBorder="1" applyAlignment="1">
      <alignment horizontal="center" vertical="center" wrapText="1"/>
    </xf>
    <xf numFmtId="240" fontId="63" fillId="78" borderId="15" xfId="0" applyNumberFormat="1" applyFont="1" applyFill="1" applyBorder="1" applyAlignment="1">
      <alignment horizontal="center" vertical="center"/>
    </xf>
    <xf numFmtId="240" fontId="63" fillId="78" borderId="55" xfId="0" applyNumberFormat="1" applyFont="1" applyFill="1" applyBorder="1" applyAlignment="1">
      <alignment horizontal="center" vertical="center"/>
    </xf>
    <xf numFmtId="240" fontId="63" fillId="78" borderId="67" xfId="0" applyNumberFormat="1" applyFont="1" applyFill="1" applyBorder="1" applyAlignment="1">
      <alignment horizontal="center" vertical="center"/>
    </xf>
    <xf numFmtId="240" fontId="63" fillId="78" borderId="25" xfId="0" applyNumberFormat="1" applyFont="1" applyFill="1" applyBorder="1" applyAlignment="1">
      <alignment horizontal="center" vertical="center"/>
    </xf>
    <xf numFmtId="237" fontId="357" fillId="78" borderId="25" xfId="0" applyNumberFormat="1" applyFont="1" applyFill="1" applyBorder="1" applyAlignment="1">
      <alignment horizontal="center" vertical="center"/>
    </xf>
    <xf numFmtId="0" fontId="356" fillId="73" borderId="8" xfId="0" applyFont="1" applyFill="1" applyBorder="1" applyAlignment="1">
      <alignment horizontal="center" vertical="center"/>
    </xf>
    <xf numFmtId="237" fontId="63" fillId="0" borderId="60" xfId="0" applyNumberFormat="1" applyFont="1" applyFill="1" applyBorder="1" applyAlignment="1">
      <alignment horizontal="center" vertical="center"/>
    </xf>
    <xf numFmtId="237" fontId="63" fillId="0" borderId="78" xfId="0" applyNumberFormat="1" applyFont="1" applyFill="1" applyBorder="1" applyAlignment="1">
      <alignment horizontal="center" vertical="center" wrapText="1"/>
    </xf>
    <xf numFmtId="0" fontId="349" fillId="76" borderId="72" xfId="0" applyFont="1" applyFill="1" applyBorder="1" applyAlignment="1">
      <alignment horizontal="center" vertical="center"/>
    </xf>
    <xf numFmtId="244" fontId="349" fillId="78" borderId="93" xfId="0" applyNumberFormat="1" applyFont="1" applyFill="1" applyBorder="1">
      <alignment vertical="center"/>
    </xf>
    <xf numFmtId="244" fontId="349" fillId="78" borderId="54" xfId="0" applyNumberFormat="1" applyFont="1" applyFill="1" applyBorder="1">
      <alignment vertical="center"/>
    </xf>
    <xf numFmtId="244" fontId="349" fillId="78" borderId="91" xfId="0" applyNumberFormat="1" applyFont="1" applyFill="1" applyBorder="1">
      <alignment vertical="center"/>
    </xf>
    <xf numFmtId="244" fontId="352" fillId="75" borderId="88" xfId="0" applyNumberFormat="1" applyFont="1" applyFill="1" applyBorder="1" applyAlignment="1">
      <alignment horizontal="center" vertical="center"/>
    </xf>
    <xf numFmtId="244" fontId="352" fillId="75" borderId="104" xfId="0" applyNumberFormat="1" applyFont="1" applyFill="1" applyBorder="1" applyAlignment="1">
      <alignment horizontal="center" vertical="center"/>
    </xf>
    <xf numFmtId="244" fontId="352" fillId="75" borderId="63" xfId="0" applyNumberFormat="1" applyFont="1" applyFill="1" applyBorder="1" applyAlignment="1">
      <alignment horizontal="center" vertical="center"/>
    </xf>
    <xf numFmtId="244" fontId="63" fillId="76" borderId="54" xfId="0" applyNumberFormat="1" applyFont="1" applyFill="1" applyBorder="1" applyAlignment="1">
      <alignment horizontal="center" vertical="center" wrapText="1"/>
    </xf>
    <xf numFmtId="244" fontId="63" fillId="0" borderId="103" xfId="0" applyNumberFormat="1" applyFont="1" applyFill="1" applyBorder="1" applyAlignment="1">
      <alignment horizontal="center" vertical="center"/>
    </xf>
    <xf numFmtId="244" fontId="63" fillId="0" borderId="20" xfId="0" applyNumberFormat="1" applyFont="1" applyFill="1" applyBorder="1" applyAlignment="1">
      <alignment horizontal="center" vertical="center"/>
    </xf>
    <xf numFmtId="244" fontId="63" fillId="0" borderId="89" xfId="0" applyNumberFormat="1" applyFont="1" applyFill="1" applyBorder="1" applyAlignment="1">
      <alignment horizontal="center" vertical="center"/>
    </xf>
    <xf numFmtId="244" fontId="63" fillId="0" borderId="74" xfId="0" applyNumberFormat="1" applyFont="1" applyFill="1" applyBorder="1" applyAlignment="1">
      <alignment horizontal="center" vertical="center"/>
    </xf>
    <xf numFmtId="244" fontId="63" fillId="0" borderId="55" xfId="0" applyNumberFormat="1" applyFont="1" applyFill="1" applyBorder="1" applyAlignment="1">
      <alignment horizontal="center" vertical="center"/>
    </xf>
    <xf numFmtId="244" fontId="63" fillId="0" borderId="67" xfId="0" applyNumberFormat="1" applyFont="1" applyFill="1" applyBorder="1" applyAlignment="1">
      <alignment horizontal="center" vertical="center"/>
    </xf>
    <xf numFmtId="244" fontId="63" fillId="76" borderId="58" xfId="0" applyNumberFormat="1" applyFont="1" applyFill="1" applyBorder="1" applyAlignment="1">
      <alignment horizontal="center" vertical="center"/>
    </xf>
    <xf numFmtId="244" fontId="63" fillId="76" borderId="58" xfId="0" applyNumberFormat="1" applyFont="1" applyFill="1" applyBorder="1" applyAlignment="1">
      <alignment horizontal="center" vertical="center" wrapText="1"/>
    </xf>
    <xf numFmtId="0" fontId="346" fillId="0" borderId="55" xfId="0" applyFont="1" applyFill="1" applyBorder="1" applyAlignment="1">
      <alignment horizontal="center" vertical="center"/>
    </xf>
    <xf numFmtId="239" fontId="63" fillId="0" borderId="56" xfId="0" applyNumberFormat="1" applyFont="1" applyFill="1" applyBorder="1" applyAlignment="1">
      <alignment horizontal="center" vertical="center"/>
    </xf>
    <xf numFmtId="9" fontId="349" fillId="0" borderId="0" xfId="0" applyNumberFormat="1" applyFont="1" applyFill="1" applyBorder="1" applyAlignment="1">
      <alignment horizontal="center" vertical="center"/>
    </xf>
    <xf numFmtId="244" fontId="63" fillId="76" borderId="74" xfId="0" applyNumberFormat="1" applyFont="1" applyFill="1" applyBorder="1" applyAlignment="1">
      <alignment horizontal="center" vertical="center" wrapText="1"/>
    </xf>
    <xf numFmtId="244" fontId="63" fillId="76" borderId="73" xfId="0" applyNumberFormat="1" applyFont="1" applyFill="1" applyBorder="1" applyAlignment="1">
      <alignment horizontal="center" vertical="center" wrapText="1"/>
    </xf>
    <xf numFmtId="244" fontId="63" fillId="76" borderId="98" xfId="0" applyNumberFormat="1" applyFont="1" applyFill="1" applyBorder="1" applyAlignment="1">
      <alignment horizontal="center" vertical="center"/>
    </xf>
    <xf numFmtId="244" fontId="63" fillId="76" borderId="98" xfId="0" applyNumberFormat="1" applyFont="1" applyFill="1" applyBorder="1" applyAlignment="1">
      <alignment horizontal="center" vertical="center" wrapText="1"/>
    </xf>
    <xf numFmtId="244" fontId="63" fillId="76" borderId="96" xfId="0" applyNumberFormat="1" applyFont="1" applyFill="1" applyBorder="1" applyAlignment="1">
      <alignment horizontal="center" vertical="center" wrapText="1"/>
    </xf>
    <xf numFmtId="244" fontId="63" fillId="76" borderId="89" xfId="0" applyNumberFormat="1" applyFont="1" applyFill="1" applyBorder="1" applyAlignment="1">
      <alignment horizontal="center" vertical="center" wrapText="1"/>
    </xf>
    <xf numFmtId="244" fontId="63" fillId="0" borderId="15" xfId="0" applyNumberFormat="1" applyFont="1" applyFill="1" applyBorder="1" applyAlignment="1">
      <alignment horizontal="center" vertical="center"/>
    </xf>
    <xf numFmtId="244" fontId="63" fillId="76" borderId="90" xfId="0" applyNumberFormat="1" applyFont="1" applyFill="1" applyBorder="1" applyAlignment="1">
      <alignment horizontal="center" vertical="center" wrapText="1"/>
    </xf>
    <xf numFmtId="237" fontId="63" fillId="0" borderId="56" xfId="0" applyNumberFormat="1" applyFont="1" applyFill="1" applyBorder="1" applyAlignment="1">
      <alignment horizontal="center" vertical="center"/>
    </xf>
    <xf numFmtId="244" fontId="63" fillId="0" borderId="87" xfId="0" applyNumberFormat="1" applyFont="1" applyFill="1" applyBorder="1" applyAlignment="1">
      <alignment horizontal="center" vertical="center"/>
    </xf>
    <xf numFmtId="244" fontId="63" fillId="0" borderId="96" xfId="0" applyNumberFormat="1" applyFont="1" applyFill="1" applyBorder="1" applyAlignment="1">
      <alignment horizontal="center" vertical="center"/>
    </xf>
    <xf numFmtId="244" fontId="63" fillId="0" borderId="94" xfId="0" applyNumberFormat="1" applyFont="1" applyFill="1" applyBorder="1" applyAlignment="1">
      <alignment horizontal="center" vertical="center"/>
    </xf>
    <xf numFmtId="244" fontId="63" fillId="0" borderId="58" xfId="0" applyNumberFormat="1" applyFont="1" applyFill="1" applyBorder="1" applyAlignment="1">
      <alignment horizontal="center" vertical="center"/>
    </xf>
    <xf numFmtId="244" fontId="63" fillId="0" borderId="98" xfId="0" applyNumberFormat="1" applyFont="1" applyFill="1" applyBorder="1" applyAlignment="1">
      <alignment horizontal="center" vertical="center"/>
    </xf>
    <xf numFmtId="0" fontId="372" fillId="0" borderId="0" xfId="0" applyFont="1" applyFill="1">
      <alignment vertical="center"/>
    </xf>
    <xf numFmtId="237" fontId="352" fillId="79" borderId="91" xfId="0" applyNumberFormat="1" applyFont="1" applyFill="1" applyBorder="1" applyAlignment="1">
      <alignment horizontal="center" vertical="center"/>
    </xf>
    <xf numFmtId="237" fontId="352" fillId="78" borderId="93" xfId="0" applyNumberFormat="1" applyFont="1" applyFill="1" applyBorder="1" applyAlignment="1">
      <alignment horizontal="center" vertical="center"/>
    </xf>
    <xf numFmtId="244" fontId="352" fillId="0" borderId="88" xfId="0" applyNumberFormat="1" applyFont="1" applyFill="1" applyBorder="1" applyAlignment="1">
      <alignment horizontal="center" vertical="center"/>
    </xf>
    <xf numFmtId="244" fontId="352" fillId="0" borderId="100" xfId="0" applyNumberFormat="1" applyFont="1" applyFill="1" applyBorder="1" applyAlignment="1">
      <alignment horizontal="center" vertical="center"/>
    </xf>
    <xf numFmtId="239" fontId="352" fillId="0" borderId="67" xfId="0" applyNumberFormat="1" applyFont="1" applyFill="1" applyBorder="1" applyAlignment="1">
      <alignment horizontal="center" vertical="center"/>
    </xf>
    <xf numFmtId="237" fontId="63" fillId="78" borderId="86" xfId="0" applyNumberFormat="1" applyFont="1" applyFill="1" applyBorder="1" applyAlignment="1">
      <alignment horizontal="center" vertical="center"/>
    </xf>
    <xf numFmtId="237" fontId="352" fillId="78" borderId="55" xfId="0" applyNumberFormat="1" applyFont="1" applyFill="1" applyBorder="1" applyAlignment="1">
      <alignment horizontal="center" vertical="center"/>
    </xf>
    <xf numFmtId="237" fontId="352" fillId="79" borderId="73" xfId="0" applyNumberFormat="1" applyFont="1" applyFill="1" applyBorder="1" applyAlignment="1">
      <alignment horizontal="center" vertical="center"/>
    </xf>
    <xf numFmtId="237" fontId="352" fillId="78" borderId="74" xfId="0" applyNumberFormat="1" applyFont="1" applyFill="1" applyBorder="1" applyAlignment="1">
      <alignment horizontal="center" vertical="center"/>
    </xf>
    <xf numFmtId="237" fontId="63" fillId="0" borderId="86" xfId="0" applyNumberFormat="1" applyFont="1" applyFill="1" applyBorder="1" applyAlignment="1">
      <alignment horizontal="center" vertical="center"/>
    </xf>
    <xf numFmtId="237" fontId="349" fillId="76" borderId="89" xfId="0" applyNumberFormat="1" applyFont="1" applyFill="1" applyBorder="1" applyAlignment="1">
      <alignment horizontal="center" vertical="center"/>
    </xf>
    <xf numFmtId="237" fontId="349" fillId="76" borderId="90" xfId="0" applyNumberFormat="1" applyFont="1" applyFill="1" applyBorder="1" applyAlignment="1">
      <alignment horizontal="center" vertical="center"/>
    </xf>
    <xf numFmtId="237" fontId="349" fillId="76" borderId="73" xfId="0" applyNumberFormat="1" applyFont="1" applyFill="1" applyBorder="1" applyAlignment="1">
      <alignment horizontal="center" vertical="center"/>
    </xf>
    <xf numFmtId="237" fontId="349" fillId="78" borderId="55" xfId="0" applyNumberFormat="1" applyFont="1" applyFill="1" applyBorder="1">
      <alignment vertical="center"/>
    </xf>
    <xf numFmtId="237" fontId="349" fillId="79" borderId="73" xfId="0" applyNumberFormat="1" applyFont="1" applyFill="1" applyBorder="1" applyAlignment="1">
      <alignment horizontal="center" vertical="center"/>
    </xf>
    <xf numFmtId="237" fontId="349" fillId="78" borderId="74" xfId="0" applyNumberFormat="1" applyFont="1" applyFill="1" applyBorder="1" applyAlignment="1">
      <alignment horizontal="center" vertical="center"/>
    </xf>
    <xf numFmtId="237" fontId="349" fillId="0" borderId="87" xfId="0" applyNumberFormat="1" applyFont="1" applyBorder="1">
      <alignment vertical="center"/>
    </xf>
    <xf numFmtId="237" fontId="349" fillId="0" borderId="98" xfId="0" applyNumberFormat="1" applyFont="1" applyFill="1" applyBorder="1" applyAlignment="1">
      <alignment horizontal="center" vertical="center"/>
    </xf>
    <xf numFmtId="237" fontId="356" fillId="73" borderId="72" xfId="0" applyNumberFormat="1" applyFont="1" applyFill="1" applyBorder="1" applyAlignment="1">
      <alignment horizontal="center" vertical="center"/>
    </xf>
    <xf numFmtId="237" fontId="63" fillId="76" borderId="72" xfId="0" applyNumberFormat="1" applyFont="1" applyFill="1" applyBorder="1" applyAlignment="1">
      <alignment horizontal="center" vertical="center"/>
    </xf>
    <xf numFmtId="0" fontId="352" fillId="0" borderId="59" xfId="0" applyFont="1" applyBorder="1" applyAlignment="1">
      <alignment horizontal="center" vertical="center"/>
    </xf>
    <xf numFmtId="237" fontId="346" fillId="0" borderId="74" xfId="0" applyNumberFormat="1" applyFont="1" applyFill="1" applyBorder="1" applyAlignment="1">
      <alignment horizontal="center" vertical="center"/>
    </xf>
    <xf numFmtId="241" fontId="63" fillId="0" borderId="74" xfId="0" applyNumberFormat="1" applyFont="1" applyFill="1" applyBorder="1" applyAlignment="1">
      <alignment horizontal="center" vertical="center"/>
    </xf>
    <xf numFmtId="244" fontId="63" fillId="76" borderId="74" xfId="0" applyNumberFormat="1" applyFont="1" applyFill="1" applyBorder="1" applyAlignment="1">
      <alignment horizontal="center" vertical="center"/>
    </xf>
    <xf numFmtId="244" fontId="63" fillId="76" borderId="56" xfId="0" applyNumberFormat="1" applyFont="1" applyFill="1" applyBorder="1" applyAlignment="1">
      <alignment horizontal="center" vertical="center" wrapText="1"/>
    </xf>
    <xf numFmtId="244" fontId="63" fillId="76" borderId="67" xfId="0" applyNumberFormat="1" applyFont="1" applyFill="1" applyBorder="1" applyAlignment="1">
      <alignment horizontal="center" vertical="center" wrapText="1"/>
    </xf>
    <xf numFmtId="244" fontId="63" fillId="0" borderId="90" xfId="0" applyNumberFormat="1" applyFont="1" applyFill="1" applyBorder="1" applyAlignment="1">
      <alignment horizontal="center" vertical="center"/>
    </xf>
    <xf numFmtId="237" fontId="346" fillId="0" borderId="74" xfId="0" applyNumberFormat="1" applyFont="1" applyFill="1" applyBorder="1" applyAlignment="1">
      <alignment horizontal="center" vertical="center" wrapText="1"/>
    </xf>
    <xf numFmtId="243" fontId="63" fillId="0" borderId="74" xfId="0" applyNumberFormat="1" applyFont="1" applyFill="1" applyBorder="1" applyAlignment="1">
      <alignment horizontal="center" vertical="center"/>
    </xf>
    <xf numFmtId="237" fontId="63" fillId="78" borderId="74" xfId="0" applyNumberFormat="1" applyFont="1" applyFill="1" applyBorder="1" applyAlignment="1">
      <alignment horizontal="center" vertical="center"/>
    </xf>
    <xf numFmtId="237" fontId="346" fillId="78" borderId="74" xfId="0" applyNumberFormat="1" applyFont="1" applyFill="1" applyBorder="1" applyAlignment="1">
      <alignment horizontal="center" vertical="center" wrapText="1"/>
    </xf>
    <xf numFmtId="240" fontId="63" fillId="78" borderId="56" xfId="0" applyNumberFormat="1" applyFont="1" applyFill="1" applyBorder="1" applyAlignment="1">
      <alignment horizontal="center" vertical="center"/>
    </xf>
    <xf numFmtId="239" fontId="63" fillId="78" borderId="56" xfId="0" applyNumberFormat="1" applyFont="1" applyFill="1" applyBorder="1" applyAlignment="1">
      <alignment horizontal="center" vertical="center"/>
    </xf>
    <xf numFmtId="239" fontId="63" fillId="78" borderId="73" xfId="0" applyNumberFormat="1" applyFont="1" applyFill="1" applyBorder="1" applyAlignment="1">
      <alignment horizontal="center" vertical="center"/>
    </xf>
    <xf numFmtId="239" fontId="63" fillId="78" borderId="55" xfId="0" applyNumberFormat="1" applyFont="1" applyFill="1" applyBorder="1" applyAlignment="1">
      <alignment horizontal="center" vertical="center"/>
    </xf>
    <xf numFmtId="239" fontId="63" fillId="78" borderId="67" xfId="0" applyNumberFormat="1" applyFont="1" applyFill="1" applyBorder="1" applyAlignment="1">
      <alignment horizontal="center" vertical="center"/>
    </xf>
    <xf numFmtId="243" fontId="63" fillId="78" borderId="67" xfId="0" applyNumberFormat="1" applyFont="1" applyFill="1" applyBorder="1" applyAlignment="1">
      <alignment horizontal="center" vertical="center"/>
    </xf>
    <xf numFmtId="241" fontId="63" fillId="78" borderId="74" xfId="0" applyNumberFormat="1" applyFont="1" applyFill="1" applyBorder="1" applyAlignment="1">
      <alignment horizontal="center" vertical="center"/>
    </xf>
    <xf numFmtId="241" fontId="63" fillId="78" borderId="15" xfId="0" applyNumberFormat="1" applyFont="1" applyFill="1" applyBorder="1" applyAlignment="1">
      <alignment horizontal="center" vertical="center"/>
    </xf>
    <xf numFmtId="244" fontId="63" fillId="78" borderId="55" xfId="0" applyNumberFormat="1" applyFont="1" applyFill="1" applyBorder="1" applyAlignment="1">
      <alignment horizontal="center" vertical="center"/>
    </xf>
    <xf numFmtId="244" fontId="63" fillId="79" borderId="74" xfId="0" applyNumberFormat="1" applyFont="1" applyFill="1" applyBorder="1" applyAlignment="1">
      <alignment horizontal="center" vertical="center"/>
    </xf>
    <xf numFmtId="244" fontId="63" fillId="78" borderId="74" xfId="0" applyNumberFormat="1" applyFont="1" applyFill="1" applyBorder="1" applyAlignment="1">
      <alignment horizontal="center" vertical="center" wrapText="1"/>
    </xf>
    <xf numFmtId="244" fontId="63" fillId="79" borderId="74" xfId="0" applyNumberFormat="1" applyFont="1" applyFill="1" applyBorder="1" applyAlignment="1">
      <alignment horizontal="center" vertical="center" wrapText="1"/>
    </xf>
    <xf numFmtId="244" fontId="63" fillId="79" borderId="67" xfId="0" applyNumberFormat="1" applyFont="1" applyFill="1" applyBorder="1" applyAlignment="1">
      <alignment horizontal="center" vertical="center" wrapText="1"/>
    </xf>
    <xf numFmtId="244" fontId="63" fillId="78" borderId="74" xfId="0" applyNumberFormat="1" applyFont="1" applyFill="1" applyBorder="1" applyAlignment="1">
      <alignment horizontal="center" vertical="center"/>
    </xf>
    <xf numFmtId="244" fontId="63" fillId="78" borderId="55" xfId="0" applyNumberFormat="1" applyFont="1" applyFill="1" applyBorder="1" applyAlignment="1">
      <alignment horizontal="center" vertical="center" wrapText="1"/>
    </xf>
    <xf numFmtId="244" fontId="63" fillId="78" borderId="67" xfId="0" applyNumberFormat="1" applyFont="1" applyFill="1" applyBorder="1" applyAlignment="1">
      <alignment horizontal="center" vertical="center" wrapText="1"/>
    </xf>
    <xf numFmtId="244" fontId="63" fillId="79" borderId="73" xfId="0" applyNumberFormat="1" applyFont="1" applyFill="1" applyBorder="1" applyAlignment="1">
      <alignment horizontal="center" vertical="center" wrapText="1"/>
    </xf>
    <xf numFmtId="244" fontId="63" fillId="78" borderId="87" xfId="0" applyNumberFormat="1" applyFont="1" applyFill="1" applyBorder="1" applyAlignment="1">
      <alignment horizontal="center" vertical="center"/>
    </xf>
    <xf numFmtId="244" fontId="63" fillId="78" borderId="89" xfId="0" applyNumberFormat="1" applyFont="1" applyFill="1" applyBorder="1" applyAlignment="1">
      <alignment horizontal="center" vertical="center"/>
    </xf>
    <xf numFmtId="244" fontId="63" fillId="78" borderId="96" xfId="0" applyNumberFormat="1" applyFont="1" applyFill="1" applyBorder="1" applyAlignment="1">
      <alignment horizontal="center" vertical="center"/>
    </xf>
    <xf numFmtId="239" fontId="63" fillId="78" borderId="81" xfId="0" applyNumberFormat="1" applyFont="1" applyFill="1" applyBorder="1" applyAlignment="1">
      <alignment horizontal="center" vertical="center"/>
    </xf>
    <xf numFmtId="237" fontId="63" fillId="78" borderId="67" xfId="0" applyNumberFormat="1" applyFont="1" applyFill="1" applyBorder="1" applyAlignment="1">
      <alignment horizontal="center" vertical="center"/>
    </xf>
    <xf numFmtId="244" fontId="63" fillId="0" borderId="57" xfId="0" applyNumberFormat="1" applyFont="1" applyFill="1" applyBorder="1" applyAlignment="1">
      <alignment horizontal="center" vertical="center"/>
    </xf>
    <xf numFmtId="244" fontId="63" fillId="0" borderId="6" xfId="0" applyNumberFormat="1" applyFont="1" applyFill="1" applyBorder="1" applyAlignment="1">
      <alignment horizontal="center" vertical="center"/>
    </xf>
    <xf numFmtId="237" fontId="63" fillId="78" borderId="56" xfId="0" applyNumberFormat="1" applyFont="1" applyFill="1" applyBorder="1" applyAlignment="1">
      <alignment horizontal="center" vertical="center"/>
    </xf>
    <xf numFmtId="241" fontId="63" fillId="78" borderId="67" xfId="0" applyNumberFormat="1" applyFont="1" applyFill="1" applyBorder="1" applyAlignment="1">
      <alignment horizontal="center" vertical="center"/>
    </xf>
    <xf numFmtId="241" fontId="63" fillId="79" borderId="74" xfId="0" applyNumberFormat="1" applyFont="1" applyFill="1" applyBorder="1" applyAlignment="1">
      <alignment horizontal="center" vertical="center" wrapText="1"/>
    </xf>
    <xf numFmtId="241" fontId="63" fillId="79" borderId="73" xfId="0" applyNumberFormat="1" applyFont="1" applyFill="1" applyBorder="1" applyAlignment="1">
      <alignment horizontal="center" vertical="center" wrapText="1"/>
    </xf>
    <xf numFmtId="241" fontId="63" fillId="76" borderId="89" xfId="0" applyNumberFormat="1" applyFont="1" applyFill="1" applyBorder="1" applyAlignment="1">
      <alignment horizontal="center" vertical="center" wrapText="1"/>
    </xf>
    <xf numFmtId="241" fontId="63" fillId="76" borderId="73" xfId="0" applyNumberFormat="1" applyFont="1" applyFill="1" applyBorder="1" applyAlignment="1">
      <alignment horizontal="center" vertical="center" wrapText="1"/>
    </xf>
    <xf numFmtId="241" fontId="63" fillId="76" borderId="98" xfId="0" applyNumberFormat="1" applyFont="1" applyFill="1" applyBorder="1" applyAlignment="1">
      <alignment horizontal="center" vertical="center" wrapText="1"/>
    </xf>
    <xf numFmtId="241" fontId="63" fillId="76" borderId="90" xfId="0" applyNumberFormat="1" applyFont="1" applyFill="1" applyBorder="1" applyAlignment="1">
      <alignment horizontal="center" vertical="center" wrapText="1"/>
    </xf>
    <xf numFmtId="244" fontId="63" fillId="79" borderId="89" xfId="0" applyNumberFormat="1" applyFont="1" applyFill="1" applyBorder="1" applyAlignment="1">
      <alignment horizontal="center" vertical="center" wrapText="1"/>
    </xf>
    <xf numFmtId="237" fontId="63" fillId="79" borderId="55" xfId="0" applyNumberFormat="1" applyFont="1" applyFill="1" applyBorder="1" applyAlignment="1">
      <alignment horizontal="center" vertical="center"/>
    </xf>
    <xf numFmtId="241" fontId="63" fillId="78" borderId="74" xfId="0" applyNumberFormat="1" applyFont="1" applyFill="1" applyBorder="1" applyAlignment="1">
      <alignment horizontal="center" vertical="center" wrapText="1"/>
    </xf>
    <xf numFmtId="244" fontId="63" fillId="0" borderId="86" xfId="0" applyNumberFormat="1" applyFont="1" applyFill="1" applyBorder="1" applyAlignment="1">
      <alignment horizontal="center" vertical="center"/>
    </xf>
    <xf numFmtId="243" fontId="346" fillId="0" borderId="67" xfId="0" applyNumberFormat="1" applyFont="1" applyFill="1" applyBorder="1" applyAlignment="1">
      <alignment horizontal="center" vertical="center"/>
    </xf>
    <xf numFmtId="240" fontId="63" fillId="2" borderId="74" xfId="0" applyNumberFormat="1" applyFont="1" applyFill="1" applyBorder="1" applyAlignment="1">
      <alignment horizontal="center" vertical="center"/>
    </xf>
    <xf numFmtId="0" fontId="352" fillId="75" borderId="55" xfId="0" applyFont="1" applyFill="1" applyBorder="1" applyAlignment="1">
      <alignment horizontal="center" vertical="center"/>
    </xf>
    <xf numFmtId="0" fontId="349" fillId="78" borderId="2" xfId="0" applyFont="1" applyFill="1" applyBorder="1" applyAlignment="1">
      <alignment horizontal="center" vertical="center"/>
    </xf>
    <xf numFmtId="0" fontId="349" fillId="78" borderId="77" xfId="0" applyFont="1" applyFill="1" applyBorder="1" applyAlignment="1">
      <alignment horizontal="center" vertical="center"/>
    </xf>
    <xf numFmtId="0" fontId="349" fillId="78" borderId="83" xfId="0" applyFont="1" applyFill="1" applyBorder="1" applyAlignment="1">
      <alignment horizontal="center" vertical="center"/>
    </xf>
    <xf numFmtId="0" fontId="349" fillId="78" borderId="82" xfId="0" applyFont="1" applyFill="1" applyBorder="1" applyAlignment="1">
      <alignment horizontal="center" vertical="center"/>
    </xf>
    <xf numFmtId="0" fontId="349" fillId="2" borderId="67" xfId="0" applyFont="1" applyFill="1" applyBorder="1" applyAlignment="1">
      <alignment horizontal="center" vertical="center"/>
    </xf>
    <xf numFmtId="244" fontId="352" fillId="75" borderId="96" xfId="0" applyNumberFormat="1" applyFont="1" applyFill="1" applyBorder="1" applyAlignment="1">
      <alignment horizontal="center" vertical="center"/>
    </xf>
    <xf numFmtId="244" fontId="352" fillId="75" borderId="85" xfId="0" applyNumberFormat="1" applyFont="1" applyFill="1" applyBorder="1" applyAlignment="1">
      <alignment horizontal="center" vertical="center"/>
    </xf>
    <xf numFmtId="244" fontId="352" fillId="75" borderId="86" xfId="0" applyNumberFormat="1" applyFont="1" applyFill="1" applyBorder="1" applyAlignment="1">
      <alignment horizontal="center" vertical="center"/>
    </xf>
    <xf numFmtId="244" fontId="349" fillId="78" borderId="98" xfId="0" applyNumberFormat="1" applyFont="1" applyFill="1" applyBorder="1" applyAlignment="1">
      <alignment horizontal="center" vertical="center"/>
    </xf>
    <xf numFmtId="244" fontId="349" fillId="78" borderId="89" xfId="0" applyNumberFormat="1" applyFont="1" applyFill="1" applyBorder="1" applyAlignment="1">
      <alignment horizontal="center" vertical="center"/>
    </xf>
    <xf numFmtId="244" fontId="349" fillId="78" borderId="90" xfId="0" applyNumberFormat="1" applyFont="1" applyFill="1" applyBorder="1" applyAlignment="1">
      <alignment horizontal="center" vertical="center"/>
    </xf>
    <xf numFmtId="244" fontId="352" fillId="75" borderId="87" xfId="0" applyNumberFormat="1" applyFont="1" applyFill="1" applyBorder="1" applyAlignment="1">
      <alignment horizontal="center" vertical="center"/>
    </xf>
    <xf numFmtId="244" fontId="349" fillId="78" borderId="97" xfId="0" applyNumberFormat="1" applyFont="1" applyFill="1" applyBorder="1" applyAlignment="1">
      <alignment horizontal="center" vertical="center"/>
    </xf>
    <xf numFmtId="244" fontId="352" fillId="75" borderId="6" xfId="0" applyNumberFormat="1" applyFont="1" applyFill="1" applyBorder="1" applyAlignment="1">
      <alignment horizontal="center" vertical="center"/>
    </xf>
    <xf numFmtId="244" fontId="349" fillId="0" borderId="98" xfId="0" applyNumberFormat="1" applyFont="1" applyFill="1" applyBorder="1" applyAlignment="1">
      <alignment horizontal="center" vertical="center"/>
    </xf>
    <xf numFmtId="244" fontId="349" fillId="0" borderId="96" xfId="0" applyNumberFormat="1" applyFont="1" applyFill="1" applyBorder="1" applyAlignment="1">
      <alignment horizontal="center" vertical="center"/>
    </xf>
    <xf numFmtId="0" fontId="0" fillId="0" borderId="52" xfId="0" applyBorder="1" applyAlignment="1">
      <alignment vertical="center" wrapText="1"/>
    </xf>
    <xf numFmtId="0" fontId="0" fillId="0" borderId="52" xfId="0" applyBorder="1">
      <alignment vertical="center"/>
    </xf>
    <xf numFmtId="242" fontId="0" fillId="0" borderId="52" xfId="0" applyNumberFormat="1" applyBorder="1">
      <alignment vertical="center"/>
    </xf>
    <xf numFmtId="0" fontId="0" fillId="0" borderId="0" xfId="0" applyBorder="1" applyAlignment="1">
      <alignment vertical="center" wrapText="1"/>
    </xf>
    <xf numFmtId="242" fontId="0" fillId="0" borderId="0" xfId="0" applyNumberFormat="1" applyBorder="1">
      <alignment vertical="center"/>
    </xf>
    <xf numFmtId="240" fontId="63" fillId="79" borderId="67" xfId="0" applyNumberFormat="1" applyFont="1" applyFill="1" applyBorder="1" applyAlignment="1">
      <alignment horizontal="center" vertical="center" wrapText="1"/>
    </xf>
    <xf numFmtId="244" fontId="63" fillId="78" borderId="86" xfId="0" applyNumberFormat="1" applyFont="1" applyFill="1" applyBorder="1" applyAlignment="1">
      <alignment horizontal="center" vertical="center"/>
    </xf>
    <xf numFmtId="244" fontId="63" fillId="78" borderId="94" xfId="0" applyNumberFormat="1" applyFont="1" applyFill="1" applyBorder="1" applyAlignment="1">
      <alignment horizontal="center" vertical="center"/>
    </xf>
    <xf numFmtId="244" fontId="63" fillId="78" borderId="98" xfId="0" applyNumberFormat="1" applyFont="1" applyFill="1" applyBorder="1" applyAlignment="1">
      <alignment horizontal="center" vertical="center"/>
    </xf>
    <xf numFmtId="244" fontId="63" fillId="79" borderId="98" xfId="0" applyNumberFormat="1" applyFont="1" applyFill="1" applyBorder="1" applyAlignment="1">
      <alignment horizontal="center" vertical="center"/>
    </xf>
    <xf numFmtId="244" fontId="63" fillId="79" borderId="98" xfId="0" applyNumberFormat="1" applyFont="1" applyFill="1" applyBorder="1" applyAlignment="1">
      <alignment horizontal="center" vertical="center" wrapText="1"/>
    </xf>
    <xf numFmtId="244" fontId="63" fillId="78" borderId="98" xfId="0" applyNumberFormat="1" applyFont="1" applyFill="1" applyBorder="1" applyAlignment="1">
      <alignment horizontal="center" vertical="center" wrapText="1"/>
    </xf>
    <xf numFmtId="244" fontId="63" fillId="78" borderId="6" xfId="0" applyNumberFormat="1" applyFont="1" applyFill="1" applyBorder="1" applyAlignment="1">
      <alignment horizontal="center" vertical="center"/>
    </xf>
    <xf numFmtId="244" fontId="63" fillId="79" borderId="96" xfId="0" applyNumberFormat="1" applyFont="1" applyFill="1" applyBorder="1" applyAlignment="1">
      <alignment horizontal="center" vertical="center" wrapText="1"/>
    </xf>
    <xf numFmtId="244" fontId="63" fillId="0" borderId="25" xfId="0" applyNumberFormat="1" applyFont="1" applyFill="1" applyBorder="1" applyAlignment="1">
      <alignment horizontal="center" vertical="center"/>
    </xf>
    <xf numFmtId="244" fontId="63" fillId="0" borderId="63" xfId="0" applyNumberFormat="1" applyFont="1" applyFill="1" applyBorder="1" applyAlignment="1">
      <alignment horizontal="center" vertical="center"/>
    </xf>
    <xf numFmtId="244" fontId="63" fillId="0" borderId="66" xfId="0" applyNumberFormat="1" applyFont="1" applyFill="1" applyBorder="1" applyAlignment="1">
      <alignment horizontal="center" vertical="center"/>
    </xf>
    <xf numFmtId="244" fontId="63" fillId="0" borderId="65" xfId="0" applyNumberFormat="1" applyFont="1" applyFill="1" applyBorder="1" applyAlignment="1">
      <alignment horizontal="center" vertical="center"/>
    </xf>
    <xf numFmtId="244" fontId="63" fillId="76" borderId="65" xfId="0" applyNumberFormat="1" applyFont="1" applyFill="1" applyBorder="1" applyAlignment="1">
      <alignment horizontal="center" vertical="center"/>
    </xf>
    <xf numFmtId="244" fontId="63" fillId="76" borderId="65" xfId="0" applyNumberFormat="1" applyFont="1" applyFill="1" applyBorder="1" applyAlignment="1">
      <alignment horizontal="center" vertical="center" wrapText="1"/>
    </xf>
    <xf numFmtId="244" fontId="63" fillId="0" borderId="104" xfId="0" applyNumberFormat="1" applyFont="1" applyFill="1" applyBorder="1" applyAlignment="1">
      <alignment horizontal="center" vertical="center"/>
    </xf>
    <xf numFmtId="244" fontId="63" fillId="76" borderId="85" xfId="0" applyNumberFormat="1" applyFont="1" applyFill="1" applyBorder="1" applyAlignment="1">
      <alignment horizontal="center" vertical="center" wrapText="1"/>
    </xf>
    <xf numFmtId="244" fontId="63" fillId="0" borderId="85" xfId="0" applyNumberFormat="1" applyFont="1" applyFill="1" applyBorder="1" applyAlignment="1">
      <alignment horizontal="center" vertical="center"/>
    </xf>
    <xf numFmtId="244" fontId="63" fillId="76" borderId="15" xfId="0" applyNumberFormat="1" applyFont="1" applyFill="1" applyBorder="1" applyAlignment="1">
      <alignment horizontal="center" vertical="center" wrapText="1"/>
    </xf>
    <xf numFmtId="244" fontId="63" fillId="76" borderId="102" xfId="0" applyNumberFormat="1" applyFont="1" applyFill="1" applyBorder="1" applyAlignment="1">
      <alignment horizontal="center" vertical="center" wrapText="1"/>
    </xf>
    <xf numFmtId="244" fontId="63" fillId="76" borderId="35" xfId="0" applyNumberFormat="1" applyFont="1" applyFill="1" applyBorder="1" applyAlignment="1">
      <alignment horizontal="center" vertical="center" wrapText="1"/>
    </xf>
    <xf numFmtId="245" fontId="63" fillId="0" borderId="74" xfId="0" applyNumberFormat="1" applyFont="1" applyFill="1" applyBorder="1" applyAlignment="1">
      <alignment horizontal="center" vertical="center"/>
    </xf>
    <xf numFmtId="0" fontId="63" fillId="0" borderId="74" xfId="0" applyNumberFormat="1" applyFont="1" applyFill="1" applyBorder="1" applyAlignment="1">
      <alignment horizontal="center" vertical="center"/>
    </xf>
    <xf numFmtId="0" fontId="63" fillId="0" borderId="64" xfId="0" applyNumberFormat="1" applyFont="1" applyFill="1" applyBorder="1" applyAlignment="1">
      <alignment horizontal="center" vertical="center"/>
    </xf>
    <xf numFmtId="241" fontId="63" fillId="0" borderId="15" xfId="0" applyNumberFormat="1" applyFont="1" applyFill="1" applyBorder="1" applyAlignment="1">
      <alignment horizontal="center" vertical="center"/>
    </xf>
    <xf numFmtId="241" fontId="63" fillId="78" borderId="73" xfId="0" applyNumberFormat="1" applyFont="1" applyFill="1" applyBorder="1" applyAlignment="1">
      <alignment horizontal="center" vertical="center" wrapText="1"/>
    </xf>
    <xf numFmtId="240" fontId="63" fillId="79" borderId="72" xfId="0" applyNumberFormat="1" applyFont="1" applyFill="1" applyBorder="1" applyAlignment="1">
      <alignment horizontal="center" vertical="center" wrapText="1"/>
    </xf>
    <xf numFmtId="240" fontId="63" fillId="76" borderId="72" xfId="0" applyNumberFormat="1" applyFont="1" applyFill="1" applyBorder="1" applyAlignment="1">
      <alignment horizontal="center" vertical="center" wrapText="1"/>
    </xf>
    <xf numFmtId="241" fontId="63" fillId="0" borderId="64" xfId="0" applyNumberFormat="1" applyFont="1" applyFill="1" applyBorder="1" applyAlignment="1">
      <alignment horizontal="center" vertical="center"/>
    </xf>
    <xf numFmtId="0" fontId="63" fillId="0" borderId="67" xfId="0" applyNumberFormat="1" applyFont="1" applyFill="1" applyBorder="1" applyAlignment="1">
      <alignment horizontal="center" vertical="center"/>
    </xf>
    <xf numFmtId="0" fontId="63" fillId="78" borderId="67" xfId="0" applyNumberFormat="1" applyFont="1" applyFill="1" applyBorder="1" applyAlignment="1">
      <alignment horizontal="center" vertical="center"/>
    </xf>
    <xf numFmtId="245" fontId="63" fillId="0" borderId="15" xfId="0" applyNumberFormat="1" applyFont="1" applyFill="1" applyBorder="1" applyAlignment="1">
      <alignment horizontal="center" vertical="center"/>
    </xf>
    <xf numFmtId="245" fontId="63" fillId="0" borderId="64" xfId="0" applyNumberFormat="1" applyFont="1" applyFill="1" applyBorder="1" applyAlignment="1">
      <alignment horizontal="center" vertical="center"/>
    </xf>
    <xf numFmtId="237" fontId="357" fillId="76" borderId="71" xfId="0" applyNumberFormat="1" applyFont="1" applyFill="1" applyBorder="1" applyAlignment="1">
      <alignment horizontal="center" vertical="center" wrapText="1"/>
    </xf>
    <xf numFmtId="245" fontId="63" fillId="0" borderId="55" xfId="0" applyNumberFormat="1" applyFont="1" applyFill="1" applyBorder="1" applyAlignment="1">
      <alignment horizontal="center" vertical="center"/>
    </xf>
    <xf numFmtId="244" fontId="63" fillId="78" borderId="58" xfId="0" applyNumberFormat="1" applyFont="1" applyFill="1" applyBorder="1" applyAlignment="1">
      <alignment horizontal="center" vertical="center"/>
    </xf>
    <xf numFmtId="244" fontId="63" fillId="0" borderId="76" xfId="0" applyNumberFormat="1" applyFont="1" applyFill="1" applyBorder="1" applyAlignment="1">
      <alignment horizontal="center" vertical="center"/>
    </xf>
    <xf numFmtId="245" fontId="63" fillId="0" borderId="8" xfId="0" applyNumberFormat="1" applyFont="1" applyFill="1" applyBorder="1" applyAlignment="1">
      <alignment horizontal="center" vertical="center"/>
    </xf>
    <xf numFmtId="243" fontId="63" fillId="0" borderId="60" xfId="0" applyNumberFormat="1" applyFont="1" applyFill="1" applyBorder="1" applyAlignment="1">
      <alignment horizontal="center" vertical="center"/>
    </xf>
    <xf numFmtId="243" fontId="63" fillId="0" borderId="71" xfId="0" applyNumberFormat="1" applyFont="1" applyFill="1" applyBorder="1" applyAlignment="1">
      <alignment horizontal="center" vertical="center"/>
    </xf>
    <xf numFmtId="245" fontId="63" fillId="0" borderId="60" xfId="0" applyNumberFormat="1" applyFont="1" applyFill="1" applyBorder="1" applyAlignment="1">
      <alignment horizontal="center" vertical="center"/>
    </xf>
    <xf numFmtId="239" fontId="350" fillId="0" borderId="74" xfId="0" applyNumberFormat="1" applyFont="1" applyFill="1" applyBorder="1" applyAlignment="1">
      <alignment horizontal="center" vertical="center"/>
    </xf>
    <xf numFmtId="239" fontId="350" fillId="0" borderId="59" xfId="0" applyNumberFormat="1" applyFont="1" applyFill="1" applyBorder="1" applyAlignment="1">
      <alignment horizontal="center" vertical="center"/>
    </xf>
    <xf numFmtId="243" fontId="63" fillId="0" borderId="62" xfId="0" applyNumberFormat="1" applyFont="1" applyFill="1" applyBorder="1" applyAlignment="1">
      <alignment horizontal="center" vertical="center"/>
    </xf>
    <xf numFmtId="239" fontId="63" fillId="0" borderId="59" xfId="0" applyNumberFormat="1" applyFont="1" applyFill="1" applyBorder="1" applyAlignment="1">
      <alignment horizontal="center" vertical="center"/>
    </xf>
    <xf numFmtId="239" fontId="63" fillId="0" borderId="62" xfId="0" applyNumberFormat="1" applyFont="1" applyFill="1" applyBorder="1" applyAlignment="1">
      <alignment horizontal="center" vertical="center"/>
    </xf>
    <xf numFmtId="0" fontId="352" fillId="0" borderId="55" xfId="0" applyNumberFormat="1" applyFont="1" applyBorder="1" applyAlignment="1">
      <alignment horizontal="center" vertical="center"/>
    </xf>
    <xf numFmtId="0" fontId="352" fillId="78" borderId="79" xfId="0" applyFont="1" applyFill="1" applyBorder="1" applyAlignment="1">
      <alignment horizontal="center" vertical="center"/>
    </xf>
    <xf numFmtId="0" fontId="352" fillId="78" borderId="77" xfId="0" applyFont="1" applyFill="1" applyBorder="1" applyAlignment="1">
      <alignment horizontal="center" vertical="center"/>
    </xf>
    <xf numFmtId="0" fontId="352" fillId="78" borderId="82" xfId="0" applyFont="1" applyFill="1" applyBorder="1" applyAlignment="1">
      <alignment horizontal="center" vertical="center"/>
    </xf>
    <xf numFmtId="239" fontId="352" fillId="78" borderId="77" xfId="0" applyNumberFormat="1" applyFont="1" applyFill="1" applyBorder="1" applyAlignment="1">
      <alignment horizontal="center" vertical="center"/>
    </xf>
    <xf numFmtId="240" fontId="352" fillId="78" borderId="77" xfId="0" applyNumberFormat="1" applyFont="1" applyFill="1" applyBorder="1" applyAlignment="1">
      <alignment horizontal="center" vertical="center"/>
    </xf>
    <xf numFmtId="239" fontId="352" fillId="78" borderId="82" xfId="0" applyNumberFormat="1" applyFont="1" applyFill="1" applyBorder="1" applyAlignment="1">
      <alignment horizontal="center" vertical="center"/>
    </xf>
    <xf numFmtId="245" fontId="63" fillId="0" borderId="67" xfId="0" applyNumberFormat="1" applyFont="1" applyFill="1" applyBorder="1" applyAlignment="1">
      <alignment horizontal="center" vertical="center"/>
    </xf>
    <xf numFmtId="244" fontId="63" fillId="0" borderId="101" xfId="0" applyNumberFormat="1" applyFont="1" applyFill="1" applyBorder="1" applyAlignment="1">
      <alignment horizontal="center" vertical="center"/>
    </xf>
    <xf numFmtId="245" fontId="63" fillId="0" borderId="25" xfId="0" applyNumberFormat="1" applyFont="1" applyFill="1" applyBorder="1" applyAlignment="1">
      <alignment horizontal="center" vertical="center"/>
    </xf>
    <xf numFmtId="244" fontId="346" fillId="78" borderId="86" xfId="0" applyNumberFormat="1" applyFont="1" applyFill="1" applyBorder="1" applyAlignment="1">
      <alignment horizontal="center" vertical="center"/>
    </xf>
    <xf numFmtId="244" fontId="346" fillId="78" borderId="94" xfId="0" applyNumberFormat="1" applyFont="1" applyFill="1" applyBorder="1" applyAlignment="1">
      <alignment horizontal="center" vertical="center"/>
    </xf>
    <xf numFmtId="0" fontId="346" fillId="0" borderId="25" xfId="0" applyFont="1" applyFill="1" applyBorder="1" applyAlignment="1">
      <alignment horizontal="center" vertical="center"/>
    </xf>
    <xf numFmtId="0" fontId="63" fillId="78" borderId="55" xfId="0" applyNumberFormat="1" applyFont="1" applyFill="1" applyBorder="1" applyAlignment="1">
      <alignment horizontal="center" vertical="center"/>
    </xf>
    <xf numFmtId="0" fontId="63" fillId="0" borderId="55" xfId="0" applyNumberFormat="1" applyFont="1" applyFill="1" applyBorder="1" applyAlignment="1">
      <alignment horizontal="center" vertical="center"/>
    </xf>
    <xf numFmtId="241" fontId="63" fillId="78" borderId="25" xfId="0" applyNumberFormat="1" applyFont="1" applyFill="1" applyBorder="1" applyAlignment="1">
      <alignment horizontal="center" vertical="center"/>
    </xf>
    <xf numFmtId="241" fontId="63" fillId="0" borderId="25" xfId="0" applyNumberFormat="1" applyFont="1" applyFill="1" applyBorder="1" applyAlignment="1">
      <alignment horizontal="center" vertical="center"/>
    </xf>
    <xf numFmtId="241" fontId="63" fillId="0" borderId="55" xfId="0" applyNumberFormat="1" applyFont="1" applyFill="1" applyBorder="1" applyAlignment="1">
      <alignment horizontal="center" vertical="center"/>
    </xf>
    <xf numFmtId="241" fontId="63" fillId="0" borderId="72" xfId="0" applyNumberFormat="1" applyFont="1" applyFill="1" applyBorder="1" applyAlignment="1">
      <alignment horizontal="center" vertical="center"/>
    </xf>
    <xf numFmtId="241" fontId="63" fillId="0" borderId="59" xfId="0" applyNumberFormat="1" applyFont="1" applyFill="1" applyBorder="1" applyAlignment="1">
      <alignment horizontal="center" vertical="center"/>
    </xf>
    <xf numFmtId="241" fontId="63" fillId="0" borderId="71" xfId="0" applyNumberFormat="1" applyFont="1" applyFill="1" applyBorder="1" applyAlignment="1">
      <alignment horizontal="center" vertical="center"/>
    </xf>
    <xf numFmtId="241" fontId="63" fillId="78" borderId="55" xfId="0" applyNumberFormat="1" applyFont="1" applyFill="1" applyBorder="1" applyAlignment="1">
      <alignment horizontal="center" vertical="center"/>
    </xf>
    <xf numFmtId="0" fontId="349" fillId="0" borderId="68" xfId="0" applyFont="1" applyFill="1" applyBorder="1" applyAlignment="1">
      <alignment horizontal="left" vertical="center"/>
    </xf>
    <xf numFmtId="0" fontId="352" fillId="0" borderId="0" xfId="0" applyFont="1" applyAlignment="1">
      <alignment horizontal="center" vertical="center"/>
    </xf>
    <xf numFmtId="0" fontId="63" fillId="0" borderId="80" xfId="846" applyFont="1" applyFill="1" applyBorder="1" applyAlignment="1">
      <alignment vertical="center"/>
    </xf>
    <xf numFmtId="0" fontId="352" fillId="0" borderId="80" xfId="0" applyFont="1" applyFill="1" applyBorder="1" applyAlignment="1">
      <alignment horizontal="left" vertical="center"/>
    </xf>
    <xf numFmtId="0" fontId="63" fillId="0" borderId="65" xfId="846" applyFont="1" applyFill="1" applyBorder="1" applyAlignment="1">
      <alignment horizontal="left" vertical="center"/>
    </xf>
    <xf numFmtId="0" fontId="63" fillId="0" borderId="80" xfId="0" applyFont="1" applyFill="1" applyBorder="1" applyAlignment="1">
      <alignment horizontal="left" vertical="center"/>
    </xf>
    <xf numFmtId="0" fontId="63" fillId="0" borderId="68" xfId="0" applyFont="1" applyFill="1" applyBorder="1" applyAlignment="1">
      <alignment horizontal="left" vertical="center"/>
    </xf>
    <xf numFmtId="0" fontId="349" fillId="78" borderId="74" xfId="0" applyFont="1" applyFill="1" applyBorder="1" applyAlignment="1" applyProtection="1">
      <alignment horizontal="center" vertical="center"/>
      <protection locked="0"/>
    </xf>
    <xf numFmtId="0" fontId="349" fillId="2" borderId="74" xfId="0" applyFont="1" applyFill="1" applyBorder="1" applyAlignment="1" applyProtection="1">
      <alignment horizontal="center" vertical="center"/>
      <protection locked="0"/>
    </xf>
    <xf numFmtId="244" fontId="349" fillId="0" borderId="98" xfId="0" applyNumberFormat="1" applyFont="1" applyFill="1" applyBorder="1" applyAlignment="1" applyProtection="1">
      <alignment horizontal="center" vertical="center"/>
      <protection locked="0"/>
    </xf>
    <xf numFmtId="244" fontId="349" fillId="2" borderId="93" xfId="0" applyNumberFormat="1" applyFont="1" applyFill="1" applyBorder="1" applyAlignment="1" applyProtection="1">
      <alignment horizontal="center" vertical="center"/>
      <protection locked="0"/>
    </xf>
    <xf numFmtId="0" fontId="349" fillId="78" borderId="56" xfId="0" applyFont="1" applyFill="1" applyBorder="1" applyAlignment="1" applyProtection="1">
      <alignment horizontal="center" vertical="center"/>
      <protection locked="0"/>
    </xf>
    <xf numFmtId="244" fontId="349" fillId="78" borderId="89" xfId="0" applyNumberFormat="1" applyFont="1" applyFill="1" applyBorder="1" applyAlignment="1" applyProtection="1">
      <alignment horizontal="center" vertical="center"/>
      <protection locked="0"/>
    </xf>
    <xf numFmtId="244" fontId="349" fillId="78" borderId="54" xfId="0" applyNumberFormat="1" applyFont="1" applyFill="1" applyBorder="1" applyAlignment="1" applyProtection="1">
      <alignment horizontal="center" vertical="center"/>
      <protection locked="0"/>
    </xf>
    <xf numFmtId="0" fontId="376" fillId="77" borderId="80" xfId="43534" applyFont="1" applyFill="1" applyBorder="1" applyAlignment="1" applyProtection="1">
      <alignment horizontal="left" vertical="center"/>
      <protection locked="0"/>
    </xf>
    <xf numFmtId="244" fontId="0" fillId="78" borderId="89" xfId="0" applyNumberFormat="1" applyFill="1" applyBorder="1" applyAlignment="1" applyProtection="1">
      <alignment horizontal="center" vertical="center"/>
      <protection locked="0"/>
    </xf>
    <xf numFmtId="244" fontId="0" fillId="78" borderId="54" xfId="0" applyNumberFormat="1" applyFill="1" applyBorder="1" applyProtection="1">
      <alignment vertical="center"/>
      <protection locked="0"/>
    </xf>
    <xf numFmtId="0" fontId="352" fillId="0" borderId="55" xfId="0" applyFont="1" applyBorder="1" applyAlignment="1">
      <alignment horizontal="left" vertical="center" wrapText="1"/>
    </xf>
    <xf numFmtId="0" fontId="357" fillId="0" borderId="25" xfId="0" applyFont="1" applyFill="1" applyBorder="1" applyAlignment="1">
      <alignment horizontal="left" vertical="center"/>
    </xf>
    <xf numFmtId="0" fontId="63" fillId="0" borderId="56" xfId="0" applyFont="1" applyFill="1" applyBorder="1" applyAlignment="1">
      <alignment horizontal="left" vertical="center"/>
    </xf>
    <xf numFmtId="0" fontId="352" fillId="0" borderId="74" xfId="0" applyFont="1" applyFill="1" applyBorder="1" applyAlignment="1">
      <alignment horizontal="left" vertical="center"/>
    </xf>
    <xf numFmtId="0" fontId="352" fillId="0" borderId="56" xfId="0" applyFont="1" applyFill="1" applyBorder="1" applyAlignment="1">
      <alignment horizontal="left" vertical="center"/>
    </xf>
    <xf numFmtId="244" fontId="352" fillId="75" borderId="9" xfId="0" applyNumberFormat="1" applyFont="1" applyFill="1" applyBorder="1" applyAlignment="1">
      <alignment horizontal="center" vertical="center"/>
    </xf>
    <xf numFmtId="244" fontId="349" fillId="78" borderId="2" xfId="0" applyNumberFormat="1" applyFont="1" applyFill="1" applyBorder="1" applyAlignment="1" applyProtection="1">
      <alignment horizontal="center" vertical="center"/>
      <protection locked="0"/>
    </xf>
    <xf numFmtId="244" fontId="349" fillId="78" borderId="2" xfId="0" applyNumberFormat="1" applyFont="1" applyFill="1" applyBorder="1" applyAlignment="1">
      <alignment horizontal="center" vertical="center"/>
    </xf>
    <xf numFmtId="244" fontId="349" fillId="78" borderId="0" xfId="0" applyNumberFormat="1" applyFont="1" applyFill="1" applyBorder="1" applyAlignment="1">
      <alignment horizontal="center" vertical="center"/>
    </xf>
    <xf numFmtId="244" fontId="349" fillId="78" borderId="2" xfId="0" applyNumberFormat="1" applyFont="1" applyFill="1" applyBorder="1">
      <alignment vertical="center"/>
    </xf>
    <xf numFmtId="244" fontId="349" fillId="78" borderId="0" xfId="0" applyNumberFormat="1" applyFont="1" applyFill="1" applyBorder="1">
      <alignment vertical="center"/>
    </xf>
    <xf numFmtId="244" fontId="352" fillId="75" borderId="79" xfId="0" applyNumberFormat="1" applyFont="1" applyFill="1" applyBorder="1" applyAlignment="1">
      <alignment horizontal="center" vertical="center"/>
    </xf>
    <xf numFmtId="244" fontId="349" fillId="78" borderId="19" xfId="0" applyNumberFormat="1" applyFont="1" applyFill="1" applyBorder="1" applyAlignment="1">
      <alignment horizontal="center" vertical="center"/>
    </xf>
    <xf numFmtId="244" fontId="349" fillId="2" borderId="2" xfId="0" applyNumberFormat="1" applyFont="1" applyFill="1" applyBorder="1" applyAlignment="1" applyProtection="1">
      <alignment horizontal="center" vertical="center"/>
      <protection locked="0"/>
    </xf>
    <xf numFmtId="244" fontId="349" fillId="2" borderId="2" xfId="0" applyNumberFormat="1" applyFont="1" applyFill="1" applyBorder="1" applyAlignment="1">
      <alignment horizontal="center" vertical="center"/>
    </xf>
    <xf numFmtId="244" fontId="349" fillId="2" borderId="79" xfId="0" applyNumberFormat="1" applyFont="1" applyFill="1" applyBorder="1" applyAlignment="1">
      <alignment horizontal="center" vertical="center"/>
    </xf>
    <xf numFmtId="244" fontId="349" fillId="2" borderId="19" xfId="0" applyNumberFormat="1" applyFont="1" applyFill="1" applyBorder="1" applyAlignment="1">
      <alignment horizontal="center" vertical="center"/>
    </xf>
    <xf numFmtId="244" fontId="349" fillId="2" borderId="0" xfId="0" applyNumberFormat="1" applyFont="1" applyFill="1" applyBorder="1" applyAlignment="1">
      <alignment horizontal="center" vertical="center"/>
    </xf>
    <xf numFmtId="244" fontId="349" fillId="2" borderId="82" xfId="0" applyNumberFormat="1" applyFont="1" applyFill="1" applyBorder="1" applyAlignment="1">
      <alignment horizontal="center" vertical="center"/>
    </xf>
    <xf numFmtId="244" fontId="349" fillId="2" borderId="58" xfId="0" applyNumberFormat="1" applyFont="1" applyFill="1" applyBorder="1" applyAlignment="1" applyProtection="1">
      <alignment horizontal="center" vertical="center"/>
      <protection locked="0"/>
    </xf>
    <xf numFmtId="244" fontId="349" fillId="2" borderId="58" xfId="0" applyNumberFormat="1" applyFont="1" applyFill="1" applyBorder="1" applyAlignment="1">
      <alignment horizontal="center" vertical="center"/>
    </xf>
    <xf numFmtId="0" fontId="352" fillId="76" borderId="66" xfId="0" applyFont="1" applyFill="1" applyBorder="1" applyAlignment="1">
      <alignment horizontal="center" vertical="center"/>
    </xf>
    <xf numFmtId="0" fontId="352" fillId="76" borderId="80" xfId="0" applyFont="1" applyFill="1" applyBorder="1" applyAlignment="1">
      <alignment horizontal="center" vertical="center"/>
    </xf>
    <xf numFmtId="0" fontId="352" fillId="76" borderId="104" xfId="0" applyFont="1" applyFill="1" applyBorder="1" applyAlignment="1">
      <alignment horizontal="center" vertical="center"/>
    </xf>
    <xf numFmtId="244" fontId="352" fillId="75" borderId="72" xfId="0" applyNumberFormat="1" applyFont="1" applyFill="1" applyBorder="1" applyAlignment="1">
      <alignment horizontal="center" vertical="center"/>
    </xf>
    <xf numFmtId="241" fontId="352" fillId="75" borderId="67" xfId="0" applyNumberFormat="1" applyFont="1" applyFill="1" applyBorder="1" applyAlignment="1">
      <alignment horizontal="center" vertical="center"/>
    </xf>
    <xf numFmtId="241" fontId="63" fillId="74" borderId="67" xfId="0" applyNumberFormat="1" applyFont="1" applyFill="1" applyBorder="1" applyAlignment="1">
      <alignment horizontal="center" vertical="center"/>
    </xf>
    <xf numFmtId="244" fontId="63" fillId="74" borderId="96" xfId="0" applyNumberFormat="1" applyFont="1" applyFill="1" applyBorder="1" applyAlignment="1">
      <alignment horizontal="center" vertical="center"/>
    </xf>
    <xf numFmtId="244" fontId="63" fillId="74" borderId="85" xfId="0" applyNumberFormat="1" applyFont="1" applyFill="1" applyBorder="1" applyAlignment="1">
      <alignment horizontal="center" vertical="center"/>
    </xf>
    <xf numFmtId="244" fontId="63" fillId="74" borderId="19" xfId="0" applyNumberFormat="1" applyFont="1" applyFill="1" applyBorder="1" applyAlignment="1">
      <alignment horizontal="center" vertical="center"/>
    </xf>
    <xf numFmtId="0" fontId="356" fillId="73" borderId="25" xfId="0" applyFont="1" applyFill="1" applyBorder="1" applyAlignment="1">
      <alignment horizontal="center" vertical="center"/>
    </xf>
    <xf numFmtId="0" fontId="356" fillId="73" borderId="86" xfId="0" applyFont="1" applyFill="1" applyBorder="1" applyAlignment="1">
      <alignment horizontal="center" vertical="center"/>
    </xf>
    <xf numFmtId="0" fontId="356" fillId="73" borderId="94" xfId="0" applyFont="1" applyFill="1" applyBorder="1" applyAlignment="1">
      <alignment horizontal="center" vertical="center"/>
    </xf>
    <xf numFmtId="244" fontId="349" fillId="78" borderId="60" xfId="0" applyNumberFormat="1" applyFont="1" applyFill="1" applyBorder="1" applyAlignment="1">
      <alignment horizontal="center" vertical="center"/>
    </xf>
    <xf numFmtId="244" fontId="63" fillId="74" borderId="71" xfId="0" applyNumberFormat="1" applyFont="1" applyFill="1" applyBorder="1" applyAlignment="1">
      <alignment horizontal="center" vertical="center"/>
    </xf>
    <xf numFmtId="244" fontId="352" fillId="75" borderId="28" xfId="0" applyNumberFormat="1" applyFont="1" applyFill="1" applyBorder="1" applyAlignment="1">
      <alignment horizontal="center" vertical="center"/>
    </xf>
    <xf numFmtId="244" fontId="349" fillId="2" borderId="60" xfId="0" applyNumberFormat="1" applyFont="1" applyFill="1" applyBorder="1" applyAlignment="1" applyProtection="1">
      <alignment horizontal="center" vertical="center"/>
      <protection locked="0"/>
    </xf>
    <xf numFmtId="244" fontId="349" fillId="2" borderId="60" xfId="0" applyNumberFormat="1" applyFont="1" applyFill="1" applyBorder="1" applyAlignment="1">
      <alignment horizontal="center" vertical="center"/>
    </xf>
    <xf numFmtId="244" fontId="349" fillId="2" borderId="78" xfId="0" applyNumberFormat="1" applyFont="1" applyFill="1" applyBorder="1" applyAlignment="1">
      <alignment horizontal="center" vertical="center"/>
    </xf>
    <xf numFmtId="244" fontId="349" fillId="2" borderId="64" xfId="0" applyNumberFormat="1" applyFont="1" applyFill="1" applyBorder="1" applyAlignment="1">
      <alignment horizontal="center" vertical="center"/>
    </xf>
    <xf numFmtId="244" fontId="349" fillId="2" borderId="62" xfId="0" applyNumberFormat="1" applyFont="1" applyFill="1" applyBorder="1" applyAlignment="1">
      <alignment horizontal="center" vertical="center"/>
    </xf>
    <xf numFmtId="244" fontId="352" fillId="78" borderId="98" xfId="0" applyNumberFormat="1" applyFont="1" applyFill="1" applyBorder="1" applyAlignment="1" applyProtection="1">
      <alignment horizontal="center" vertical="center"/>
      <protection locked="0"/>
    </xf>
    <xf numFmtId="244" fontId="352" fillId="78" borderId="93" xfId="0" applyNumberFormat="1" applyFont="1" applyFill="1" applyBorder="1" applyAlignment="1" applyProtection="1">
      <alignment horizontal="center" vertical="center"/>
      <protection locked="0"/>
    </xf>
    <xf numFmtId="244" fontId="352" fillId="78" borderId="2" xfId="0" applyNumberFormat="1" applyFont="1" applyFill="1" applyBorder="1" applyAlignment="1" applyProtection="1">
      <alignment horizontal="center" vertical="center"/>
      <protection locked="0"/>
    </xf>
    <xf numFmtId="244" fontId="352" fillId="78" borderId="98" xfId="0" applyNumberFormat="1" applyFont="1" applyFill="1" applyBorder="1" applyAlignment="1">
      <alignment horizontal="center" vertical="center"/>
    </xf>
    <xf numFmtId="244" fontId="352" fillId="78" borderId="2" xfId="0" applyNumberFormat="1" applyFont="1" applyFill="1" applyBorder="1" applyAlignment="1">
      <alignment horizontal="center" vertical="center"/>
    </xf>
    <xf numFmtId="244" fontId="352" fillId="2" borderId="93" xfId="0" applyNumberFormat="1" applyFont="1" applyFill="1" applyBorder="1" applyAlignment="1" applyProtection="1">
      <alignment horizontal="center" vertical="center"/>
      <protection locked="0"/>
    </xf>
    <xf numFmtId="244" fontId="352" fillId="2" borderId="2" xfId="0" applyNumberFormat="1" applyFont="1" applyFill="1" applyBorder="1" applyAlignment="1" applyProtection="1">
      <alignment horizontal="center" vertical="center"/>
      <protection locked="0"/>
    </xf>
    <xf numFmtId="244" fontId="352" fillId="0" borderId="98" xfId="0" applyNumberFormat="1" applyFont="1" applyFill="1" applyBorder="1" applyAlignment="1">
      <alignment horizontal="center" vertical="center"/>
    </xf>
    <xf numFmtId="244" fontId="352" fillId="2" borderId="93" xfId="0" applyNumberFormat="1" applyFont="1" applyFill="1" applyBorder="1" applyAlignment="1">
      <alignment horizontal="center" vertical="center"/>
    </xf>
    <xf numFmtId="244" fontId="352" fillId="2" borderId="2" xfId="0" applyNumberFormat="1" applyFont="1" applyFill="1" applyBorder="1" applyAlignment="1">
      <alignment horizontal="center" vertical="center"/>
    </xf>
    <xf numFmtId="244" fontId="352" fillId="2" borderId="60" xfId="0" applyNumberFormat="1" applyFont="1" applyFill="1" applyBorder="1" applyAlignment="1" applyProtection="1">
      <alignment horizontal="center" vertical="center"/>
      <protection locked="0"/>
    </xf>
    <xf numFmtId="244" fontId="352" fillId="2" borderId="60" xfId="0" applyNumberFormat="1" applyFont="1" applyFill="1" applyBorder="1" applyAlignment="1">
      <alignment horizontal="center" vertical="center"/>
    </xf>
    <xf numFmtId="244" fontId="63" fillId="78" borderId="25" xfId="0" applyNumberFormat="1" applyFont="1" applyFill="1" applyBorder="1" applyAlignment="1">
      <alignment horizontal="center" vertical="center"/>
    </xf>
    <xf numFmtId="237" fontId="349" fillId="0" borderId="87" xfId="0" applyNumberFormat="1" applyFont="1" applyBorder="1" applyAlignment="1">
      <alignment horizontal="center" vertical="center"/>
    </xf>
    <xf numFmtId="244" fontId="352" fillId="78" borderId="89" xfId="0" applyNumberFormat="1" applyFont="1" applyFill="1" applyBorder="1" applyAlignment="1">
      <alignment horizontal="center" vertical="center"/>
    </xf>
    <xf numFmtId="244" fontId="352" fillId="78" borderId="89" xfId="0" applyNumberFormat="1" applyFont="1" applyFill="1" applyBorder="1" applyAlignment="1" applyProtection="1">
      <alignment horizontal="center" vertical="center"/>
      <protection locked="0"/>
    </xf>
    <xf numFmtId="244" fontId="352" fillId="78" borderId="54" xfId="0" applyNumberFormat="1" applyFont="1" applyFill="1" applyBorder="1" applyAlignment="1" applyProtection="1">
      <alignment horizontal="center" vertical="center"/>
      <protection locked="0"/>
    </xf>
    <xf numFmtId="241" fontId="63" fillId="78" borderId="56" xfId="0" applyNumberFormat="1" applyFont="1" applyFill="1" applyBorder="1" applyAlignment="1">
      <alignment horizontal="center" vertical="center"/>
    </xf>
    <xf numFmtId="0" fontId="352" fillId="76" borderId="85" xfId="0" applyFont="1" applyFill="1" applyBorder="1" applyAlignment="1">
      <alignment horizontal="center" vertical="center"/>
    </xf>
    <xf numFmtId="241" fontId="63" fillId="78" borderId="15" xfId="0" applyNumberFormat="1" applyFont="1" applyFill="1" applyBorder="1" applyAlignment="1">
      <alignment horizontal="center" vertical="center" wrapText="1"/>
    </xf>
    <xf numFmtId="241" fontId="63" fillId="78" borderId="56" xfId="0" applyNumberFormat="1" applyFont="1" applyFill="1" applyBorder="1" applyAlignment="1">
      <alignment horizontal="center" vertical="center" wrapText="1"/>
    </xf>
    <xf numFmtId="244" fontId="63" fillId="79" borderId="54" xfId="0" applyNumberFormat="1" applyFont="1" applyFill="1" applyBorder="1" applyAlignment="1">
      <alignment horizontal="center" vertical="center" wrapText="1"/>
    </xf>
    <xf numFmtId="241" fontId="63" fillId="0" borderId="56" xfId="0" applyNumberFormat="1" applyFont="1" applyFill="1" applyBorder="1" applyAlignment="1">
      <alignment horizontal="center" vertical="center"/>
    </xf>
    <xf numFmtId="244" fontId="63" fillId="76" borderId="75" xfId="0" applyNumberFormat="1" applyFont="1" applyFill="1" applyBorder="1" applyAlignment="1">
      <alignment horizontal="center" vertical="center" wrapText="1"/>
    </xf>
    <xf numFmtId="241" fontId="63" fillId="78" borderId="67" xfId="0" applyNumberFormat="1" applyFont="1" applyFill="1" applyBorder="1" applyAlignment="1">
      <alignment horizontal="center" vertical="center" wrapText="1"/>
    </xf>
    <xf numFmtId="0" fontId="353" fillId="0" borderId="54" xfId="0" applyFont="1" applyFill="1" applyBorder="1" applyAlignment="1">
      <alignment horizontal="left" vertical="center"/>
    </xf>
    <xf numFmtId="0" fontId="353" fillId="0" borderId="92" xfId="0" applyFont="1" applyFill="1" applyBorder="1" applyAlignment="1">
      <alignment horizontal="left" vertical="center"/>
    </xf>
    <xf numFmtId="244" fontId="63" fillId="0" borderId="56" xfId="0" applyNumberFormat="1" applyFont="1" applyFill="1" applyBorder="1" applyAlignment="1">
      <alignment horizontal="center" vertical="center"/>
    </xf>
    <xf numFmtId="244" fontId="63" fillId="0" borderId="80" xfId="0" applyNumberFormat="1" applyFont="1" applyFill="1" applyBorder="1" applyAlignment="1">
      <alignment horizontal="center" vertical="center"/>
    </xf>
    <xf numFmtId="0" fontId="63" fillId="0" borderId="72" xfId="0" applyFont="1" applyFill="1" applyBorder="1" applyAlignment="1">
      <alignment horizontal="left" vertical="center"/>
    </xf>
    <xf numFmtId="244" fontId="349" fillId="78" borderId="96" xfId="0" applyNumberFormat="1" applyFont="1" applyFill="1" applyBorder="1">
      <alignment vertical="center"/>
    </xf>
    <xf numFmtId="244" fontId="349" fillId="78" borderId="100" xfId="0" applyNumberFormat="1" applyFont="1" applyFill="1" applyBorder="1">
      <alignment vertical="center"/>
    </xf>
    <xf numFmtId="244" fontId="63" fillId="0" borderId="98" xfId="0" applyNumberFormat="1" applyFont="1" applyFill="1" applyBorder="1" applyAlignment="1">
      <alignment horizontal="center" vertical="center" wrapText="1"/>
    </xf>
    <xf numFmtId="244" fontId="63" fillId="0" borderId="93" xfId="0" applyNumberFormat="1" applyFont="1" applyFill="1" applyBorder="1" applyAlignment="1">
      <alignment horizontal="center" vertical="center" wrapText="1"/>
    </xf>
    <xf numFmtId="244" fontId="63" fillId="0" borderId="54" xfId="0" applyNumberFormat="1" applyFont="1" applyFill="1" applyBorder="1" applyAlignment="1">
      <alignment horizontal="center" vertical="center" wrapText="1"/>
    </xf>
    <xf numFmtId="244" fontId="63" fillId="78" borderId="89" xfId="0" applyNumberFormat="1" applyFont="1" applyFill="1" applyBorder="1" applyAlignment="1">
      <alignment horizontal="center" vertical="center" wrapText="1"/>
    </xf>
    <xf numFmtId="244" fontId="63" fillId="78" borderId="54" xfId="0" applyNumberFormat="1" applyFont="1" applyFill="1" applyBorder="1" applyAlignment="1">
      <alignment horizontal="center" vertical="center" wrapText="1"/>
    </xf>
    <xf numFmtId="244" fontId="63" fillId="0" borderId="74" xfId="0" applyNumberFormat="1" applyFont="1" applyFill="1" applyBorder="1" applyAlignment="1">
      <alignment horizontal="center" vertical="center" wrapText="1"/>
    </xf>
    <xf numFmtId="244" fontId="63" fillId="0" borderId="58" xfId="0" applyNumberFormat="1" applyFont="1" applyFill="1" applyBorder="1" applyAlignment="1">
      <alignment horizontal="center" vertical="center" wrapText="1"/>
    </xf>
    <xf numFmtId="244" fontId="63" fillId="0" borderId="56" xfId="0" applyNumberFormat="1" applyFont="1" applyFill="1" applyBorder="1" applyAlignment="1">
      <alignment horizontal="center" vertical="center" wrapText="1"/>
    </xf>
    <xf numFmtId="244" fontId="63" fillId="0" borderId="75" xfId="0" applyNumberFormat="1" applyFont="1" applyFill="1" applyBorder="1" applyAlignment="1">
      <alignment horizontal="center" vertical="center" wrapText="1"/>
    </xf>
    <xf numFmtId="244" fontId="63" fillId="0" borderId="65" xfId="0" applyNumberFormat="1" applyFont="1" applyFill="1" applyBorder="1" applyAlignment="1">
      <alignment horizontal="center" vertical="center" wrapText="1"/>
    </xf>
    <xf numFmtId="240" fontId="63" fillId="78" borderId="15" xfId="0" applyNumberFormat="1" applyFont="1" applyFill="1" applyBorder="1" applyAlignment="1">
      <alignment horizontal="center" vertical="center" wrapText="1"/>
    </xf>
    <xf numFmtId="244" fontId="63" fillId="79" borderId="6" xfId="0" applyNumberFormat="1" applyFont="1" applyFill="1" applyBorder="1" applyAlignment="1">
      <alignment horizontal="center" vertical="center" wrapText="1"/>
    </xf>
    <xf numFmtId="244" fontId="63" fillId="79" borderId="102" xfId="0" applyNumberFormat="1" applyFont="1" applyFill="1" applyBorder="1" applyAlignment="1">
      <alignment horizontal="center" vertical="center" wrapText="1"/>
    </xf>
    <xf numFmtId="244" fontId="63" fillId="76" borderId="6" xfId="0" applyNumberFormat="1" applyFont="1" applyFill="1" applyBorder="1" applyAlignment="1">
      <alignment horizontal="center" vertical="center" wrapText="1"/>
    </xf>
    <xf numFmtId="244" fontId="63" fillId="76" borderId="104" xfId="0" applyNumberFormat="1" applyFont="1" applyFill="1" applyBorder="1" applyAlignment="1">
      <alignment horizontal="center" vertical="center" wrapText="1"/>
    </xf>
    <xf numFmtId="237" fontId="63" fillId="0" borderId="78" xfId="0" applyNumberFormat="1" applyFont="1" applyFill="1" applyBorder="1" applyAlignment="1">
      <alignment horizontal="center" vertical="center"/>
    </xf>
    <xf numFmtId="0" fontId="353" fillId="0" borderId="93" xfId="0" applyFont="1" applyFill="1" applyBorder="1" applyAlignment="1">
      <alignment horizontal="left" vertical="center"/>
    </xf>
    <xf numFmtId="237" fontId="63" fillId="0" borderId="64" xfId="0" applyNumberFormat="1" applyFont="1" applyFill="1" applyBorder="1" applyAlignment="1">
      <alignment horizontal="center" vertical="center" wrapText="1"/>
    </xf>
    <xf numFmtId="244" fontId="63" fillId="78" borderId="25" xfId="0" applyNumberFormat="1" applyFont="1" applyFill="1" applyBorder="1" applyAlignment="1">
      <alignment horizontal="center" vertical="center" wrapText="1"/>
    </xf>
    <xf numFmtId="244" fontId="63" fillId="78" borderId="94" xfId="0" applyNumberFormat="1" applyFont="1" applyFill="1" applyBorder="1" applyAlignment="1">
      <alignment horizontal="center" vertical="center" wrapText="1"/>
    </xf>
    <xf numFmtId="244" fontId="63" fillId="0" borderId="25" xfId="0" applyNumberFormat="1" applyFont="1" applyFill="1" applyBorder="1" applyAlignment="1">
      <alignment horizontal="center" vertical="center" wrapText="1"/>
    </xf>
    <xf numFmtId="244" fontId="63" fillId="0" borderId="94" xfId="0" applyNumberFormat="1" applyFont="1" applyFill="1" applyBorder="1" applyAlignment="1">
      <alignment horizontal="center" vertical="center" wrapText="1"/>
    </xf>
    <xf numFmtId="237" fontId="63" fillId="0" borderId="64" xfId="0" applyNumberFormat="1" applyFont="1" applyFill="1" applyBorder="1" applyAlignment="1">
      <alignment horizontal="center" vertical="center"/>
    </xf>
    <xf numFmtId="240" fontId="63" fillId="79" borderId="25" xfId="0" applyNumberFormat="1" applyFont="1" applyFill="1" applyBorder="1" applyAlignment="1">
      <alignment horizontal="center" vertical="center"/>
    </xf>
    <xf numFmtId="240" fontId="63" fillId="76" borderId="25" xfId="0" applyNumberFormat="1" applyFont="1" applyFill="1" applyBorder="1" applyAlignment="1">
      <alignment horizontal="center" vertical="center"/>
    </xf>
    <xf numFmtId="240" fontId="63" fillId="76" borderId="72" xfId="0" applyNumberFormat="1" applyFont="1" applyFill="1" applyBorder="1" applyAlignment="1">
      <alignment horizontal="center" vertical="center"/>
    </xf>
    <xf numFmtId="0" fontId="352" fillId="0" borderId="81" xfId="0" applyFont="1" applyFill="1" applyBorder="1" applyAlignment="1">
      <alignment horizontal="left" vertical="center"/>
    </xf>
    <xf numFmtId="0" fontId="352" fillId="0" borderId="73" xfId="0" applyFont="1" applyFill="1" applyBorder="1" applyAlignment="1">
      <alignment horizontal="left" vertical="center"/>
    </xf>
    <xf numFmtId="0" fontId="349" fillId="0" borderId="0" xfId="0" applyFont="1" applyBorder="1" applyAlignment="1">
      <alignment horizontal="center" vertical="center"/>
    </xf>
    <xf numFmtId="0" fontId="352" fillId="0" borderId="0" xfId="0" applyFont="1" applyBorder="1" applyAlignment="1">
      <alignment horizontal="center" vertical="center"/>
    </xf>
    <xf numFmtId="0" fontId="349" fillId="0" borderId="0" xfId="0" applyFont="1" applyAlignment="1">
      <alignment horizontal="center" vertical="center"/>
    </xf>
    <xf numFmtId="0" fontId="379" fillId="0" borderId="0" xfId="0" applyFont="1" applyBorder="1" applyAlignment="1">
      <alignment horizontal="center" vertical="center"/>
    </xf>
    <xf numFmtId="0" fontId="352" fillId="2" borderId="73" xfId="0" applyFont="1" applyFill="1" applyBorder="1" applyAlignment="1">
      <alignment horizontal="left" vertical="center" wrapText="1"/>
    </xf>
    <xf numFmtId="239" fontId="352" fillId="78" borderId="73" xfId="0" applyNumberFormat="1" applyFont="1" applyFill="1" applyBorder="1" applyAlignment="1">
      <alignment horizontal="center" vertical="center" wrapText="1"/>
    </xf>
    <xf numFmtId="244" fontId="349" fillId="78" borderId="91" xfId="0" applyNumberFormat="1" applyFont="1" applyFill="1" applyBorder="1" applyAlignment="1">
      <alignment horizontal="center" vertical="center" wrapText="1"/>
    </xf>
    <xf numFmtId="0" fontId="357" fillId="0" borderId="25" xfId="0" applyFont="1" applyFill="1" applyBorder="1" applyAlignment="1">
      <alignment horizontal="left" vertical="center"/>
    </xf>
    <xf numFmtId="0" fontId="352" fillId="0" borderId="60" xfId="0" applyFont="1" applyFill="1" applyBorder="1" applyAlignment="1">
      <alignment horizontal="center" vertical="center"/>
    </xf>
    <xf numFmtId="0" fontId="352" fillId="0" borderId="62" xfId="0" applyFont="1" applyFill="1" applyBorder="1" applyAlignment="1">
      <alignment horizontal="center" vertical="center"/>
    </xf>
    <xf numFmtId="0" fontId="352" fillId="0" borderId="59" xfId="0" applyFont="1" applyFill="1" applyBorder="1" applyAlignment="1">
      <alignment horizontal="center" vertical="center"/>
    </xf>
    <xf numFmtId="0" fontId="0" fillId="0" borderId="15" xfId="0" applyFill="1" applyBorder="1">
      <alignment vertical="center"/>
    </xf>
    <xf numFmtId="244" fontId="63" fillId="78" borderId="77" xfId="0" applyNumberFormat="1" applyFont="1" applyFill="1" applyBorder="1" applyAlignment="1">
      <alignment horizontal="center" vertical="center"/>
    </xf>
    <xf numFmtId="244" fontId="63" fillId="78" borderId="19" xfId="0" applyNumberFormat="1" applyFont="1" applyFill="1" applyBorder="1" applyAlignment="1">
      <alignment horizontal="center" vertical="center"/>
    </xf>
    <xf numFmtId="237" fontId="346" fillId="79" borderId="74" xfId="0" applyNumberFormat="1" applyFont="1" applyFill="1" applyBorder="1" applyAlignment="1">
      <alignment horizontal="center" vertical="center" wrapText="1"/>
    </xf>
    <xf numFmtId="244" fontId="63" fillId="78" borderId="2" xfId="0" applyNumberFormat="1" applyFont="1" applyFill="1" applyBorder="1" applyAlignment="1">
      <alignment horizontal="center" vertical="center"/>
    </xf>
    <xf numFmtId="244" fontId="349" fillId="78" borderId="77" xfId="0" applyNumberFormat="1" applyFont="1" applyFill="1" applyBorder="1" applyAlignment="1" applyProtection="1">
      <alignment horizontal="center" vertical="center"/>
      <protection locked="0"/>
    </xf>
    <xf numFmtId="244" fontId="349" fillId="0" borderId="89" xfId="0" applyNumberFormat="1" applyFont="1" applyFill="1" applyBorder="1" applyAlignment="1" applyProtection="1">
      <alignment horizontal="center" vertical="center"/>
      <protection locked="0"/>
    </xf>
    <xf numFmtId="244" fontId="349" fillId="2" borderId="77" xfId="0" applyNumberFormat="1" applyFont="1" applyFill="1" applyBorder="1" applyAlignment="1" applyProtection="1">
      <alignment horizontal="center" vertical="center"/>
      <protection locked="0"/>
    </xf>
    <xf numFmtId="0" fontId="370" fillId="0" borderId="74" xfId="0" applyFont="1" applyFill="1" applyBorder="1" applyAlignment="1">
      <alignment horizontal="left" vertical="center"/>
    </xf>
    <xf numFmtId="244" fontId="349" fillId="0" borderId="105" xfId="0" applyNumberFormat="1" applyFont="1" applyFill="1" applyBorder="1" applyAlignment="1" applyProtection="1">
      <alignment horizontal="center" vertical="center"/>
      <protection locked="0"/>
    </xf>
    <xf numFmtId="0" fontId="349" fillId="2" borderId="64" xfId="0" applyFont="1" applyFill="1" applyBorder="1" applyAlignment="1" applyProtection="1">
      <alignment horizontal="center" vertical="center"/>
      <protection locked="0"/>
    </xf>
    <xf numFmtId="241" fontId="63" fillId="74" borderId="72" xfId="0" applyNumberFormat="1" applyFont="1" applyFill="1" applyBorder="1" applyAlignment="1">
      <alignment horizontal="center" vertical="center"/>
    </xf>
    <xf numFmtId="241" fontId="352" fillId="75" borderId="28" xfId="0" applyNumberFormat="1" applyFont="1" applyFill="1" applyBorder="1" applyAlignment="1">
      <alignment horizontal="center" vertical="center"/>
    </xf>
    <xf numFmtId="244" fontId="0" fillId="78" borderId="80" xfId="0" applyNumberFormat="1" applyFill="1" applyBorder="1" applyProtection="1">
      <alignment vertical="center"/>
      <protection locked="0"/>
    </xf>
    <xf numFmtId="244" fontId="0" fillId="78" borderId="65" xfId="0" applyNumberFormat="1" applyFill="1" applyBorder="1" applyProtection="1">
      <alignment vertical="center"/>
      <protection locked="0"/>
    </xf>
    <xf numFmtId="244" fontId="349" fillId="78" borderId="80" xfId="0" applyNumberFormat="1" applyFont="1" applyFill="1" applyBorder="1" applyAlignment="1">
      <alignment horizontal="center" vertical="center"/>
    </xf>
    <xf numFmtId="244" fontId="63" fillId="78" borderId="69" xfId="0" applyNumberFormat="1" applyFont="1" applyFill="1" applyBorder="1" applyAlignment="1">
      <alignment horizontal="center" vertical="center"/>
    </xf>
    <xf numFmtId="0" fontId="352" fillId="0" borderId="67" xfId="0" applyFont="1" applyFill="1" applyBorder="1" applyAlignment="1">
      <alignment horizontal="left" vertical="center"/>
    </xf>
    <xf numFmtId="244" fontId="63" fillId="78" borderId="67" xfId="0" applyNumberFormat="1" applyFont="1" applyFill="1" applyBorder="1" applyAlignment="1">
      <alignment horizontal="center" vertical="center"/>
    </xf>
    <xf numFmtId="244" fontId="63" fillId="78" borderId="84" xfId="0" applyNumberFormat="1" applyFont="1" applyFill="1" applyBorder="1" applyAlignment="1">
      <alignment horizontal="center" vertical="center"/>
    </xf>
    <xf numFmtId="244" fontId="63" fillId="0" borderId="19" xfId="0" applyNumberFormat="1" applyFont="1" applyFill="1" applyBorder="1" applyAlignment="1">
      <alignment horizontal="center" vertical="center"/>
    </xf>
    <xf numFmtId="243" fontId="63" fillId="0" borderId="67" xfId="0" applyNumberFormat="1" applyFont="1" applyFill="1" applyBorder="1" applyAlignment="1">
      <alignment horizontal="center" vertical="center"/>
    </xf>
    <xf numFmtId="244" fontId="349" fillId="2" borderId="82" xfId="0" applyNumberFormat="1" applyFont="1" applyFill="1" applyBorder="1" applyAlignment="1" applyProtection="1">
      <alignment horizontal="center" vertical="center"/>
      <protection locked="0"/>
    </xf>
    <xf numFmtId="244" fontId="349" fillId="0" borderId="96" xfId="0" applyNumberFormat="1" applyFont="1" applyFill="1" applyBorder="1" applyAlignment="1" applyProtection="1">
      <alignment horizontal="center" vertical="center"/>
      <protection locked="0"/>
    </xf>
    <xf numFmtId="244" fontId="349" fillId="2" borderId="62" xfId="0" applyNumberFormat="1" applyFont="1" applyFill="1" applyBorder="1" applyAlignment="1" applyProtection="1">
      <alignment horizontal="center" vertical="center"/>
      <protection locked="0"/>
    </xf>
    <xf numFmtId="244" fontId="349" fillId="2" borderId="64" xfId="0" applyNumberFormat="1" applyFont="1" applyFill="1" applyBorder="1" applyAlignment="1" applyProtection="1">
      <alignment horizontal="center" vertical="center"/>
      <protection locked="0"/>
    </xf>
    <xf numFmtId="239" fontId="63" fillId="0" borderId="67" xfId="0" applyNumberFormat="1" applyFont="1" applyFill="1" applyBorder="1" applyAlignment="1">
      <alignment horizontal="center" vertical="center"/>
    </xf>
    <xf numFmtId="239" fontId="63" fillId="0" borderId="73" xfId="0" applyNumberFormat="1" applyFont="1" applyFill="1" applyBorder="1" applyAlignment="1">
      <alignment horizontal="center" vertical="center"/>
    </xf>
    <xf numFmtId="237" fontId="63" fillId="78" borderId="25" xfId="0" applyNumberFormat="1" applyFont="1" applyFill="1" applyBorder="1" applyAlignment="1">
      <alignment horizontal="center" vertical="center"/>
    </xf>
    <xf numFmtId="239" fontId="63" fillId="0" borderId="60" xfId="0" applyNumberFormat="1" applyFont="1" applyFill="1" applyBorder="1" applyAlignment="1">
      <alignment horizontal="center" vertical="center"/>
    </xf>
    <xf numFmtId="240" fontId="63" fillId="0" borderId="25" xfId="0" applyNumberFormat="1" applyFont="1" applyFill="1" applyBorder="1" applyAlignment="1">
      <alignment horizontal="center" vertical="center"/>
    </xf>
    <xf numFmtId="244" fontId="352" fillId="74" borderId="67" xfId="0" applyNumberFormat="1" applyFont="1" applyFill="1" applyBorder="1" applyAlignment="1">
      <alignment horizontal="center" vertical="center"/>
    </xf>
    <xf numFmtId="244" fontId="352" fillId="78" borderId="74" xfId="0" applyNumberFormat="1" applyFont="1" applyFill="1" applyBorder="1" applyAlignment="1">
      <alignment horizontal="center" vertical="center"/>
    </xf>
    <xf numFmtId="244" fontId="352" fillId="78" borderId="56" xfId="0" applyNumberFormat="1" applyFont="1" applyFill="1" applyBorder="1" applyAlignment="1">
      <alignment horizontal="center" vertical="center"/>
    </xf>
    <xf numFmtId="244" fontId="349" fillId="78" borderId="74" xfId="0" applyNumberFormat="1" applyFont="1" applyFill="1" applyBorder="1" applyAlignment="1">
      <alignment horizontal="center" vertical="center"/>
    </xf>
    <xf numFmtId="244" fontId="349" fillId="78" borderId="56" xfId="0" applyNumberFormat="1" applyFont="1" applyFill="1" applyBorder="1" applyAlignment="1">
      <alignment horizontal="center" vertical="center"/>
    </xf>
    <xf numFmtId="244" fontId="349" fillId="78" borderId="81" xfId="0" applyNumberFormat="1" applyFont="1" applyFill="1" applyBorder="1" applyAlignment="1">
      <alignment horizontal="center" vertical="center"/>
    </xf>
    <xf numFmtId="244" fontId="349" fillId="78" borderId="73" xfId="0" applyNumberFormat="1" applyFont="1" applyFill="1" applyBorder="1" applyAlignment="1">
      <alignment horizontal="center" vertical="center"/>
    </xf>
    <xf numFmtId="244" fontId="349" fillId="78" borderId="74" xfId="0" applyNumberFormat="1" applyFont="1" applyFill="1" applyBorder="1" applyAlignment="1">
      <alignment horizontal="center" vertical="center" wrapText="1"/>
    </xf>
    <xf numFmtId="244" fontId="349" fillId="78" borderId="56" xfId="0" applyNumberFormat="1" applyFont="1" applyFill="1" applyBorder="1" applyAlignment="1">
      <alignment horizontal="center" vertical="center" wrapText="1"/>
    </xf>
    <xf numFmtId="244" fontId="349" fillId="78" borderId="73" xfId="0" applyNumberFormat="1" applyFont="1" applyFill="1" applyBorder="1" applyAlignment="1">
      <alignment horizontal="center" vertical="center" wrapText="1"/>
    </xf>
    <xf numFmtId="0" fontId="356" fillId="73" borderId="63" xfId="0" applyFont="1" applyFill="1" applyBorder="1" applyAlignment="1">
      <alignment horizontal="center" vertical="center"/>
    </xf>
    <xf numFmtId="244" fontId="352" fillId="74" borderId="85" xfId="0" applyNumberFormat="1" applyFont="1" applyFill="1" applyBorder="1" applyAlignment="1">
      <alignment horizontal="center" vertical="center"/>
    </xf>
    <xf numFmtId="244" fontId="352" fillId="0" borderId="2" xfId="0" applyNumberFormat="1" applyFont="1" applyFill="1" applyBorder="1" applyAlignment="1">
      <alignment horizontal="center" vertical="center"/>
    </xf>
    <xf numFmtId="244" fontId="352" fillId="0" borderId="66" xfId="0" applyNumberFormat="1" applyFont="1" applyFill="1" applyBorder="1" applyAlignment="1">
      <alignment horizontal="center" vertical="center"/>
    </xf>
    <xf numFmtId="244" fontId="352" fillId="0" borderId="65" xfId="0" applyNumberFormat="1" applyFont="1" applyFill="1" applyBorder="1" applyAlignment="1">
      <alignment horizontal="center" vertical="center"/>
    </xf>
    <xf numFmtId="244" fontId="352" fillId="0" borderId="85" xfId="0" applyNumberFormat="1" applyFont="1" applyFill="1" applyBorder="1" applyAlignment="1">
      <alignment horizontal="center" vertical="center"/>
    </xf>
    <xf numFmtId="244" fontId="352" fillId="74" borderId="96" xfId="0" applyNumberFormat="1" applyFont="1" applyFill="1" applyBorder="1" applyAlignment="1">
      <alignment horizontal="center" vertical="center"/>
    </xf>
    <xf numFmtId="244" fontId="352" fillId="0" borderId="87" xfId="0" applyNumberFormat="1" applyFont="1" applyFill="1" applyBorder="1" applyAlignment="1">
      <alignment horizontal="center" vertical="center"/>
    </xf>
    <xf numFmtId="244" fontId="352" fillId="0" borderId="96" xfId="0" applyNumberFormat="1" applyFont="1" applyFill="1" applyBorder="1" applyAlignment="1">
      <alignment horizontal="center" vertical="center"/>
    </xf>
    <xf numFmtId="240" fontId="63" fillId="78" borderId="106" xfId="0" applyNumberFormat="1" applyFont="1" applyFill="1" applyBorder="1" applyAlignment="1">
      <alignment horizontal="center" vertical="center"/>
    </xf>
    <xf numFmtId="244" fontId="63" fillId="78" borderId="107" xfId="0" applyNumberFormat="1" applyFont="1" applyFill="1" applyBorder="1" applyAlignment="1">
      <alignment horizontal="center" vertical="center"/>
    </xf>
    <xf numFmtId="240" fontId="63" fillId="0" borderId="106" xfId="0" applyNumberFormat="1" applyFont="1" applyFill="1" applyBorder="1" applyAlignment="1">
      <alignment horizontal="center" vertical="center"/>
    </xf>
    <xf numFmtId="244" fontId="63" fillId="0" borderId="106" xfId="0" applyNumberFormat="1" applyFont="1" applyFill="1" applyBorder="1" applyAlignment="1">
      <alignment horizontal="center" vertical="center"/>
    </xf>
    <xf numFmtId="244" fontId="63" fillId="0" borderId="75" xfId="0" applyNumberFormat="1" applyFont="1" applyFill="1" applyBorder="1" applyAlignment="1">
      <alignment horizontal="center" vertical="center"/>
    </xf>
    <xf numFmtId="240" fontId="63" fillId="0" borderId="60" xfId="0" applyNumberFormat="1" applyFont="1" applyFill="1" applyBorder="1" applyAlignment="1">
      <alignment horizontal="center" vertical="center"/>
    </xf>
    <xf numFmtId="244" fontId="63" fillId="0" borderId="107" xfId="0" applyNumberFormat="1" applyFont="1" applyFill="1" applyBorder="1" applyAlignment="1">
      <alignment horizontal="center" vertical="center"/>
    </xf>
    <xf numFmtId="245" fontId="63" fillId="0" borderId="106" xfId="0" applyNumberFormat="1" applyFont="1" applyFill="1" applyBorder="1" applyAlignment="1">
      <alignment horizontal="center" vertical="center"/>
    </xf>
    <xf numFmtId="0" fontId="357" fillId="0" borderId="59" xfId="0" applyFont="1" applyFill="1" applyBorder="1" applyAlignment="1">
      <alignment horizontal="left" vertical="center"/>
    </xf>
    <xf numFmtId="0" fontId="357" fillId="0" borderId="106" xfId="0" applyFont="1" applyFill="1" applyBorder="1" applyAlignment="1">
      <alignment horizontal="left" vertical="center"/>
    </xf>
    <xf numFmtId="0" fontId="357" fillId="0" borderId="60" xfId="0" applyFont="1" applyFill="1" applyBorder="1" applyAlignment="1">
      <alignment horizontal="left" vertical="center"/>
    </xf>
    <xf numFmtId="0" fontId="357" fillId="0" borderId="71" xfId="0" applyFont="1" applyFill="1" applyBorder="1" applyAlignment="1">
      <alignment horizontal="left" vertical="center"/>
    </xf>
    <xf numFmtId="0" fontId="385" fillId="0" borderId="0" xfId="0" applyFont="1">
      <alignment vertical="center"/>
    </xf>
    <xf numFmtId="0" fontId="349" fillId="82" borderId="74" xfId="0" applyFont="1" applyFill="1" applyBorder="1" applyAlignment="1" applyProtection="1">
      <alignment horizontal="center" vertical="center"/>
      <protection locked="0"/>
    </xf>
    <xf numFmtId="0" fontId="349" fillId="82" borderId="64" xfId="0" applyFont="1" applyFill="1" applyBorder="1" applyAlignment="1" applyProtection="1">
      <alignment horizontal="center" vertical="center"/>
      <protection locked="0"/>
    </xf>
    <xf numFmtId="0" fontId="349" fillId="2" borderId="106" xfId="0" applyFont="1" applyFill="1" applyBorder="1" applyAlignment="1">
      <alignment horizontal="center" vertical="center"/>
    </xf>
    <xf numFmtId="0" fontId="349" fillId="81" borderId="74" xfId="0" applyFont="1" applyFill="1" applyBorder="1" applyAlignment="1" applyProtection="1">
      <alignment horizontal="center" vertical="center"/>
      <protection locked="0"/>
    </xf>
    <xf numFmtId="246" fontId="349" fillId="2" borderId="93" xfId="0" applyNumberFormat="1" applyFont="1" applyFill="1" applyBorder="1" applyAlignment="1">
      <alignment horizontal="center" vertical="center"/>
    </xf>
    <xf numFmtId="244" fontId="349" fillId="0" borderId="89" xfId="0" applyNumberFormat="1" applyFont="1" applyFill="1" applyBorder="1" applyAlignment="1">
      <alignment horizontal="center" vertical="center"/>
    </xf>
    <xf numFmtId="244" fontId="349" fillId="2" borderId="107" xfId="0" applyNumberFormat="1" applyFont="1" applyFill="1" applyBorder="1" applyAlignment="1">
      <alignment horizontal="center" vertical="center"/>
    </xf>
    <xf numFmtId="244" fontId="349" fillId="2" borderId="77" xfId="0" applyNumberFormat="1" applyFont="1" applyFill="1" applyBorder="1" applyAlignment="1">
      <alignment horizontal="center" vertical="center"/>
    </xf>
    <xf numFmtId="244" fontId="349" fillId="2" borderId="75" xfId="0" applyNumberFormat="1" applyFont="1" applyFill="1" applyBorder="1" applyAlignment="1">
      <alignment horizontal="center" vertical="center"/>
    </xf>
    <xf numFmtId="244" fontId="349" fillId="2" borderId="100" xfId="0" applyNumberFormat="1" applyFont="1" applyFill="1" applyBorder="1" applyAlignment="1">
      <alignment horizontal="center" vertical="center"/>
    </xf>
    <xf numFmtId="244" fontId="349" fillId="2" borderId="84" xfId="0" applyNumberFormat="1" applyFont="1" applyFill="1" applyBorder="1" applyAlignment="1">
      <alignment horizontal="center" vertical="center"/>
    </xf>
    <xf numFmtId="244" fontId="349" fillId="2" borderId="106" xfId="0" applyNumberFormat="1" applyFont="1" applyFill="1" applyBorder="1" applyAlignment="1">
      <alignment horizontal="center" vertical="center"/>
    </xf>
    <xf numFmtId="0" fontId="349" fillId="2" borderId="108" xfId="0" applyFont="1" applyFill="1" applyBorder="1" applyAlignment="1" applyProtection="1">
      <alignment horizontal="center" vertical="center"/>
      <protection locked="0"/>
    </xf>
    <xf numFmtId="244" fontId="349" fillId="2" borderId="75" xfId="0" applyNumberFormat="1" applyFont="1" applyFill="1" applyBorder="1" applyAlignment="1" applyProtection="1">
      <alignment horizontal="center" vertical="center"/>
      <protection locked="0"/>
    </xf>
    <xf numFmtId="244" fontId="349" fillId="2" borderId="108" xfId="0" applyNumberFormat="1" applyFont="1" applyFill="1" applyBorder="1" applyAlignment="1">
      <alignment horizontal="center" vertical="center"/>
    </xf>
    <xf numFmtId="244" fontId="349" fillId="2" borderId="74" xfId="0" applyNumberFormat="1" applyFont="1" applyFill="1" applyBorder="1" applyAlignment="1">
      <alignment horizontal="center" vertical="center"/>
    </xf>
    <xf numFmtId="244" fontId="349" fillId="2" borderId="73" xfId="0" applyNumberFormat="1" applyFont="1" applyFill="1" applyBorder="1" applyAlignment="1">
      <alignment horizontal="center" vertical="center"/>
    </xf>
    <xf numFmtId="0" fontId="349" fillId="2" borderId="71" xfId="0" applyFont="1" applyFill="1" applyBorder="1" applyAlignment="1" applyProtection="1">
      <alignment horizontal="center" vertical="center"/>
      <protection locked="0"/>
    </xf>
    <xf numFmtId="244" fontId="349" fillId="2" borderId="84" xfId="0" applyNumberFormat="1" applyFont="1" applyFill="1" applyBorder="1" applyAlignment="1" applyProtection="1">
      <alignment horizontal="center" vertical="center"/>
      <protection locked="0"/>
    </xf>
    <xf numFmtId="0" fontId="356" fillId="73" borderId="109" xfId="0" applyFont="1" applyFill="1" applyBorder="1" applyAlignment="1">
      <alignment horizontal="center" vertical="center"/>
    </xf>
    <xf numFmtId="244" fontId="63" fillId="74" borderId="110" xfId="0" applyNumberFormat="1" applyFont="1" applyFill="1" applyBorder="1" applyAlignment="1">
      <alignment horizontal="center" vertical="center"/>
    </xf>
    <xf numFmtId="241" fontId="63" fillId="74" borderId="71" xfId="0" applyNumberFormat="1" applyFont="1" applyFill="1" applyBorder="1" applyAlignment="1">
      <alignment horizontal="center" vertical="center"/>
    </xf>
    <xf numFmtId="241" fontId="352" fillId="75" borderId="72" xfId="0" applyNumberFormat="1" applyFont="1" applyFill="1" applyBorder="1" applyAlignment="1">
      <alignment horizontal="center" vertical="center"/>
    </xf>
    <xf numFmtId="0" fontId="349" fillId="82" borderId="71" xfId="0" applyFont="1" applyFill="1" applyBorder="1" applyAlignment="1" applyProtection="1">
      <alignment horizontal="center" vertical="center"/>
      <protection locked="0"/>
    </xf>
    <xf numFmtId="0" fontId="352" fillId="0" borderId="55" xfId="0" applyFont="1" applyFill="1" applyBorder="1" applyAlignment="1">
      <alignment horizontal="center" vertical="center"/>
    </xf>
    <xf numFmtId="0" fontId="352" fillId="0" borderId="62" xfId="0" applyFont="1" applyFill="1" applyBorder="1" applyAlignment="1">
      <alignment horizontal="center" vertical="center"/>
    </xf>
    <xf numFmtId="0" fontId="352" fillId="0" borderId="59" xfId="0" applyFont="1" applyFill="1" applyBorder="1" applyAlignment="1">
      <alignment horizontal="center" vertical="center"/>
    </xf>
    <xf numFmtId="0" fontId="356" fillId="73" borderId="101" xfId="0" applyFont="1" applyFill="1" applyBorder="1" applyAlignment="1">
      <alignment horizontal="center" vertical="center"/>
    </xf>
    <xf numFmtId="244" fontId="352" fillId="74" borderId="84" xfId="0" applyNumberFormat="1" applyFont="1" applyFill="1" applyBorder="1" applyAlignment="1">
      <alignment horizontal="center" vertical="center"/>
    </xf>
    <xf numFmtId="244" fontId="352" fillId="0" borderId="58" xfId="0" applyNumberFormat="1" applyFont="1" applyFill="1" applyBorder="1" applyAlignment="1">
      <alignment horizontal="center" vertical="center"/>
    </xf>
    <xf numFmtId="244" fontId="352" fillId="0" borderId="69" xfId="0" applyNumberFormat="1" applyFont="1" applyFill="1" applyBorder="1" applyAlignment="1">
      <alignment horizontal="center" vertical="center"/>
    </xf>
    <xf numFmtId="244" fontId="352" fillId="0" borderId="84" xfId="0" applyNumberFormat="1" applyFont="1" applyFill="1" applyBorder="1" applyAlignment="1">
      <alignment horizontal="center" vertical="center"/>
    </xf>
    <xf numFmtId="244" fontId="352" fillId="75" borderId="15" xfId="0" applyNumberFormat="1" applyFont="1" applyFill="1" applyBorder="1" applyAlignment="1">
      <alignment horizontal="center" vertical="center"/>
    </xf>
    <xf numFmtId="244" fontId="352" fillId="0" borderId="2" xfId="0" applyNumberFormat="1" applyFont="1" applyFill="1" applyBorder="1" applyAlignment="1" applyProtection="1">
      <alignment horizontal="center" vertical="center"/>
      <protection locked="0"/>
    </xf>
    <xf numFmtId="244" fontId="349" fillId="0" borderId="2" xfId="0" applyNumberFormat="1" applyFont="1" applyFill="1" applyBorder="1" applyAlignment="1" applyProtection="1">
      <alignment horizontal="center" vertical="center"/>
      <protection locked="0"/>
    </xf>
    <xf numFmtId="244" fontId="352" fillId="0" borderId="74" xfId="0" applyNumberFormat="1" applyFont="1" applyFill="1" applyBorder="1" applyAlignment="1" applyProtection="1">
      <alignment horizontal="center" vertical="center"/>
      <protection locked="0"/>
    </xf>
    <xf numFmtId="244" fontId="349" fillId="0" borderId="74" xfId="0" applyNumberFormat="1" applyFont="1" applyFill="1" applyBorder="1" applyAlignment="1" applyProtection="1">
      <alignment horizontal="center" vertical="center"/>
      <protection locked="0"/>
    </xf>
    <xf numFmtId="244" fontId="352" fillId="0" borderId="74" xfId="0" applyNumberFormat="1" applyFont="1" applyFill="1" applyBorder="1" applyAlignment="1">
      <alignment horizontal="center" vertical="center"/>
    </xf>
    <xf numFmtId="244" fontId="352" fillId="75" borderId="103" xfId="0" applyNumberFormat="1" applyFont="1" applyFill="1" applyBorder="1" applyAlignment="1">
      <alignment horizontal="center" vertical="center"/>
    </xf>
    <xf numFmtId="244" fontId="349" fillId="0" borderId="74" xfId="0" applyNumberFormat="1" applyFont="1" applyFill="1" applyBorder="1" applyAlignment="1">
      <alignment horizontal="center" vertical="center"/>
    </xf>
    <xf numFmtId="244" fontId="63" fillId="74" borderId="67" xfId="0" applyNumberFormat="1" applyFont="1" applyFill="1" applyBorder="1" applyAlignment="1">
      <alignment horizontal="center" vertical="center"/>
    </xf>
    <xf numFmtId="244" fontId="349" fillId="0" borderId="106" xfId="0" applyNumberFormat="1" applyFont="1" applyFill="1" applyBorder="1" applyAlignment="1" applyProtection="1">
      <alignment horizontal="center" vertical="center"/>
      <protection locked="0"/>
    </xf>
    <xf numFmtId="244" fontId="63" fillId="74" borderId="94" xfId="0" applyNumberFormat="1" applyFont="1" applyFill="1" applyBorder="1" applyAlignment="1">
      <alignment horizontal="center" vertical="center"/>
    </xf>
    <xf numFmtId="244" fontId="352" fillId="75" borderId="29" xfId="0" applyNumberFormat="1" applyFont="1" applyFill="1" applyBorder="1" applyAlignment="1">
      <alignment horizontal="center" vertical="center"/>
    </xf>
    <xf numFmtId="244" fontId="349" fillId="0" borderId="111" xfId="0" applyNumberFormat="1" applyFont="1" applyFill="1" applyBorder="1" applyAlignment="1" applyProtection="1">
      <alignment horizontal="center" vertical="center"/>
      <protection locked="0"/>
    </xf>
    <xf numFmtId="244" fontId="349" fillId="2" borderId="107" xfId="0" applyNumberFormat="1" applyFont="1" applyFill="1" applyBorder="1" applyAlignment="1" applyProtection="1">
      <alignment horizontal="center" vertical="center"/>
      <protection locked="0"/>
    </xf>
    <xf numFmtId="244" fontId="352" fillId="75" borderId="0" xfId="0" applyNumberFormat="1" applyFont="1" applyFill="1" applyBorder="1" applyAlignment="1">
      <alignment horizontal="center" vertical="center"/>
    </xf>
    <xf numFmtId="244" fontId="349" fillId="0" borderId="77" xfId="0" applyNumberFormat="1" applyFont="1" applyFill="1" applyBorder="1" applyAlignment="1" applyProtection="1">
      <alignment horizontal="center" vertical="center"/>
      <protection locked="0"/>
    </xf>
    <xf numFmtId="244" fontId="63" fillId="0" borderId="2" xfId="0" applyNumberFormat="1" applyFont="1" applyFill="1" applyBorder="1" applyAlignment="1">
      <alignment horizontal="center" vertical="center"/>
    </xf>
    <xf numFmtId="244" fontId="63" fillId="0" borderId="77" xfId="0" applyNumberFormat="1" applyFont="1" applyFill="1" applyBorder="1" applyAlignment="1">
      <alignment horizontal="center" vertical="center"/>
    </xf>
    <xf numFmtId="244" fontId="352" fillId="2" borderId="108" xfId="0" applyNumberFormat="1" applyFont="1" applyFill="1" applyBorder="1" applyAlignment="1" applyProtection="1">
      <alignment horizontal="center" vertical="center"/>
      <protection locked="0"/>
    </xf>
    <xf numFmtId="244" fontId="349" fillId="2" borderId="108" xfId="0" applyNumberFormat="1" applyFont="1" applyFill="1" applyBorder="1" applyAlignment="1" applyProtection="1">
      <alignment horizontal="center" vertical="center"/>
      <protection locked="0"/>
    </xf>
    <xf numFmtId="244" fontId="352" fillId="2" borderId="108" xfId="0" applyNumberFormat="1" applyFont="1" applyFill="1" applyBorder="1" applyAlignment="1">
      <alignment horizontal="center" vertical="center"/>
    </xf>
    <xf numFmtId="0" fontId="349" fillId="0" borderId="74" xfId="0" applyFont="1" applyFill="1" applyBorder="1" applyAlignment="1" applyProtection="1">
      <alignment horizontal="center" vertical="center"/>
      <protection locked="0"/>
    </xf>
    <xf numFmtId="0" fontId="352" fillId="76" borderId="108" xfId="0" applyFont="1" applyFill="1" applyBorder="1" applyAlignment="1">
      <alignment horizontal="center" vertical="center"/>
    </xf>
    <xf numFmtId="0" fontId="353" fillId="0" borderId="106" xfId="0" applyFont="1" applyFill="1" applyBorder="1" applyAlignment="1" applyProtection="1">
      <alignment horizontal="left" vertical="center" wrapText="1"/>
    </xf>
    <xf numFmtId="0" fontId="352" fillId="78" borderId="106" xfId="0" applyFont="1" applyFill="1" applyBorder="1">
      <alignment vertical="center"/>
    </xf>
    <xf numFmtId="237" fontId="352" fillId="79" borderId="106" xfId="0" applyNumberFormat="1" applyFont="1" applyFill="1" applyBorder="1" applyAlignment="1">
      <alignment horizontal="center" vertical="center"/>
    </xf>
    <xf numFmtId="237" fontId="352" fillId="79" borderId="107" xfId="0" applyNumberFormat="1" applyFont="1" applyFill="1" applyBorder="1" applyAlignment="1">
      <alignment horizontal="center" vertical="center"/>
    </xf>
    <xf numFmtId="0" fontId="352" fillId="0" borderId="106" xfId="0" applyFont="1" applyBorder="1" applyAlignment="1">
      <alignment horizontal="center" vertical="center"/>
    </xf>
    <xf numFmtId="237" fontId="349" fillId="76" borderId="107" xfId="0" applyNumberFormat="1" applyFont="1" applyFill="1" applyBorder="1" applyAlignment="1">
      <alignment horizontal="center" vertical="center"/>
    </xf>
    <xf numFmtId="0" fontId="352" fillId="0" borderId="108" xfId="0" applyFont="1" applyFill="1" applyBorder="1" applyAlignment="1">
      <alignment horizontal="center" vertical="center"/>
    </xf>
    <xf numFmtId="237" fontId="349" fillId="76" borderId="106" xfId="0" applyNumberFormat="1" applyFont="1" applyFill="1" applyBorder="1" applyAlignment="1">
      <alignment horizontal="center" vertical="center"/>
    </xf>
    <xf numFmtId="240" fontId="352" fillId="78" borderId="106" xfId="0" applyNumberFormat="1" applyFont="1" applyFill="1" applyBorder="1">
      <alignment vertical="center"/>
    </xf>
    <xf numFmtId="186" fontId="352" fillId="0" borderId="106" xfId="0" applyNumberFormat="1" applyFont="1" applyBorder="1" applyAlignment="1">
      <alignment horizontal="center" vertical="center"/>
    </xf>
    <xf numFmtId="0" fontId="352" fillId="0" borderId="106" xfId="0" applyFont="1" applyFill="1" applyBorder="1" applyAlignment="1">
      <alignment horizontal="center" vertical="center"/>
    </xf>
    <xf numFmtId="0" fontId="353" fillId="0" borderId="108" xfId="0" applyFont="1" applyFill="1" applyBorder="1" applyAlignment="1" applyProtection="1">
      <alignment horizontal="left" vertical="center" wrapText="1"/>
    </xf>
    <xf numFmtId="237" fontId="349" fillId="79" borderId="106" xfId="0" applyNumberFormat="1" applyFont="1" applyFill="1" applyBorder="1" applyAlignment="1">
      <alignment horizontal="center" vertical="center"/>
    </xf>
    <xf numFmtId="237" fontId="349" fillId="79" borderId="107" xfId="0" applyNumberFormat="1" applyFont="1" applyFill="1" applyBorder="1" applyAlignment="1">
      <alignment horizontal="center" vertical="center"/>
    </xf>
    <xf numFmtId="239" fontId="352" fillId="0" borderId="106" xfId="0" applyNumberFormat="1" applyFont="1" applyBorder="1" applyAlignment="1">
      <alignment horizontal="center" vertical="center"/>
    </xf>
    <xf numFmtId="0" fontId="352" fillId="0" borderId="108" xfId="0" applyFont="1" applyBorder="1" applyAlignment="1">
      <alignment horizontal="center" vertical="center"/>
    </xf>
    <xf numFmtId="240" fontId="352" fillId="0" borderId="106" xfId="0" applyNumberFormat="1" applyFont="1" applyBorder="1" applyAlignment="1">
      <alignment horizontal="center" vertical="center"/>
    </xf>
    <xf numFmtId="0" fontId="352" fillId="0" borderId="55" xfId="0" applyFont="1" applyFill="1" applyBorder="1" applyAlignment="1">
      <alignment horizontal="center" vertical="center"/>
    </xf>
    <xf numFmtId="0" fontId="357" fillId="0" borderId="8" xfId="0" applyFont="1" applyFill="1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71" xfId="0" applyBorder="1" applyAlignment="1">
      <alignment horizontal="left" vertical="center"/>
    </xf>
    <xf numFmtId="0" fontId="352" fillId="0" borderId="60" xfId="0" applyFont="1" applyFill="1" applyBorder="1" applyAlignment="1">
      <alignment horizontal="center" vertical="center"/>
    </xf>
    <xf numFmtId="0" fontId="352" fillId="81" borderId="80" xfId="0" applyFont="1" applyFill="1" applyBorder="1" applyAlignment="1">
      <alignment horizontal="left" vertical="center"/>
    </xf>
    <xf numFmtId="0" fontId="0" fillId="81" borderId="0" xfId="0" applyFill="1" applyBorder="1">
      <alignment vertical="center"/>
    </xf>
    <xf numFmtId="0" fontId="349" fillId="81" borderId="0" xfId="0" applyFont="1" applyFill="1" applyBorder="1" applyAlignment="1">
      <alignment horizontal="center" vertical="center"/>
    </xf>
    <xf numFmtId="0" fontId="0" fillId="81" borderId="0" xfId="0" applyFill="1">
      <alignment vertical="center"/>
    </xf>
    <xf numFmtId="0" fontId="352" fillId="0" borderId="2" xfId="0" applyFont="1" applyFill="1" applyBorder="1" applyAlignment="1">
      <alignment horizontal="left" vertical="center"/>
    </xf>
    <xf numFmtId="0" fontId="349" fillId="78" borderId="106" xfId="0" applyFont="1" applyFill="1" applyBorder="1" applyAlignment="1" applyProtection="1">
      <alignment horizontal="center" vertical="center"/>
      <protection locked="0"/>
    </xf>
    <xf numFmtId="244" fontId="349" fillId="78" borderId="107" xfId="0" applyNumberFormat="1" applyFont="1" applyFill="1" applyBorder="1" applyAlignment="1" applyProtection="1">
      <alignment horizontal="center" vertical="center"/>
      <protection locked="0"/>
    </xf>
    <xf numFmtId="244" fontId="349" fillId="0" borderId="93" xfId="0" applyNumberFormat="1" applyFont="1" applyFill="1" applyBorder="1" applyAlignment="1" applyProtection="1">
      <alignment horizontal="center" vertical="center"/>
      <protection locked="0"/>
    </xf>
    <xf numFmtId="0" fontId="349" fillId="0" borderId="64" xfId="0" applyFont="1" applyFill="1" applyBorder="1" applyAlignment="1" applyProtection="1">
      <alignment horizontal="center" vertical="center"/>
      <protection locked="0"/>
    </xf>
    <xf numFmtId="244" fontId="349" fillId="0" borderId="60" xfId="0" applyNumberFormat="1" applyFont="1" applyFill="1" applyBorder="1" applyAlignment="1" applyProtection="1">
      <alignment horizontal="center" vertical="center"/>
      <protection locked="0"/>
    </xf>
    <xf numFmtId="244" fontId="349" fillId="0" borderId="108" xfId="0" applyNumberFormat="1" applyFont="1" applyFill="1" applyBorder="1" applyAlignment="1" applyProtection="1">
      <alignment horizontal="center" vertical="center"/>
      <protection locked="0"/>
    </xf>
    <xf numFmtId="244" fontId="349" fillId="0" borderId="93" xfId="0" applyNumberFormat="1" applyFont="1" applyFill="1" applyBorder="1" applyAlignment="1">
      <alignment horizontal="center" vertical="center"/>
    </xf>
    <xf numFmtId="244" fontId="349" fillId="0" borderId="2" xfId="0" applyNumberFormat="1" applyFont="1" applyFill="1" applyBorder="1" applyAlignment="1">
      <alignment horizontal="center" vertical="center"/>
    </xf>
    <xf numFmtId="244" fontId="349" fillId="0" borderId="60" xfId="0" applyNumberFormat="1" applyFont="1" applyFill="1" applyBorder="1" applyAlignment="1">
      <alignment horizontal="center" vertical="center"/>
    </xf>
    <xf numFmtId="0" fontId="349" fillId="2" borderId="73" xfId="0" applyFont="1" applyFill="1" applyBorder="1" applyAlignment="1">
      <alignment horizontal="center" vertical="center"/>
    </xf>
    <xf numFmtId="244" fontId="349" fillId="0" borderId="90" xfId="0" applyNumberFormat="1" applyFont="1" applyFill="1" applyBorder="1" applyAlignment="1">
      <alignment horizontal="center" vertical="center"/>
    </xf>
    <xf numFmtId="244" fontId="349" fillId="2" borderId="91" xfId="0" applyNumberFormat="1" applyFont="1" applyFill="1" applyBorder="1" applyAlignment="1">
      <alignment horizontal="center" vertical="center"/>
    </xf>
    <xf numFmtId="0" fontId="387" fillId="0" borderId="0" xfId="0" applyFont="1" applyFill="1" applyAlignment="1">
      <alignment vertical="center"/>
    </xf>
    <xf numFmtId="0" fontId="387" fillId="0" borderId="0" xfId="0" applyFont="1" applyFill="1" applyBorder="1" applyAlignment="1">
      <alignment vertical="center"/>
    </xf>
    <xf numFmtId="0" fontId="371" fillId="0" borderId="0" xfId="0" applyFont="1" applyFill="1" applyBorder="1">
      <alignment vertical="center"/>
    </xf>
    <xf numFmtId="0" fontId="371" fillId="81" borderId="0" xfId="0" applyFont="1" applyFill="1" applyBorder="1">
      <alignment vertical="center"/>
    </xf>
    <xf numFmtId="0" fontId="63" fillId="81" borderId="64" xfId="0" applyFont="1" applyFill="1" applyBorder="1" applyAlignment="1">
      <alignment horizontal="left" vertical="center"/>
    </xf>
    <xf numFmtId="0" fontId="349" fillId="81" borderId="0" xfId="0" applyFont="1" applyFill="1">
      <alignment vertical="center"/>
    </xf>
    <xf numFmtId="0" fontId="370" fillId="0" borderId="60" xfId="0" applyFont="1" applyFill="1" applyBorder="1" applyAlignment="1">
      <alignment horizontal="right" vertical="center"/>
    </xf>
    <xf numFmtId="0" fontId="373" fillId="0" borderId="59" xfId="0" applyFont="1" applyFill="1" applyBorder="1" applyAlignment="1">
      <alignment horizontal="right" vertical="center"/>
    </xf>
    <xf numFmtId="0" fontId="63" fillId="81" borderId="62" xfId="0" applyFont="1" applyFill="1" applyBorder="1" applyAlignment="1">
      <alignment horizontal="left" vertical="center"/>
    </xf>
    <xf numFmtId="244" fontId="63" fillId="0" borderId="89" xfId="0" applyNumberFormat="1" applyFont="1" applyFill="1" applyBorder="1" applyAlignment="1">
      <alignment horizontal="center" vertical="center" wrapText="1"/>
    </xf>
    <xf numFmtId="0" fontId="352" fillId="78" borderId="59" xfId="0" applyFont="1" applyFill="1" applyBorder="1" applyAlignment="1">
      <alignment horizontal="center" vertical="center"/>
    </xf>
    <xf numFmtId="0" fontId="352" fillId="78" borderId="62" xfId="0" applyFont="1" applyFill="1" applyBorder="1" applyAlignment="1">
      <alignment horizontal="center" vertical="center"/>
    </xf>
    <xf numFmtId="239" fontId="352" fillId="78" borderId="62" xfId="0" applyNumberFormat="1" applyFont="1" applyFill="1" applyBorder="1" applyAlignment="1">
      <alignment horizontal="center" vertical="center"/>
    </xf>
    <xf numFmtId="244" fontId="352" fillId="0" borderId="89" xfId="0" applyNumberFormat="1" applyFont="1" applyFill="1" applyBorder="1" applyAlignment="1">
      <alignment horizontal="center" vertical="center"/>
    </xf>
    <xf numFmtId="244" fontId="352" fillId="0" borderId="54" xfId="0" applyNumberFormat="1" applyFont="1" applyFill="1" applyBorder="1" applyAlignment="1">
      <alignment horizontal="center" vertical="center"/>
    </xf>
    <xf numFmtId="237" fontId="349" fillId="78" borderId="55" xfId="0" applyNumberFormat="1" applyFont="1" applyFill="1" applyBorder="1" applyAlignment="1">
      <alignment horizontal="center" vertical="center"/>
    </xf>
    <xf numFmtId="0" fontId="63" fillId="83" borderId="80" xfId="846" applyFont="1" applyFill="1" applyBorder="1" applyAlignment="1">
      <alignment vertical="center"/>
    </xf>
    <xf numFmtId="0" fontId="63" fillId="84" borderId="80" xfId="846" applyFont="1" applyFill="1" applyBorder="1" applyAlignment="1">
      <alignment vertical="center"/>
    </xf>
    <xf numFmtId="0" fontId="63" fillId="84" borderId="65" xfId="846" applyFont="1" applyFill="1" applyBorder="1" applyAlignment="1">
      <alignment vertical="center"/>
    </xf>
    <xf numFmtId="0" fontId="63" fillId="78" borderId="55" xfId="0" applyFont="1" applyFill="1" applyBorder="1" applyAlignment="1">
      <alignment horizontal="center" vertical="center"/>
    </xf>
    <xf numFmtId="241" fontId="63" fillId="78" borderId="67" xfId="0" applyNumberFormat="1" applyFont="1" applyFill="1" applyBorder="1" applyAlignment="1">
      <alignment horizontal="center" vertical="center"/>
    </xf>
    <xf numFmtId="241" fontId="63" fillId="78" borderId="106" xfId="0" applyNumberFormat="1" applyFont="1" applyFill="1" applyBorder="1" applyAlignment="1">
      <alignment horizontal="center" vertical="center"/>
    </xf>
    <xf numFmtId="0" fontId="357" fillId="0" borderId="55" xfId="0" applyFont="1" applyFill="1" applyBorder="1" applyAlignment="1" applyProtection="1">
      <alignment horizontal="left" vertical="center" wrapText="1"/>
    </xf>
    <xf numFmtId="0" fontId="63" fillId="83" borderId="65" xfId="846" applyFont="1" applyFill="1" applyBorder="1" applyAlignment="1">
      <alignment vertical="center" wrapText="1"/>
    </xf>
    <xf numFmtId="0" fontId="63" fillId="0" borderId="65" xfId="846" applyFont="1" applyFill="1" applyBorder="1" applyAlignment="1">
      <alignment horizontal="left" vertical="center" wrapText="1"/>
    </xf>
    <xf numFmtId="0" fontId="152" fillId="81" borderId="0" xfId="0" applyFont="1" applyFill="1" applyBorder="1">
      <alignment vertical="center"/>
    </xf>
    <xf numFmtId="244" fontId="352" fillId="0" borderId="60" xfId="0" applyNumberFormat="1" applyFont="1" applyFill="1" applyBorder="1" applyAlignment="1">
      <alignment horizontal="center" vertical="center"/>
    </xf>
    <xf numFmtId="241" fontId="63" fillId="0" borderId="81" xfId="0" applyNumberFormat="1" applyFont="1" applyFill="1" applyBorder="1" applyAlignment="1" applyProtection="1">
      <alignment horizontal="center" vertical="center"/>
      <protection locked="0"/>
    </xf>
    <xf numFmtId="0" fontId="386" fillId="0" borderId="83" xfId="0" applyFont="1" applyFill="1" applyBorder="1" applyAlignment="1">
      <alignment horizontal="center" vertical="center"/>
    </xf>
    <xf numFmtId="0" fontId="386" fillId="0" borderId="99" xfId="0" applyFont="1" applyFill="1" applyBorder="1" applyAlignment="1">
      <alignment horizontal="center" vertical="center"/>
    </xf>
    <xf numFmtId="241" fontId="63" fillId="0" borderId="73" xfId="0" applyNumberFormat="1" applyFont="1" applyFill="1" applyBorder="1" applyAlignment="1" applyProtection="1">
      <alignment horizontal="center" vertical="center"/>
      <protection locked="0"/>
    </xf>
    <xf numFmtId="0" fontId="352" fillId="0" borderId="82" xfId="0" applyFont="1" applyFill="1" applyBorder="1" applyAlignment="1">
      <alignment horizontal="center" vertical="center"/>
    </xf>
    <xf numFmtId="0" fontId="352" fillId="0" borderId="68" xfId="0" applyFont="1" applyFill="1" applyBorder="1" applyAlignment="1">
      <alignment horizontal="center" vertical="center"/>
    </xf>
    <xf numFmtId="0" fontId="63" fillId="0" borderId="55" xfId="0" applyFont="1" applyFill="1" applyBorder="1" applyAlignment="1" applyProtection="1">
      <alignment horizontal="center" vertical="center"/>
      <protection locked="0"/>
    </xf>
    <xf numFmtId="0" fontId="63" fillId="0" borderId="79" xfId="0" applyFont="1" applyFill="1" applyBorder="1" applyAlignment="1" applyProtection="1">
      <alignment horizontal="center" vertical="center"/>
      <protection locked="0"/>
    </xf>
    <xf numFmtId="0" fontId="63" fillId="0" borderId="66" xfId="0" applyFont="1" applyFill="1" applyBorder="1" applyAlignment="1" applyProtection="1">
      <alignment horizontal="center" vertical="center"/>
      <protection locked="0"/>
    </xf>
    <xf numFmtId="0" fontId="63" fillId="0" borderId="87" xfId="0" applyFont="1" applyFill="1" applyBorder="1" applyAlignment="1" applyProtection="1">
      <alignment horizontal="center" vertical="center"/>
      <protection locked="0"/>
    </xf>
    <xf numFmtId="0" fontId="63" fillId="0" borderId="53" xfId="0" applyFont="1" applyFill="1" applyBorder="1" applyAlignment="1" applyProtection="1">
      <alignment horizontal="center" vertical="center"/>
      <protection locked="0"/>
    </xf>
    <xf numFmtId="0" fontId="63" fillId="0" borderId="88" xfId="0" applyFont="1" applyFill="1" applyBorder="1" applyAlignment="1" applyProtection="1">
      <alignment horizontal="center" vertical="center"/>
      <protection locked="0"/>
    </xf>
    <xf numFmtId="0" fontId="63" fillId="0" borderId="56" xfId="0" applyFont="1" applyFill="1" applyBorder="1" applyAlignment="1" applyProtection="1">
      <alignment horizontal="center" vertical="center"/>
      <protection locked="0"/>
    </xf>
    <xf numFmtId="0" fontId="63" fillId="0" borderId="77" xfId="0" applyFont="1" applyFill="1" applyBorder="1" applyAlignment="1" applyProtection="1">
      <alignment horizontal="center" vertical="center"/>
      <protection locked="0"/>
    </xf>
    <xf numFmtId="0" fontId="386" fillId="0" borderId="77" xfId="0" applyFont="1" applyBorder="1" applyAlignment="1">
      <alignment horizontal="center" vertical="center"/>
    </xf>
    <xf numFmtId="0" fontId="386" fillId="0" borderId="80" xfId="0" applyFont="1" applyBorder="1" applyAlignment="1">
      <alignment horizontal="center" vertical="center"/>
    </xf>
    <xf numFmtId="241" fontId="63" fillId="0" borderId="83" xfId="0" applyNumberFormat="1" applyFont="1" applyFill="1" applyBorder="1" applyAlignment="1" applyProtection="1">
      <alignment horizontal="center" vertical="center"/>
      <protection locked="0"/>
    </xf>
    <xf numFmtId="0" fontId="63" fillId="0" borderId="106" xfId="0" applyFont="1" applyFill="1" applyBorder="1" applyAlignment="1" applyProtection="1">
      <alignment horizontal="center" vertical="center"/>
      <protection locked="0"/>
    </xf>
    <xf numFmtId="0" fontId="387" fillId="0" borderId="0" xfId="0" applyFont="1" applyFill="1" applyBorder="1" applyAlignment="1">
      <alignment vertical="center" wrapText="1"/>
    </xf>
    <xf numFmtId="0" fontId="387" fillId="0" borderId="0" xfId="0" applyFont="1" applyFill="1" applyAlignment="1">
      <alignment vertical="center"/>
    </xf>
    <xf numFmtId="0" fontId="63" fillId="78" borderId="20" xfId="0" applyFont="1" applyFill="1" applyBorder="1" applyAlignment="1">
      <alignment horizontal="center" vertical="center"/>
    </xf>
    <xf numFmtId="0" fontId="63" fillId="78" borderId="52" xfId="0" applyFont="1" applyFill="1" applyBorder="1" applyAlignment="1">
      <alignment horizontal="center" vertical="center"/>
    </xf>
    <xf numFmtId="0" fontId="0" fillId="78" borderId="52" xfId="0" applyFill="1" applyBorder="1" applyAlignment="1">
      <alignment vertical="center"/>
    </xf>
    <xf numFmtId="0" fontId="0" fillId="0" borderId="95" xfId="0" applyBorder="1" applyAlignment="1">
      <alignment vertical="center"/>
    </xf>
    <xf numFmtId="0" fontId="378" fillId="73" borderId="56" xfId="0" applyFont="1" applyFill="1" applyBorder="1" applyAlignment="1">
      <alignment horizontal="right" vertical="center"/>
    </xf>
    <xf numFmtId="0" fontId="378" fillId="73" borderId="77" xfId="0" applyFont="1" applyFill="1" applyBorder="1" applyAlignment="1">
      <alignment horizontal="right" vertical="center"/>
    </xf>
    <xf numFmtId="0" fontId="378" fillId="73" borderId="80" xfId="0" applyFont="1" applyFill="1" applyBorder="1" applyAlignment="1">
      <alignment horizontal="right" vertical="center"/>
    </xf>
    <xf numFmtId="0" fontId="63" fillId="78" borderId="56" xfId="0" applyFont="1" applyFill="1" applyBorder="1" applyAlignment="1" applyProtection="1">
      <alignment horizontal="center" vertical="center"/>
      <protection locked="0"/>
    </xf>
    <xf numFmtId="0" fontId="63" fillId="78" borderId="77" xfId="0" applyFont="1" applyFill="1" applyBorder="1" applyAlignment="1" applyProtection="1">
      <alignment horizontal="center" vertical="center"/>
      <protection locked="0"/>
    </xf>
    <xf numFmtId="241" fontId="63" fillId="78" borderId="81" xfId="0" applyNumberFormat="1" applyFont="1" applyFill="1" applyBorder="1" applyAlignment="1" applyProtection="1">
      <alignment horizontal="center" vertical="center"/>
      <protection locked="0"/>
    </xf>
    <xf numFmtId="241" fontId="63" fillId="78" borderId="83" xfId="0" applyNumberFormat="1" applyFont="1" applyFill="1" applyBorder="1" applyAlignment="1" applyProtection="1">
      <alignment horizontal="center" vertical="center"/>
      <protection locked="0"/>
    </xf>
    <xf numFmtId="0" fontId="386" fillId="0" borderId="83" xfId="0" applyFont="1" applyBorder="1" applyAlignment="1">
      <alignment horizontal="center" vertical="center"/>
    </xf>
    <xf numFmtId="0" fontId="386" fillId="0" borderId="99" xfId="0" applyFont="1" applyBorder="1" applyAlignment="1">
      <alignment horizontal="center" vertical="center"/>
    </xf>
    <xf numFmtId="0" fontId="359" fillId="73" borderId="25" xfId="0" applyFont="1" applyFill="1" applyBorder="1" applyAlignment="1">
      <alignment horizontal="center" vertical="center"/>
    </xf>
    <xf numFmtId="0" fontId="359" fillId="73" borderId="9" xfId="0" applyFont="1" applyFill="1" applyBorder="1" applyAlignment="1">
      <alignment horizontal="center" vertical="center"/>
    </xf>
    <xf numFmtId="0" fontId="359" fillId="73" borderId="63" xfId="0" applyFont="1" applyFill="1" applyBorder="1" applyAlignment="1">
      <alignment horizontal="center" vertical="center"/>
    </xf>
    <xf numFmtId="0" fontId="356" fillId="73" borderId="55" xfId="0" applyFont="1" applyFill="1" applyBorder="1" applyAlignment="1">
      <alignment horizontal="right" vertical="center"/>
    </xf>
    <xf numFmtId="0" fontId="365" fillId="73" borderId="79" xfId="0" applyFont="1" applyFill="1" applyBorder="1" applyAlignment="1">
      <alignment horizontal="right" vertical="center"/>
    </xf>
    <xf numFmtId="0" fontId="365" fillId="73" borderId="66" xfId="0" applyFont="1" applyFill="1" applyBorder="1" applyAlignment="1">
      <alignment horizontal="right" vertical="center"/>
    </xf>
    <xf numFmtId="0" fontId="352" fillId="0" borderId="8" xfId="0" applyFont="1" applyFill="1" applyBorder="1" applyAlignment="1">
      <alignment horizontal="left" vertical="center" wrapText="1"/>
    </xf>
    <xf numFmtId="0" fontId="352" fillId="0" borderId="28" xfId="0" applyFont="1" applyFill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71" xfId="0" applyBorder="1" applyAlignment="1">
      <alignment horizontal="left" vertical="center" wrapText="1"/>
    </xf>
    <xf numFmtId="241" fontId="63" fillId="78" borderId="73" xfId="0" applyNumberFormat="1" applyFont="1" applyFill="1" applyBorder="1" applyAlignment="1" applyProtection="1">
      <alignment horizontal="center" vertical="center"/>
      <protection locked="0"/>
    </xf>
    <xf numFmtId="0" fontId="352" fillId="78" borderId="82" xfId="0" applyFont="1" applyFill="1" applyBorder="1" applyAlignment="1">
      <alignment horizontal="center" vertical="center"/>
    </xf>
    <xf numFmtId="0" fontId="352" fillId="78" borderId="68" xfId="0" applyFont="1" applyFill="1" applyBorder="1" applyAlignment="1">
      <alignment horizontal="center" vertical="center"/>
    </xf>
    <xf numFmtId="0" fontId="356" fillId="73" borderId="56" xfId="0" applyFont="1" applyFill="1" applyBorder="1" applyAlignment="1">
      <alignment horizontal="right" vertical="center"/>
    </xf>
    <xf numFmtId="0" fontId="352" fillId="0" borderId="83" xfId="0" applyFont="1" applyBorder="1" applyAlignment="1">
      <alignment horizontal="center" vertical="center"/>
    </xf>
    <xf numFmtId="0" fontId="352" fillId="0" borderId="99" xfId="0" applyFont="1" applyBorder="1" applyAlignment="1">
      <alignment horizontal="center" vertical="center"/>
    </xf>
    <xf numFmtId="0" fontId="356" fillId="73" borderId="20" xfId="0" applyFont="1" applyFill="1" applyBorder="1" applyAlignment="1">
      <alignment horizontal="right" vertical="center"/>
    </xf>
    <xf numFmtId="0" fontId="365" fillId="73" borderId="52" xfId="0" applyFont="1" applyFill="1" applyBorder="1" applyAlignment="1">
      <alignment vertical="center"/>
    </xf>
    <xf numFmtId="0" fontId="365" fillId="73" borderId="95" xfId="0" applyFont="1" applyFill="1" applyBorder="1" applyAlignment="1">
      <alignment vertical="center"/>
    </xf>
    <xf numFmtId="0" fontId="365" fillId="73" borderId="67" xfId="0" applyFont="1" applyFill="1" applyBorder="1" applyAlignment="1">
      <alignment vertical="center"/>
    </xf>
    <xf numFmtId="0" fontId="365" fillId="73" borderId="19" xfId="0" applyFont="1" applyFill="1" applyBorder="1" applyAlignment="1">
      <alignment vertical="center"/>
    </xf>
    <xf numFmtId="0" fontId="365" fillId="73" borderId="85" xfId="0" applyFont="1" applyFill="1" applyBorder="1" applyAlignment="1">
      <alignment vertical="center"/>
    </xf>
    <xf numFmtId="0" fontId="63" fillId="78" borderId="55" xfId="0" applyFont="1" applyFill="1" applyBorder="1" applyAlignment="1" applyProtection="1">
      <alignment horizontal="center" vertical="center"/>
      <protection locked="0"/>
    </xf>
    <xf numFmtId="0" fontId="63" fillId="78" borderId="79" xfId="0" applyFont="1" applyFill="1" applyBorder="1" applyAlignment="1" applyProtection="1">
      <alignment horizontal="center" vertical="center"/>
      <protection locked="0"/>
    </xf>
    <xf numFmtId="0" fontId="63" fillId="78" borderId="66" xfId="0" applyFont="1" applyFill="1" applyBorder="1" applyAlignment="1" applyProtection="1">
      <alignment horizontal="center" vertical="center"/>
      <protection locked="0"/>
    </xf>
    <xf numFmtId="0" fontId="63" fillId="0" borderId="8" xfId="0" applyFont="1" applyBorder="1" applyAlignment="1">
      <alignment horizontal="left" vertical="center" wrapText="1"/>
    </xf>
    <xf numFmtId="0" fontId="352" fillId="0" borderId="55" xfId="0" applyFont="1" applyBorder="1" applyAlignment="1">
      <alignment horizontal="left" vertical="center" wrapText="1"/>
    </xf>
    <xf numFmtId="0" fontId="352" fillId="0" borderId="56" xfId="0" applyFont="1" applyBorder="1" applyAlignment="1">
      <alignment horizontal="left" vertical="center" wrapText="1"/>
    </xf>
    <xf numFmtId="0" fontId="352" fillId="0" borderId="73" xfId="0" applyFont="1" applyBorder="1" applyAlignment="1">
      <alignment horizontal="left" vertical="center" wrapText="1"/>
    </xf>
    <xf numFmtId="0" fontId="352" fillId="0" borderId="59" xfId="0" applyFont="1" applyBorder="1" applyAlignment="1">
      <alignment horizontal="left" vertical="center" wrapText="1"/>
    </xf>
    <xf numFmtId="0" fontId="352" fillId="0" borderId="28" xfId="0" applyFont="1" applyBorder="1" applyAlignment="1">
      <alignment horizontal="left" vertical="center" wrapText="1"/>
    </xf>
    <xf numFmtId="0" fontId="352" fillId="0" borderId="71" xfId="0" applyFont="1" applyBorder="1" applyAlignment="1">
      <alignment horizontal="left" vertical="center" wrapText="1"/>
    </xf>
    <xf numFmtId="0" fontId="356" fillId="73" borderId="89" xfId="0" applyFont="1" applyFill="1" applyBorder="1" applyAlignment="1">
      <alignment horizontal="right" vertical="center"/>
    </xf>
    <xf numFmtId="0" fontId="356" fillId="73" borderId="70" xfId="0" applyFont="1" applyFill="1" applyBorder="1" applyAlignment="1">
      <alignment horizontal="right" vertical="center"/>
    </xf>
    <xf numFmtId="0" fontId="356" fillId="73" borderId="54" xfId="0" applyFont="1" applyFill="1" applyBorder="1" applyAlignment="1">
      <alignment horizontal="right" vertical="center"/>
    </xf>
    <xf numFmtId="0" fontId="378" fillId="73" borderId="67" xfId="0" applyFont="1" applyFill="1" applyBorder="1" applyAlignment="1">
      <alignment horizontal="right" vertical="center"/>
    </xf>
    <xf numFmtId="0" fontId="378" fillId="73" borderId="19" xfId="0" applyFont="1" applyFill="1" applyBorder="1" applyAlignment="1">
      <alignment horizontal="right" vertical="center"/>
    </xf>
    <xf numFmtId="0" fontId="378" fillId="73" borderId="85" xfId="0" applyFont="1" applyFill="1" applyBorder="1" applyAlignment="1">
      <alignment horizontal="right" vertical="center"/>
    </xf>
    <xf numFmtId="0" fontId="352" fillId="0" borderId="55" xfId="0" applyFont="1" applyFill="1" applyBorder="1" applyAlignment="1">
      <alignment horizontal="left" vertical="center" wrapText="1"/>
    </xf>
    <xf numFmtId="0" fontId="352" fillId="0" borderId="56" xfId="0" applyFont="1" applyFill="1" applyBorder="1" applyAlignment="1">
      <alignment horizontal="left" vertical="center" wrapText="1"/>
    </xf>
    <xf numFmtId="0" fontId="352" fillId="0" borderId="106" xfId="0" applyFont="1" applyFill="1" applyBorder="1" applyAlignment="1">
      <alignment horizontal="left" vertical="center" wrapText="1"/>
    </xf>
    <xf numFmtId="0" fontId="352" fillId="0" borderId="73" xfId="0" applyFont="1" applyFill="1" applyBorder="1" applyAlignment="1">
      <alignment horizontal="left" vertical="center" wrapText="1"/>
    </xf>
    <xf numFmtId="0" fontId="352" fillId="0" borderId="59" xfId="0" applyFont="1" applyFill="1" applyBorder="1" applyAlignment="1">
      <alignment horizontal="left" vertical="center" wrapText="1"/>
    </xf>
    <xf numFmtId="0" fontId="352" fillId="0" borderId="60" xfId="0" applyFont="1" applyFill="1" applyBorder="1" applyAlignment="1">
      <alignment horizontal="left" vertical="center" wrapText="1"/>
    </xf>
    <xf numFmtId="0" fontId="352" fillId="0" borderId="108" xfId="0" applyFont="1" applyFill="1" applyBorder="1" applyAlignment="1">
      <alignment horizontal="left" vertical="center" wrapText="1"/>
    </xf>
    <xf numFmtId="0" fontId="352" fillId="0" borderId="62" xfId="0" applyFont="1" applyFill="1" applyBorder="1" applyAlignment="1">
      <alignment horizontal="left" vertical="center" wrapText="1"/>
    </xf>
    <xf numFmtId="0" fontId="352" fillId="0" borderId="74" xfId="0" applyFont="1" applyFill="1" applyBorder="1" applyAlignment="1">
      <alignment horizontal="left" vertical="center" wrapText="1"/>
    </xf>
    <xf numFmtId="0" fontId="352" fillId="0" borderId="81" xfId="0" applyFont="1" applyFill="1" applyBorder="1" applyAlignment="1">
      <alignment horizontal="left" vertical="center" wrapText="1"/>
    </xf>
    <xf numFmtId="0" fontId="352" fillId="0" borderId="71" xfId="0" applyFont="1" applyFill="1" applyBorder="1" applyAlignment="1">
      <alignment horizontal="left" vertical="center" wrapText="1"/>
    </xf>
    <xf numFmtId="0" fontId="352" fillId="0" borderId="56" xfId="0" applyFont="1" applyFill="1" applyBorder="1" applyAlignment="1">
      <alignment horizontal="center" vertical="center"/>
    </xf>
    <xf numFmtId="0" fontId="0" fillId="0" borderId="77" xfId="0" applyFill="1" applyBorder="1" applyAlignment="1">
      <alignment horizontal="center" vertical="center"/>
    </xf>
    <xf numFmtId="0" fontId="0" fillId="0" borderId="80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352" fillId="0" borderId="67" xfId="0" applyFont="1" applyFill="1" applyBorder="1" applyAlignment="1">
      <alignment horizontal="center" vertical="center"/>
    </xf>
    <xf numFmtId="0" fontId="352" fillId="0" borderId="19" xfId="0" applyFont="1" applyFill="1" applyBorder="1" applyAlignment="1">
      <alignment horizontal="center" vertical="center"/>
    </xf>
    <xf numFmtId="0" fontId="352" fillId="0" borderId="85" xfId="0" applyFont="1" applyFill="1" applyBorder="1" applyAlignment="1">
      <alignment horizontal="center" vertical="center"/>
    </xf>
    <xf numFmtId="0" fontId="352" fillId="0" borderId="55" xfId="0" applyFont="1" applyFill="1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241" fontId="63" fillId="78" borderId="67" xfId="0" applyNumberFormat="1" applyFont="1" applyFill="1" applyBorder="1" applyAlignment="1">
      <alignment horizontal="center" vertical="center"/>
    </xf>
    <xf numFmtId="241" fontId="63" fillId="78" borderId="19" xfId="0" applyNumberFormat="1" applyFont="1" applyFill="1" applyBorder="1" applyAlignment="1">
      <alignment horizontal="center" vertical="center"/>
    </xf>
    <xf numFmtId="241" fontId="63" fillId="78" borderId="85" xfId="0" applyNumberFormat="1" applyFont="1" applyFill="1" applyBorder="1" applyAlignment="1">
      <alignment horizontal="center" vertical="center"/>
    </xf>
    <xf numFmtId="0" fontId="352" fillId="0" borderId="96" xfId="0" applyFont="1" applyFill="1" applyBorder="1" applyAlignment="1">
      <alignment horizontal="right" vertical="center"/>
    </xf>
    <xf numFmtId="0" fontId="352" fillId="0" borderId="84" xfId="0" applyFont="1" applyFill="1" applyBorder="1" applyAlignment="1">
      <alignment horizontal="right" vertical="center"/>
    </xf>
    <xf numFmtId="0" fontId="63" fillId="78" borderId="56" xfId="0" applyFont="1" applyFill="1" applyBorder="1" applyAlignment="1">
      <alignment horizontal="center" vertical="center"/>
    </xf>
    <xf numFmtId="0" fontId="371" fillId="78" borderId="77" xfId="0" applyFont="1" applyFill="1" applyBorder="1" applyAlignment="1">
      <alignment horizontal="center" vertical="center"/>
    </xf>
    <xf numFmtId="0" fontId="371" fillId="78" borderId="80" xfId="0" applyFont="1" applyFill="1" applyBorder="1" applyAlignment="1">
      <alignment horizontal="center" vertical="center"/>
    </xf>
    <xf numFmtId="0" fontId="352" fillId="0" borderId="55" xfId="0" applyFont="1" applyFill="1" applyBorder="1" applyAlignment="1">
      <alignment horizontal="right" vertical="center"/>
    </xf>
    <xf numFmtId="0" fontId="0" fillId="0" borderId="66" xfId="0" applyBorder="1" applyAlignment="1">
      <alignment horizontal="right" vertical="center"/>
    </xf>
    <xf numFmtId="0" fontId="352" fillId="0" borderId="56" xfId="0" applyFont="1" applyFill="1" applyBorder="1" applyAlignment="1">
      <alignment horizontal="right" vertical="center"/>
    </xf>
    <xf numFmtId="0" fontId="0" fillId="0" borderId="80" xfId="0" applyBorder="1" applyAlignment="1">
      <alignment horizontal="right" vertical="center"/>
    </xf>
    <xf numFmtId="0" fontId="352" fillId="0" borderId="90" xfId="0" applyFont="1" applyFill="1" applyBorder="1" applyAlignment="1">
      <alignment horizontal="right" vertical="center"/>
    </xf>
    <xf numFmtId="0" fontId="352" fillId="0" borderId="61" xfId="0" applyFont="1" applyFill="1" applyBorder="1" applyAlignment="1">
      <alignment horizontal="right" vertical="center"/>
    </xf>
    <xf numFmtId="241" fontId="63" fillId="78" borderId="56" xfId="0" applyNumberFormat="1" applyFont="1" applyFill="1" applyBorder="1" applyAlignment="1">
      <alignment horizontal="center" vertical="center"/>
    </xf>
    <xf numFmtId="0" fontId="0" fillId="78" borderId="77" xfId="0" applyFill="1" applyBorder="1" applyAlignment="1">
      <alignment horizontal="center" vertical="center"/>
    </xf>
    <xf numFmtId="0" fontId="0" fillId="78" borderId="80" xfId="0" applyFill="1" applyBorder="1" applyAlignment="1">
      <alignment horizontal="center" vertical="center"/>
    </xf>
    <xf numFmtId="0" fontId="63" fillId="78" borderId="55" xfId="0" applyFont="1" applyFill="1" applyBorder="1" applyAlignment="1">
      <alignment horizontal="center" vertical="center"/>
    </xf>
    <xf numFmtId="0" fontId="0" fillId="78" borderId="79" xfId="0" applyFill="1" applyBorder="1" applyAlignment="1">
      <alignment horizontal="center" vertical="center"/>
    </xf>
    <xf numFmtId="0" fontId="0" fillId="78" borderId="66" xfId="0" applyFill="1" applyBorder="1" applyAlignment="1">
      <alignment horizontal="center" vertical="center"/>
    </xf>
    <xf numFmtId="0" fontId="63" fillId="0" borderId="8" xfId="0" applyFont="1" applyFill="1" applyBorder="1" applyAlignment="1">
      <alignment horizontal="left" vertical="center"/>
    </xf>
    <xf numFmtId="0" fontId="0" fillId="0" borderId="28" xfId="0" applyFill="1" applyBorder="1" applyAlignment="1">
      <alignment horizontal="left" vertical="center"/>
    </xf>
    <xf numFmtId="0" fontId="0" fillId="0" borderId="71" xfId="0" applyFill="1" applyBorder="1" applyAlignment="1">
      <alignment horizontal="left" vertical="center"/>
    </xf>
    <xf numFmtId="0" fontId="346" fillId="0" borderId="8" xfId="0" applyFont="1" applyFill="1" applyBorder="1" applyAlignment="1">
      <alignment horizontal="left" vertical="center"/>
    </xf>
    <xf numFmtId="0" fontId="353" fillId="0" borderId="78" xfId="0" applyFont="1" applyFill="1" applyBorder="1" applyAlignment="1">
      <alignment horizontal="left" vertical="center"/>
    </xf>
    <xf numFmtId="0" fontId="0" fillId="0" borderId="64" xfId="0" applyFill="1" applyBorder="1" applyAlignment="1">
      <alignment horizontal="left" vertical="center"/>
    </xf>
    <xf numFmtId="0" fontId="353" fillId="0" borderId="81" xfId="0" applyFont="1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353" fillId="0" borderId="73" xfId="0" applyFont="1" applyFill="1" applyBorder="1" applyAlignment="1">
      <alignment horizontal="right" vertical="center"/>
    </xf>
    <xf numFmtId="0" fontId="0" fillId="0" borderId="68" xfId="0" applyFill="1" applyBorder="1" applyAlignment="1">
      <alignment horizontal="right" vertical="center"/>
    </xf>
    <xf numFmtId="0" fontId="356" fillId="73" borderId="25" xfId="0" applyFont="1" applyFill="1" applyBorder="1" applyAlignment="1">
      <alignment horizontal="right" vertical="center"/>
    </xf>
    <xf numFmtId="0" fontId="365" fillId="73" borderId="63" xfId="0" applyFont="1" applyFill="1" applyBorder="1" applyAlignment="1">
      <alignment horizontal="right" vertical="center"/>
    </xf>
    <xf numFmtId="0" fontId="373" fillId="0" borderId="25" xfId="0" applyFont="1" applyFill="1" applyBorder="1" applyAlignment="1">
      <alignment horizontal="right" vertical="center"/>
    </xf>
    <xf numFmtId="0" fontId="372" fillId="0" borderId="63" xfId="0" applyFont="1" applyBorder="1" applyAlignment="1">
      <alignment horizontal="right" vertical="center"/>
    </xf>
    <xf numFmtId="0" fontId="353" fillId="0" borderId="59" xfId="0" applyFont="1" applyFill="1" applyBorder="1" applyAlignment="1">
      <alignment vertical="center" wrapText="1"/>
    </xf>
    <xf numFmtId="0" fontId="353" fillId="0" borderId="62" xfId="0" applyFont="1" applyFill="1" applyBorder="1" applyAlignment="1">
      <alignment vertical="center" wrapText="1"/>
    </xf>
    <xf numFmtId="0" fontId="352" fillId="0" borderId="81" xfId="0" applyFont="1" applyFill="1" applyBorder="1" applyAlignment="1">
      <alignment horizontal="right" vertical="center"/>
    </xf>
    <xf numFmtId="0" fontId="0" fillId="0" borderId="99" xfId="0" applyBorder="1" applyAlignment="1">
      <alignment horizontal="right" vertical="center"/>
    </xf>
    <xf numFmtId="0" fontId="63" fillId="78" borderId="25" xfId="0" applyFont="1" applyFill="1" applyBorder="1" applyAlignment="1">
      <alignment horizontal="center" vertical="center"/>
    </xf>
    <xf numFmtId="0" fontId="63" fillId="78" borderId="9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58" fillId="73" borderId="25" xfId="0" applyFont="1" applyFill="1" applyBorder="1" applyAlignment="1">
      <alignment horizontal="center" vertical="center"/>
    </xf>
    <xf numFmtId="0" fontId="358" fillId="73" borderId="9" xfId="0" applyFont="1" applyFill="1" applyBorder="1" applyAlignment="1">
      <alignment horizontal="center" vertical="center"/>
    </xf>
    <xf numFmtId="0" fontId="358" fillId="73" borderId="63" xfId="0" applyFont="1" applyFill="1" applyBorder="1" applyAlignment="1">
      <alignment horizontal="center" vertical="center"/>
    </xf>
    <xf numFmtId="0" fontId="361" fillId="80" borderId="25" xfId="0" applyFont="1" applyFill="1" applyBorder="1" applyAlignment="1">
      <alignment horizontal="center" vertical="center"/>
    </xf>
    <xf numFmtId="0" fontId="361" fillId="80" borderId="9" xfId="0" applyFont="1" applyFill="1" applyBorder="1" applyAlignment="1">
      <alignment horizontal="center" vertical="center"/>
    </xf>
    <xf numFmtId="0" fontId="359" fillId="80" borderId="9" xfId="0" applyFont="1" applyFill="1" applyBorder="1" applyAlignment="1">
      <alignment horizontal="center" vertical="center"/>
    </xf>
    <xf numFmtId="0" fontId="359" fillId="80" borderId="63" xfId="0" applyFont="1" applyFill="1" applyBorder="1" applyAlignment="1">
      <alignment horizontal="center" vertical="center"/>
    </xf>
    <xf numFmtId="0" fontId="352" fillId="0" borderId="106" xfId="0" applyFont="1" applyFill="1" applyBorder="1" applyAlignment="1">
      <alignment horizontal="center" vertical="center"/>
    </xf>
    <xf numFmtId="0" fontId="352" fillId="0" borderId="87" xfId="0" applyFon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352" fillId="0" borderId="89" xfId="0" applyFont="1" applyFill="1" applyBorder="1" applyAlignment="1">
      <alignment horizontal="center" vertical="center"/>
    </xf>
    <xf numFmtId="0" fontId="0" fillId="0" borderId="70" xfId="0" applyFill="1" applyBorder="1" applyAlignment="1">
      <alignment horizontal="center" vertical="center"/>
    </xf>
    <xf numFmtId="0" fontId="0" fillId="0" borderId="75" xfId="0" applyFill="1" applyBorder="1" applyAlignment="1">
      <alignment horizontal="center" vertical="center"/>
    </xf>
    <xf numFmtId="0" fontId="0" fillId="0" borderId="107" xfId="0" applyFill="1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352" fillId="0" borderId="73" xfId="0" applyFont="1" applyFill="1" applyBorder="1" applyAlignment="1">
      <alignment horizontal="center" vertical="center"/>
    </xf>
    <xf numFmtId="0" fontId="352" fillId="0" borderId="106" xfId="0" applyFont="1" applyFill="1" applyBorder="1" applyAlignment="1">
      <alignment horizontal="right" vertical="center"/>
    </xf>
    <xf numFmtId="0" fontId="353" fillId="0" borderId="59" xfId="0" applyFont="1" applyBorder="1" applyAlignment="1">
      <alignment vertical="center" wrapText="1"/>
    </xf>
    <xf numFmtId="0" fontId="353" fillId="0" borderId="108" xfId="0" applyFont="1" applyBorder="1" applyAlignment="1">
      <alignment vertical="center" wrapText="1"/>
    </xf>
    <xf numFmtId="0" fontId="353" fillId="0" borderId="62" xfId="0" applyFont="1" applyBorder="1" applyAlignment="1">
      <alignment vertical="center" wrapText="1"/>
    </xf>
    <xf numFmtId="0" fontId="360" fillId="73" borderId="25" xfId="0" applyFont="1" applyFill="1" applyBorder="1" applyAlignment="1">
      <alignment horizontal="center" vertical="center"/>
    </xf>
    <xf numFmtId="0" fontId="352" fillId="0" borderId="89" xfId="0" applyFont="1" applyFill="1" applyBorder="1" applyAlignment="1">
      <alignment horizontal="right" vertical="center"/>
    </xf>
    <xf numFmtId="0" fontId="352" fillId="0" borderId="75" xfId="0" applyFont="1" applyFill="1" applyBorder="1" applyAlignment="1">
      <alignment horizontal="right" vertical="center"/>
    </xf>
    <xf numFmtId="0" fontId="360" fillId="73" borderId="20" xfId="0" applyFont="1" applyFill="1" applyBorder="1" applyAlignment="1">
      <alignment horizontal="center" vertical="center"/>
    </xf>
    <xf numFmtId="0" fontId="358" fillId="73" borderId="52" xfId="0" applyFont="1" applyFill="1" applyBorder="1" applyAlignment="1">
      <alignment horizontal="center" vertical="center"/>
    </xf>
    <xf numFmtId="0" fontId="352" fillId="0" borderId="89" xfId="0" applyFont="1" applyFill="1" applyBorder="1" applyAlignment="1">
      <alignment horizontal="right"/>
    </xf>
    <xf numFmtId="0" fontId="0" fillId="0" borderId="75" xfId="0" applyBorder="1" applyAlignment="1">
      <alignment horizontal="right"/>
    </xf>
    <xf numFmtId="0" fontId="356" fillId="73" borderId="67" xfId="0" applyFont="1" applyFill="1" applyBorder="1" applyAlignment="1">
      <alignment horizontal="right" vertical="center"/>
    </xf>
    <xf numFmtId="0" fontId="365" fillId="73" borderId="85" xfId="0" applyFont="1" applyFill="1" applyBorder="1" applyAlignment="1">
      <alignment horizontal="right" vertical="center"/>
    </xf>
    <xf numFmtId="241" fontId="63" fillId="78" borderId="89" xfId="0" applyNumberFormat="1" applyFont="1" applyFill="1" applyBorder="1" applyAlignment="1">
      <alignment horizontal="center" vertical="center"/>
    </xf>
    <xf numFmtId="0" fontId="0" fillId="78" borderId="70" xfId="0" applyFill="1" applyBorder="1" applyAlignment="1">
      <alignment horizontal="center" vertical="center"/>
    </xf>
    <xf numFmtId="0" fontId="0" fillId="78" borderId="75" xfId="0" applyFill="1" applyBorder="1" applyAlignment="1">
      <alignment horizontal="center" vertical="center"/>
    </xf>
    <xf numFmtId="241" fontId="63" fillId="78" borderId="73" xfId="0" applyNumberFormat="1" applyFont="1" applyFill="1" applyBorder="1" applyAlignment="1">
      <alignment horizontal="center" vertical="center"/>
    </xf>
    <xf numFmtId="241" fontId="63" fillId="78" borderId="82" xfId="0" applyNumberFormat="1" applyFont="1" applyFill="1" applyBorder="1" applyAlignment="1">
      <alignment horizontal="center" vertical="center"/>
    </xf>
    <xf numFmtId="241" fontId="63" fillId="78" borderId="68" xfId="0" applyNumberFormat="1" applyFont="1" applyFill="1" applyBorder="1" applyAlignment="1">
      <alignment horizontal="center" vertical="center"/>
    </xf>
    <xf numFmtId="241" fontId="63" fillId="78" borderId="106" xfId="0" applyNumberFormat="1" applyFont="1" applyFill="1" applyBorder="1" applyAlignment="1">
      <alignment horizontal="center" vertical="center"/>
    </xf>
    <xf numFmtId="0" fontId="63" fillId="78" borderId="106" xfId="0" applyFont="1" applyFill="1" applyBorder="1" applyAlignment="1">
      <alignment horizontal="center" vertical="center"/>
    </xf>
    <xf numFmtId="0" fontId="63" fillId="78" borderId="87" xfId="0" applyFont="1" applyFill="1" applyBorder="1" applyAlignment="1">
      <alignment horizontal="center" vertical="center"/>
    </xf>
    <xf numFmtId="0" fontId="0" fillId="78" borderId="53" xfId="0" applyFill="1" applyBorder="1" applyAlignment="1">
      <alignment horizontal="center" vertical="center"/>
    </xf>
    <xf numFmtId="0" fontId="0" fillId="78" borderId="69" xfId="0" applyFill="1" applyBorder="1" applyAlignment="1">
      <alignment horizontal="center" vertical="center"/>
    </xf>
    <xf numFmtId="0" fontId="63" fillId="78" borderId="89" xfId="0" applyFont="1" applyFill="1" applyBorder="1" applyAlignment="1">
      <alignment horizontal="center" vertical="center"/>
    </xf>
    <xf numFmtId="0" fontId="371" fillId="78" borderId="70" xfId="0" applyFont="1" applyFill="1" applyBorder="1" applyAlignment="1">
      <alignment horizontal="center" vertical="center"/>
    </xf>
    <xf numFmtId="0" fontId="371" fillId="78" borderId="75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top" wrapText="1"/>
    </xf>
    <xf numFmtId="0" fontId="0" fillId="0" borderId="15" xfId="0" applyBorder="1" applyAlignment="1">
      <alignment horizontal="center" vertical="top"/>
    </xf>
    <xf numFmtId="0" fontId="0" fillId="0" borderId="15" xfId="0" applyBorder="1" applyAlignment="1">
      <alignment horizontal="center" vertical="center"/>
    </xf>
    <xf numFmtId="0" fontId="357" fillId="0" borderId="8" xfId="0" applyFont="1" applyFill="1" applyBorder="1" applyAlignment="1">
      <alignment horizontal="left" vertical="center"/>
    </xf>
    <xf numFmtId="0" fontId="353" fillId="0" borderId="28" xfId="0" applyFont="1" applyBorder="1" applyAlignment="1">
      <alignment horizontal="left" vertical="center"/>
    </xf>
    <xf numFmtId="0" fontId="353" fillId="0" borderId="71" xfId="0" applyFont="1" applyBorder="1" applyAlignment="1">
      <alignment horizontal="left" vertical="center"/>
    </xf>
    <xf numFmtId="0" fontId="353" fillId="0" borderId="71" xfId="0" applyFont="1" applyFill="1" applyBorder="1" applyAlignment="1">
      <alignment horizontal="left" vertical="center"/>
    </xf>
    <xf numFmtId="0" fontId="357" fillId="0" borderId="28" xfId="0" applyFont="1" applyFill="1" applyBorder="1" applyAlignment="1">
      <alignment horizontal="left" vertical="center" wrapText="1"/>
    </xf>
    <xf numFmtId="0" fontId="352" fillId="0" borderId="66" xfId="0" applyFont="1" applyFill="1" applyBorder="1" applyAlignment="1">
      <alignment horizontal="right" vertical="center"/>
    </xf>
    <xf numFmtId="0" fontId="357" fillId="0" borderId="25" xfId="0" applyFont="1" applyFill="1" applyBorder="1" applyAlignment="1">
      <alignment horizontal="left" vertical="center"/>
    </xf>
    <xf numFmtId="0" fontId="357" fillId="0" borderId="63" xfId="0" applyFont="1" applyFill="1" applyBorder="1" applyAlignment="1">
      <alignment horizontal="left" vertical="center"/>
    </xf>
    <xf numFmtId="0" fontId="63" fillId="0" borderId="56" xfId="0" applyFont="1" applyFill="1" applyBorder="1" applyAlignment="1">
      <alignment horizontal="left" vertical="center"/>
    </xf>
    <xf numFmtId="0" fontId="63" fillId="0" borderId="77" xfId="0" applyFont="1" applyFill="1" applyBorder="1" applyAlignment="1">
      <alignment horizontal="left" vertical="center"/>
    </xf>
    <xf numFmtId="0" fontId="63" fillId="0" borderId="56" xfId="0" applyFont="1" applyFill="1" applyBorder="1" applyAlignment="1">
      <alignment horizontal="left" vertical="center" wrapText="1"/>
    </xf>
    <xf numFmtId="0" fontId="63" fillId="0" borderId="77" xfId="0" applyFont="1" applyFill="1" applyBorder="1" applyAlignment="1">
      <alignment horizontal="left" vertical="center" wrapText="1"/>
    </xf>
    <xf numFmtId="0" fontId="346" fillId="0" borderId="56" xfId="0" applyFont="1" applyFill="1" applyBorder="1" applyAlignment="1">
      <alignment horizontal="left" vertical="center"/>
    </xf>
    <xf numFmtId="0" fontId="346" fillId="0" borderId="77" xfId="0" applyFont="1" applyFill="1" applyBorder="1" applyAlignment="1">
      <alignment horizontal="left" vertical="center"/>
    </xf>
    <xf numFmtId="0" fontId="63" fillId="0" borderId="81" xfId="0" applyFont="1" applyFill="1" applyBorder="1" applyAlignment="1">
      <alignment horizontal="left" vertical="center"/>
    </xf>
    <xf numFmtId="0" fontId="63" fillId="0" borderId="83" xfId="0" applyFont="1" applyFill="1" applyBorder="1" applyAlignment="1">
      <alignment horizontal="left" vertical="center"/>
    </xf>
    <xf numFmtId="0" fontId="352" fillId="0" borderId="74" xfId="0" applyFont="1" applyFill="1" applyBorder="1" applyAlignment="1">
      <alignment horizontal="right" vertical="center"/>
    </xf>
    <xf numFmtId="0" fontId="352" fillId="0" borderId="65" xfId="0" applyFont="1" applyFill="1" applyBorder="1" applyAlignment="1">
      <alignment horizontal="right" vertical="center"/>
    </xf>
    <xf numFmtId="0" fontId="372" fillId="0" borderId="9" xfId="0" applyFont="1" applyFill="1" applyBorder="1" applyAlignment="1">
      <alignment horizontal="right" vertical="center"/>
    </xf>
    <xf numFmtId="0" fontId="63" fillId="0" borderId="28" xfId="0" applyFont="1" applyFill="1" applyBorder="1" applyAlignment="1">
      <alignment horizontal="left" vertical="center"/>
    </xf>
    <xf numFmtId="0" fontId="349" fillId="0" borderId="71" xfId="0" applyFont="1" applyBorder="1" applyAlignment="1">
      <alignment horizontal="left" vertical="center"/>
    </xf>
    <xf numFmtId="0" fontId="353" fillId="0" borderId="15" xfId="0" applyFont="1" applyFill="1" applyBorder="1" applyAlignment="1">
      <alignment horizontal="left" vertical="center"/>
    </xf>
    <xf numFmtId="0" fontId="0" fillId="0" borderId="74" xfId="0" applyFill="1" applyBorder="1" applyAlignment="1">
      <alignment horizontal="left" vertical="center"/>
    </xf>
    <xf numFmtId="0" fontId="352" fillId="0" borderId="74" xfId="0" applyFont="1" applyFill="1" applyBorder="1" applyAlignment="1">
      <alignment horizontal="left" vertical="center"/>
    </xf>
    <xf numFmtId="0" fontId="352" fillId="0" borderId="2" xfId="0" applyFont="1" applyFill="1" applyBorder="1" applyAlignment="1">
      <alignment horizontal="left" vertical="center"/>
    </xf>
    <xf numFmtId="0" fontId="352" fillId="0" borderId="56" xfId="0" applyFont="1" applyFill="1" applyBorder="1" applyAlignment="1">
      <alignment horizontal="left" vertical="center"/>
    </xf>
    <xf numFmtId="0" fontId="352" fillId="0" borderId="77" xfId="0" applyFont="1" applyFill="1" applyBorder="1" applyAlignment="1">
      <alignment horizontal="left" vertical="center"/>
    </xf>
    <xf numFmtId="0" fontId="0" fillId="0" borderId="63" xfId="0" applyBorder="1" applyAlignment="1">
      <alignment horizontal="right" vertical="center"/>
    </xf>
    <xf numFmtId="0" fontId="352" fillId="0" borderId="100" xfId="0" applyFont="1" applyFill="1" applyBorder="1" applyAlignment="1">
      <alignment horizontal="right" vertical="center"/>
    </xf>
    <xf numFmtId="0" fontId="0" fillId="0" borderId="95" xfId="0" applyBorder="1" applyAlignment="1">
      <alignment horizontal="center" vertical="center"/>
    </xf>
    <xf numFmtId="0" fontId="362" fillId="73" borderId="25" xfId="0" applyFont="1" applyFill="1" applyBorder="1" applyAlignment="1">
      <alignment horizontal="center" vertical="center"/>
    </xf>
    <xf numFmtId="0" fontId="362" fillId="73" borderId="9" xfId="0" applyFont="1" applyFill="1" applyBorder="1" applyAlignment="1">
      <alignment horizontal="center" vertical="center"/>
    </xf>
    <xf numFmtId="0" fontId="363" fillId="73" borderId="9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54" fillId="0" borderId="56" xfId="0" applyFont="1" applyFill="1" applyBorder="1" applyAlignment="1">
      <alignment horizontal="right" vertical="center"/>
    </xf>
    <xf numFmtId="0" fontId="354" fillId="0" borderId="80" xfId="0" applyFont="1" applyFill="1" applyBorder="1" applyAlignment="1">
      <alignment horizontal="right" vertical="center"/>
    </xf>
    <xf numFmtId="0" fontId="373" fillId="0" borderId="63" xfId="0" applyFont="1" applyFill="1" applyBorder="1" applyAlignment="1">
      <alignment horizontal="right" vertical="center"/>
    </xf>
    <xf numFmtId="0" fontId="349" fillId="0" borderId="28" xfId="0" applyFont="1" applyBorder="1" applyAlignment="1">
      <alignment horizontal="left" vertical="center"/>
    </xf>
    <xf numFmtId="0" fontId="0" fillId="0" borderId="71" xfId="0" applyBorder="1" applyAlignment="1">
      <alignment horizontal="left" vertical="center"/>
    </xf>
    <xf numFmtId="247" fontId="63" fillId="0" borderId="73" xfId="0" applyNumberFormat="1" applyFont="1" applyFill="1" applyBorder="1" applyAlignment="1">
      <alignment horizontal="center" vertical="center"/>
    </xf>
    <xf numFmtId="247" fontId="0" fillId="0" borderId="82" xfId="0" applyNumberFormat="1" applyBorder="1" applyAlignment="1">
      <alignment horizontal="center" vertical="center"/>
    </xf>
    <xf numFmtId="247" fontId="0" fillId="0" borderId="68" xfId="0" applyNumberFormat="1" applyBorder="1" applyAlignment="1">
      <alignment horizontal="center" vertical="center"/>
    </xf>
    <xf numFmtId="0" fontId="352" fillId="0" borderId="7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352" fillId="2" borderId="8" xfId="0" applyFont="1" applyFill="1" applyBorder="1" applyAlignment="1">
      <alignment horizontal="center" vertical="center" wrapText="1"/>
    </xf>
    <xf numFmtId="0" fontId="352" fillId="2" borderId="28" xfId="0" applyFont="1" applyFill="1" applyBorder="1" applyAlignment="1">
      <alignment horizontal="center" vertical="center" wrapText="1"/>
    </xf>
    <xf numFmtId="0" fontId="352" fillId="2" borderId="71" xfId="0" applyFont="1" applyFill="1" applyBorder="1" applyAlignment="1">
      <alignment horizontal="center" vertical="center" wrapText="1"/>
    </xf>
    <xf numFmtId="0" fontId="352" fillId="0" borderId="59" xfId="0" applyFont="1" applyFill="1" applyBorder="1" applyAlignment="1">
      <alignment horizontal="center" vertical="center" wrapText="1"/>
    </xf>
    <xf numFmtId="0" fontId="352" fillId="0" borderId="60" xfId="0" applyFont="1" applyFill="1" applyBorder="1" applyAlignment="1">
      <alignment horizontal="center" vertical="center"/>
    </xf>
    <xf numFmtId="0" fontId="352" fillId="0" borderId="62" xfId="0" applyFont="1" applyFill="1" applyBorder="1" applyAlignment="1">
      <alignment horizontal="center" vertical="center"/>
    </xf>
    <xf numFmtId="0" fontId="352" fillId="0" borderId="59" xfId="0" applyFont="1" applyFill="1" applyBorder="1" applyAlignment="1">
      <alignment horizontal="center" vertical="center"/>
    </xf>
    <xf numFmtId="0" fontId="349" fillId="0" borderId="60" xfId="0" applyFont="1" applyBorder="1" applyAlignment="1">
      <alignment horizontal="center" vertical="center"/>
    </xf>
    <xf numFmtId="0" fontId="349" fillId="0" borderId="108" xfId="0" applyFont="1" applyBorder="1" applyAlignment="1">
      <alignment horizontal="center" vertical="center"/>
    </xf>
    <xf numFmtId="247" fontId="63" fillId="78" borderId="73" xfId="0" applyNumberFormat="1" applyFont="1" applyFill="1" applyBorder="1" applyAlignment="1">
      <alignment horizontal="center" vertical="center"/>
    </xf>
    <xf numFmtId="247" fontId="0" fillId="78" borderId="82" xfId="0" applyNumberFormat="1" applyFill="1" applyBorder="1" applyAlignment="1">
      <alignment horizontal="center" vertical="center"/>
    </xf>
    <xf numFmtId="247" fontId="0" fillId="78" borderId="68" xfId="0" applyNumberFormat="1" applyFill="1" applyBorder="1" applyAlignment="1">
      <alignment horizontal="center" vertical="center"/>
    </xf>
    <xf numFmtId="0" fontId="354" fillId="0" borderId="73" xfId="0" applyFont="1" applyFill="1" applyBorder="1" applyAlignment="1">
      <alignment horizontal="right" vertical="center"/>
    </xf>
    <xf numFmtId="0" fontId="354" fillId="0" borderId="82" xfId="0" applyFont="1" applyFill="1" applyBorder="1" applyAlignment="1">
      <alignment horizontal="right" vertical="center"/>
    </xf>
    <xf numFmtId="0" fontId="352" fillId="2" borderId="8" xfId="0" applyFont="1" applyFill="1" applyBorder="1" applyAlignment="1">
      <alignment horizontal="center" vertical="center"/>
    </xf>
    <xf numFmtId="0" fontId="352" fillId="2" borderId="28" xfId="0" applyFont="1" applyFill="1" applyBorder="1" applyAlignment="1">
      <alignment horizontal="center" vertical="center"/>
    </xf>
    <xf numFmtId="0" fontId="352" fillId="2" borderId="71" xfId="0" applyFont="1" applyFill="1" applyBorder="1" applyAlignment="1">
      <alignment horizontal="center" vertical="center"/>
    </xf>
    <xf numFmtId="0" fontId="356" fillId="73" borderId="95" xfId="0" applyFont="1" applyFill="1" applyBorder="1" applyAlignment="1">
      <alignment horizontal="right" vertical="center"/>
    </xf>
    <xf numFmtId="0" fontId="365" fillId="73" borderId="67" xfId="0" applyFont="1" applyFill="1" applyBorder="1" applyAlignment="1">
      <alignment horizontal="right" vertical="center"/>
    </xf>
    <xf numFmtId="0" fontId="63" fillId="78" borderId="74" xfId="0" applyFont="1" applyFill="1" applyBorder="1" applyAlignment="1">
      <alignment horizontal="center" vertical="center"/>
    </xf>
    <xf numFmtId="0" fontId="0" fillId="78" borderId="2" xfId="0" applyFill="1" applyBorder="1" applyAlignment="1">
      <alignment horizontal="center" vertical="center"/>
    </xf>
    <xf numFmtId="0" fontId="0" fillId="78" borderId="65" xfId="0" applyFill="1" applyBorder="1" applyAlignment="1">
      <alignment horizontal="center" vertical="center"/>
    </xf>
    <xf numFmtId="0" fontId="359" fillId="73" borderId="67" xfId="0" applyFont="1" applyFill="1" applyBorder="1" applyAlignment="1">
      <alignment horizontal="center" vertical="center"/>
    </xf>
    <xf numFmtId="0" fontId="359" fillId="73" borderId="19" xfId="0" applyFont="1" applyFill="1" applyBorder="1" applyAlignment="1">
      <alignment horizontal="center" vertical="center"/>
    </xf>
    <xf numFmtId="0" fontId="359" fillId="73" borderId="85" xfId="0" applyFont="1" applyFill="1" applyBorder="1" applyAlignment="1">
      <alignment horizontal="center" vertical="center"/>
    </xf>
    <xf numFmtId="0" fontId="352" fillId="0" borderId="2" xfId="0" applyFont="1" applyFill="1" applyBorder="1" applyAlignment="1">
      <alignment horizontal="right" vertical="center"/>
    </xf>
    <xf numFmtId="237" fontId="63" fillId="78" borderId="74" xfId="0" applyNumberFormat="1" applyFont="1" applyFill="1" applyBorder="1" applyAlignment="1">
      <alignment horizontal="center" vertical="center" wrapText="1"/>
    </xf>
    <xf numFmtId="239" fontId="63" fillId="78" borderId="106" xfId="0" applyNumberFormat="1" applyFont="1" applyFill="1" applyBorder="1" applyAlignment="1">
      <alignment horizontal="center" vertical="center"/>
    </xf>
    <xf numFmtId="239" fontId="63" fillId="78" borderId="55" xfId="0" applyNumberFormat="1" applyFont="1" applyFill="1" applyBorder="1" applyAlignment="1">
      <alignment horizontal="center" vertical="center" wrapText="1"/>
    </xf>
    <xf numFmtId="239" fontId="63" fillId="78" borderId="67" xfId="0" applyNumberFormat="1" applyFont="1" applyFill="1" applyBorder="1" applyAlignment="1">
      <alignment horizontal="center" vertical="center" wrapText="1"/>
    </xf>
    <xf numFmtId="240" fontId="63" fillId="85" borderId="74" xfId="0" applyNumberFormat="1" applyFont="1" applyFill="1" applyBorder="1" applyAlignment="1">
      <alignment horizontal="center" vertical="center" wrapText="1"/>
    </xf>
    <xf numFmtId="240" fontId="63" fillId="85" borderId="74" xfId="0" applyNumberFormat="1" applyFont="1" applyFill="1" applyBorder="1" applyAlignment="1">
      <alignment horizontal="center" vertical="center"/>
    </xf>
    <xf numFmtId="241" fontId="63" fillId="85" borderId="74" xfId="0" applyNumberFormat="1" applyFont="1" applyFill="1" applyBorder="1" applyAlignment="1">
      <alignment horizontal="center" vertical="center" wrapText="1"/>
    </xf>
    <xf numFmtId="241" fontId="63" fillId="78" borderId="106" xfId="0" applyNumberFormat="1" applyFont="1" applyFill="1" applyBorder="1" applyAlignment="1">
      <alignment horizontal="center" vertical="center" wrapText="1"/>
    </xf>
    <xf numFmtId="241" fontId="63" fillId="85" borderId="56" xfId="0" applyNumberFormat="1" applyFont="1" applyFill="1" applyBorder="1" applyAlignment="1">
      <alignment horizontal="center" vertical="center" wrapText="1"/>
    </xf>
    <xf numFmtId="241" fontId="346" fillId="85" borderId="74" xfId="0" applyNumberFormat="1" applyFont="1" applyFill="1" applyBorder="1" applyAlignment="1">
      <alignment horizontal="center" vertical="center" wrapText="1"/>
    </xf>
    <xf numFmtId="0" fontId="63" fillId="78" borderId="67" xfId="0" applyFont="1" applyFill="1" applyBorder="1" applyAlignment="1">
      <alignment horizontal="center" vertical="center" wrapText="1"/>
    </xf>
    <xf numFmtId="244" fontId="390" fillId="75" borderId="93" xfId="0" applyNumberFormat="1" applyFont="1" applyFill="1" applyBorder="1" applyAlignment="1">
      <alignment horizontal="center" vertical="center" wrapText="1"/>
    </xf>
    <xf numFmtId="244" fontId="63" fillId="75" borderId="93" xfId="0" applyNumberFormat="1" applyFont="1" applyFill="1" applyBorder="1" applyAlignment="1">
      <alignment horizontal="center" vertical="center" wrapText="1"/>
    </xf>
    <xf numFmtId="237" fontId="391" fillId="78" borderId="88" xfId="0" applyNumberFormat="1" applyFont="1" applyFill="1" applyBorder="1" applyAlignment="1">
      <alignment horizontal="center" vertical="center" wrapText="1"/>
    </xf>
    <xf numFmtId="244" fontId="352" fillId="78" borderId="100" xfId="0" applyNumberFormat="1" applyFont="1" applyFill="1" applyBorder="1" applyAlignment="1">
      <alignment horizontal="center" vertical="center"/>
    </xf>
  </cellXfs>
  <cellStyles count="43535">
    <cellStyle name="_x0004_" xfId="25162" xr:uid="{00000000-0005-0000-0000-000000000000}"/>
    <cellStyle name=" 1" xfId="3" xr:uid="{00000000-0005-0000-0000-000001000000}"/>
    <cellStyle name="_x000a__x000a_JournalTemplate=C:\COMFO\CTALK\JOURSTD.TPL_x000a__x000a_LbStateAddress=3 3 0 251 1 89 2 311_x000a__x000a_LbStateJou" xfId="4" xr:uid="{00000000-0005-0000-0000-000002000000}"/>
    <cellStyle name="_x000d__x000a_JournalTemplate=C:\COMFO\CTALK\JOURSTD.TPL_x000d__x000a_LbStateAddress=3 3 0 251 1 89 2 311_x000d__x000a_LbStateJou" xfId="1208" xr:uid="{00000000-0005-0000-0000-000003000000}"/>
    <cellStyle name="?" xfId="1209" xr:uid="{00000000-0005-0000-0000-000004000000}"/>
    <cellStyle name="??" xfId="1210" xr:uid="{00000000-0005-0000-0000-000005000000}"/>
    <cellStyle name="?? [0.00]_laroux" xfId="1211" xr:uid="{00000000-0005-0000-0000-000006000000}"/>
    <cellStyle name="?? [0]_capa8x16x" xfId="1212" xr:uid="{00000000-0005-0000-0000-000007000000}"/>
    <cellStyle name="?? 1" xfId="1213" xr:uid="{00000000-0005-0000-0000-000008000000}"/>
    <cellStyle name="?? 11_Shinai Mech Bom for SVT drawing 0415-material" xfId="1214" xr:uid="{00000000-0005-0000-0000-000009000000}"/>
    <cellStyle name="?? 12_Shinai Mech Bom for SVT drawing 0415-material" xfId="1215" xr:uid="{00000000-0005-0000-0000-00000A000000}"/>
    <cellStyle name="?? 15_Shinai Mech Bom for SVT drawing 0415-material" xfId="1216" xr:uid="{00000000-0005-0000-0000-00000B000000}"/>
    <cellStyle name="?? 2" xfId="1217" xr:uid="{00000000-0005-0000-0000-00000C000000}"/>
    <cellStyle name="?? 3" xfId="1218" xr:uid="{00000000-0005-0000-0000-00000D000000}"/>
    <cellStyle name="?? 3 2" xfId="15694" xr:uid="{00000000-0005-0000-0000-00000E000000}"/>
    <cellStyle name="?? 4" xfId="1219" xr:uid="{00000000-0005-0000-0000-00000F000000}"/>
    <cellStyle name="???" xfId="1220" xr:uid="{00000000-0005-0000-0000-000010000000}"/>
    <cellStyle name="??? " xfId="1221" xr:uid="{00000000-0005-0000-0000-000011000000}"/>
    <cellStyle name="???  2" xfId="15696" xr:uid="{00000000-0005-0000-0000-000012000000}"/>
    <cellStyle name="???  2 2" xfId="34617" xr:uid="{00000000-0005-0000-0000-000013000000}"/>
    <cellStyle name="???  3" xfId="25245" xr:uid="{00000000-0005-0000-0000-000014000000}"/>
    <cellStyle name="??? 1" xfId="1222" xr:uid="{00000000-0005-0000-0000-000015000000}"/>
    <cellStyle name="??? 2" xfId="15695" xr:uid="{00000000-0005-0000-0000-000016000000}"/>
    <cellStyle name="??? 2 2" xfId="34616" xr:uid="{00000000-0005-0000-0000-000017000000}"/>
    <cellStyle name="??? 3" xfId="25186" xr:uid="{00000000-0005-0000-0000-000018000000}"/>
    <cellStyle name="??? 3 2" xfId="43484" xr:uid="{00000000-0005-0000-0000-000019000000}"/>
    <cellStyle name="??? 4" xfId="25244" xr:uid="{00000000-0005-0000-0000-00001A000000}"/>
    <cellStyle name="????" xfId="1223" xr:uid="{00000000-0005-0000-0000-00001B000000}"/>
    <cellStyle name="???? [0.00]_BINV" xfId="5" xr:uid="{00000000-0005-0000-0000-00001C000000}"/>
    <cellStyle name="???? 2" xfId="15697" xr:uid="{00000000-0005-0000-0000-00001D000000}"/>
    <cellStyle name="???? 2 2" xfId="34618" xr:uid="{00000000-0005-0000-0000-00001E000000}"/>
    <cellStyle name="???? 3" xfId="25187" xr:uid="{00000000-0005-0000-0000-00001F000000}"/>
    <cellStyle name="???? 3 2" xfId="43485" xr:uid="{00000000-0005-0000-0000-000020000000}"/>
    <cellStyle name="???? 4" xfId="25246" xr:uid="{00000000-0005-0000-0000-000021000000}"/>
    <cellStyle name="????? 1" xfId="1224" xr:uid="{00000000-0005-0000-0000-000022000000}"/>
    <cellStyle name="????? 2" xfId="1225" xr:uid="{00000000-0005-0000-0000-000023000000}"/>
    <cellStyle name="????? 3" xfId="1226" xr:uid="{00000000-0005-0000-0000-000024000000}"/>
    <cellStyle name="????? 3 2" xfId="15698" xr:uid="{00000000-0005-0000-0000-000025000000}"/>
    <cellStyle name="????? 4" xfId="1227" xr:uid="{00000000-0005-0000-0000-000026000000}"/>
    <cellStyle name="??????" xfId="1228" xr:uid="{00000000-0005-0000-0000-000027000000}"/>
    <cellStyle name="???????" xfId="1229" xr:uid="{00000000-0005-0000-0000-000028000000}"/>
    <cellStyle name="????????" xfId="1230" xr:uid="{00000000-0005-0000-0000-000029000000}"/>
    <cellStyle name="?????????? 1" xfId="1231" xr:uid="{00000000-0005-0000-0000-00002A000000}"/>
    <cellStyle name="?????????? 2" xfId="1232" xr:uid="{00000000-0005-0000-0000-00002B000000}"/>
    <cellStyle name="?????????? 3" xfId="1233" xr:uid="{00000000-0005-0000-0000-00002C000000}"/>
    <cellStyle name="?????????? 4" xfId="1234" xr:uid="{00000000-0005-0000-0000-00002D000000}"/>
    <cellStyle name="?????????? 5" xfId="1235" xr:uid="{00000000-0005-0000-0000-00002E000000}"/>
    <cellStyle name="?????????? 6" xfId="1236" xr:uid="{00000000-0005-0000-0000-00002F000000}"/>
    <cellStyle name="????????_CM-1_PreSITMEEESWSIT_Config table_final 1117-1 _ME" xfId="1237" xr:uid="{00000000-0005-0000-0000-000030000000}"/>
    <cellStyle name="???????_CM-1_PreSITMEEESWSIT_Config table_1006YMT" xfId="1238" xr:uid="{00000000-0005-0000-0000-000031000000}"/>
    <cellStyle name="????????? 1" xfId="1239" xr:uid="{00000000-0005-0000-0000-000032000000}"/>
    <cellStyle name="????????? 2" xfId="1240" xr:uid="{00000000-0005-0000-0000-000033000000}"/>
    <cellStyle name="????????? 3" xfId="1241" xr:uid="{00000000-0005-0000-0000-000034000000}"/>
    <cellStyle name="????????? 4" xfId="1242" xr:uid="{00000000-0005-0000-0000-000035000000}"/>
    <cellStyle name="????????? 5" xfId="1243" xr:uid="{00000000-0005-0000-0000-000036000000}"/>
    <cellStyle name="????????? 6" xfId="1244" xr:uid="{00000000-0005-0000-0000-000037000000}"/>
    <cellStyle name="??????沁?" xfId="1245" xr:uid="{00000000-0005-0000-0000-000038000000}"/>
    <cellStyle name="?????????????" xfId="1246" xr:uid="{00000000-0005-0000-0000-000039000000}"/>
    <cellStyle name="????[?^?????B?Y" xfId="1247" xr:uid="{00000000-0005-0000-0000-00003A000000}"/>
    <cellStyle name="????_BINV" xfId="6" xr:uid="{00000000-0005-0000-0000-00003B000000}"/>
    <cellStyle name="????" xfId="1248" xr:uid="{00000000-0005-0000-0000-00003C000000}"/>
    <cellStyle name="???[0]_Account Range" xfId="1249" xr:uid="{00000000-0005-0000-0000-00003D000000}"/>
    <cellStyle name="???_CM-1_PreSITMEEESWSIT_Config table_1006YMT" xfId="1250" xr:uid="{00000000-0005-0000-0000-00003E000000}"/>
    <cellStyle name="???÷???? ????" xfId="1251" xr:uid="{00000000-0005-0000-0000-00003F000000}"/>
    <cellStyle name="???※?x" xfId="1252" xr:uid="{00000000-0005-0000-0000-000040000000}"/>
    <cellStyle name="???B?Y" xfId="1253" xr:uid="{00000000-0005-0000-0000-000041000000}"/>
    <cellStyle name="???B?Y 2" xfId="1254" xr:uid="{00000000-0005-0000-0000-000042000000}"/>
    <cellStyle name="?????????????" xfId="1255" xr:uid="{00000000-0005-0000-0000-000043000000}"/>
    <cellStyle name="????x" xfId="1256" xr:uid="{00000000-0005-0000-0000-000044000000}"/>
    <cellStyle name="??????? ????" xfId="1257" xr:uid="{00000000-0005-0000-0000-000045000000}"/>
    <cellStyle name="???沐????" xfId="1258" xr:uid="{00000000-0005-0000-0000-000046000000}"/>
    <cellStyle name="???沐宛 1" xfId="1259" xr:uid="{00000000-0005-0000-0000-000047000000}"/>
    <cellStyle name="???沐宛 2" xfId="1260" xr:uid="{00000000-0005-0000-0000-000048000000}"/>
    <cellStyle name="???沐宛 3" xfId="1261" xr:uid="{00000000-0005-0000-0000-000049000000}"/>
    <cellStyle name="???沐宛 3 2" xfId="15699" xr:uid="{00000000-0005-0000-0000-00004A000000}"/>
    <cellStyle name="???沐宛 4" xfId="1262" xr:uid="{00000000-0005-0000-0000-00004B000000}"/>
    <cellStyle name="???宛???" xfId="1263" xr:uid="{00000000-0005-0000-0000-00004C000000}"/>
    <cellStyle name="???宛??? 2" xfId="15700" xr:uid="{00000000-0005-0000-0000-00004D000000}"/>
    <cellStyle name="???宛??? 2 2" xfId="34619" xr:uid="{00000000-0005-0000-0000-00004E000000}"/>
    <cellStyle name="???宛??? 3" xfId="25247" xr:uid="{00000000-0005-0000-0000-00004F000000}"/>
    <cellStyle name="???馻聑" xfId="1264" xr:uid="{00000000-0005-0000-0000-000050000000}"/>
    <cellStyle name="??]" xfId="1265" xr:uid="{00000000-0005-0000-0000-000051000000}"/>
    <cellStyle name="??] 2" xfId="15701" xr:uid="{00000000-0005-0000-0000-000052000000}"/>
    <cellStyle name="??] 2 2" xfId="34620" xr:uid="{00000000-0005-0000-0000-000053000000}"/>
    <cellStyle name="??] 3" xfId="25248" xr:uid="{00000000-0005-0000-0000-000054000000}"/>
    <cellStyle name="??_10? ??" xfId="1266" xr:uid="{00000000-0005-0000-0000-000055000000}"/>
    <cellStyle name="??}" xfId="1267" xr:uid="{00000000-0005-0000-0000-000056000000}"/>
    <cellStyle name="??} 1" xfId="1268" xr:uid="{00000000-0005-0000-0000-000057000000}"/>
    <cellStyle name="??} 2" xfId="1269" xr:uid="{00000000-0005-0000-0000-000058000000}"/>
    <cellStyle name="??} 3" xfId="1270" xr:uid="{00000000-0005-0000-0000-000059000000}"/>
    <cellStyle name="??} 3 2" xfId="15702" xr:uid="{00000000-0005-0000-0000-00005A000000}"/>
    <cellStyle name="??} 4" xfId="1271" xr:uid="{00000000-0005-0000-0000-00005B000000}"/>
    <cellStyle name="??‵? 2" xfId="1272" xr:uid="{00000000-0005-0000-0000-00005C000000}"/>
    <cellStyle name="??‵?_8000bom" xfId="1273" xr:uid="{00000000-0005-0000-0000-00005D000000}"/>
    <cellStyle name="???????" xfId="1274" xr:uid="{00000000-0005-0000-0000-00005E000000}"/>
    <cellStyle name="??? 2" xfId="1275" xr:uid="{00000000-0005-0000-0000-00005F000000}"/>
    <cellStyle name="???_8000bom" xfId="1276" xr:uid="{00000000-0005-0000-0000-000060000000}"/>
    <cellStyle name="?? ?" xfId="1277" xr:uid="{00000000-0005-0000-0000-000061000000}"/>
    <cellStyle name="???" xfId="1278" xr:uid="{00000000-0005-0000-0000-000062000000}"/>
    <cellStyle name="??? 2" xfId="15703" xr:uid="{00000000-0005-0000-0000-000063000000}"/>
    <cellStyle name="??? 2 2" xfId="34621" xr:uid="{00000000-0005-0000-0000-000064000000}"/>
    <cellStyle name="??? 3" xfId="25249" xr:uid="{00000000-0005-0000-0000-000065000000}"/>
    <cellStyle name="??沐沐" xfId="1279" xr:uid="{00000000-0005-0000-0000-000066000000}"/>
    <cellStyle name="??嗷?????" xfId="1280" xr:uid="{00000000-0005-0000-0000-000067000000}"/>
    <cellStyle name="?_CM-1_PreSITMEEESWSIT_Config table_1006YMT" xfId="1281" xr:uid="{00000000-0005-0000-0000-000068000000}"/>
    <cellStyle name="?_CM-1_PreSITMEEESWSIT_Config table_final 1117-1 _ME" xfId="1282" xr:uid="{00000000-0005-0000-0000-000069000000}"/>
    <cellStyle name="?B?Y???????" xfId="1283" xr:uid="{00000000-0005-0000-0000-00006A000000}"/>
    <cellStyle name="?E " xfId="1284" xr:uid="{00000000-0005-0000-0000-00006B000000}"/>
    <cellStyle name="?E  2" xfId="15704" xr:uid="{00000000-0005-0000-0000-00006C000000}"/>
    <cellStyle name="?E  2 2" xfId="34622" xr:uid="{00000000-0005-0000-0000-00006D000000}"/>
    <cellStyle name="?E  3" xfId="25250" xr:uid="{00000000-0005-0000-0000-00006E000000}"/>
    <cellStyle name="?E韞?本?" xfId="1285" xr:uid="{00000000-0005-0000-0000-00006F000000}"/>
    <cellStyle name="?f??????" xfId="1286" xr:uid="{00000000-0005-0000-0000-000070000000}"/>
    <cellStyle name="?f????沁?" xfId="1287" xr:uid="{00000000-0005-0000-0000-000071000000}"/>
    <cellStyle name="?h????" xfId="1288" xr:uid="{00000000-0005-0000-0000-000072000000}"/>
    <cellStyle name="?o??1" xfId="1289" xr:uid="{00000000-0005-0000-0000-000073000000}"/>
    <cellStyle name="?o??2" xfId="1290" xr:uid="{00000000-0005-0000-0000-000074000000}"/>
    <cellStyle name="?o??3" xfId="1291" xr:uid="{00000000-0005-0000-0000-000075000000}"/>
    <cellStyle name="?o??4" xfId="1292" xr:uid="{00000000-0005-0000-0000-000076000000}"/>
    <cellStyle name="?o??5" xfId="1293" xr:uid="{00000000-0005-0000-0000-000077000000}"/>
    <cellStyle name="?o??6" xfId="1294" xr:uid="{00000000-0005-0000-0000-000078000000}"/>
    <cellStyle name="?W3sμ2" xfId="7" xr:uid="{00000000-0005-0000-0000-000079000000}"/>
    <cellStyle name="?[0]_Account Range" xfId="1295" xr:uid="{00000000-0005-0000-0000-00007A000000}"/>
    <cellStyle name="?" xfId="1296" xr:uid="{00000000-0005-0000-0000-00007B000000}"/>
    <cellStyle name="?" xfId="1297" xr:uid="{00000000-0005-0000-0000-00007C000000}"/>
    <cellStyle name="? 2" xfId="15705" xr:uid="{00000000-0005-0000-0000-00007D000000}"/>
    <cellStyle name="? 2 2" xfId="34623" xr:uid="{00000000-0005-0000-0000-00007E000000}"/>
    <cellStyle name="? 3" xfId="25251" xr:uid="{00000000-0005-0000-0000-00007F000000}"/>
    <cellStyle name="???? ????" xfId="1298" xr:uid="{00000000-0005-0000-0000-000080000000}"/>
    <cellStyle name="???" xfId="1299" xr:uid="{00000000-0005-0000-0000-000081000000}"/>
    <cellStyle name="??" xfId="1300" xr:uid="{00000000-0005-0000-0000-000082000000}"/>
    <cellStyle name="?" xfId="1301" xr:uid="{00000000-0005-0000-0000-000083000000}"/>
    <cellStyle name="? 1" xfId="1302" xr:uid="{00000000-0005-0000-0000-000084000000}"/>
    <cellStyle name="? 2" xfId="1303" xr:uid="{00000000-0005-0000-0000-000085000000}"/>
    <cellStyle name="? 3" xfId="1304" xr:uid="{00000000-0005-0000-0000-000086000000}"/>
    <cellStyle name="? 3 2" xfId="15706" xr:uid="{00000000-0005-0000-0000-000087000000}"/>
    <cellStyle name="? 4" xfId="1305" xr:uid="{00000000-0005-0000-0000-000088000000}"/>
    <cellStyle name="?埭" xfId="1306" xr:uid="{00000000-0005-0000-0000-000089000000}"/>
    <cellStyle name="?埭 2" xfId="15707" xr:uid="{00000000-0005-0000-0000-00008A000000}"/>
    <cellStyle name="?埭 2 2" xfId="34624" xr:uid="{00000000-0005-0000-0000-00008B000000}"/>
    <cellStyle name="?埭 3" xfId="25252" xr:uid="{00000000-0005-0000-0000-00008C000000}"/>
    <cellStyle name="?" xfId="1307" xr:uid="{00000000-0005-0000-0000-00008D000000}"/>
    <cellStyle name="? 2" xfId="15708" xr:uid="{00000000-0005-0000-0000-00008E000000}"/>
    <cellStyle name="? 2 2" xfId="34625" xr:uid="{00000000-0005-0000-0000-00008F000000}"/>
    <cellStyle name="? 3" xfId="25253" xr:uid="{00000000-0005-0000-0000-000090000000}"/>
    <cellStyle name="?1" xfId="1308" xr:uid="{00000000-0005-0000-0000-000091000000}"/>
    <cellStyle name="?2" xfId="1309" xr:uid="{00000000-0005-0000-0000-000092000000}"/>
    <cellStyle name="?3" xfId="1310" xr:uid="{00000000-0005-0000-0000-000093000000}"/>
    <cellStyle name="?4" xfId="1311" xr:uid="{00000000-0005-0000-0000-000094000000}"/>
    <cellStyle name="?5" xfId="1312" xr:uid="{00000000-0005-0000-0000-000095000000}"/>
    <cellStyle name="?6" xfId="1313" xr:uid="{00000000-0005-0000-0000-000096000000}"/>
    <cellStyle name="?" xfId="1314" xr:uid="{00000000-0005-0000-0000-000097000000}"/>
    <cellStyle name="? 2" xfId="15709" xr:uid="{00000000-0005-0000-0000-000098000000}"/>
    <cellStyle name="? 2 2" xfId="34626" xr:uid="{00000000-0005-0000-0000-000099000000}"/>
    <cellStyle name="? 3" xfId="25254" xr:uid="{00000000-0005-0000-0000-00009A000000}"/>
    <cellStyle name="?中" xfId="1315" xr:uid="{00000000-0005-0000-0000-00009B000000}"/>
    <cellStyle name="?屼??" xfId="1316" xr:uid="{00000000-0005-0000-0000-00009C000000}"/>
    <cellStyle name="?屼?? 2" xfId="15710" xr:uid="{00000000-0005-0000-0000-00009D000000}"/>
    <cellStyle name="?屼?? 2 2" xfId="34627" xr:uid="{00000000-0005-0000-0000-00009E000000}"/>
    <cellStyle name="?屼?? 3" xfId="25255" xr:uid="{00000000-0005-0000-0000-00009F000000}"/>
    <cellStyle name="?沐沐" xfId="1317" xr:uid="{00000000-0005-0000-0000-0000A0000000}"/>
    <cellStyle name="?呾源宒" xfId="1318" xr:uid="{00000000-0005-0000-0000-0000A1000000}"/>
    <cellStyle name="?呾源宒 2" xfId="15711" xr:uid="{00000000-0005-0000-0000-0000A2000000}"/>
    <cellStyle name="?呾源宒 2 2" xfId="34628" xr:uid="{00000000-0005-0000-0000-0000A3000000}"/>
    <cellStyle name="?呾源宒 3" xfId="25256" xr:uid="{00000000-0005-0000-0000-0000A4000000}"/>
    <cellStyle name="?堤仄 1" xfId="1319" xr:uid="{00000000-0005-0000-0000-0000A5000000}"/>
    <cellStyle name="?堤仄 2" xfId="1320" xr:uid="{00000000-0005-0000-0000-0000A6000000}"/>
    <cellStyle name="?堤仄 3" xfId="1321" xr:uid="{00000000-0005-0000-0000-0000A7000000}"/>
    <cellStyle name="?堤仄 3 2" xfId="15712" xr:uid="{00000000-0005-0000-0000-0000A8000000}"/>
    <cellStyle name="?堤仄 4" xfId="1322" xr:uid="{00000000-0005-0000-0000-0000A9000000}"/>
    <cellStyle name="?腓" xfId="1323" xr:uid="{00000000-0005-0000-0000-0000AA000000}"/>
    <cellStyle name="?腓 2" xfId="15713" xr:uid="{00000000-0005-0000-0000-0000AB000000}"/>
    <cellStyle name="?腓 2 2" xfId="34629" xr:uid="{00000000-0005-0000-0000-0000AC000000}"/>
    <cellStyle name="?腓 3" xfId="25257" xr:uid="{00000000-0005-0000-0000-0000AD000000}"/>
    <cellStyle name="?瘣??" xfId="1324" xr:uid="{00000000-0005-0000-0000-0000AE000000}"/>
    <cellStyle name="?霅??" xfId="1325" xr:uid="{00000000-0005-0000-0000-0000AF000000}"/>
    <cellStyle name="?籉??????????" xfId="1326" xr:uid="{00000000-0005-0000-0000-0000B0000000}"/>
    <cellStyle name="?饒???? ????" xfId="1327" xr:uid="{00000000-0005-0000-0000-0000B1000000}"/>
    <cellStyle name="@ET_Style?.message" xfId="11801" xr:uid="{00000000-0005-0000-0000-0000B2000000}"/>
    <cellStyle name="_(Lenovo)APEX_ACON_Vinson Keypart List_20071011" xfId="11802" xr:uid="{00000000-0005-0000-0000-0000B3000000}"/>
    <cellStyle name="_??istron member" xfId="1328" xr:uid="{00000000-0005-0000-0000-0000B4000000}"/>
    <cellStyle name="_?}?? F230 R4 Lab-2 PR shortage report 1219" xfId="1329" xr:uid="{00000000-0005-0000-0000-0000B5000000}"/>
    <cellStyle name="_?}呼? F230 R4 Lab-2 PR shortage report 1219" xfId="1330" xr:uid="{00000000-0005-0000-0000-0000B6000000}"/>
    <cellStyle name="_?istron member" xfId="1331" xr:uid="{00000000-0005-0000-0000-0000B7000000}"/>
    <cellStyle name="__" xfId="1332" xr:uid="{00000000-0005-0000-0000-0000B8000000}"/>
    <cellStyle name="__ 2" xfId="25188" xr:uid="{00000000-0005-0000-0000-0000B9000000}"/>
    <cellStyle name="__ 2 2" xfId="43486" xr:uid="{00000000-0005-0000-0000-0000BA000000}"/>
    <cellStyle name="__ 3" xfId="25258" xr:uid="{00000000-0005-0000-0000-0000BB000000}"/>
    <cellStyle name="____P62 LH meeting minutes on 4-1 R1" xfId="1333" xr:uid="{00000000-0005-0000-0000-0000BC000000}"/>
    <cellStyle name="___Czech P62 Capacity Plan V1" xfId="1334" xr:uid="{00000000-0005-0000-0000-0000BD000000}"/>
    <cellStyle name="___LH P62 AM Multiplex Line Document(UPH100)Rev.E 1-30 for DVT all" xfId="1335" xr:uid="{00000000-0005-0000-0000-0000BE000000}"/>
    <cellStyle name="___LH P62 AM Unique Line Document Rev-D 1-18" xfId="1336" xr:uid="{00000000-0005-0000-0000-0000BF000000}"/>
    <cellStyle name="___LH P62 AM Unique Line Document Rev-D 1-18_LGG FVT BOM COST_20110221 (3)" xfId="1337" xr:uid="{00000000-0005-0000-0000-0000C0000000}"/>
    <cellStyle name="___LH P62 AM Unique Line Document Rev-D 1-18_LLW FVT BOM COST 20110221 (3)" xfId="1338" xr:uid="{00000000-0005-0000-0000-0000C1000000}"/>
    <cellStyle name="___LH P62 AM Unique Line Document Rev-D 1-18_LLW_BOM_20100823" xfId="1339" xr:uid="{00000000-0005-0000-0000-0000C2000000}"/>
    <cellStyle name="___LH P62 AM Unique Line Document Rev-D 1-18_P62A capacity wkbk2" xfId="1340" xr:uid="{00000000-0005-0000-0000-0000C3000000}"/>
    <cellStyle name="___LH P62 AM Unique Line Document Rev-D 1-18_P62A Equiplistv1.6(OEM)6-6" xfId="1341" xr:uid="{00000000-0005-0000-0000-0000C4000000}"/>
    <cellStyle name="___LH P62 AM Unique Line Document Rev-D 1-18_P62A Invesmt-PlanVsAct(Rev7)_1031,02" xfId="1342" xr:uid="{00000000-0005-0000-0000-0000C5000000}"/>
    <cellStyle name="___LH P62 AM Unique Line Document Rev-D 1-18_P62A Investmest -Plv8)_1106,02" xfId="1343" xr:uid="{00000000-0005-0000-0000-0000C6000000}"/>
    <cellStyle name="___LH P62 AM Unique Line Document Rev-D 1-18_P62A Unique Line Document Rev-31  9-27" xfId="1344" xr:uid="{00000000-0005-0000-0000-0000C7000000}"/>
    <cellStyle name="___LH P62 AM Unique Line Document Rev-D 1-18_P62A Unique Line Document Rev-31 9-27" xfId="1345" xr:uid="{00000000-0005-0000-0000-0000C8000000}"/>
    <cellStyle name="___LH P62 AM Unique Line Document Rev-D 1-18_P86 AMA-200uph-permV1-1" xfId="1346" xr:uid="{00000000-0005-0000-0000-0000C9000000}"/>
    <cellStyle name="___LH P62 AM Unique Line Document Rev-D 1-18_SN3 COST BOM20110217 (2)" xfId="1347" xr:uid="{00000000-0005-0000-0000-0000CA000000}"/>
    <cellStyle name="___LH P62 FATP Document Rev-08 12--28" xfId="1348" xr:uid="{00000000-0005-0000-0000-0000CB000000}"/>
    <cellStyle name="___LH P62 FATP Document RI-8-T12 Rev_16 02-21" xfId="1349" xr:uid="{00000000-0005-0000-0000-0000CC000000}"/>
    <cellStyle name="___LH P62 FATP Lead Time Check List Rev_10 1-9" xfId="1350" xr:uid="{00000000-0005-0000-0000-0000CD000000}"/>
    <cellStyle name="___P62 AM leadtime  2-22" xfId="1351" xr:uid="{00000000-0005-0000-0000-0000CE000000}"/>
    <cellStyle name="___P62 AM setup check list 1-23" xfId="1352" xr:uid="{00000000-0005-0000-0000-0000CF000000}"/>
    <cellStyle name="___P62-100engv(OEM)6-3-7" xfId="1353" xr:uid="{00000000-0005-0000-0000-0000D0000000}"/>
    <cellStyle name="___P62-100LH(OEM-Sub)6-3-5" xfId="1354" xr:uid="{00000000-0005-0000-0000-0000D1000000}"/>
    <cellStyle name="___P62A Unique Line Document Rev-F 2-27 With 2-2-6-2" xfId="1355" xr:uid="{00000000-0005-0000-0000-0000D2000000}"/>
    <cellStyle name="___P62A Unique Line Document Rev-F 2-27 With 2-2-6-2_P62A Unique Line Document Rev-29  8-14" xfId="1356" xr:uid="{00000000-0005-0000-0000-0000D3000000}"/>
    <cellStyle name="___P62A_Process_Flow(4.3)" xfId="1357" xr:uid="{00000000-0005-0000-0000-0000D4000000}"/>
    <cellStyle name="___P62A_Process_Flow(4.3)_LGG FVT BOM COST_20110221 (3)" xfId="1358" xr:uid="{00000000-0005-0000-0000-0000D5000000}"/>
    <cellStyle name="___P62A_Process_Flow(4.3)_LLW FVT BOM COST 20110221 (3)" xfId="1359" xr:uid="{00000000-0005-0000-0000-0000D6000000}"/>
    <cellStyle name="___P62A_Process_Flow(4.3)_LLW_BOM_20100823" xfId="1360" xr:uid="{00000000-0005-0000-0000-0000D7000000}"/>
    <cellStyle name="___P62A_Process_Flow(4.3)_P62A capacity wkbk2" xfId="1361" xr:uid="{00000000-0005-0000-0000-0000D8000000}"/>
    <cellStyle name="___P62A_Process_Flow(4.3)_P62A Invesmt-PlanVsAct(Rev7)_1031,02" xfId="1362" xr:uid="{00000000-0005-0000-0000-0000D9000000}"/>
    <cellStyle name="___P62A_Process_Flow(4.3)_P62A Investmest -Plv8)_1106,02" xfId="1363" xr:uid="{00000000-0005-0000-0000-0000DA000000}"/>
    <cellStyle name="___P62A_Process_Flow(4.3)_P62A Unique Line Document Rev-31  9-27" xfId="1364" xr:uid="{00000000-0005-0000-0000-0000DB000000}"/>
    <cellStyle name="___P62A_Process_Flow(4.3)_P62A Unique Line Document Rev-31 9-27" xfId="1365" xr:uid="{00000000-0005-0000-0000-0000DC000000}"/>
    <cellStyle name="___P62A_Process_Flow(4.3)_P86 AMA-200uph-permV1-1" xfId="1366" xr:uid="{00000000-0005-0000-0000-0000DD000000}"/>
    <cellStyle name="___P62A_Process_Flow(4.3)_SN3 COST BOM20110217 (2)" xfId="1367" xr:uid="{00000000-0005-0000-0000-0000DE000000}"/>
    <cellStyle name="_~0016495" xfId="8" xr:uid="{00000000-0005-0000-0000-0000DF000000}"/>
    <cellStyle name="_~0050733" xfId="9" xr:uid="{00000000-0005-0000-0000-0000E0000000}"/>
    <cellStyle name="_~0057164" xfId="2075" xr:uid="{00000000-0005-0000-0000-0000E1000000}"/>
    <cellStyle name="_~0064060" xfId="2076" xr:uid="{00000000-0005-0000-0000-0000E2000000}"/>
    <cellStyle name="_~0919789" xfId="10" xr:uid="{00000000-0005-0000-0000-0000E3000000}"/>
    <cellStyle name="_~1753458" xfId="11" xr:uid="{00000000-0005-0000-0000-0000E4000000}"/>
    <cellStyle name="_~1979363" xfId="12" xr:uid="{00000000-0005-0000-0000-0000E5000000}"/>
    <cellStyle name="_~2666675" xfId="13" xr:uid="{00000000-0005-0000-0000-0000E6000000}"/>
    <cellStyle name="_~3424797" xfId="14" xr:uid="{00000000-0005-0000-0000-0000E7000000}"/>
    <cellStyle name="_~3433873" xfId="1368" xr:uid="{00000000-0005-0000-0000-0000E8000000}"/>
    <cellStyle name="_~4183430" xfId="15" xr:uid="{00000000-0005-0000-0000-0000E9000000}"/>
    <cellStyle name="_~5829335" xfId="2077" xr:uid="{00000000-0005-0000-0000-0000EA000000}"/>
    <cellStyle name="_~7119515" xfId="16" xr:uid="{00000000-0005-0000-0000-0000EB000000}"/>
    <cellStyle name="_~7124137" xfId="17" xr:uid="{00000000-0005-0000-0000-0000EC000000}"/>
    <cellStyle name="_~7210552" xfId="18" xr:uid="{00000000-0005-0000-0000-0000ED000000}"/>
    <cellStyle name="_~8846600" xfId="19" xr:uid="{00000000-0005-0000-0000-0000EE000000}"/>
    <cellStyle name="_~9151693" xfId="20" xr:uid="{00000000-0005-0000-0000-0000EF000000}"/>
    <cellStyle name="_~9599475" xfId="1369" xr:uid="{00000000-0005-0000-0000-0000F0000000}"/>
    <cellStyle name="_0_part-list_s20.xls" xfId="1370" xr:uid="{00000000-0005-0000-0000-0000F1000000}"/>
    <cellStyle name="_02.DW1塑件模具BOM-20051015" xfId="1371" xr:uid="{00000000-0005-0000-0000-0000F2000000}"/>
    <cellStyle name="_02.DW1塑件模具BOM-20051017" xfId="1372" xr:uid="{00000000-0005-0000-0000-0000F3000000}"/>
    <cellStyle name="_02.DW1塑件模具BOM-20051018" xfId="1373" xr:uid="{00000000-0005-0000-0000-0000F4000000}"/>
    <cellStyle name="_040510_Paris 2.0" xfId="11803" xr:uid="{00000000-0005-0000-0000-0000F5000000}"/>
    <cellStyle name="_1#T2模具排程1027" xfId="1374" xr:uid="{00000000-0005-0000-0000-0000F6000000}"/>
    <cellStyle name="_1#T2模具排程1028" xfId="1375" xr:uid="{00000000-0005-0000-0000-0000F7000000}"/>
    <cellStyle name="_11月KS-NOTE IOS Report" xfId="21" xr:uid="{00000000-0005-0000-0000-0000F8000000}"/>
    <cellStyle name="_13W SIV MIL-0217" xfId="22" xr:uid="{00000000-0005-0000-0000-0000F9000000}"/>
    <cellStyle name="_14-15MRDv002 (AP's feedback 05-10)" xfId="23" xr:uid="{00000000-0005-0000-0000-0000FA000000}"/>
    <cellStyle name="_14w Travis weight2" xfId="24" xr:uid="{00000000-0005-0000-0000-0000FB000000}"/>
    <cellStyle name="_20050629 Tacoma Tundra Localizations" xfId="25" xr:uid="{00000000-0005-0000-0000-0000FC000000}"/>
    <cellStyle name="_20050904_14-15 NGID PDD (2)" xfId="26" xr:uid="{00000000-0005-0000-0000-0000FD000000}"/>
    <cellStyle name="_2006 4月原物料需求" xfId="27" xr:uid="{00000000-0005-0000-0000-0000FE000000}"/>
    <cellStyle name="_2007_緯創新機種承接窗口表 -1" xfId="1376" xr:uid="{00000000-0005-0000-0000-0000FF000000}"/>
    <cellStyle name="_20070409 contry matrix" xfId="28" xr:uid="{00000000-0005-0000-0000-000000010000}"/>
    <cellStyle name="_20070409 contry matrix 2" xfId="7127" xr:uid="{00000000-0005-0000-0000-000001010000}"/>
    <cellStyle name="_200901 Warranty Usage CoPQ 020209" xfId="2078" xr:uid="{00000000-0005-0000-0000-000002010000}"/>
    <cellStyle name="_200901Warranty-all CoPQ" xfId="2079" xr:uid="{00000000-0005-0000-0000-000003010000}"/>
    <cellStyle name="_3.CH3治具移轉清單070111" xfId="1377" xr:uid="{00000000-0005-0000-0000-000004010000}"/>
    <cellStyle name="_33.4AH03.001 LCD BRKT 15.6" xfId="29" xr:uid="{00000000-0005-0000-0000-000005010000}"/>
    <cellStyle name="_33.4AH05.001 LCD BRKT 16" xfId="30" xr:uid="{00000000-0005-0000-0000-000006010000}"/>
    <cellStyle name="_33BL5LC0I70" xfId="31" xr:uid="{00000000-0005-0000-0000-000007010000}"/>
    <cellStyle name="_4.CH3檢具移轉清單070118" xfId="1378" xr:uid="{00000000-0005-0000-0000-000008010000}"/>
    <cellStyle name="_4P ENG BOM COST 20080521 漲價大昶版" xfId="32" xr:uid="{00000000-0005-0000-0000-000009010000}"/>
    <cellStyle name="_4P_BOM_0104" xfId="33" xr:uid="{00000000-0005-0000-0000-00000A010000}"/>
    <cellStyle name="_4月包材預算A2" xfId="34" xr:uid="{00000000-0005-0000-0000-00000B010000}"/>
    <cellStyle name="_5月包材預算A" xfId="35" xr:uid="{00000000-0005-0000-0000-00000C010000}"/>
    <cellStyle name="_5月預算" xfId="36" xr:uid="{00000000-0005-0000-0000-00000D010000}"/>
    <cellStyle name="_636363" xfId="37" xr:uid="{00000000-0005-0000-0000-00000E010000}"/>
    <cellStyle name="_636363 2" xfId="25175" xr:uid="{00000000-0005-0000-0000-00000F010000}"/>
    <cellStyle name="_636363 2 2" xfId="43474" xr:uid="{00000000-0005-0000-0000-000010010000}"/>
    <cellStyle name="_636363 3" xfId="25218" xr:uid="{00000000-0005-0000-0000-000011010000}"/>
    <cellStyle name="_6月預算" xfId="38" xr:uid="{00000000-0005-0000-0000-000012010000}"/>
    <cellStyle name="_6月營銷預估" xfId="39" xr:uid="{00000000-0005-0000-0000-000013010000}"/>
    <cellStyle name="_7.18" xfId="40" xr:uid="{00000000-0005-0000-0000-000014010000}"/>
    <cellStyle name="_A Note BOM cost ( 1003 )" xfId="41" xr:uid="{00000000-0005-0000-0000-000015010000}"/>
    <cellStyle name="_A Note BOM cost ( 1017 Candice )" xfId="42" xr:uid="{00000000-0005-0000-0000-000016010000}"/>
    <cellStyle name="_A Note BOM cost ( 1027 )" xfId="43" xr:uid="{00000000-0005-0000-0000-000017010000}"/>
    <cellStyle name="_A30 Tooling status --2004-10-29" xfId="44" xr:uid="{00000000-0005-0000-0000-000018010000}"/>
    <cellStyle name="_A51 Tooling Status--2005-04-07" xfId="45" xr:uid="{00000000-0005-0000-0000-000019010000}"/>
    <cellStyle name="_A58_EGQ00_tooling_Status_2004-9-9" xfId="46" xr:uid="{00000000-0005-0000-0000-00001A010000}"/>
    <cellStyle name="_A58_EGQ00_tooling_Status_list_2004-9-6" xfId="47" xr:uid="{00000000-0005-0000-0000-00001B010000}"/>
    <cellStyle name="_Acer Homa  承接人員名單" xfId="1379" xr:uid="{00000000-0005-0000-0000-00001C010000}"/>
    <cellStyle name="_ACS - Annie team Biwa Project 20061217" xfId="48" xr:uid="{00000000-0005-0000-0000-00001D010000}"/>
    <cellStyle name="_ACS -Astro team-MEU20061225" xfId="49" xr:uid="{00000000-0005-0000-0000-00001E010000}"/>
    <cellStyle name="_AG1-910(Alviso) BOM(050921)" xfId="50" xr:uid="{00000000-0005-0000-0000-00001F010000}"/>
    <cellStyle name="_AG1-BOM(051006)" xfId="51" xr:uid="{00000000-0005-0000-0000-000020010000}"/>
    <cellStyle name="_AG1-BOM(051011)" xfId="52" xr:uid="{00000000-0005-0000-0000-000021010000}"/>
    <cellStyle name="_AG1-Discrete PD PR" xfId="53" xr:uid="{00000000-0005-0000-0000-000022010000}"/>
    <cellStyle name="_AK3  治具進度表  " xfId="1380" xr:uid="{00000000-0005-0000-0000-000023010000}"/>
    <cellStyle name="_AK3 產品對照表 " xfId="1381" xr:uid="{00000000-0005-0000-0000-000024010000}"/>
    <cellStyle name="_AK3 產品對照表 2007-9-13" xfId="1382" xr:uid="{00000000-0005-0000-0000-000025010000}"/>
    <cellStyle name="_AK3 機種開發進度表1114" xfId="1383" xr:uid="{00000000-0005-0000-0000-000026010000}"/>
    <cellStyle name="_Akita PR塑膠流程表A26  061107 FF" xfId="1384" xr:uid="{00000000-0005-0000-0000-000027010000}"/>
    <cellStyle name="_A-Note Cost 20080405" xfId="54" xr:uid="{00000000-0005-0000-0000-000028010000}"/>
    <cellStyle name="_Anote Metal  Candice估價版 1004" xfId="55" xr:uid="{00000000-0005-0000-0000-000029010000}"/>
    <cellStyle name="_Artemis Bom cost 20080807-1" xfId="56" xr:uid="{00000000-0005-0000-0000-00002A010000}"/>
    <cellStyle name="_Artemis Bom 比對" xfId="57" xr:uid="{00000000-0005-0000-0000-00002B010000}"/>
    <cellStyle name="_Artemis Quard Quotation with Assy 20080321" xfId="58" xr:uid="{00000000-0005-0000-0000-00002C010000}"/>
    <cellStyle name="_Artemis total QUOTATION-20080519" xfId="59" xr:uid="{00000000-0005-0000-0000-00002D010000}"/>
    <cellStyle name="_Astrosphere(Mozart) Team Roster 20080201" xfId="60" xr:uid="{00000000-0005-0000-0000-00002E010000}"/>
    <cellStyle name="_Astrosphere(Mozart) Team Roster 20080229" xfId="61" xr:uid="{00000000-0005-0000-0000-00002F010000}"/>
    <cellStyle name="_AT6 Build B test configuration(20060411)" xfId="62" xr:uid="{00000000-0005-0000-0000-000030010000}"/>
    <cellStyle name="_AT7 B(SI) build list (20060411)" xfId="63" xr:uid="{00000000-0005-0000-0000-000031010000}"/>
    <cellStyle name="_AT8A  IMR客__度0119" xfId="1385" xr:uid="{00000000-0005-0000-0000-000032010000}"/>
    <cellStyle name="_AT8A 承接計劃" xfId="1386" xr:uid="{00000000-0005-0000-0000-000033010000}"/>
    <cellStyle name="_AT8A大排程" xfId="1387" xr:uid="{00000000-0005-0000-0000-000034010000}"/>
    <cellStyle name="_AT8A客__度1.19" xfId="1388" xr:uid="{00000000-0005-0000-0000-000035010000}"/>
    <cellStyle name="_Atermis BOM COST 20081230" xfId="64" xr:uid="{00000000-0005-0000-0000-000036010000}"/>
    <cellStyle name="_Azeda PT4 Forecasted RTS BOM (DiscreteUMA) 1129'04" xfId="65" xr:uid="{00000000-0005-0000-0000-000037010000}"/>
    <cellStyle name="_Azeda(JM5)Project Management Rev.D 050604" xfId="66" xr:uid="{00000000-0005-0000-0000-000038010000}"/>
    <cellStyle name="_Azeda(JM5)Project Management Rev.D 050604 2" xfId="25176" xr:uid="{00000000-0005-0000-0000-000039010000}"/>
    <cellStyle name="_Azeda(JM5)Project Management Rev.D 050604 2 2" xfId="43475" xr:uid="{00000000-0005-0000-0000-00003A010000}"/>
    <cellStyle name="_Azeda(JM5)Project Management Rev.D 050604 3" xfId="25219" xr:uid="{00000000-0005-0000-0000-00003B010000}"/>
    <cellStyle name="_Barbados Cost Break Down List_Jun25-成本分析" xfId="67" xr:uid="{00000000-0005-0000-0000-00003C010000}"/>
    <cellStyle name="_Barbados Weight bridge_20050525" xfId="68" xr:uid="{00000000-0005-0000-0000-00003D010000}"/>
    <cellStyle name="_Base Unit UMA (C4708)" xfId="69" xr:uid="{00000000-0005-0000-0000-00003E010000}"/>
    <cellStyle name="_BD1 開發進度-20051221" xfId="1389" xr:uid="{00000000-0005-0000-0000-00003F010000}"/>
    <cellStyle name="_BENZ team member list WKS" xfId="70" xr:uid="{00000000-0005-0000-0000-000040010000}"/>
    <cellStyle name="_Beyonce_ME_BOM_20080124 (2)" xfId="71" xr:uid="{00000000-0005-0000-0000-000041010000}"/>
    <cellStyle name="_Big Bear ACS" xfId="1390" xr:uid="{00000000-0005-0000-0000-000042010000}"/>
    <cellStyle name="_Biwa 14-20061120" xfId="72" xr:uid="{00000000-0005-0000-0000-000043010000}"/>
    <cellStyle name="_Bolsena&amp;morar物料狀況 (1)" xfId="73" xr:uid="{00000000-0005-0000-0000-000044010000}"/>
    <cellStyle name="_Bolsena&amp;morar物料狀況 (1) 2" xfId="74" xr:uid="{00000000-0005-0000-0000-000045010000}"/>
    <cellStyle name="_Bolsena&amp;morar物料狀況 (1)_111101-ME_Cost_down_action_G480_G580 " xfId="75" xr:uid="{00000000-0005-0000-0000-000046010000}"/>
    <cellStyle name="_Bolsena&amp;morar物料狀況 (1)_ME_Cost_down_action_LPR 20111019" xfId="76" xr:uid="{00000000-0005-0000-0000-000047010000}"/>
    <cellStyle name="_Bolsena&amp;morar物料狀況 (1)_ME_Cost_down_action_V480s 20111030" xfId="77" xr:uid="{00000000-0005-0000-0000-000048010000}"/>
    <cellStyle name="_BOM update - Supplier List (Purchase) 111102" xfId="78" xr:uid="{00000000-0005-0000-0000-000049010000}"/>
    <cellStyle name="_BOM update - Supplier List (Purchase) 111102_HAL00成本分析" xfId="79" xr:uid="{00000000-0005-0000-0000-00004A010000}"/>
    <cellStyle name="_BOM update - Supplier List (Purchase) 111102_PBOM for IN - July 2005" xfId="80" xr:uid="{00000000-0005-0000-0000-00004B010000}"/>
    <cellStyle name="_BOM update - Supplier List (Purchase) 111102_PBOM for IN - July 2005 - 7-28" xfId="81" xr:uid="{00000000-0005-0000-0000-00004C010000}"/>
    <cellStyle name="_BOM update - Supplier List (Purchase) 111102_PBOM for IN - July 2005 - 7-28(1)" xfId="82" xr:uid="{00000000-0005-0000-0000-00004D010000}"/>
    <cellStyle name="_BOM update - Supplier List (Purchase) 111102_PBOM for IN - July 2005 - 7-28(1) 的備份" xfId="83" xr:uid="{00000000-0005-0000-0000-00004E010000}"/>
    <cellStyle name="_BOM update - Supplier List (Purchase) 111102_PBOM for IN - July 2005 - 7-28(update)" xfId="84" xr:uid="{00000000-0005-0000-0000-00004F010000}"/>
    <cellStyle name="_BOM update - Supplier List (Purchase) 111102_PBOM_Key_Largo" xfId="85" xr:uid="{00000000-0005-0000-0000-000050010000}"/>
    <cellStyle name="_BOM update - Supplier List (Purchase) 111102_PBOM_Key_Largo_Dell_082605" xfId="86" xr:uid="{00000000-0005-0000-0000-000051010000}"/>
    <cellStyle name="_bom updated on 2002-11-10" xfId="87" xr:uid="{00000000-0005-0000-0000-000052010000}"/>
    <cellStyle name="_bom updated on 2002-11-10_HAL00成本分析" xfId="88" xr:uid="{00000000-0005-0000-0000-000053010000}"/>
    <cellStyle name="_bom updated on 2002-11-10_PBOM for IN - July 2005" xfId="89" xr:uid="{00000000-0005-0000-0000-000054010000}"/>
    <cellStyle name="_bom updated on 2002-11-10_PBOM for IN - July 2005 - 7-28" xfId="90" xr:uid="{00000000-0005-0000-0000-000055010000}"/>
    <cellStyle name="_bom updated on 2002-11-10_PBOM for IN - July 2005 - 7-28(1)" xfId="91" xr:uid="{00000000-0005-0000-0000-000056010000}"/>
    <cellStyle name="_bom updated on 2002-11-10_PBOM for IN - July 2005 - 7-28(1) 的備份" xfId="92" xr:uid="{00000000-0005-0000-0000-000057010000}"/>
    <cellStyle name="_bom updated on 2002-11-10_PBOM for IN - July 2005 - 7-28(update)" xfId="93" xr:uid="{00000000-0005-0000-0000-000058010000}"/>
    <cellStyle name="_bom updated on 2002-11-10_PBOM_Key_Largo" xfId="94" xr:uid="{00000000-0005-0000-0000-000059010000}"/>
    <cellStyle name="_bom updated on 2002-11-10_PBOM_Key_Largo_Dell_082605" xfId="95" xr:uid="{00000000-0005-0000-0000-00005A010000}"/>
    <cellStyle name="_bom updated on 2002-11-10-1" xfId="96" xr:uid="{00000000-0005-0000-0000-00005B010000}"/>
    <cellStyle name="_bom updated on 2002-11-10-1_HAL00成本分析" xfId="97" xr:uid="{00000000-0005-0000-0000-00005C010000}"/>
    <cellStyle name="_bom updated on 2002-11-10-1_PBOM for IN - July 2005" xfId="98" xr:uid="{00000000-0005-0000-0000-00005D010000}"/>
    <cellStyle name="_bom updated on 2002-11-10-1_PBOM for IN - July 2005 - 7-28" xfId="99" xr:uid="{00000000-0005-0000-0000-00005E010000}"/>
    <cellStyle name="_bom updated on 2002-11-10-1_PBOM for IN - July 2005 - 7-28(1)" xfId="100" xr:uid="{00000000-0005-0000-0000-00005F010000}"/>
    <cellStyle name="_bom updated on 2002-11-10-1_PBOM for IN - July 2005 - 7-28(1) 的備份" xfId="101" xr:uid="{00000000-0005-0000-0000-000060010000}"/>
    <cellStyle name="_bom updated on 2002-11-10-1_PBOM for IN - July 2005 - 7-28(update)" xfId="102" xr:uid="{00000000-0005-0000-0000-000061010000}"/>
    <cellStyle name="_bom updated on 2002-11-10-1_PBOM_Key_Largo" xfId="103" xr:uid="{00000000-0005-0000-0000-000062010000}"/>
    <cellStyle name="_bom updated on 2002-11-10-1_PBOM_Key_Largo_Dell_082605" xfId="104" xr:uid="{00000000-0005-0000-0000-000063010000}"/>
    <cellStyle name="_BOM_GB1_0811" xfId="105" xr:uid="{00000000-0005-0000-0000-000064010000}"/>
    <cellStyle name="_BOM表匯總8-14" xfId="106" xr:uid="{00000000-0005-0000-0000-000065010000}"/>
    <cellStyle name="_Book1" xfId="107" xr:uid="{00000000-0005-0000-0000-000066010000}"/>
    <cellStyle name="_Book1_Book2" xfId="108" xr:uid="{00000000-0005-0000-0000-000067010000}"/>
    <cellStyle name="_Book1_JM41 AL PANEL COST FORM0324" xfId="109" xr:uid="{00000000-0005-0000-0000-000068010000}"/>
    <cellStyle name="_Book1_JM41 mylar cost 090227" xfId="110" xr:uid="{00000000-0005-0000-0000-000069010000}"/>
    <cellStyle name="_Book1_JM41 PANEL COST Bom 090425-Kevin" xfId="111" xr:uid="{00000000-0005-0000-0000-00006A010000}"/>
    <cellStyle name="_Book1_JM41 PANEL COST Bom 090609-Kevin(不含HINGE)" xfId="112" xr:uid="{00000000-0005-0000-0000-00006B010000}"/>
    <cellStyle name="_Book1_JM41Actual cost  090401 - kevin update 090411" xfId="113" xr:uid="{00000000-0005-0000-0000-00006C010000}"/>
    <cellStyle name="_Book1_JM41cost bom 大昶+日騰 Actual cost -kevin update 090528" xfId="114" xr:uid="{00000000-0005-0000-0000-00006D010000}"/>
    <cellStyle name="_Book1_JM41-Panel 可勝_0209" xfId="115" xr:uid="{00000000-0005-0000-0000-00006E010000}"/>
    <cellStyle name="_Book1_JM41-Panel 可勝_0217 rolland" xfId="116" xr:uid="{00000000-0005-0000-0000-00006F010000}"/>
    <cellStyle name="_Book1_JM41Wistron target cost  090408-update 041009 (5)" xfId="117" xr:uid="{00000000-0005-0000-0000-000070010000}"/>
    <cellStyle name="_Book1_JM51 Cost BOM_20090213" xfId="118" xr:uid="{00000000-0005-0000-0000-000071010000}"/>
    <cellStyle name="_Book1_JV10報價檔-bid-091019" xfId="119" xr:uid="{00000000-0005-0000-0000-000072010000}"/>
    <cellStyle name="_Book1_KARIA COST BOM 081202" xfId="120" xr:uid="{00000000-0005-0000-0000-000073010000}"/>
    <cellStyle name="_Book1_KN3景鑫报价0723" xfId="1391" xr:uid="{00000000-0005-0000-0000-000074010000}"/>
    <cellStyle name="_Book1_ROSA AL skin  報價090518" xfId="121" xr:uid="{00000000-0005-0000-0000-000075010000}"/>
    <cellStyle name="_Book1_複本 DA1 ME BOM Cost 2009Q4 MP cost- 20091015 (3)" xfId="122" xr:uid="{00000000-0005-0000-0000-000076010000}"/>
    <cellStyle name="_Book2" xfId="123" xr:uid="{00000000-0005-0000-0000-000077010000}"/>
    <cellStyle name="_Book4 (2)" xfId="124" xr:uid="{00000000-0005-0000-0000-000078010000}"/>
    <cellStyle name="_Boxster 1.0 PDD" xfId="125" xr:uid="{00000000-0005-0000-0000-000079010000}"/>
    <cellStyle name="_BU1 ASSY BOM X42版  070705" xfId="126" xr:uid="{00000000-0005-0000-0000-00007A010000}"/>
    <cellStyle name="_C SKU_SIT" xfId="11804" xr:uid="{00000000-0005-0000-0000-00007B010000}"/>
    <cellStyle name="_C SKU_SIT 2" xfId="11805" xr:uid="{00000000-0005-0000-0000-00007C010000}"/>
    <cellStyle name="_C SKU_SIT 2_Jett SIT1" xfId="11806" xr:uid="{00000000-0005-0000-0000-00007D010000}"/>
    <cellStyle name="_C SKU_SIT_Jett SIT1" xfId="11807" xr:uid="{00000000-0005-0000-0000-00007E010000}"/>
    <cellStyle name="_C SKU_SIT_SIT spare parts" xfId="11808" xr:uid="{00000000-0005-0000-0000-00007F010000}"/>
    <cellStyle name="_C SKU_SIT_SIT spare parts_Jett SIT1" xfId="11809" xr:uid="{00000000-0005-0000-0000-000080010000}"/>
    <cellStyle name="_canary2 KCL list 20041231" xfId="127" xr:uid="{00000000-0005-0000-0000-000081010000}"/>
    <cellStyle name="_Cayenne 1.0 PDD" xfId="128" xr:uid="{00000000-0005-0000-0000-000082010000}"/>
    <cellStyle name="_Cayenne 1.0_Accy_v1_050905" xfId="129" xr:uid="{00000000-0005-0000-0000-000083010000}"/>
    <cellStyle name="_Cayenne 1.0a PDD" xfId="130" xr:uid="{00000000-0005-0000-0000-000084010000}"/>
    <cellStyle name="_Celestica Warranty Database-2004" xfId="2080" xr:uid="{00000000-0005-0000-0000-000085010000}"/>
    <cellStyle name="_Celestica warranty database-2005" xfId="2081" xr:uid="{00000000-0005-0000-0000-000086010000}"/>
    <cellStyle name="_Celestica warranty database-2006" xfId="2082" xr:uid="{00000000-0005-0000-0000-000087010000}"/>
    <cellStyle name="_CH3 B-TEST 管控表1226" xfId="1392" xr:uid="{00000000-0005-0000-0000-000088010000}"/>
    <cellStyle name="_CH3 B-TEST備料管控表01版20061226" xfId="1393" xr:uid="{00000000-0005-0000-0000-000089010000}"/>
    <cellStyle name="_CH3 C-TEST issue review 0320------update" xfId="1394" xr:uid="{00000000-0005-0000-0000-00008A010000}"/>
    <cellStyle name="_CH3 PDT名單061214" xfId="1395" xr:uid="{00000000-0005-0000-0000-00008B010000}"/>
    <cellStyle name="_CH3 外購件BOM061230" xfId="1396" xr:uid="{00000000-0005-0000-0000-00008C010000}"/>
    <cellStyle name="_CH3 外購件入料狀況061230" xfId="1397" xr:uid="{00000000-0005-0000-0000-00008D010000}"/>
    <cellStyle name="_CH3 外購件聯系方式061223" xfId="1398" xr:uid="{00000000-0005-0000-0000-00008E010000}"/>
    <cellStyle name="_CH3 開發進度管控表070105" xfId="1399" xr:uid="{00000000-0005-0000-0000-00008F010000}"/>
    <cellStyle name="_CH3--塑件BOM20061225" xfId="1400" xr:uid="{00000000-0005-0000-0000-000090010000}"/>
    <cellStyle name="_CH3--塑件BOM20061229" xfId="1401" xr:uid="{00000000-0005-0000-0000-000091010000}"/>
    <cellStyle name="_CH3試投管控表1226" xfId="1402" xr:uid="{00000000-0005-0000-0000-000092010000}"/>
    <cellStyle name="_Chami  NB DFX 05版  20091229 Update" xfId="131" xr:uid="{00000000-0005-0000-0000-000093010000}"/>
    <cellStyle name="_Charbay  BOM cost _20070509-REV2-plastic" xfId="132" xr:uid="{00000000-0005-0000-0000-000094010000}"/>
    <cellStyle name="_Charbay BOM-Quote discussion" xfId="133" xr:uid="{00000000-0005-0000-0000-000095010000}"/>
    <cellStyle name="_Check list-051004" xfId="134" xr:uid="{00000000-0005-0000-0000-000096010000}"/>
    <cellStyle name="_Chopin &amp; Mozart Team Roster (Overall) 1019" xfId="135" xr:uid="{00000000-0005-0000-0000-000097010000}"/>
    <cellStyle name="_Connector list-INTEL" xfId="1403" xr:uid="{00000000-0005-0000-0000-000098010000}"/>
    <cellStyle name="_Converse ME spec check-051006-Beny confirm" xfId="136" xr:uid="{00000000-0005-0000-0000-000099010000}"/>
    <cellStyle name="_Copy of Jakarta 3.0 PDD" xfId="137" xr:uid="{00000000-0005-0000-0000-00009A010000}"/>
    <cellStyle name="_Country Matrix" xfId="138" xr:uid="{00000000-0005-0000-0000-00009B010000}"/>
    <cellStyle name="_Country Matrix 2" xfId="11810" xr:uid="{00000000-0005-0000-0000-00009C010000}"/>
    <cellStyle name="_Country Matrix 2_Jett SIT1" xfId="11811" xr:uid="{00000000-0005-0000-0000-00009D010000}"/>
    <cellStyle name="_Country Matrix Template_L3KSB2 032807HMW" xfId="139" xr:uid="{00000000-0005-0000-0000-00009E010000}"/>
    <cellStyle name="_Country Matrix Template_L3KSB2 032807HMW 2" xfId="11812" xr:uid="{00000000-0005-0000-0000-00009F010000}"/>
    <cellStyle name="_Country Matrix Template_L3KSB2 032807HMW 2_Jett SIT1" xfId="11813" xr:uid="{00000000-0005-0000-0000-0000A0010000}"/>
    <cellStyle name="_Country Matrix_LGG FVT BOM COST_20110221 (3)" xfId="1404" xr:uid="{00000000-0005-0000-0000-0000A1010000}"/>
    <cellStyle name="_Country Matrix_LLW FVT BOM COST 20110221 (3)" xfId="1405" xr:uid="{00000000-0005-0000-0000-0000A2010000}"/>
    <cellStyle name="_Country Matrix_SN3 COST BOM20110217 (2)" xfId="1406" xr:uid="{00000000-0005-0000-0000-0000A3010000}"/>
    <cellStyle name="_CP Metal RFQ - 20080218" xfId="140" xr:uid="{00000000-0005-0000-0000-0000A4010000}"/>
    <cellStyle name="_CP2 BOM 0818 (2)" xfId="141" xr:uid="{00000000-0005-0000-0000-0000A5010000}"/>
    <cellStyle name="_CP2 Project plan 1028" xfId="1407" xr:uid="{00000000-0005-0000-0000-0000A6010000}"/>
    <cellStyle name="_CP2 機種  沖壓模具開發進度管控表" xfId="1408" xr:uid="{00000000-0005-0000-0000-0000A7010000}"/>
    <cellStyle name="_Crimea souring plan V0 2" xfId="11814" xr:uid="{00000000-0005-0000-0000-0000A8010000}"/>
    <cellStyle name="_Crimea U350 Sourcing Plan V1 0-20090220-AVL status" xfId="11815" xr:uid="{00000000-0005-0000-0000-0000A9010000}"/>
    <cellStyle name="_CT-1467 R1 Wistron Hawke DH3 LCD COVER (Red) FOR MASS PRODUCTION ASSY 20071015" xfId="142" xr:uid="{00000000-0005-0000-0000-0000AA010000}"/>
    <cellStyle name="_CT1A 開發計劃X03 ----0921" xfId="1409" xr:uid="{00000000-0005-0000-0000-0000AB010000}"/>
    <cellStyle name="_CT2A 承認計划 1028" xfId="1410" xr:uid="{00000000-0005-0000-0000-0000AC010000}"/>
    <cellStyle name="_DA1 Bezel IS quotation" xfId="143" xr:uid="{00000000-0005-0000-0000-0000AD010000}"/>
    <cellStyle name="_DA1 ME BOM Cost - 20090622" xfId="144" xr:uid="{00000000-0005-0000-0000-0000AE010000}"/>
    <cellStyle name="_DA1 wistron from RFQ assy 0422" xfId="145" xr:uid="{00000000-0005-0000-0000-0000AF010000}"/>
    <cellStyle name="_DAILY REPORT" xfId="146" xr:uid="{00000000-0005-0000-0000-0000B0010000}"/>
    <cellStyle name="_DALI 01-04" xfId="147" xr:uid="{00000000-0005-0000-0000-0000B1010000}"/>
    <cellStyle name="_DALI 01-05" xfId="148" xr:uid="{00000000-0005-0000-0000-0000B2010000}"/>
    <cellStyle name="_DALI 01-08" xfId="149" xr:uid="{00000000-0005-0000-0000-0000B3010000}"/>
    <cellStyle name="_DALI 12-04" xfId="150" xr:uid="{00000000-0005-0000-0000-0000B4010000}"/>
    <cellStyle name="_DALI 12-05" xfId="151" xr:uid="{00000000-0005-0000-0000-0000B5010000}"/>
    <cellStyle name="_DALI 12-06'" xfId="152" xr:uid="{00000000-0005-0000-0000-0000B6010000}"/>
    <cellStyle name="_DALI 12-07" xfId="153" xr:uid="{00000000-0005-0000-0000-0000B7010000}"/>
    <cellStyle name="_DALI 12-08" xfId="154" xr:uid="{00000000-0005-0000-0000-0000B8010000}"/>
    <cellStyle name="_DALI 12-11" xfId="155" xr:uid="{00000000-0005-0000-0000-0000B9010000}"/>
    <cellStyle name="_DALI 12-12'" xfId="156" xr:uid="{00000000-0005-0000-0000-0000BA010000}"/>
    <cellStyle name="_DALI 12-13" xfId="157" xr:uid="{00000000-0005-0000-0000-0000BB010000}"/>
    <cellStyle name="_DALI 12-18" xfId="158" xr:uid="{00000000-0005-0000-0000-0000BC010000}"/>
    <cellStyle name="_DALI 12-20" xfId="159" xr:uid="{00000000-0005-0000-0000-0000BD010000}"/>
    <cellStyle name="_DALI 12-21" xfId="160" xr:uid="{00000000-0005-0000-0000-0000BE010000}"/>
    <cellStyle name="_DALI 12-22" xfId="161" xr:uid="{00000000-0005-0000-0000-0000BF010000}"/>
    <cellStyle name="_DALI 12-25" xfId="162" xr:uid="{00000000-0005-0000-0000-0000C0010000}"/>
    <cellStyle name="_DALI 12-26" xfId="163" xr:uid="{00000000-0005-0000-0000-0000C1010000}"/>
    <cellStyle name="_Dali 2.0 POR 20070515" xfId="1411" xr:uid="{00000000-0005-0000-0000-0000C2010000}"/>
    <cellStyle name="_DAQ20開發大日程檢討資料" xfId="164" xr:uid="{00000000-0005-0000-0000-0000C3010000}"/>
    <cellStyle name="_DaVinci 2 POR 2006 0713" xfId="1412" xr:uid="{00000000-0005-0000-0000-0000C4010000}"/>
    <cellStyle name="_DaVinci-2" xfId="11816" xr:uid="{00000000-0005-0000-0000-0000C5010000}"/>
    <cellStyle name="_DaVinci-2 2" xfId="11817" xr:uid="{00000000-0005-0000-0000-0000C6010000}"/>
    <cellStyle name="_DaVinci-2 2_Jett SIT1" xfId="11818" xr:uid="{00000000-0005-0000-0000-0000C7010000}"/>
    <cellStyle name="_DaVinci-2_Jett SIT1" xfId="11819" xr:uid="{00000000-0005-0000-0000-0000C8010000}"/>
    <cellStyle name="_DaVinci-2_SIT spare parts" xfId="11820" xr:uid="{00000000-0005-0000-0000-0000C9010000}"/>
    <cellStyle name="_DaVinci-2_SIT spare parts_Jett SIT1" xfId="11821" xr:uid="{00000000-0005-0000-0000-0000CA010000}"/>
    <cellStyle name="_DB1 進度看板 20050826-wistron" xfId="1413" xr:uid="{00000000-0005-0000-0000-0000CB010000}"/>
    <cellStyle name="_DB3 RFQ Target - 950630" xfId="165" xr:uid="{00000000-0005-0000-0000-0000CC010000}"/>
    <cellStyle name="_DB5 BOM COST_200800421" xfId="166" xr:uid="{00000000-0005-0000-0000-0000CD010000}"/>
    <cellStyle name="_DFT Score Card 20090804-Boundary scan" xfId="167" xr:uid="{00000000-0005-0000-0000-0000CE010000}"/>
    <cellStyle name="_DG15報價-bid-091021-Dazhi" xfId="168" xr:uid="{00000000-0005-0000-0000-0000CF010000}"/>
    <cellStyle name="_DH3 BOM Cost 20071015 - Catcher (3)" xfId="169" xr:uid="{00000000-0005-0000-0000-0000D0010000}"/>
    <cellStyle name="_DH3 Schedule 1009" xfId="170" xr:uid="{00000000-0005-0000-0000-0000D1010000}"/>
    <cellStyle name="_DH3 輔料承認表 (2)" xfId="171" xr:uid="{00000000-0005-0000-0000-0000D2010000}"/>
    <cellStyle name="_DH3_Project_Status_Control_Table_09282007" xfId="172" xr:uid="{00000000-0005-0000-0000-0000D3010000}"/>
    <cellStyle name="_DH3_Project_Status_Control_Table_10102007" xfId="173" xr:uid="{00000000-0005-0000-0000-0000D4010000}"/>
    <cellStyle name="_DH3_Project_Status_Control_Table_10122007" xfId="174" xr:uid="{00000000-0005-0000-0000-0000D5010000}"/>
    <cellStyle name="_DH3_Project_Status_Control_Table_10152007" xfId="175" xr:uid="{00000000-0005-0000-0000-0000D6010000}"/>
    <cellStyle name="_Digicomp Performance Report 200806" xfId="2083" xr:uid="{00000000-0005-0000-0000-0000D7010000}"/>
    <cellStyle name="_Directed Sourcing- Planar Parts" xfId="11822" xr:uid="{00000000-0005-0000-0000-0000D8010000}"/>
    <cellStyle name="_DJ1_Connector List_0902" xfId="176" xr:uid="{00000000-0005-0000-0000-0000D9010000}"/>
    <cellStyle name="_DJ1_ME_BOM_20090619 (2)" xfId="177" xr:uid="{00000000-0005-0000-0000-0000DA010000}"/>
    <cellStyle name="_DJ2_Golden_BOM  20090617" xfId="178" xr:uid="{00000000-0005-0000-0000-0000DB010000}"/>
    <cellStyle name="_DK1 status report 07.07" xfId="179" xr:uid="{00000000-0005-0000-0000-0000DC010000}"/>
    <cellStyle name="_dk1專案計劃表" xfId="180" xr:uid="{00000000-0005-0000-0000-0000DD010000}"/>
    <cellStyle name="_DM3L塑膠流程表20050413-A6" xfId="181" xr:uid="{00000000-0005-0000-0000-0000DE010000}"/>
    <cellStyle name="_DR1 2009Q4 MP cost BOM-20090830 Foxconn" xfId="182" xr:uid="{00000000-0005-0000-0000-0000DF010000}"/>
    <cellStyle name="_DR1 BOM Cost 20081015" xfId="183" xr:uid="{00000000-0005-0000-0000-0000E0010000}"/>
    <cellStyle name="_DR1 BOM Cost 20081113" xfId="184" xr:uid="{00000000-0005-0000-0000-0000E1010000}"/>
    <cellStyle name="_DR1 Project status--huanhsin" xfId="1414" xr:uid="{00000000-0005-0000-0000-0000E2010000}"/>
    <cellStyle name="_DS2 BOM Cost 20080412" xfId="185" xr:uid="{00000000-0005-0000-0000-0000E3010000}"/>
    <cellStyle name="_DS2 BOM 報價分析表" xfId="186" xr:uid="{00000000-0005-0000-0000-0000E4010000}"/>
    <cellStyle name="_DS2_ME_BOM_2007-10-15" xfId="187" xr:uid="{00000000-0005-0000-0000-0000E5010000}"/>
    <cellStyle name="_DT2 BOM COST 20080601-20080526" xfId="188" xr:uid="{00000000-0005-0000-0000-0000E6010000}"/>
    <cellStyle name="_DT2 COST BOM 20070601 MP" xfId="189" xr:uid="{00000000-0005-0000-0000-0000E7010000}"/>
    <cellStyle name="_DT2 COST BOM 20070911 Q4" xfId="190" xr:uid="{00000000-0005-0000-0000-0000E8010000}"/>
    <cellStyle name="_DT2 COST BOM 20071016 Q4" xfId="191" xr:uid="{00000000-0005-0000-0000-0000E9010000}"/>
    <cellStyle name="_DT2每日进度070406" xfId="1415" xr:uid="{00000000-0005-0000-0000-0000EA010000}"/>
    <cellStyle name="_EC release plan_proposal70118_01" xfId="1416" xr:uid="{00000000-0005-0000-0000-0000EB010000}"/>
    <cellStyle name="_ECL57 Forecast W18" xfId="192" xr:uid="{00000000-0005-0000-0000-0000EC010000}"/>
    <cellStyle name="_ecl57_tooling_list" xfId="193" xr:uid="{00000000-0005-0000-0000-0000ED010000}"/>
    <cellStyle name="_ECQ60 Forecast W18" xfId="194" xr:uid="{00000000-0005-0000-0000-0000EE010000}"/>
    <cellStyle name="_EDL00 Forecast W18" xfId="195" xr:uid="{00000000-0005-0000-0000-0000EF010000}"/>
    <cellStyle name="_EDL00,ELW80,CL5X,EAL50,HBT10 Tooling Status-20050510" xfId="196" xr:uid="{00000000-0005-0000-0000-0000F0010000}"/>
    <cellStyle name="_EFL50 Tooling Status List--2005-3-1" xfId="197" xr:uid="{00000000-0005-0000-0000-0000F1010000}"/>
    <cellStyle name="_Eiger BOM---V1 1(1110)" xfId="198" xr:uid="{00000000-0005-0000-0000-0000F2010000}"/>
    <cellStyle name="_EKW70  FO  Dazhi1.24" xfId="199" xr:uid="{00000000-0005-0000-0000-0000F3010000}"/>
    <cellStyle name="_ET_STYLE_NoName_00_" xfId="1417" xr:uid="{00000000-0005-0000-0000-0000F4010000}"/>
    <cellStyle name="_ET_STYLE_NoName_00__LGG FVT BOM COST_20110221 (3)" xfId="1418" xr:uid="{00000000-0005-0000-0000-0000F5010000}"/>
    <cellStyle name="_ET_STYLE_NoName_00__LLW FVT BOM COST 20110221 (3)" xfId="1419" xr:uid="{00000000-0005-0000-0000-0000F6010000}"/>
    <cellStyle name="_ET_STYLE_NoName_00__SN3 COST BOM20110217 (2)" xfId="1420" xr:uid="{00000000-0005-0000-0000-0000F7010000}"/>
    <cellStyle name="_F230 R4 Lab-2 PR Un-confirm materials  1213" xfId="200" xr:uid="{00000000-0005-0000-0000-0000F8010000}"/>
    <cellStyle name="_F32M 報價_20080115" xfId="201" xr:uid="{00000000-0005-0000-0000-0000F9010000}"/>
    <cellStyle name="_F32P Tooling status 20080201xls" xfId="1421" xr:uid="{00000000-0005-0000-0000-0000FA010000}"/>
    <cellStyle name="_F32P 報價_010908" xfId="202" xr:uid="{00000000-0005-0000-0000-0000FB010000}"/>
    <cellStyle name="_F32P承接計_書20080114" xfId="1422" xr:uid="{00000000-0005-0000-0000-0000FC010000}"/>
    <cellStyle name="_F7  MPTZCost 20070806" xfId="203" xr:uid="{00000000-0005-0000-0000-0000FD010000}"/>
    <cellStyle name="_FM1 ASSY BOM AX08版 060823" xfId="1423" xr:uid="{00000000-0005-0000-0000-0000FE010000}"/>
    <cellStyle name="_FM1 ASSY BOM X30 060217" xfId="1424" xr:uid="{00000000-0005-0000-0000-0000FF010000}"/>
    <cellStyle name="_FM1 PDT名錄" xfId="1425" xr:uid="{00000000-0005-0000-0000-000000020000}"/>
    <cellStyle name="_FM1 project  management" xfId="1426" xr:uid="{00000000-0005-0000-0000-000001020000}"/>
    <cellStyle name="_FM1 Project Management  X11 20050916" xfId="1427" xr:uid="{00000000-0005-0000-0000-000002020000}"/>
    <cellStyle name="_FM1 T1沖件試模進度及檢討050830" xfId="1428" xr:uid="{00000000-0005-0000-0000-000003020000}"/>
    <cellStyle name="_FM1承接品工進度檢查表" xfId="1429" xr:uid="{00000000-0005-0000-0000-000004020000}"/>
    <cellStyle name="_FM1承接品工進度檢查表20060206" xfId="1430" xr:uid="{00000000-0005-0000-0000-000005020000}"/>
    <cellStyle name="_FM1試模排配0819" xfId="1431" xr:uid="{00000000-0005-0000-0000-000006020000}"/>
    <cellStyle name="_FM1試模進度及檢討050824" xfId="1432" xr:uid="{00000000-0005-0000-0000-000007020000}"/>
    <cellStyle name="_FM1試模進度及檢討050901" xfId="1433" xr:uid="{00000000-0005-0000-0000-000008020000}"/>
    <cellStyle name="_FM1試模檢討1025" xfId="1434" xr:uid="{00000000-0005-0000-0000-000009020000}"/>
    <cellStyle name="_FM1圖檔LIST050823" xfId="1435" xr:uid="{00000000-0005-0000-0000-00000A020000}"/>
    <cellStyle name="_FM2 &amp;FM2B ASSY BOM X03 060612" xfId="1436" xr:uid="{00000000-0005-0000-0000-00000B020000}"/>
    <cellStyle name="_FM2 &amp;FM2B ASSY BOM X03 0606未發" xfId="1437" xr:uid="{00000000-0005-0000-0000-00000C020000}"/>
    <cellStyle name="_FM2 &amp;FM2B ASSY BOM X12版060804" xfId="1438" xr:uid="{00000000-0005-0000-0000-00000D020000}"/>
    <cellStyle name="_F-NOTE_BOM_20060410_foretech_draft1" xfId="204" xr:uid="{00000000-0005-0000-0000-00000E020000}"/>
    <cellStyle name="_F-NOTE_BOM_20060504_V2 (2)" xfId="205" xr:uid="{00000000-0005-0000-0000-00000F020000}"/>
    <cellStyle name="_F-NOTE_BOM_緯創" xfId="206" xr:uid="{00000000-0005-0000-0000-000010020000}"/>
    <cellStyle name="_Fonseca156 Conector_List_20090721 RevA00.6" xfId="2084" xr:uid="{00000000-0005-0000-0000-000011020000}"/>
    <cellStyle name="_Foose ME-BOM-(huanhsin) 20080603" xfId="207" xr:uid="{00000000-0005-0000-0000-000012020000}"/>
    <cellStyle name="_Foose14 ME Detail design control table-20071025meeting" xfId="208" xr:uid="{00000000-0005-0000-0000-000013020000}"/>
    <cellStyle name="_Foose14 ME Detail design control table-20071224" xfId="209" xr:uid="{00000000-0005-0000-0000-000014020000}"/>
    <cellStyle name="_four peaks quotation 0111" xfId="210" xr:uid="{00000000-0005-0000-0000-000015020000}"/>
    <cellStyle name="_Foxconn FM1 Project Management  060208" xfId="1439" xr:uid="{00000000-0005-0000-0000-000016020000}"/>
    <cellStyle name="_Foxconn FM1 Project Management  060222" xfId="1440" xr:uid="{00000000-0005-0000-0000-000017020000}"/>
    <cellStyle name="_FPY YIELD" xfId="211" xr:uid="{00000000-0005-0000-0000-000018020000}"/>
    <cellStyle name="_FUYU Artemis cost bom 20081225(35W &amp; 45W)_09Q1 CD" xfId="212" xr:uid="{00000000-0005-0000-0000-000019020000}"/>
    <cellStyle name="_garda_tooling_control_card_0509162" xfId="213" xr:uid="{00000000-0005-0000-0000-00001A020000}"/>
    <cellStyle name="_GB1-B_06'0809" xfId="214" xr:uid="{00000000-0005-0000-0000-00001B020000}"/>
    <cellStyle name="_GB1-ID2 950710 (預估)" xfId="215" xr:uid="{00000000-0005-0000-0000-00001C020000}"/>
    <cellStyle name="_GC5_GC5A_A_C_SKU_1027" xfId="11823" xr:uid="{00000000-0005-0000-0000-00001D020000}"/>
    <cellStyle name="_GC5_GC5A_A_C_SKU_1027_Jett SIT1" xfId="11824" xr:uid="{00000000-0005-0000-0000-00001E020000}"/>
    <cellStyle name="_GC5_GC5A_A_C_SKU_1103" xfId="11825" xr:uid="{00000000-0005-0000-0000-00001F020000}"/>
    <cellStyle name="_GC5_GC5A_A_C_SKU_1103_Jett SIT1" xfId="11826" xr:uid="{00000000-0005-0000-0000-000020020000}"/>
    <cellStyle name="_GC5_GC5A_A_SKU_1026_2" xfId="11827" xr:uid="{00000000-0005-0000-0000-000021020000}"/>
    <cellStyle name="_GC5_GC5A_A_SKU_1026_2_Jett SIT1" xfId="11828" xr:uid="{00000000-0005-0000-0000-000022020000}"/>
    <cellStyle name="_GC56 SIT ETA" xfId="11829" xr:uid="{00000000-0005-0000-0000-000023020000}"/>
    <cellStyle name="_GC6_GC6A_A_C_SKU_1027" xfId="11830" xr:uid="{00000000-0005-0000-0000-000024020000}"/>
    <cellStyle name="_GC6_GC6A_A_C_SKU_1027_Jett SIT1" xfId="11831" xr:uid="{00000000-0005-0000-0000-000025020000}"/>
    <cellStyle name="_GC6_GC6A_A_C_SKU_1103" xfId="11832" xr:uid="{00000000-0005-0000-0000-000026020000}"/>
    <cellStyle name="_GC6_GC6A_A_C_SKU_1103_Jett SIT1" xfId="11833" xr:uid="{00000000-0005-0000-0000-000027020000}"/>
    <cellStyle name="_GC6_GC6A_A_SKU_1026_2" xfId="11834" xr:uid="{00000000-0005-0000-0000-000028020000}"/>
    <cellStyle name="_GC6_GC6A_A_SKU_1026_2_Jett SIT1" xfId="11835" xr:uid="{00000000-0005-0000-0000-000029020000}"/>
    <cellStyle name="_H401專案文件" xfId="1441" xr:uid="{00000000-0005-0000-0000-00002A020000}"/>
    <cellStyle name="_H806_101805" xfId="216" xr:uid="{00000000-0005-0000-0000-00002B020000}"/>
    <cellStyle name="_HAL00-0804估價單" xfId="217" xr:uid="{00000000-0005-0000-0000-00002C020000}"/>
    <cellStyle name="_HAL00成本分析" xfId="218" xr:uid="{00000000-0005-0000-0000-00002D020000}"/>
    <cellStyle name="_HAL00網路最終報價" xfId="219" xr:uid="{00000000-0005-0000-0000-00002E020000}"/>
    <cellStyle name="_HAQ00 &amp; HAQ02 COVER&amp;HAL30備料狀況" xfId="220" xr:uid="{00000000-0005-0000-0000-00002F020000}"/>
    <cellStyle name="_HAQ00新機種承接窗口20050720" xfId="1442" xr:uid="{00000000-0005-0000-0000-000030020000}"/>
    <cellStyle name="_HAQAA機種開發資訊-0822" xfId="1443" xr:uid="{00000000-0005-0000-0000-000031020000}"/>
    <cellStyle name="_HB1組裝成本分析20070301_BX" xfId="1444" xr:uid="{00000000-0005-0000-0000-000032020000}"/>
    <cellStyle name="_HB1--塑件&amp;噴漆件＆印刷件 ＆沖件＆外購件BOM" xfId="1445" xr:uid="{00000000-0005-0000-0000-000033020000}"/>
    <cellStyle name="_HBT10 tooling tracking list 0402時間表" xfId="221" xr:uid="{00000000-0005-0000-0000-000034020000}"/>
    <cellStyle name="_HM40  COST  BOM (actual cost) 081212" xfId="222" xr:uid="{00000000-0005-0000-0000-000035020000}"/>
    <cellStyle name="_HM40 ME BOM_20081120" xfId="223" xr:uid="{00000000-0005-0000-0000-000036020000}"/>
    <cellStyle name="_HM40-20081117 Vicki 版" xfId="224" xr:uid="{00000000-0005-0000-0000-000037020000}"/>
    <cellStyle name="_homa 試模進度表T2 12 17" xfId="1446" xr:uid="{00000000-0005-0000-0000-000038020000}"/>
    <cellStyle name="_Homa_tooling_control_card_042108_fish" xfId="1447" xr:uid="{00000000-0005-0000-0000-000039020000}"/>
    <cellStyle name="_Homa_tooling_control_card_111307" xfId="1448" xr:uid="{00000000-0005-0000-0000-00003A020000}"/>
    <cellStyle name="_HP-Karia 模具資料匯整 20070430" xfId="225" xr:uid="{00000000-0005-0000-0000-00003B020000}"/>
    <cellStyle name="_HR60 FO_ 9.28" xfId="226" xr:uid="{00000000-0005-0000-0000-00003C020000}"/>
    <cellStyle name="_HTW00_Tooling_Status_2005-06-21" xfId="227" xr:uid="{00000000-0005-0000-0000-00003D020000}"/>
    <cellStyle name="_IAT10專案沖件報價單20070224C" xfId="228" xr:uid="{00000000-0005-0000-0000-00003E020000}"/>
    <cellStyle name="_I-Azeda Quote sheet for Quanta-1117'04" xfId="229" xr:uid="{00000000-0005-0000-0000-00003F020000}"/>
    <cellStyle name="_IBL80_ME_PART_LIST_20070103" xfId="230" xr:uid="{00000000-0005-0000-0000-000040020000}"/>
    <cellStyle name="_ID spec. 20070710" xfId="1449" xr:uid="{00000000-0005-0000-0000-000041020000}"/>
    <cellStyle name="_JM41 AL Drawing panel" xfId="231" xr:uid="{00000000-0005-0000-0000-000042020000}"/>
    <cellStyle name="_JM41 AL PANEL COST FORM0324" xfId="232" xr:uid="{00000000-0005-0000-0000-000043020000}"/>
    <cellStyle name="_JM41 BOM_052509" xfId="233" xr:uid="{00000000-0005-0000-0000-000044020000}"/>
    <cellStyle name="_JM41 LCD COVER ASSY QUOTATION 090106 日騰" xfId="234" xr:uid="{00000000-0005-0000-0000-000045020000}"/>
    <cellStyle name="_JM41 ME BOM_04072009" xfId="235" xr:uid="{00000000-0005-0000-0000-000046020000}"/>
    <cellStyle name="_JM41 ME BOM_20090225" xfId="236" xr:uid="{00000000-0005-0000-0000-000047020000}"/>
    <cellStyle name="_JM41 ME BOM_20090311" xfId="237" xr:uid="{00000000-0005-0000-0000-000048020000}"/>
    <cellStyle name="_JM41 ME BOM_20090423 (2)" xfId="238" xr:uid="{00000000-0005-0000-0000-000049020000}"/>
    <cellStyle name="_JM41 Metal parts RFQ-090105" xfId="239" xr:uid="{00000000-0005-0000-0000-00004A020000}"/>
    <cellStyle name="_JM41 mylar cost 090227" xfId="240" xr:uid="{00000000-0005-0000-0000-00004B020000}"/>
    <cellStyle name="_JM41 PANEL COST Bom 090425-Kevin" xfId="241" xr:uid="{00000000-0005-0000-0000-00004C020000}"/>
    <cellStyle name="_JM41 PANEL COST Bom 090609-Kevin(不含HINGE)" xfId="242" xr:uid="{00000000-0005-0000-0000-00004D020000}"/>
    <cellStyle name="_JM41 Pre BOM Cost 20090107" xfId="243" xr:uid="{00000000-0005-0000-0000-00004E020000}"/>
    <cellStyle name="_JM41 PRE MP COST FOR STELLA" xfId="244" xr:uid="{00000000-0005-0000-0000-00004F020000}"/>
    <cellStyle name="_JM41 Pre-BOM Cost 090116" xfId="245" xr:uid="{00000000-0005-0000-0000-000050020000}"/>
    <cellStyle name="_JM41_BOM 061909" xfId="246" xr:uid="{00000000-0005-0000-0000-000051020000}"/>
    <cellStyle name="_JM41Actual cost  090401 - kevin update 090411" xfId="247" xr:uid="{00000000-0005-0000-0000-000052020000}"/>
    <cellStyle name="_JM41cost bom 大昶+日騰 Actual cost -kevin update 090528" xfId="248" xr:uid="{00000000-0005-0000-0000-000053020000}"/>
    <cellStyle name="_JM41-Panel 可勝_0209" xfId="249" xr:uid="{00000000-0005-0000-0000-000054020000}"/>
    <cellStyle name="_JM41-Panel 可勝_0217 rolland" xfId="250" xr:uid="{00000000-0005-0000-0000-000055020000}"/>
    <cellStyle name="_JM41-Vicki 090106" xfId="251" xr:uid="{00000000-0005-0000-0000-000056020000}"/>
    <cellStyle name="_JM41Wistron target cost  090408-update 041009 (5)" xfId="252" xr:uid="{00000000-0005-0000-0000-000057020000}"/>
    <cellStyle name="_JM5 MAIN FRAME #5TOOLING-PPAP-QT" xfId="253" xr:uid="{00000000-0005-0000-0000-000058020000}"/>
    <cellStyle name="_JM51 Cost BOM_20090213" xfId="254" xr:uid="{00000000-0005-0000-0000-000059020000}"/>
    <cellStyle name="_JM6 PDT名綠" xfId="1450" xr:uid="{00000000-0005-0000-0000-00005A020000}"/>
    <cellStyle name="_JM6 開發規劃案20050813" xfId="1451" xr:uid="{00000000-0005-0000-0000-00005B020000}"/>
    <cellStyle name="_JM6沖模開發進度 050805" xfId="1452" xr:uid="{00000000-0005-0000-0000-00005C020000}"/>
    <cellStyle name="_JM6沖模開發進度 050812" xfId="1453" xr:uid="{00000000-0005-0000-0000-00005D020000}"/>
    <cellStyle name="_July" xfId="2085" xr:uid="{00000000-0005-0000-0000-00005E020000}"/>
    <cellStyle name="_JV10報價檔-bid-091019" xfId="255" xr:uid="{00000000-0005-0000-0000-00005F020000}"/>
    <cellStyle name="_JV72報價檔091020" xfId="256" xr:uid="{00000000-0005-0000-0000-000060020000}"/>
    <cellStyle name="_Karia BOM 報價分析表20070508" xfId="257" xr:uid="{00000000-0005-0000-0000-000061020000}"/>
    <cellStyle name="_Karia BOM 報價分析表20070508---加上沖壓分析" xfId="258" xr:uid="{00000000-0005-0000-0000-000062020000}"/>
    <cellStyle name="_Karia cost bom 日騰 081203" xfId="259" xr:uid="{00000000-0005-0000-0000-000063020000}"/>
    <cellStyle name="_Karia 日騰 成本分析081227" xfId="260" xr:uid="{00000000-0005-0000-0000-000064020000}"/>
    <cellStyle name="_Key Largo Weight (All) 0902 (2)" xfId="261" xr:uid="{00000000-0005-0000-0000-000065020000}"/>
    <cellStyle name="_KM22 plastic metal cost (for mp total 18 6usd)20050419" xfId="262" xr:uid="{00000000-0005-0000-0000-000066020000}"/>
    <cellStyle name="_KN-1 T510 ( Hybrid ) SVT Config table 1016" xfId="263" xr:uid="{00000000-0005-0000-0000-000067020000}"/>
    <cellStyle name="_KN-1 T510 (UMA) SVT Config table 1016-me" xfId="264" xr:uid="{00000000-0005-0000-0000-000068020000}"/>
    <cellStyle name="_KN-1 T510 Config table 0917_ME" xfId="265" xr:uid="{00000000-0005-0000-0000-000069020000}"/>
    <cellStyle name="_KN-1 W510 SVT Config table 0917-ME" xfId="266" xr:uid="{00000000-0005-0000-0000-00006A020000}"/>
    <cellStyle name="_KN-1 W510 SVT Config table 1104" xfId="267" xr:uid="{00000000-0005-0000-0000-00006B020000}"/>
    <cellStyle name="_KN1 warranty quote simulation" xfId="2086" xr:uid="{00000000-0005-0000-0000-00006C020000}"/>
    <cellStyle name="_KN1 配件清單11" xfId="268" xr:uid="{00000000-0005-0000-0000-00006D020000}"/>
    <cellStyle name="_KN1 配件備料清單" xfId="269" xr:uid="{00000000-0005-0000-0000-00006E020000}"/>
    <cellStyle name="_KN2 ME BOM LIST_HPI_0915" xfId="270" xr:uid="{00000000-0005-0000-0000-00006F020000}"/>
    <cellStyle name="_KNote_T510_W510_OD_11.25.08 by MK for Wistron" xfId="271" xr:uid="{00000000-0005-0000-0000-000070020000}"/>
    <cellStyle name="_KS-NOTE FAI狀況LIST" xfId="272" xr:uid="{00000000-0005-0000-0000-000071020000}"/>
    <cellStyle name="_KSnote RoHS schedule and status 1219" xfId="273" xr:uid="{00000000-0005-0000-0000-000072020000}"/>
    <cellStyle name="_L1 BASE" xfId="1454" xr:uid="{00000000-0005-0000-0000-000073020000}"/>
    <cellStyle name="_L1 BAT" xfId="1455" xr:uid="{00000000-0005-0000-0000-000074020000}"/>
    <cellStyle name="_L1 CA" xfId="1456" xr:uid="{00000000-0005-0000-0000-000075020000}"/>
    <cellStyle name="_L1 CD" xfId="1457" xr:uid="{00000000-0005-0000-0000-000076020000}"/>
    <cellStyle name="_L1 COPT" xfId="1458" xr:uid="{00000000-0005-0000-0000-000077020000}"/>
    <cellStyle name="_L1 Copt1(Misc)" xfId="1459" xr:uid="{00000000-0005-0000-0000-000078020000}"/>
    <cellStyle name="_L1 Copt2(Label)" xfId="1460" xr:uid="{00000000-0005-0000-0000-000079020000}"/>
    <cellStyle name="_L1 CPK" xfId="1461" xr:uid="{00000000-0005-0000-0000-00007A020000}"/>
    <cellStyle name="_L1 DPY" xfId="1462" xr:uid="{00000000-0005-0000-0000-00007B020000}"/>
    <cellStyle name="_L1 HD" xfId="1463" xr:uid="{00000000-0005-0000-0000-00007C020000}"/>
    <cellStyle name="_L1 HDCA" xfId="1464" xr:uid="{00000000-0005-0000-0000-00007D020000}"/>
    <cellStyle name="_L1 KYB" xfId="1465" xr:uid="{00000000-0005-0000-0000-00007E020000}"/>
    <cellStyle name="_L1 LPK" xfId="1466" xr:uid="{00000000-0005-0000-0000-00007F020000}"/>
    <cellStyle name="_L1 OSL" xfId="1467" xr:uid="{00000000-0005-0000-0000-000080020000}"/>
    <cellStyle name="_L1 PKG" xfId="1468" xr:uid="{00000000-0005-0000-0000-000081020000}"/>
    <cellStyle name="_L1 SP" xfId="1469" xr:uid="{00000000-0005-0000-0000-000082020000}"/>
    <cellStyle name="_L1 SWAPP" xfId="1470" xr:uid="{00000000-0005-0000-0000-000083020000}"/>
    <cellStyle name="_L1 WARR" xfId="1471" xr:uid="{00000000-0005-0000-0000-000084020000}"/>
    <cellStyle name="_L1 WPAN " xfId="1472" xr:uid="{00000000-0005-0000-0000-000085020000}"/>
    <cellStyle name="_L1 WWAN" xfId="1473" xr:uid="{00000000-0005-0000-0000-000086020000}"/>
    <cellStyle name="_Labels_Barbados Part Readiness 0810pm" xfId="274" xr:uid="{00000000-0005-0000-0000-000087020000}"/>
    <cellStyle name="_Lanai_CN_list_X-05_1026" xfId="275" xr:uid="{00000000-0005-0000-0000-000088020000}"/>
    <cellStyle name="_LCD COVER" xfId="276" xr:uid="{00000000-0005-0000-0000-000089020000}"/>
    <cellStyle name="_LMC-3 KCL 20090423" xfId="277" xr:uid="{00000000-0005-0000-0000-00008A020000}"/>
    <cellStyle name="_LNC kick off fm Johnny" xfId="278" xr:uid="{00000000-0005-0000-0000-00008B020000}"/>
    <cellStyle name="_LondonBerlin SIT Lenovo Sample Demand (YMT)" xfId="11836" xr:uid="{00000000-0005-0000-0000-00008C020000}"/>
    <cellStyle name="_LondonBerlin SIT Lenovo Sample Demand (YMT)_Jett SIT1" xfId="11837" xr:uid="{00000000-0005-0000-0000-00008D020000}"/>
    <cellStyle name="_LondonBerlin SIT Lenovo Sample Demand (YMT-GC56)" xfId="11838" xr:uid="{00000000-0005-0000-0000-00008E020000}"/>
    <cellStyle name="_LondonBerlin SIT Lenovo Sample Demand (YMT-GC56)_Jett SIT1" xfId="11839" xr:uid="{00000000-0005-0000-0000-00008F020000}"/>
    <cellStyle name="_LS20-DFX 08258-SC- PSE" xfId="279" xr:uid="{00000000-0005-0000-0000-000090020000}"/>
    <cellStyle name="_LSN-2 WKS team member list_20090421" xfId="280" xr:uid="{00000000-0005-0000-0000-000091020000}"/>
    <cellStyle name="_LSN-2_SDV-FVT-MechSIV_Config table 0513_Wistron" xfId="1474" xr:uid="{00000000-0005-0000-0000-000092020000}"/>
    <cellStyle name="_LSN-2_SIV-MechSIT_Config table_Wistron_0622" xfId="1475" xr:uid="{00000000-0005-0000-0000-000093020000}"/>
    <cellStyle name="_LSN-2_SWG_SIT_Config table_Wistron_1103" xfId="1476" xr:uid="{00000000-0005-0000-0000-000094020000}"/>
    <cellStyle name="_LSN-2_SWG_SIT_Config table_Wistron_1113" xfId="1477" xr:uid="{00000000-0005-0000-0000-000095020000}"/>
    <cellStyle name="_LSN-2_SWG_SVT_Config table_Wistron_1216a_ME" xfId="1478" xr:uid="{00000000-0005-0000-0000-000096020000}"/>
    <cellStyle name="_LSN-3_ME FVT  SW UT_Config table_0614 (2)" xfId="1479" xr:uid="{00000000-0005-0000-0000-000097020000}"/>
    <cellStyle name="_LSN-3_ME FVT  SW UT_Config table_0624" xfId="1480" xr:uid="{00000000-0005-0000-0000-000098020000}"/>
    <cellStyle name="_LU16 SIT Config table 20091230_ss_1 1" xfId="281" xr:uid="{00000000-0005-0000-0000-000099020000}"/>
    <cellStyle name="_LU16 SIT Config table_2010107_Glenn (2)" xfId="282" xr:uid="{00000000-0005-0000-0000-00009A020000}"/>
    <cellStyle name="_LU160  member list 20091215" xfId="283" xr:uid="{00000000-0005-0000-0000-00009B020000}"/>
    <cellStyle name="_LU16-AMD DFX score card" xfId="284" xr:uid="{00000000-0005-0000-0000-00009C020000}"/>
    <cellStyle name="_LU16-Intel  DFX score card" xfId="285" xr:uid="{00000000-0005-0000-0000-00009D020000}"/>
    <cellStyle name="_LZ57 Intel SIT config 20101113_01c" xfId="11840" xr:uid="{00000000-0005-0000-0000-00009E020000}"/>
    <cellStyle name="_M09-F1-ME-BOM-20080716(Foxconn)" xfId="286" xr:uid="{00000000-0005-0000-0000-00009F020000}"/>
    <cellStyle name="_M09-F2_ME_BOM_20071217_PT" xfId="2087" xr:uid="{00000000-0005-0000-0000-0000A0020000}"/>
    <cellStyle name="_M09-F2_ME_BOM_20071217_PT 2" xfId="7128" xr:uid="{00000000-0005-0000-0000-0000A1020000}"/>
    <cellStyle name="_MA73&amp;BD成本" xfId="1481" xr:uid="{00000000-0005-0000-0000-0000A2020000}"/>
    <cellStyle name="_Machine Allocation - Malibu SIV 10132006" xfId="1482" xr:uid="{00000000-0005-0000-0000-0000A3020000}"/>
    <cellStyle name="_MAKI ENG CONFIG&amp;AVLC" xfId="287" xr:uid="{00000000-0005-0000-0000-0000A4020000}"/>
    <cellStyle name="_Maki Laptop Tooling control card-20070608" xfId="288" xr:uid="{00000000-0005-0000-0000-0000A5020000}"/>
    <cellStyle name="_Malibu GCM-PE BOM 20070226" xfId="1483" xr:uid="{00000000-0005-0000-0000-0000A6020000}"/>
    <cellStyle name="_Master Data" xfId="1484" xr:uid="{00000000-0005-0000-0000-0000A7020000}"/>
    <cellStyle name="_MB warranty cost breakdown CSD 20091024" xfId="2088" xr:uid="{00000000-0005-0000-0000-0000A8020000}"/>
    <cellStyle name="_MB1 模具管制表" xfId="289" xr:uid="{00000000-0005-0000-0000-0000A9020000}"/>
    <cellStyle name="_MB1&amp;Y45 FAI量测List" xfId="290" xr:uid="{00000000-0005-0000-0000-0000AA020000}"/>
    <cellStyle name="_Metal 報價成本分析表" xfId="291" xr:uid="{00000000-0005-0000-0000-0000AB020000}"/>
    <cellStyle name="_MG1 ME FAI-BOM" xfId="292" xr:uid="{00000000-0005-0000-0000-0000AC020000}"/>
    <cellStyle name="_MG1_ME_BOM_1121" xfId="293" xr:uid="{00000000-0005-0000-0000-0000AD020000}"/>
    <cellStyle name="_MG71-0001-183BOM B BASE45w" xfId="294" xr:uid="{00000000-0005-0000-0000-0000AE020000}"/>
    <cellStyle name="_MG71-0001-261BOM  A" xfId="295" xr:uid="{00000000-0005-0000-0000-0000AF020000}"/>
    <cellStyle name="_MG71-0001-456BOM _Artemis 35W" xfId="296" xr:uid="{00000000-0005-0000-0000-0000B0020000}"/>
    <cellStyle name="_MG71-0001-456BOM A BASE35w" xfId="297" xr:uid="{00000000-0005-0000-0000-0000B1020000}"/>
    <cellStyle name="_MIAMI 沖件模具報價--1113" xfId="298" xr:uid="{00000000-0005-0000-0000-0000B2020000}"/>
    <cellStyle name="_MILWANKEE專案沖件報價單20070123A" xfId="299" xr:uid="{00000000-0005-0000-0000-0000B3020000}"/>
    <cellStyle name="_Milwaukee 沖件報價 061114" xfId="300" xr:uid="{00000000-0005-0000-0000-0000B4020000}"/>
    <cellStyle name="_Milwaukee模具进度表 (3)" xfId="1485" xr:uid="{00000000-0005-0000-0000-0000B5020000}"/>
    <cellStyle name="_Monet 2.5 First Call Vols RampV1 Rollup" xfId="1486" xr:uid="{00000000-0005-0000-0000-0000B6020000}"/>
    <cellStyle name="_Morar daily yield rate report(July) new" xfId="301" xr:uid="{00000000-0005-0000-0000-0000B7020000}"/>
    <cellStyle name="_Motion_plastic_tooling_list_2004-08-31" xfId="302" xr:uid="{00000000-0005-0000-0000-0000B8020000}"/>
    <cellStyle name="_Mozart 1.X PRS Program Matrix 20080505" xfId="303" xr:uid="{00000000-0005-0000-0000-0000B9020000}"/>
    <cellStyle name="_Mozart PV build configuration list 03222008_Rebecca" xfId="304" xr:uid="{00000000-0005-0000-0000-0000BA020000}"/>
    <cellStyle name="_MP-NOTE COST BOM_20071201-8" xfId="305" xr:uid="{00000000-0005-0000-0000-0000BB020000}"/>
    <cellStyle name="_MP-NOTE 報價資料--07.12.07" xfId="306" xr:uid="{00000000-0005-0000-0000-0000BC020000}"/>
    <cellStyle name="_MynaII AVLC v1.0-08012005-update" xfId="307" xr:uid="{00000000-0005-0000-0000-0000BD020000}"/>
    <cellStyle name="_Mystique-C POR v1.17" xfId="11841" xr:uid="{00000000-0005-0000-0000-0000BE020000}"/>
    <cellStyle name="_Mystique-C POR v1.17 2" xfId="11842" xr:uid="{00000000-0005-0000-0000-0000BF020000}"/>
    <cellStyle name="_Mystique-C POR v1.17 2_Jett SIT1" xfId="11843" xr:uid="{00000000-0005-0000-0000-0000C0020000}"/>
    <cellStyle name="_Mystique-C POR v1.17 3" xfId="11844" xr:uid="{00000000-0005-0000-0000-0000C1020000}"/>
    <cellStyle name="_Mystique-C POR v1.17 3_Jett SIT1" xfId="11845" xr:uid="{00000000-0005-0000-0000-0000C2020000}"/>
    <cellStyle name="_Mystique-C POR v1.17_SIT spare parts" xfId="11846" xr:uid="{00000000-0005-0000-0000-0000C3020000}"/>
    <cellStyle name="_Mystique-C POR v1.17_SIT spare parts_Jett SIT1" xfId="11847" xr:uid="{00000000-0005-0000-0000-0000C4020000}"/>
    <cellStyle name="_NBE6 CH3 PDT名單070126" xfId="1487" xr:uid="{00000000-0005-0000-0000-0000C5020000}"/>
    <cellStyle name="_NC1-Napa-discreted" xfId="308" xr:uid="{00000000-0005-0000-0000-0000C6020000}"/>
    <cellStyle name="_Nico KC responsible 1107" xfId="309" xr:uid="{00000000-0005-0000-0000-0000C7020000}"/>
    <cellStyle name="_Nico Member Contact 1112" xfId="310" xr:uid="{00000000-0005-0000-0000-0000C8020000}"/>
    <cellStyle name="_Nico Project_20071109" xfId="311" xr:uid="{00000000-0005-0000-0000-0000C9020000}"/>
    <cellStyle name="_Nico Team Member List_20071113" xfId="312" xr:uid="{00000000-0005-0000-0000-0000CA020000}"/>
    <cellStyle name="_Nico Team Member List_20080116" xfId="313" xr:uid="{00000000-0005-0000-0000-0000CB020000}"/>
    <cellStyle name="_Nissan PDD - system team review" xfId="314" xr:uid="{00000000-0005-0000-0000-0000CC020000}"/>
    <cellStyle name="_Nissan PDD - system team review_v0 6" xfId="315" xr:uid="{00000000-0005-0000-0000-0000CD020000}"/>
    <cellStyle name="_Nissan PDD - system team review_v0 8 (3)" xfId="316" xr:uid="{00000000-0005-0000-0000-0000CE020000}"/>
    <cellStyle name="_Nissan PDD - system team review_v0 9" xfId="317" xr:uid="{00000000-0005-0000-0000-0000CF020000}"/>
    <cellStyle name="_Nissan PDD - system team review_v0 95" xfId="318" xr:uid="{00000000-0005-0000-0000-0000D0020000}"/>
    <cellStyle name="_Nissan PDD - system team review_v1 0" xfId="319" xr:uid="{00000000-0005-0000-0000-0000D1020000}"/>
    <cellStyle name="_N-NOTE Team member" xfId="320" xr:uid="{00000000-0005-0000-0000-0000D2020000}"/>
    <cellStyle name="_NORN NB(元鐙)-0830" xfId="321" xr:uid="{00000000-0005-0000-0000-0000D3020000}"/>
    <cellStyle name="_NORN_06'0906" xfId="322" xr:uid="{00000000-0005-0000-0000-0000D4020000}"/>
    <cellStyle name="_NZ1 BOM PROCESS" xfId="1488" xr:uid="{00000000-0005-0000-0000-0000D5020000}"/>
    <cellStyle name="_Oak Quote-CPC V0.4-032706" xfId="323" xr:uid="{00000000-0005-0000-0000-0000D6020000}"/>
    <cellStyle name="_OPP 16 BOM cost_Tasun_20081203 (cost down final version)" xfId="324" xr:uid="{00000000-0005-0000-0000-0000D7020000}"/>
    <cellStyle name="_OPP ME BOM 040508a" xfId="325" xr:uid="{00000000-0005-0000-0000-0000D8020000}"/>
    <cellStyle name="_OPP_Wistron_Team(WKS)1031 (2)" xfId="326" xr:uid="{00000000-0005-0000-0000-0000D9020000}"/>
    <cellStyle name="_OPP_Wistron_Team(WKS)1114" xfId="327" xr:uid="{00000000-0005-0000-0000-0000DA020000}"/>
    <cellStyle name="_OPP_Wistron_Team1022" xfId="328" xr:uid="{00000000-0005-0000-0000-0000DB020000}"/>
    <cellStyle name="_OPP15 ME BOM 20071225" xfId="329" xr:uid="{00000000-0005-0000-0000-0000DC020000}"/>
    <cellStyle name="_P2 Cost Estimation-0329'04" xfId="330" xr:uid="{00000000-0005-0000-0000-0000DD020000}"/>
    <cellStyle name="_P94塑膠制造流程表050525A版 (3)" xfId="331" xr:uid="{00000000-0005-0000-0000-0000DE020000}"/>
    <cellStyle name="_P95系列模具射出報價 0203" xfId="332" xr:uid="{00000000-0005-0000-0000-0000DF020000}"/>
    <cellStyle name="_P95塑膠流程表050525A4 (3)" xfId="333" xr:uid="{00000000-0005-0000-0000-0000E0020000}"/>
    <cellStyle name="_P95塑膠流程表A04﹑12﹑13" xfId="334" xr:uid="{00000000-0005-0000-0000-0000E1020000}"/>
    <cellStyle name="_P96塑膠流程表050526A4 (2)" xfId="335" xr:uid="{00000000-0005-0000-0000-0000E2020000}"/>
    <cellStyle name="_PALMREST" xfId="336" xr:uid="{00000000-0005-0000-0000-0000E3020000}"/>
    <cellStyle name="_PBOM for IN - July 2005" xfId="337" xr:uid="{00000000-0005-0000-0000-0000E4020000}"/>
    <cellStyle name="_PBOM for IN - July 2005 - 7-28" xfId="338" xr:uid="{00000000-0005-0000-0000-0000E5020000}"/>
    <cellStyle name="_PBOM for IN - July 2005 - 7-28(1)" xfId="339" xr:uid="{00000000-0005-0000-0000-0000E6020000}"/>
    <cellStyle name="_PBOM for IN - July 2005 - 7-28(1) 的備份" xfId="340" xr:uid="{00000000-0005-0000-0000-0000E7020000}"/>
    <cellStyle name="_PBOM for IN - July 2005 - 7-28(update)" xfId="341" xr:uid="{00000000-0005-0000-0000-0000E8020000}"/>
    <cellStyle name="_PBOM_Key_Largo" xfId="342" xr:uid="{00000000-0005-0000-0000-0000E9020000}"/>
    <cellStyle name="_PBOM_Key_Largo_Dell_082605" xfId="343" xr:uid="{00000000-0005-0000-0000-0000EA020000}"/>
    <cellStyle name="_Phantom-SR POR v0.02" xfId="11848" xr:uid="{00000000-0005-0000-0000-0000EB020000}"/>
    <cellStyle name="_Phantom-SR POR v0.02 2" xfId="11849" xr:uid="{00000000-0005-0000-0000-0000EC020000}"/>
    <cellStyle name="_Phantom-SR POR v0.02 2_Jett SIT1" xfId="11850" xr:uid="{00000000-0005-0000-0000-0000ED020000}"/>
    <cellStyle name="_Phantom-SR POR v0.02 3" xfId="11851" xr:uid="{00000000-0005-0000-0000-0000EE020000}"/>
    <cellStyle name="_Phantom-SR POR v0.02 3_Jett SIT1" xfId="11852" xr:uid="{00000000-0005-0000-0000-0000EF020000}"/>
    <cellStyle name="_Phantom-SR POR v0.02_SIT spare parts" xfId="11853" xr:uid="{00000000-0005-0000-0000-0000F0020000}"/>
    <cellStyle name="_Phantom-SR POR v0.02_SIT spare parts_Jett SIT1" xfId="11854" xr:uid="{00000000-0005-0000-0000-0000F1020000}"/>
    <cellStyle name="_Pilot Run Control CARD  Ver 8 0新" xfId="1489" xr:uid="{00000000-0005-0000-0000-0000F2020000}"/>
    <cellStyle name="_planar 20090618_wistron" xfId="1490" xr:uid="{00000000-0005-0000-0000-0000F3020000}"/>
    <cellStyle name="_Planar Parts -Directed Sourcing" xfId="11855" xr:uid="{00000000-0005-0000-0000-0000F4020000}"/>
    <cellStyle name="_Plastic 各零件廠商估價總表含 BOM List " xfId="344" xr:uid="{00000000-0005-0000-0000-0000F5020000}"/>
    <cellStyle name="_PRE BOM__1119(David)" xfId="345" xr:uid="{00000000-0005-0000-0000-0000F6020000}"/>
    <cellStyle name="_Price List" xfId="346" xr:uid="{00000000-0005-0000-0000-0000F7020000}"/>
    <cellStyle name="_Project status" xfId="347" xr:uid="{00000000-0005-0000-0000-0000F8020000}"/>
    <cellStyle name="_Puma 2 0 PDD_POR v1.0" xfId="348" xr:uid="{00000000-0005-0000-0000-0000F9020000}"/>
    <cellStyle name="_p系列塑膠用料明細0526 (2)" xfId="349" xr:uid="{00000000-0005-0000-0000-0000FA020000}"/>
    <cellStyle name="_p系列塑膠用料明細0526 (3)" xfId="350" xr:uid="{00000000-0005-0000-0000-0000FB020000}"/>
    <cellStyle name="_quotation(IBM) to david new" xfId="351" xr:uid="{00000000-0005-0000-0000-0000FC020000}"/>
    <cellStyle name="_quotation(IBM) to david new_HAL00成本分析" xfId="352" xr:uid="{00000000-0005-0000-0000-0000FD020000}"/>
    <cellStyle name="_quotation(IBM) to david new_PBOM for IN - July 2005" xfId="353" xr:uid="{00000000-0005-0000-0000-0000FE020000}"/>
    <cellStyle name="_quotation(IBM) to david new_PBOM for IN - July 2005 - 7-28" xfId="354" xr:uid="{00000000-0005-0000-0000-0000FF020000}"/>
    <cellStyle name="_quotation(IBM) to david new_PBOM for IN - July 2005 - 7-28(1)" xfId="355" xr:uid="{00000000-0005-0000-0000-000000030000}"/>
    <cellStyle name="_quotation(IBM) to david new_PBOM for IN - July 2005 - 7-28(1) 的備份" xfId="356" xr:uid="{00000000-0005-0000-0000-000001030000}"/>
    <cellStyle name="_quotation(IBM) to david new_PBOM for IN - July 2005 - 7-28(update)" xfId="357" xr:uid="{00000000-0005-0000-0000-000002030000}"/>
    <cellStyle name="_quotation(IBM) to david new_PBOM_Key_Largo" xfId="358" xr:uid="{00000000-0005-0000-0000-000003030000}"/>
    <cellStyle name="_quotation(IBM) to david new_PBOM_Key_Largo_Dell_082605" xfId="359" xr:uid="{00000000-0005-0000-0000-000004030000}"/>
    <cellStyle name="_Quotation_0508005A_仁寶_DAL00" xfId="360" xr:uid="{00000000-0005-0000-0000-000005030000}"/>
    <cellStyle name="_R-4 shortage 1019" xfId="361" xr:uid="{00000000-0005-0000-0000-000006030000}"/>
    <cellStyle name="_R4 Weekly 0927" xfId="362" xr:uid="{00000000-0005-0000-0000-000007030000}"/>
    <cellStyle name="_R410 DV build plan_09-0527A" xfId="11856" xr:uid="{00000000-0005-0000-0000-000008030000}"/>
    <cellStyle name="_R410 DV build plan_09-0527A (Clare)" xfId="11857" xr:uid="{00000000-0005-0000-0000-000009030000}"/>
    <cellStyle name="_R410 DV build plan_09-0603A (Clare)" xfId="11858" xr:uid="{00000000-0005-0000-0000-00000A030000}"/>
    <cellStyle name="_R410 DV build plan_09-0603B" xfId="11859" xr:uid="{00000000-0005-0000-0000-00000B030000}"/>
    <cellStyle name="_R410 DV build plan_09-0603B.xls (PM rev3)" xfId="11860" xr:uid="{00000000-0005-0000-0000-00000C030000}"/>
    <cellStyle name="_R410 DV build plan_09-0604A" xfId="11861" xr:uid="{00000000-0005-0000-0000-00000D030000}"/>
    <cellStyle name="_Release QTY for GC7 DV built 060509 rev5 (LG panel)" xfId="11862" xr:uid="{00000000-0005-0000-0000-00000E030000}"/>
    <cellStyle name="_Rocket Commodity Quote # 2 increased pricing" xfId="363" xr:uid="{00000000-0005-0000-0000-00000F030000}"/>
    <cellStyle name="_Rockwell-4 SIT Material Status_20070227" xfId="364" xr:uid="{00000000-0005-0000-0000-000010030000}"/>
    <cellStyle name="_RP4 shortage 0929" xfId="365" xr:uid="{00000000-0005-0000-0000-000011030000}"/>
    <cellStyle name="_RP-4 shortage 1025" xfId="366" xr:uid="{00000000-0005-0000-0000-000012030000}"/>
    <cellStyle name="_rw4 unconfirm 12-6" xfId="367" xr:uid="{00000000-0005-0000-0000-000013030000}"/>
    <cellStyle name="_rw4 unconfirm 12-7" xfId="368" xr:uid="{00000000-0005-0000-0000-000014030000}"/>
    <cellStyle name="_RW開發計劃-20041013" xfId="1491" xr:uid="{00000000-0005-0000-0000-000015030000}"/>
    <cellStyle name="_S11 BB PN解释20090521" xfId="11863" xr:uid="{00000000-0005-0000-0000-000016030000}"/>
    <cellStyle name="_S13_LX1 team member list 20071106 (3)" xfId="369" xr:uid="{00000000-0005-0000-0000-000017030000}"/>
    <cellStyle name="_Sheet1" xfId="1492" xr:uid="{00000000-0005-0000-0000-000018030000}"/>
    <cellStyle name="_Sheet1_L1 COPT" xfId="1493" xr:uid="{00000000-0005-0000-0000-000019030000}"/>
    <cellStyle name="_Shells" xfId="370" xr:uid="{00000000-0005-0000-0000-00001A030000}"/>
    <cellStyle name="_Shells 2" xfId="7129" xr:uid="{00000000-0005-0000-0000-00001B030000}"/>
    <cellStyle name="_SI build plan v02" xfId="371" xr:uid="{00000000-0005-0000-0000-00001C030000}"/>
    <cellStyle name="_SI Config Plan 04242006" xfId="372" xr:uid="{00000000-0005-0000-0000-00001D030000}"/>
    <cellStyle name="_SIT Config table 1129-1 (2)" xfId="373" xr:uid="{00000000-0005-0000-0000-00001E030000}"/>
    <cellStyle name="_SIV Config table 1012 (2)" xfId="374" xr:uid="{00000000-0005-0000-0000-00001F030000}"/>
    <cellStyle name="_SM30_12152008上藝" xfId="375" xr:uid="{00000000-0005-0000-0000-000020030000}"/>
    <cellStyle name="_SN-3 Metal---2010.08.18" xfId="1494" xr:uid="{00000000-0005-0000-0000-000021030000}"/>
    <cellStyle name="_Source Plan Template" xfId="11864" xr:uid="{00000000-0005-0000-0000-000022030000}"/>
    <cellStyle name="_Spartan 1 0 CPC Tracker 031507" xfId="376" xr:uid="{00000000-0005-0000-0000-000023030000}"/>
    <cellStyle name="_Spears Project Status 20071109" xfId="1495" xr:uid="{00000000-0005-0000-0000-000024030000}"/>
    <cellStyle name="_Standardized IUR allocation list -OPP SI_20071212" xfId="377" xr:uid="{00000000-0005-0000-0000-000025030000}"/>
    <cellStyle name="_Standardized IUR allocation list -OPP SI_20071214" xfId="378" xr:uid="{00000000-0005-0000-0000-000026030000}"/>
    <cellStyle name="_Standardized IUR allocation list -OPP SI_20071217" xfId="379" xr:uid="{00000000-0005-0000-0000-000027030000}"/>
    <cellStyle name="_Standardized IUR allocation list -OPP SI_20071218" xfId="380" xr:uid="{00000000-0005-0000-0000-000028030000}"/>
    <cellStyle name="_Standardized IUR allocation list -OPP SI_20071218+vender ver2" xfId="381" xr:uid="{00000000-0005-0000-0000-000029030000}"/>
    <cellStyle name="_Standardized IUR allocation list -OPP SI_20071219 revise" xfId="382" xr:uid="{00000000-0005-0000-0000-00002A030000}"/>
    <cellStyle name="_Stardust 1.3 30 days key commodity -20070416" xfId="383" xr:uid="{00000000-0005-0000-0000-00002B030000}"/>
    <cellStyle name="_Stardust 30 days key commodity review raw data " xfId="384" xr:uid="{00000000-0005-0000-0000-00002C030000}"/>
    <cellStyle name="_STD COST BOM (USD)-20090720" xfId="1496" xr:uid="{00000000-0005-0000-0000-00002D030000}"/>
    <cellStyle name="_SVT config for  BOM 20091225" xfId="385" xr:uid="{00000000-0005-0000-0000-00002E030000}"/>
    <cellStyle name="_T06組件狀況" xfId="386" xr:uid="{00000000-0005-0000-0000-00002F030000}"/>
    <cellStyle name="_team member list" xfId="387" xr:uid="{00000000-0005-0000-0000-000030030000}"/>
    <cellStyle name="_TEMPLATE1 Dali-2 2007 0413" xfId="1497" xr:uid="{00000000-0005-0000-0000-000031030000}"/>
    <cellStyle name="_TLM841成本" xfId="1498" xr:uid="{00000000-0005-0000-0000-000032030000}"/>
    <cellStyle name="_Transmittel creation" xfId="1499" xr:uid="{00000000-0005-0000-0000-000033030000}"/>
    <cellStyle name="_Travis-Napa-Optimized" xfId="388" xr:uid="{00000000-0005-0000-0000-000034030000}"/>
    <cellStyle name="_Turin project Homologation 20070405 Update" xfId="389" xr:uid="{00000000-0005-0000-0000-000035030000}"/>
    <cellStyle name="_Turin project Homologation 20070405 Update 2" xfId="7130" xr:uid="{00000000-0005-0000-0000-000036030000}"/>
    <cellStyle name="_Turin2.0homologation status_2007-5-10" xfId="390" xr:uid="{00000000-0005-0000-0000-000037030000}"/>
    <cellStyle name="_Turin2.0homologation status_2007-5-10 2" xfId="7131" xr:uid="{00000000-0005-0000-0000-000038030000}"/>
    <cellStyle name="_TurinTestItems V0 3-7" xfId="391" xr:uid="{00000000-0005-0000-0000-000039030000}"/>
    <cellStyle name="_US$-Assy-BU1-SHA  0628" xfId="392" xr:uid="{00000000-0005-0000-0000-00003A030000}"/>
    <cellStyle name="_US$-Painting-BL5-TSA" xfId="393" xr:uid="{00000000-0005-0000-0000-00003B030000}"/>
    <cellStyle name="_V&amp;B460 4 stage0830" xfId="394" xr:uid="{00000000-0005-0000-0000-00003C030000}"/>
    <cellStyle name="_V&amp;B460 4 stage0830 2" xfId="7132" xr:uid="{00000000-0005-0000-0000-00003D030000}"/>
    <cellStyle name="_v470辅料" xfId="1500" xr:uid="{00000000-0005-0000-0000-00003E030000}"/>
    <cellStyle name="_VB新增沖件&amp;模具報價 061117" xfId="395" xr:uid="{00000000-0005-0000-0000-00003F030000}"/>
    <cellStyle name="_Vega 1 0 PDD - 20050920" xfId="396" xr:uid="{00000000-0005-0000-0000-000040030000}"/>
    <cellStyle name="_Vega 1.0 PDD - 20050916" xfId="397" xr:uid="{00000000-0005-0000-0000-000041030000}"/>
    <cellStyle name="_Vega 1.0 PDD - 20050929" xfId="398" xr:uid="{00000000-0005-0000-0000-000042030000}"/>
    <cellStyle name="_Vega300days key commodity " xfId="399" xr:uid="{00000000-0005-0000-0000-000043030000}"/>
    <cellStyle name="_Vivaldi BOM" xfId="400" xr:uid="{00000000-0005-0000-0000-000044030000}"/>
    <cellStyle name="_Vivaldi ME BOM COST 20080129-4 Max target price" xfId="401" xr:uid="{00000000-0005-0000-0000-000045030000}"/>
    <cellStyle name="_Vivaldi ME BOM COST 20080424-1 Max target price" xfId="402" xr:uid="{00000000-0005-0000-0000-000046030000}"/>
    <cellStyle name="_VM7 Project Management 3A 20050330Foxconn" xfId="403" xr:uid="{00000000-0005-0000-0000-000047030000}"/>
    <cellStyle name="_VM7 機種聯絡窗口--1228" xfId="404" xr:uid="{00000000-0005-0000-0000-000048030000}"/>
    <cellStyle name="_Waikiki 1.0 INT_Spec Sheet_03.02.2007" xfId="405" xr:uid="{00000000-0005-0000-0000-000049030000}"/>
    <cellStyle name="_Waikiki_Malibu Cost Status 070312" xfId="1501" xr:uid="{00000000-0005-0000-0000-00004A030000}"/>
    <cellStyle name="_Warrior DB summary" xfId="406" xr:uid="{00000000-0005-0000-0000-00004B030000}"/>
    <cellStyle name="_Warrior MB allocation table1113" xfId="407" xr:uid="{00000000-0005-0000-0000-00004C030000}"/>
    <cellStyle name="_Warrior ME BOM COST 20080414-景鑫報價" xfId="408" xr:uid="{00000000-0005-0000-0000-00004D030000}"/>
    <cellStyle name="_Warrior ME BOM COST 20080521-景鑫" xfId="409" xr:uid="{00000000-0005-0000-0000-00004E030000}"/>
    <cellStyle name="_Warrior ME BOM COST 20080604-2-景鑫" xfId="410" xr:uid="{00000000-0005-0000-0000-00004F030000}"/>
    <cellStyle name="_Warrior SI Shipping Priority Plan 20080124" xfId="411" xr:uid="{00000000-0005-0000-0000-000050030000}"/>
    <cellStyle name="_Warrior SI summary" xfId="412" xr:uid="{00000000-0005-0000-0000-000051030000}"/>
    <cellStyle name="_Warrior&amp;Vivaldi&amp;Astrosphereconn list-111207" xfId="413" xr:uid="{00000000-0005-0000-0000-000052030000}"/>
    <cellStyle name="_Warroir ME BOM COST 20080126-10 Max Target price 的 工作表" xfId="414" xr:uid="{00000000-0005-0000-0000-000053030000}"/>
    <cellStyle name="_Warroir ME BOM COST 20080126-12 Max Target price" xfId="415" xr:uid="{00000000-0005-0000-0000-000054030000}"/>
    <cellStyle name="_Warroir ME BOM COST 20080420-3 Max Target price" xfId="416" xr:uid="{00000000-0005-0000-0000-000055030000}"/>
    <cellStyle name="_Warroir ME BOM COST 20080420-4 Max Target price" xfId="417" xr:uid="{00000000-0005-0000-0000-000056030000}"/>
    <cellStyle name="_Warroir OPPBOM COST 20080519-Max" xfId="418" xr:uid="{00000000-0005-0000-0000-000057030000}"/>
    <cellStyle name="_Warror Cable list112107" xfId="419" xr:uid="{00000000-0005-0000-0000-000058030000}"/>
    <cellStyle name="_Wistron AG-3 模具費用" xfId="420" xr:uid="{00000000-0005-0000-0000-000059030000}"/>
    <cellStyle name="_Wistron Charbay quotation-20070509" xfId="421" xr:uid="{00000000-0005-0000-0000-00005A030000}"/>
    <cellStyle name="_Wistron Charbay(HP-Karia)模具及單價匯整 20070426" xfId="422" xr:uid="{00000000-0005-0000-0000-00005B030000}"/>
    <cellStyle name="_Wistron from RFQ 1022" xfId="423" xr:uid="{00000000-0005-0000-0000-00005C030000}"/>
    <cellStyle name="_wistron from RFQ assy 0923mitac(核價)" xfId="424" xr:uid="{00000000-0005-0000-0000-00005D030000}"/>
    <cellStyle name="_wistron from RFQ assy 1010 (2)" xfId="425" xr:uid="{00000000-0005-0000-0000-00005E030000}"/>
    <cellStyle name="_ｗistron member" xfId="426" xr:uid="{00000000-0005-0000-0000-00005F030000}"/>
    <cellStyle name="_wistron quotation list 0121-1" xfId="427" xr:uid="{00000000-0005-0000-0000-000060030000}"/>
    <cellStyle name="_wistron quotation list 0121-2 (3)" xfId="428" xr:uid="{00000000-0005-0000-0000-000061030000}"/>
    <cellStyle name="_Wistron-Commodity Matrix_20051229" xfId="429" xr:uid="{00000000-0005-0000-0000-000062030000}"/>
    <cellStyle name="_Wistron-Commodity Matrix_20060105" xfId="430" xr:uid="{00000000-0005-0000-0000-000063030000}"/>
    <cellStyle name="_Wistron-Commodity Matrix_20060112" xfId="431" xr:uid="{00000000-0005-0000-0000-000064030000}"/>
    <cellStyle name="_Wistron-Commodity Matrix_20060119" xfId="432" xr:uid="{00000000-0005-0000-0000-000065030000}"/>
    <cellStyle name="_Wistron-Commodity Matrix_20060126" xfId="433" xr:uid="{00000000-0005-0000-0000-000066030000}"/>
    <cellStyle name="_Wistron-Commodity Matrix_20060216" xfId="434" xr:uid="{00000000-0005-0000-0000-000067030000}"/>
    <cellStyle name="_Wistron-Quotation-DB1-IDA(White)-081606" xfId="435" xr:uid="{00000000-0005-0000-0000-000068030000}"/>
    <cellStyle name="_Wistron-Quotation-DB1-IDB(Black)-081606" xfId="436" xr:uid="{00000000-0005-0000-0000-000069030000}"/>
    <cellStyle name="_Wistron-Quotation-DS2 塑膠五金報價資料-121807-Start Price Cost(大智-Ray) (2)" xfId="437" xr:uid="{00000000-0005-0000-0000-00006A030000}"/>
    <cellStyle name="_Wistron-Quotation-HBU 塑膠五金報價資料-072808-Price Quotation-報價資料" xfId="438" xr:uid="{00000000-0005-0000-0000-00006B030000}"/>
    <cellStyle name="_Wistron-Quotation-HBU塑膠五金報價資料-041808-Price Cost" xfId="439" xr:uid="{00000000-0005-0000-0000-00006C030000}"/>
    <cellStyle name="_Wistron-Quotation-Warrior塑膠五金報價資料-041408-Cost Analysis" xfId="440" xr:uid="{00000000-0005-0000-0000-00006D030000}"/>
    <cellStyle name="_WKS Send Detailed Information - Tooling Room - 0514 (2)" xfId="441" xr:uid="{00000000-0005-0000-0000-00006E030000}"/>
    <cellStyle name="_WR1 ES2 configuration Rev0 9" xfId="1502" xr:uid="{00000000-0005-0000-0000-00006F030000}"/>
    <cellStyle name="_X17_Pre BOM_0103(080104 Meeting)" xfId="442" xr:uid="{00000000-0005-0000-0000-000070030000}"/>
    <cellStyle name="_XHD4開發大日程檢討資料" xfId="443" xr:uid="{00000000-0005-0000-0000-000071030000}"/>
    <cellStyle name="_YHN  KARIA wen 核價20081106" xfId="444" xr:uid="{00000000-0005-0000-0000-000072030000}"/>
    <cellStyle name="_Z37-1A塑件BOM -20061109" xfId="1503" xr:uid="{00000000-0005-0000-0000-000073030000}"/>
    <cellStyle name="_Z94 塑件承 看板" xfId="1504" xr:uid="{00000000-0005-0000-0000-000074030000}"/>
    <cellStyle name="_Z94 塑件清單 050525" xfId="1505" xr:uid="{00000000-0005-0000-0000-000075030000}"/>
    <cellStyle name="_ZA1移模計劃" xfId="1506" xr:uid="{00000000-0005-0000-0000-000076030000}"/>
    <cellStyle name="_ZC1塑件模具BOM -20051007 " xfId="1507" xr:uid="{00000000-0005-0000-0000-000077030000}"/>
    <cellStyle name="_ZD1 涂裝成本中心061227" xfId="1508" xr:uid="{00000000-0005-0000-0000-000078030000}"/>
    <cellStyle name="_ZL系列大件 存" xfId="445" xr:uid="{00000000-0005-0000-0000-000079030000}"/>
    <cellStyle name="_ZU1開發進度管控表20070105" xfId="1509" xr:uid="{00000000-0005-0000-0000-00007A030000}"/>
    <cellStyle name="_ZU1--塑件BOM20061121" xfId="1510" xr:uid="{00000000-0005-0000-0000-00007B030000}"/>
    <cellStyle name="_ F230 R4 Lab-2 PR shortage report 1219" xfId="1511" xr:uid="{00000000-0005-0000-0000-00007C030000}"/>
    <cellStyle name="_大昶 -Quotation-Karia 塑膠五金報價資料-101308-Price Quotation" xfId="446" xr:uid="{00000000-0005-0000-0000-00007D030000}"/>
    <cellStyle name="_大昶 RFQ 調整後 - IDA 950816" xfId="447" xr:uid="{00000000-0005-0000-0000-00007E030000}"/>
    <cellStyle name="_大昶 RFQ 調整後 - IDB 950816" xfId="448" xr:uid="{00000000-0005-0000-0000-00007F030000}"/>
    <cellStyle name="_大昶-Foose 14' 塑膠五金報價資料-103007- Expect Price Cost xls" xfId="449" xr:uid="{00000000-0005-0000-0000-000080030000}"/>
    <cellStyle name="_大昶Wistron-Quotation-A-Note Metel 092006 報價分析" xfId="450" xr:uid="{00000000-0005-0000-0000-000081030000}"/>
    <cellStyle name="_工作表 在 DK1轉 案  (只读)" xfId="451" xr:uid="{00000000-0005-0000-0000-000082030000}"/>
    <cellStyle name="_工作表 在 DK1轉 案  (只读) 2" xfId="452" xr:uid="{00000000-0005-0000-0000-000083030000}"/>
    <cellStyle name="_工程试模打样一览表0626" xfId="1512" xr:uid="{00000000-0005-0000-0000-000084030000}"/>
    <cellStyle name="_广达DM3L机种目前检讨状况" xfId="453" xr:uid="{00000000-0005-0000-0000-000085030000}"/>
    <cellStyle name="_元鐙 Warrior-15" xfId="454" xr:uid="{00000000-0005-0000-0000-000086030000}"/>
    <cellStyle name="_日騰 KARIA&amp;ARTEMIS單件AL QUOTATION LIST" xfId="455" xr:uid="{00000000-0005-0000-0000-000087030000}"/>
    <cellStyle name="_日騰 KARIAARTEMIS單件AL QUOTATION LIST-1227" xfId="456" xr:uid="{00000000-0005-0000-0000-000088030000}"/>
    <cellStyle name="_可成 Karia BOM cost 20081203 WEN UPDATE" xfId="457" xr:uid="{00000000-0005-0000-0000-000089030000}"/>
    <cellStyle name="_巨騰國際控股集團-報價基準(20050620)" xfId="458" xr:uid="{00000000-0005-0000-0000-00008A030000}"/>
    <cellStyle name="_成本匯總樣表" xfId="459" xr:uid="{00000000-0005-0000-0000-00008B030000}"/>
    <cellStyle name="_志合259ID2  机種承接計劃  0802" xfId="1513" xr:uid="{00000000-0005-0000-0000-00008C030000}"/>
    <cellStyle name="_每日模具进度表0122" xfId="1514" xr:uid="{00000000-0005-0000-0000-00008D030000}"/>
    <cellStyle name="_每日模具进度表12 21" xfId="1515" xr:uid="{00000000-0005-0000-0000-00008E030000}"/>
    <cellStyle name="_每月組件預算" xfId="460" xr:uid="{00000000-0005-0000-0000-00008F030000}"/>
    <cellStyle name="_宜鑫 FOOSES 14吋 報價" xfId="461" xr:uid="{00000000-0005-0000-0000-000090030000}"/>
    <cellStyle name="_宜鑫 JM41 cost_20090104(Vicki)" xfId="462" xr:uid="{00000000-0005-0000-0000-000091030000}"/>
    <cellStyle name="_宜鑫 JM51 cost_20090106(Vicki-2)" xfId="463" xr:uid="{00000000-0005-0000-0000-000092030000}"/>
    <cellStyle name="_治具清册 (1)" xfId="464" xr:uid="{00000000-0005-0000-0000-000093030000}"/>
    <cellStyle name="_英業達 P96 單價" xfId="465" xr:uid="{00000000-0005-0000-0000-000094030000}"/>
    <cellStyle name="_英業達P94&amp;P95&amp;P96 塑膠件報價-(2005.5.26)" xfId="466" xr:uid="{00000000-0005-0000-0000-000095030000}"/>
    <cellStyle name="_英業達P94P95P96 塑膠件報價-(2005 5 26)" xfId="467" xr:uid="{00000000-0005-0000-0000-000096030000}"/>
    <cellStyle name="_英業達-大智資料" xfId="468" xr:uid="{00000000-0005-0000-0000-000097030000}"/>
    <cellStyle name="_英業達試模狀況及明細" xfId="469" xr:uid="{00000000-0005-0000-0000-000098030000}"/>
    <cellStyle name="_恚掛 F230 R4 Lab-2 PR shortage report 1219" xfId="1516" xr:uid="{00000000-0005-0000-0000-000099030000}"/>
    <cellStyle name="_偉創--DB1報價分析表" xfId="470" xr:uid="{00000000-0005-0000-0000-00009A030000}"/>
    <cellStyle name="_專案管理部工作報表-05-27" xfId="471" xr:uid="{00000000-0005-0000-0000-00009B030000}"/>
    <cellStyle name="_移轉機種鬆江工作計劃" xfId="1517" xr:uid="{00000000-0005-0000-0000-00009C030000}"/>
    <cellStyle name="_組裝新機進度表0620" xfId="1518" xr:uid="{00000000-0005-0000-0000-00009D030000}"/>
    <cellStyle name="_報價表單" xfId="1519" xr:uid="{00000000-0005-0000-0000-00009E030000}"/>
    <cellStyle name="_報價基準" xfId="472" xr:uid="{00000000-0005-0000-0000-00009F030000}"/>
    <cellStyle name="_報價單" xfId="473" xr:uid="{00000000-0005-0000-0000-0000A0030000}"/>
    <cellStyle name="_富鈺 Artemis cost bom 20081020 (35W &amp; 45W)" xfId="474" xr:uid="{00000000-0005-0000-0000-0000A1030000}"/>
    <cellStyle name="_富鈺 Artemis cost bom 20081027 (35W &amp; 45W)" xfId="475" xr:uid="{00000000-0005-0000-0000-0000A2030000}"/>
    <cellStyle name="_富鈺 Karia cost bom 20081110" xfId="476" xr:uid="{00000000-0005-0000-0000-0000A3030000}"/>
    <cellStyle name="_進度" xfId="477" xr:uid="{00000000-0005-0000-0000-0000A4030000}"/>
    <cellStyle name="_塑膠件成本分析表" xfId="478" xr:uid="{00000000-0005-0000-0000-0000A5030000}"/>
    <cellStyle name="_塑膠報價(總表)" xfId="479" xr:uid="{00000000-0005-0000-0000-0000A6030000}"/>
    <cellStyle name="_塗裝成本結構表1219-A" xfId="1520" xr:uid="{00000000-0005-0000-0000-0000A7030000}"/>
    <cellStyle name="_試模報告 (2)" xfId="480" xr:uid="{00000000-0005-0000-0000-0000A8030000}"/>
    <cellStyle name="_試模進度表1" xfId="1521" xr:uid="{00000000-0005-0000-0000-0000A9030000}"/>
    <cellStyle name="_預算" xfId="481" xr:uid="{00000000-0005-0000-0000-0000AA030000}"/>
    <cellStyle name="_預算5.22" xfId="482" xr:uid="{00000000-0005-0000-0000-0000AB030000}"/>
    <cellStyle name="_廠內新模" xfId="1522" xr:uid="{00000000-0005-0000-0000-0000AC030000}"/>
    <cellStyle name="_緯創--DB1-成本分析" xfId="483" xr:uid="{00000000-0005-0000-0000-0000AD030000}"/>
    <cellStyle name="_緯創Gogo52機種成本分析--10.01.16" xfId="484" xr:uid="{00000000-0005-0000-0000-0000AE030000}"/>
    <cellStyle name="_緯創JM41機種報價單09.01.04--萬承" xfId="485" xr:uid="{00000000-0005-0000-0000-0000AF030000}"/>
    <cellStyle name="_緯創JM51機種報價單09.01.04--萬承" xfId="486" xr:uid="{00000000-0005-0000-0000-0000B0030000}"/>
    <cellStyle name="_緯創名碩FCST6.23 (1) (1)" xfId="487" xr:uid="{00000000-0005-0000-0000-0000B1030000}"/>
    <cellStyle name="_緯創空白報價單95.8.30" xfId="488" xr:uid="{00000000-0005-0000-0000-0000B2030000}"/>
    <cellStyle name="_複本 Beyonce_ME_BOM_20080412" xfId="489" xr:uid="{00000000-0005-0000-0000-0000B3030000}"/>
    <cellStyle name="_複本 DA1 ME BOM Cost 2009Q4 MP cost- 20091015 (3)" xfId="490" xr:uid="{00000000-0005-0000-0000-0000B4030000}"/>
    <cellStyle name="_複本 DA1報價分析表20081024_FXCN" xfId="491" xr:uid="{00000000-0005-0000-0000-0000B5030000}"/>
    <cellStyle name="_複本 DH3 IOS Report 20071016" xfId="492" xr:uid="{00000000-0005-0000-0000-0000B6030000}"/>
    <cellStyle name="_複本 F230 R4 Lab-2 PR shortage report 1219" xfId="493" xr:uid="{00000000-0005-0000-0000-0000B7030000}"/>
    <cellStyle name="_複本 HM40-20081115 Vicki 版 (2)" xfId="494" xr:uid="{00000000-0005-0000-0000-0000B8030000}"/>
    <cellStyle name="_複本 JM41_BOM 062509" xfId="495" xr:uid="{00000000-0005-0000-0000-0000B9030000}"/>
    <cellStyle name="_複本 M09-F1-ME-BOM-20080411 (2)" xfId="496" xr:uid="{00000000-0005-0000-0000-0000BA030000}"/>
    <cellStyle name="_複本 wistron from RFQ assy 0108-mitac" xfId="497" xr:uid="{00000000-0005-0000-0000-0000BB030000}"/>
    <cellStyle name="_戰情看板--CH3" xfId="1523" xr:uid="{00000000-0005-0000-0000-0000BC030000}"/>
    <cellStyle name="_戰情看板--HB1" xfId="1524" xr:uid="{00000000-0005-0000-0000-0000BD030000}"/>
    <cellStyle name="_戰情看板--ZU1" xfId="1525" xr:uid="{00000000-0005-0000-0000-0000BE030000}"/>
    <cellStyle name="_鐵件生產狀況" xfId="498" xr:uid="{00000000-0005-0000-0000-0000BF030000}"/>
    <cellStyle name="¤@¯ë_AAC-FCST-Week19-0508" xfId="499" xr:uid="{00000000-0005-0000-0000-0000C0030000}"/>
    <cellStyle name="=C:\WINDOWS\SYSTEM32\COMMAND.COM" xfId="500" xr:uid="{00000000-0005-0000-0000-0000C1030000}"/>
    <cellStyle name="=C:\WINDOWS\SYSTEM32\COMMAND.COM 2" xfId="25161" xr:uid="{00000000-0005-0000-0000-0000C2030000}"/>
    <cellStyle name="=C:\WINDOWS\SYSTEM32\COMMAND.COM 3" xfId="25157" xr:uid="{00000000-0005-0000-0000-0000C3030000}"/>
    <cellStyle name="=C:\WINDOWS\SYSTEM32\COMMAND.COM 4" xfId="25155" xr:uid="{00000000-0005-0000-0000-0000C4030000}"/>
    <cellStyle name="0,0_x000a__x000a_NA_x000a__x000a_" xfId="501" xr:uid="{00000000-0005-0000-0000-0000C5030000}"/>
    <cellStyle name="0,0_x000d__x000a_NA_x000d__x000a_" xfId="1526" xr:uid="{00000000-0005-0000-0000-0000C6030000}"/>
    <cellStyle name="0,0_x000d__x000a_NA_x000d__x000a_ 2" xfId="2089" xr:uid="{00000000-0005-0000-0000-0000C7030000}"/>
    <cellStyle name="0,0_x000d__x000a_NA_x000d__x000a_ 2 2" xfId="2090" xr:uid="{00000000-0005-0000-0000-0000C8030000}"/>
    <cellStyle name="0,0_x000d__x000a_NA_x000d__x000a_ 2 2 2" xfId="11867" xr:uid="{00000000-0005-0000-0000-0000C9030000}"/>
    <cellStyle name="0,0_x000d__x000a_NA_x000d__x000a_ 2 2 3" xfId="11868" xr:uid="{00000000-0005-0000-0000-0000CA030000}"/>
    <cellStyle name="0,0_x000d__x000a_NA_x000d__x000a_ 2 2 4" xfId="11866" xr:uid="{00000000-0005-0000-0000-0000CB030000}"/>
    <cellStyle name="0,0_x000d__x000a_NA_x000d__x000a_ 2 2 5" xfId="15811" xr:uid="{00000000-0005-0000-0000-0000CC030000}"/>
    <cellStyle name="0,0_x000d__x000a_NA_x000d__x000a_ 2 3" xfId="11869" xr:uid="{00000000-0005-0000-0000-0000CD030000}"/>
    <cellStyle name="0,0_x000d__x000a_NA_x000d__x000a_ 2 4" xfId="11870" xr:uid="{00000000-0005-0000-0000-0000CE030000}"/>
    <cellStyle name="0,0_x000d__x000a_NA_x000d__x000a_ 2 5" xfId="11865" xr:uid="{00000000-0005-0000-0000-0000CF030000}"/>
    <cellStyle name="0,0_x000d__x000a_NA_x000d__x000a_ 2 6" xfId="15810" xr:uid="{00000000-0005-0000-0000-0000D0030000}"/>
    <cellStyle name="0,0_x000d__x000a_NA_x000d__x000a_ 3" xfId="11871" xr:uid="{00000000-0005-0000-0000-0000D1030000}"/>
    <cellStyle name="0,0_x000d__x000a_NA_x000d__x000a_ 3 2" xfId="11872" xr:uid="{00000000-0005-0000-0000-0000D2030000}"/>
    <cellStyle name="0,0_x000d__x000a_NA_x000d__x000a_ 3 2 2" xfId="11873" xr:uid="{00000000-0005-0000-0000-0000D3030000}"/>
    <cellStyle name="0,0_x000d__x000a_NA_x000d__x000a_ 3 3" xfId="11874" xr:uid="{00000000-0005-0000-0000-0000D4030000}"/>
    <cellStyle name="0,0_x000d__x000a_NA_x000d__x000a_ 3 3 2" xfId="11875" xr:uid="{00000000-0005-0000-0000-0000D5030000}"/>
    <cellStyle name="0,0_x000d__x000a_NA_x000d__x000a_ 3 4" xfId="11876" xr:uid="{00000000-0005-0000-0000-0000D6030000}"/>
    <cellStyle name="0,0_x000d__x000a_NA_x000d__x000a_ 4" xfId="11877" xr:uid="{00000000-0005-0000-0000-0000D7030000}"/>
    <cellStyle name="0,0_x000d__x000a_NA_x000d__x000a_ 4 2" xfId="11878" xr:uid="{00000000-0005-0000-0000-0000D8030000}"/>
    <cellStyle name="0,0_x000d__x000a_NA_x000d__x000a_ 4 2 2" xfId="11879" xr:uid="{00000000-0005-0000-0000-0000D9030000}"/>
    <cellStyle name="0,0_x000d__x000a_NA_x000d__x000a_ 4 3" xfId="11880" xr:uid="{00000000-0005-0000-0000-0000DA030000}"/>
    <cellStyle name="0,0_x000d__x000a_NA_x000d__x000a_ 5" xfId="11881" xr:uid="{00000000-0005-0000-0000-0000DB030000}"/>
    <cellStyle name="0,0_x000d__x000a_NA_x000d__x000a_ 6" xfId="11882" xr:uid="{00000000-0005-0000-0000-0000DC030000}"/>
    <cellStyle name="0,0_x000d__x000a_NA_x000d__x000a_ 6 2" xfId="11883" xr:uid="{00000000-0005-0000-0000-0000DD030000}"/>
    <cellStyle name="0,0_x000d__x000a_NA_x000d__x000a_ 7" xfId="11884" xr:uid="{00000000-0005-0000-0000-0000DE030000}"/>
    <cellStyle name="0,0_x000d__x000a_NA_x000d__x000a_ 8" xfId="43510" xr:uid="{00000000-0005-0000-0000-0000DF030000}"/>
    <cellStyle name="0,0_x000d__x000d_NA_x000d__x000d_" xfId="2564" xr:uid="{00000000-0005-0000-0000-0000E0030000}"/>
    <cellStyle name="0,0_x000d__x000d_NA_x000d__x000d_ 2" xfId="2565" xr:uid="{00000000-0005-0000-0000-0000E1030000}"/>
    <cellStyle name="0,0_x000d__x000d_NA_x000d__x000d_ 2 2" xfId="2566" xr:uid="{00000000-0005-0000-0000-0000E2030000}"/>
    <cellStyle name="0,0_x000d__x000d_NA_x000d__x000d_ 2 2 2" xfId="7135" xr:uid="{00000000-0005-0000-0000-0000E3030000}"/>
    <cellStyle name="0,0_x000d__x000d_NA_x000d__x000d_ 2 3" xfId="7134" xr:uid="{00000000-0005-0000-0000-0000E4030000}"/>
    <cellStyle name="0,0_x000d__x000d_NA_x000d__x000d_ 3" xfId="7133" xr:uid="{00000000-0005-0000-0000-0000E5030000}"/>
    <cellStyle name="20% - ?????????? 1" xfId="1527" xr:uid="{00000000-0005-0000-0000-0000E6030000}"/>
    <cellStyle name="20% - ?????????? 2" xfId="1528" xr:uid="{00000000-0005-0000-0000-0000E7030000}"/>
    <cellStyle name="20% - ?????????? 3" xfId="1529" xr:uid="{00000000-0005-0000-0000-0000E8030000}"/>
    <cellStyle name="20% - ?????????? 4" xfId="1530" xr:uid="{00000000-0005-0000-0000-0000E9030000}"/>
    <cellStyle name="20% - ?????????? 5" xfId="1531" xr:uid="{00000000-0005-0000-0000-0000EA030000}"/>
    <cellStyle name="20% - ?????????? 6" xfId="1532" xr:uid="{00000000-0005-0000-0000-0000EB030000}"/>
    <cellStyle name="20% - ????????? 1" xfId="1533" xr:uid="{00000000-0005-0000-0000-0000EC030000}"/>
    <cellStyle name="20% - ????????? 2" xfId="1534" xr:uid="{00000000-0005-0000-0000-0000ED030000}"/>
    <cellStyle name="20% - ????????? 3" xfId="1535" xr:uid="{00000000-0005-0000-0000-0000EE030000}"/>
    <cellStyle name="20% - ????????? 4" xfId="1536" xr:uid="{00000000-0005-0000-0000-0000EF030000}"/>
    <cellStyle name="20% - ????????? 5" xfId="1537" xr:uid="{00000000-0005-0000-0000-0000F0030000}"/>
    <cellStyle name="20% - ????????? 6" xfId="1538" xr:uid="{00000000-0005-0000-0000-0000F1030000}"/>
    <cellStyle name="20% - ?o??1" xfId="1539" xr:uid="{00000000-0005-0000-0000-0000F2030000}"/>
    <cellStyle name="20% - ?o??2" xfId="1540" xr:uid="{00000000-0005-0000-0000-0000F3030000}"/>
    <cellStyle name="20% - ?o??3" xfId="1541" xr:uid="{00000000-0005-0000-0000-0000F4030000}"/>
    <cellStyle name="20% - ?o??4" xfId="1542" xr:uid="{00000000-0005-0000-0000-0000F5030000}"/>
    <cellStyle name="20% - ?o??5" xfId="1543" xr:uid="{00000000-0005-0000-0000-0000F6030000}"/>
    <cellStyle name="20% - ?o??6" xfId="1544" xr:uid="{00000000-0005-0000-0000-0000F7030000}"/>
    <cellStyle name="20% - ?1" xfId="1545" xr:uid="{00000000-0005-0000-0000-0000F8030000}"/>
    <cellStyle name="20% - ?2" xfId="1546" xr:uid="{00000000-0005-0000-0000-0000F9030000}"/>
    <cellStyle name="20% - ?3" xfId="1547" xr:uid="{00000000-0005-0000-0000-0000FA030000}"/>
    <cellStyle name="20% - ?4" xfId="1548" xr:uid="{00000000-0005-0000-0000-0000FB030000}"/>
    <cellStyle name="20% - ?5" xfId="1549" xr:uid="{00000000-0005-0000-0000-0000FC030000}"/>
    <cellStyle name="20% - ?6" xfId="1550" xr:uid="{00000000-0005-0000-0000-0000FD030000}"/>
    <cellStyle name="20% - Accent1" xfId="502" xr:uid="{00000000-0005-0000-0000-0000FE030000}"/>
    <cellStyle name="20% - Accent1 2" xfId="2567" xr:uid="{00000000-0005-0000-0000-0000FF030000}"/>
    <cellStyle name="20% - Accent1 2 2" xfId="11885" xr:uid="{00000000-0005-0000-0000-000000040000}"/>
    <cellStyle name="20% - Accent2" xfId="503" xr:uid="{00000000-0005-0000-0000-000001040000}"/>
    <cellStyle name="20% - Accent2 2" xfId="2568" xr:uid="{00000000-0005-0000-0000-000002040000}"/>
    <cellStyle name="20% - Accent2 2 2" xfId="11886" xr:uid="{00000000-0005-0000-0000-000003040000}"/>
    <cellStyle name="20% - Accent3" xfId="504" xr:uid="{00000000-0005-0000-0000-000004040000}"/>
    <cellStyle name="20% - Accent3 2" xfId="2569" xr:uid="{00000000-0005-0000-0000-000005040000}"/>
    <cellStyle name="20% - Accent3 2 2" xfId="11887" xr:uid="{00000000-0005-0000-0000-000006040000}"/>
    <cellStyle name="20% - Accent4" xfId="505" xr:uid="{00000000-0005-0000-0000-000007040000}"/>
    <cellStyle name="20% - Accent4 2" xfId="2570" xr:uid="{00000000-0005-0000-0000-000008040000}"/>
    <cellStyle name="20% - Accent4 2 2" xfId="11888" xr:uid="{00000000-0005-0000-0000-000009040000}"/>
    <cellStyle name="20% - Accent5" xfId="506" xr:uid="{00000000-0005-0000-0000-00000A040000}"/>
    <cellStyle name="20% - Accent5 2" xfId="2571" xr:uid="{00000000-0005-0000-0000-00000B040000}"/>
    <cellStyle name="20% - Accent5 2 2" xfId="11889" xr:uid="{00000000-0005-0000-0000-00000C040000}"/>
    <cellStyle name="20% - Accent6" xfId="507" xr:uid="{00000000-0005-0000-0000-00000D040000}"/>
    <cellStyle name="20% - Accent6 2" xfId="2572" xr:uid="{00000000-0005-0000-0000-00000E040000}"/>
    <cellStyle name="20% - Accent6 2 2" xfId="11890" xr:uid="{00000000-0005-0000-0000-00000F040000}"/>
    <cellStyle name="20% - アクセント 1" xfId="508" xr:uid="{00000000-0005-0000-0000-000010040000}"/>
    <cellStyle name="20% - アクセント 1 2" xfId="11891" xr:uid="{00000000-0005-0000-0000-000011040000}"/>
    <cellStyle name="20% - アクセント 2" xfId="509" xr:uid="{00000000-0005-0000-0000-000012040000}"/>
    <cellStyle name="20% - アクセント 2 2" xfId="11892" xr:uid="{00000000-0005-0000-0000-000013040000}"/>
    <cellStyle name="20% - アクセント 3" xfId="510" xr:uid="{00000000-0005-0000-0000-000014040000}"/>
    <cellStyle name="20% - アクセント 3 2" xfId="11893" xr:uid="{00000000-0005-0000-0000-000015040000}"/>
    <cellStyle name="20% - アクセント 4" xfId="511" xr:uid="{00000000-0005-0000-0000-000016040000}"/>
    <cellStyle name="20% - アクセント 4 2" xfId="11894" xr:uid="{00000000-0005-0000-0000-000017040000}"/>
    <cellStyle name="20% - アクセント 5" xfId="512" xr:uid="{00000000-0005-0000-0000-000018040000}"/>
    <cellStyle name="20% - アクセント 5 2" xfId="11895" xr:uid="{00000000-0005-0000-0000-000019040000}"/>
    <cellStyle name="20% - アクセント 6" xfId="513" xr:uid="{00000000-0005-0000-0000-00001A040000}"/>
    <cellStyle name="20% - アクセント 6 2" xfId="11896" xr:uid="{00000000-0005-0000-0000-00001B040000}"/>
    <cellStyle name="20% - 撚1" xfId="1551" xr:uid="{00000000-0005-0000-0000-00001C040000}"/>
    <cellStyle name="20% - 撚2" xfId="1552" xr:uid="{00000000-0005-0000-0000-00001D040000}"/>
    <cellStyle name="20% - 撚3" xfId="1553" xr:uid="{00000000-0005-0000-0000-00001E040000}"/>
    <cellStyle name="20% - 撚4" xfId="1554" xr:uid="{00000000-0005-0000-0000-00001F040000}"/>
    <cellStyle name="20% - 撚5" xfId="1555" xr:uid="{00000000-0005-0000-0000-000020040000}"/>
    <cellStyle name="20% - 撚6" xfId="1556" xr:uid="{00000000-0005-0000-0000-000021040000}"/>
    <cellStyle name="20% - 1" xfId="1557" xr:uid="{00000000-0005-0000-0000-000022040000}"/>
    <cellStyle name="20% - 2" xfId="1558" xr:uid="{00000000-0005-0000-0000-000023040000}"/>
    <cellStyle name="20% - 3" xfId="1559" xr:uid="{00000000-0005-0000-0000-000024040000}"/>
    <cellStyle name="20% - 4" xfId="1560" xr:uid="{00000000-0005-0000-0000-000025040000}"/>
    <cellStyle name="20% - 5" xfId="1561" xr:uid="{00000000-0005-0000-0000-000026040000}"/>
    <cellStyle name="20% - 6" xfId="1562" xr:uid="{00000000-0005-0000-0000-000027040000}"/>
    <cellStyle name="20% - ? 1" xfId="1563" xr:uid="{00000000-0005-0000-0000-000028040000}"/>
    <cellStyle name="20% - ? 2" xfId="1564" xr:uid="{00000000-0005-0000-0000-000029040000}"/>
    <cellStyle name="20% - ? 3" xfId="1565" xr:uid="{00000000-0005-0000-0000-00002A040000}"/>
    <cellStyle name="20% - ? 4" xfId="1566" xr:uid="{00000000-0005-0000-0000-00002B040000}"/>
    <cellStyle name="20% - ? 5" xfId="1567" xr:uid="{00000000-0005-0000-0000-00002C040000}"/>
    <cellStyle name="20% - ? 6" xfId="1568" xr:uid="{00000000-0005-0000-0000-00002D040000}"/>
    <cellStyle name="20% - 失弁本件玄 1" xfId="1569" xr:uid="{00000000-0005-0000-0000-00002E040000}"/>
    <cellStyle name="20% - 失弁本件玄 2" xfId="1570" xr:uid="{00000000-0005-0000-0000-00002F040000}"/>
    <cellStyle name="20% - 失弁本件玄 3" xfId="1571" xr:uid="{00000000-0005-0000-0000-000030040000}"/>
    <cellStyle name="20% - 失弁本件玄 4" xfId="1572" xr:uid="{00000000-0005-0000-0000-000031040000}"/>
    <cellStyle name="20% - 失弁本件玄 5" xfId="1573" xr:uid="{00000000-0005-0000-0000-000032040000}"/>
    <cellStyle name="20% - 失弁本件玄 6" xfId="1574" xr:uid="{00000000-0005-0000-0000-000033040000}"/>
    <cellStyle name="20% - 强调文字颜色 1" xfId="514" xr:uid="{00000000-0005-0000-0000-000034040000}"/>
    <cellStyle name="20% - 强调文字颜色 1 2" xfId="2091" xr:uid="{00000000-0005-0000-0000-000035040000}"/>
    <cellStyle name="20% - 强调文字颜色 1 2 2" xfId="2092" xr:uid="{00000000-0005-0000-0000-000036040000}"/>
    <cellStyle name="20% - 强调文字颜色 1 2 2 2" xfId="11897" xr:uid="{00000000-0005-0000-0000-000037040000}"/>
    <cellStyle name="20% - 强调文字颜色 1 2 2 2 2" xfId="11898" xr:uid="{00000000-0005-0000-0000-000038040000}"/>
    <cellStyle name="20% - 强调文字颜色 1 2 2 3" xfId="11899" xr:uid="{00000000-0005-0000-0000-000039040000}"/>
    <cellStyle name="20% - 强调文字颜色 1 2 2 4" xfId="11900" xr:uid="{00000000-0005-0000-0000-00003A040000}"/>
    <cellStyle name="20% - 强调文字颜色 1 2 3" xfId="11901" xr:uid="{00000000-0005-0000-0000-00003B040000}"/>
    <cellStyle name="20% - 强调文字颜色 1 2 3 2" xfId="11902" xr:uid="{00000000-0005-0000-0000-00003C040000}"/>
    <cellStyle name="20% - 强调文字颜色 1 2 4" xfId="11903" xr:uid="{00000000-0005-0000-0000-00003D040000}"/>
    <cellStyle name="20% - 强调文字颜色 1 2 5" xfId="11904" xr:uid="{00000000-0005-0000-0000-00003E040000}"/>
    <cellStyle name="20% - 强调文字颜色 1 3" xfId="2093" xr:uid="{00000000-0005-0000-0000-00003F040000}"/>
    <cellStyle name="20% - 强调文字颜色 1 3 2" xfId="11906" xr:uid="{00000000-0005-0000-0000-000040040000}"/>
    <cellStyle name="20% - 强调文字颜色 1 3 2 2" xfId="11907" xr:uid="{00000000-0005-0000-0000-000041040000}"/>
    <cellStyle name="20% - 强调文字颜色 1 3 3" xfId="11908" xr:uid="{00000000-0005-0000-0000-000042040000}"/>
    <cellStyle name="20% - 强调文字颜色 1 3 4" xfId="11905" xr:uid="{00000000-0005-0000-0000-000043040000}"/>
    <cellStyle name="20% - 强调文字颜色 1 4" xfId="11909" xr:uid="{00000000-0005-0000-0000-000044040000}"/>
    <cellStyle name="20% - 强调文字颜色 1 5" xfId="11910" xr:uid="{00000000-0005-0000-0000-000045040000}"/>
    <cellStyle name="20% - 强调文字颜色 1 6" xfId="11911" xr:uid="{00000000-0005-0000-0000-000046040000}"/>
    <cellStyle name="20% - 强调文字颜色 1_Journey_ SIT2 Build Plan 08122011-A2" xfId="11912" xr:uid="{00000000-0005-0000-0000-000047040000}"/>
    <cellStyle name="20% - 强调文字颜色 2" xfId="515" xr:uid="{00000000-0005-0000-0000-000048040000}"/>
    <cellStyle name="20% - 强调文字颜色 2 2" xfId="2094" xr:uid="{00000000-0005-0000-0000-000049040000}"/>
    <cellStyle name="20% - 强调文字颜色 2 2 2" xfId="2095" xr:uid="{00000000-0005-0000-0000-00004A040000}"/>
    <cellStyle name="20% - 强调文字颜色 2 2 2 2" xfId="11913" xr:uid="{00000000-0005-0000-0000-00004B040000}"/>
    <cellStyle name="20% - 强调文字颜色 2 2 2 2 2" xfId="11914" xr:uid="{00000000-0005-0000-0000-00004C040000}"/>
    <cellStyle name="20% - 强调文字颜色 2 2 2 3" xfId="11915" xr:uid="{00000000-0005-0000-0000-00004D040000}"/>
    <cellStyle name="20% - 强调文字颜色 2 2 2 4" xfId="11916" xr:uid="{00000000-0005-0000-0000-00004E040000}"/>
    <cellStyle name="20% - 强调文字颜色 2 2 3" xfId="11917" xr:uid="{00000000-0005-0000-0000-00004F040000}"/>
    <cellStyle name="20% - 强调文字颜色 2 2 3 2" xfId="11918" xr:uid="{00000000-0005-0000-0000-000050040000}"/>
    <cellStyle name="20% - 强调文字颜色 2 2 4" xfId="11919" xr:uid="{00000000-0005-0000-0000-000051040000}"/>
    <cellStyle name="20% - 强调文字颜色 2 2 5" xfId="11920" xr:uid="{00000000-0005-0000-0000-000052040000}"/>
    <cellStyle name="20% - 强调文字颜色 2 3" xfId="2096" xr:uid="{00000000-0005-0000-0000-000053040000}"/>
    <cellStyle name="20% - 强调文字颜色 2 3 2" xfId="11922" xr:uid="{00000000-0005-0000-0000-000054040000}"/>
    <cellStyle name="20% - 强调文字颜色 2 3 2 2" xfId="11923" xr:uid="{00000000-0005-0000-0000-000055040000}"/>
    <cellStyle name="20% - 强调文字颜色 2 3 3" xfId="11924" xr:uid="{00000000-0005-0000-0000-000056040000}"/>
    <cellStyle name="20% - 强调文字颜色 2 3 4" xfId="11921" xr:uid="{00000000-0005-0000-0000-000057040000}"/>
    <cellStyle name="20% - 强调文字颜色 2 4" xfId="11925" xr:uid="{00000000-0005-0000-0000-000058040000}"/>
    <cellStyle name="20% - 强调文字颜色 2 5" xfId="11926" xr:uid="{00000000-0005-0000-0000-000059040000}"/>
    <cellStyle name="20% - 强调文字颜色 2 6" xfId="11927" xr:uid="{00000000-0005-0000-0000-00005A040000}"/>
    <cellStyle name="20% - 强调文字颜色 2_Journey_ SIT2 Build Plan 08122011-A2" xfId="11928" xr:uid="{00000000-0005-0000-0000-00005B040000}"/>
    <cellStyle name="20% - 强调文字颜色 3" xfId="516" xr:uid="{00000000-0005-0000-0000-00005C040000}"/>
    <cellStyle name="20% - 强调文字颜色 3 2" xfId="2097" xr:uid="{00000000-0005-0000-0000-00005D040000}"/>
    <cellStyle name="20% - 强调文字颜色 3 2 2" xfId="2098" xr:uid="{00000000-0005-0000-0000-00005E040000}"/>
    <cellStyle name="20% - 强调文字颜色 3 2 2 2" xfId="11929" xr:uid="{00000000-0005-0000-0000-00005F040000}"/>
    <cellStyle name="20% - 强调文字颜色 3 2 2 2 2" xfId="11930" xr:uid="{00000000-0005-0000-0000-000060040000}"/>
    <cellStyle name="20% - 强调文字颜色 3 2 2 3" xfId="11931" xr:uid="{00000000-0005-0000-0000-000061040000}"/>
    <cellStyle name="20% - 强调文字颜色 3 2 2 4" xfId="11932" xr:uid="{00000000-0005-0000-0000-000062040000}"/>
    <cellStyle name="20% - 强调文字颜色 3 2 3" xfId="11933" xr:uid="{00000000-0005-0000-0000-000063040000}"/>
    <cellStyle name="20% - 强调文字颜色 3 2 3 2" xfId="11934" xr:uid="{00000000-0005-0000-0000-000064040000}"/>
    <cellStyle name="20% - 强调文字颜色 3 2 4" xfId="11935" xr:uid="{00000000-0005-0000-0000-000065040000}"/>
    <cellStyle name="20% - 强调文字颜色 3 2 5" xfId="11936" xr:uid="{00000000-0005-0000-0000-000066040000}"/>
    <cellStyle name="20% - 强调文字颜色 3 3" xfId="2099" xr:uid="{00000000-0005-0000-0000-000067040000}"/>
    <cellStyle name="20% - 强调文字颜色 3 3 2" xfId="11938" xr:uid="{00000000-0005-0000-0000-000068040000}"/>
    <cellStyle name="20% - 强调文字颜色 3 3 2 2" xfId="11939" xr:uid="{00000000-0005-0000-0000-000069040000}"/>
    <cellStyle name="20% - 强调文字颜色 3 3 3" xfId="11940" xr:uid="{00000000-0005-0000-0000-00006A040000}"/>
    <cellStyle name="20% - 强调文字颜色 3 3 4" xfId="11937" xr:uid="{00000000-0005-0000-0000-00006B040000}"/>
    <cellStyle name="20% - 强调文字颜色 3 4" xfId="11941" xr:uid="{00000000-0005-0000-0000-00006C040000}"/>
    <cellStyle name="20% - 强调文字颜色 3 5" xfId="11942" xr:uid="{00000000-0005-0000-0000-00006D040000}"/>
    <cellStyle name="20% - 强调文字颜色 3 6" xfId="11943" xr:uid="{00000000-0005-0000-0000-00006E040000}"/>
    <cellStyle name="20% - 强调文字颜色 3_Journey_ SIT2 Build Plan 08122011-A2" xfId="11944" xr:uid="{00000000-0005-0000-0000-00006F040000}"/>
    <cellStyle name="20% - 强调文字颜色 4" xfId="517" xr:uid="{00000000-0005-0000-0000-000070040000}"/>
    <cellStyle name="20% - 强调文字颜色 4 2" xfId="2100" xr:uid="{00000000-0005-0000-0000-000071040000}"/>
    <cellStyle name="20% - 强调文字颜色 4 2 2" xfId="2101" xr:uid="{00000000-0005-0000-0000-000072040000}"/>
    <cellStyle name="20% - 强调文字颜色 4 2 2 2" xfId="11945" xr:uid="{00000000-0005-0000-0000-000073040000}"/>
    <cellStyle name="20% - 强调文字颜色 4 2 2 2 2" xfId="11946" xr:uid="{00000000-0005-0000-0000-000074040000}"/>
    <cellStyle name="20% - 强调文字颜色 4 2 2 3" xfId="11947" xr:uid="{00000000-0005-0000-0000-000075040000}"/>
    <cellStyle name="20% - 强调文字颜色 4 2 2 4" xfId="11948" xr:uid="{00000000-0005-0000-0000-000076040000}"/>
    <cellStyle name="20% - 强调文字颜色 4 2 3" xfId="11949" xr:uid="{00000000-0005-0000-0000-000077040000}"/>
    <cellStyle name="20% - 强调文字颜色 4 2 3 2" xfId="11950" xr:uid="{00000000-0005-0000-0000-000078040000}"/>
    <cellStyle name="20% - 强调文字颜色 4 2 4" xfId="11951" xr:uid="{00000000-0005-0000-0000-000079040000}"/>
    <cellStyle name="20% - 强调文字颜色 4 2 5" xfId="11952" xr:uid="{00000000-0005-0000-0000-00007A040000}"/>
    <cellStyle name="20% - 强调文字颜色 4 3" xfId="2102" xr:uid="{00000000-0005-0000-0000-00007B040000}"/>
    <cellStyle name="20% - 强调文字颜色 4 3 2" xfId="11954" xr:uid="{00000000-0005-0000-0000-00007C040000}"/>
    <cellStyle name="20% - 强调文字颜色 4 3 2 2" xfId="11955" xr:uid="{00000000-0005-0000-0000-00007D040000}"/>
    <cellStyle name="20% - 强调文字颜色 4 3 3" xfId="11956" xr:uid="{00000000-0005-0000-0000-00007E040000}"/>
    <cellStyle name="20% - 强调文字颜色 4 3 4" xfId="11953" xr:uid="{00000000-0005-0000-0000-00007F040000}"/>
    <cellStyle name="20% - 强调文字颜色 4 4" xfId="11957" xr:uid="{00000000-0005-0000-0000-000080040000}"/>
    <cellStyle name="20% - 强调文字颜色 4 5" xfId="11958" xr:uid="{00000000-0005-0000-0000-000081040000}"/>
    <cellStyle name="20% - 强调文字颜色 4 6" xfId="11959" xr:uid="{00000000-0005-0000-0000-000082040000}"/>
    <cellStyle name="20% - 强调文字颜色 4_Journey_ SIT2 Build Plan 08122011-A2" xfId="11960" xr:uid="{00000000-0005-0000-0000-000083040000}"/>
    <cellStyle name="20% - 强调文字颜色 5" xfId="518" xr:uid="{00000000-0005-0000-0000-000084040000}"/>
    <cellStyle name="20% - 强调文字颜色 5 2" xfId="2103" xr:uid="{00000000-0005-0000-0000-000085040000}"/>
    <cellStyle name="20% - 强调文字颜色 5 2 2" xfId="2104" xr:uid="{00000000-0005-0000-0000-000086040000}"/>
    <cellStyle name="20% - 强调文字颜色 5 2 2 2" xfId="11961" xr:uid="{00000000-0005-0000-0000-000087040000}"/>
    <cellStyle name="20% - 强调文字颜色 5 2 2 2 2" xfId="11962" xr:uid="{00000000-0005-0000-0000-000088040000}"/>
    <cellStyle name="20% - 强调文字颜色 5 2 2 3" xfId="11963" xr:uid="{00000000-0005-0000-0000-000089040000}"/>
    <cellStyle name="20% - 强调文字颜色 5 2 2 4" xfId="11964" xr:uid="{00000000-0005-0000-0000-00008A040000}"/>
    <cellStyle name="20% - 强调文字颜色 5 2 3" xfId="11965" xr:uid="{00000000-0005-0000-0000-00008B040000}"/>
    <cellStyle name="20% - 强调文字颜色 5 2 3 2" xfId="11966" xr:uid="{00000000-0005-0000-0000-00008C040000}"/>
    <cellStyle name="20% - 强调文字颜色 5 2 4" xfId="11967" xr:uid="{00000000-0005-0000-0000-00008D040000}"/>
    <cellStyle name="20% - 强调文字颜色 5 2 5" xfId="11968" xr:uid="{00000000-0005-0000-0000-00008E040000}"/>
    <cellStyle name="20% - 强调文字颜色 5 3" xfId="2105" xr:uid="{00000000-0005-0000-0000-00008F040000}"/>
    <cellStyle name="20% - 强调文字颜色 5 3 2" xfId="11970" xr:uid="{00000000-0005-0000-0000-000090040000}"/>
    <cellStyle name="20% - 强调文字颜色 5 3 2 2" xfId="11971" xr:uid="{00000000-0005-0000-0000-000091040000}"/>
    <cellStyle name="20% - 强调文字颜色 5 3 3" xfId="11972" xr:uid="{00000000-0005-0000-0000-000092040000}"/>
    <cellStyle name="20% - 强调文字颜色 5 3 4" xfId="11969" xr:uid="{00000000-0005-0000-0000-000093040000}"/>
    <cellStyle name="20% - 强调文字颜色 5 4" xfId="11973" xr:uid="{00000000-0005-0000-0000-000094040000}"/>
    <cellStyle name="20% - 强调文字颜色 5 5" xfId="11974" xr:uid="{00000000-0005-0000-0000-000095040000}"/>
    <cellStyle name="20% - 强调文字颜色 5 6" xfId="11975" xr:uid="{00000000-0005-0000-0000-000096040000}"/>
    <cellStyle name="20% - 强调文字颜色 5_Journey_ SIT2 Build Plan 08122011-A2" xfId="11976" xr:uid="{00000000-0005-0000-0000-000097040000}"/>
    <cellStyle name="20% - 强调文字颜色 6" xfId="519" xr:uid="{00000000-0005-0000-0000-000098040000}"/>
    <cellStyle name="20% - 强调文字颜色 6 2" xfId="2106" xr:uid="{00000000-0005-0000-0000-000099040000}"/>
    <cellStyle name="20% - 强调文字颜色 6 2 2" xfId="2107" xr:uid="{00000000-0005-0000-0000-00009A040000}"/>
    <cellStyle name="20% - 强调文字颜色 6 2 2 2" xfId="11977" xr:uid="{00000000-0005-0000-0000-00009B040000}"/>
    <cellStyle name="20% - 强调文字颜色 6 2 2 2 2" xfId="11978" xr:uid="{00000000-0005-0000-0000-00009C040000}"/>
    <cellStyle name="20% - 强调文字颜色 6 2 2 3" xfId="11979" xr:uid="{00000000-0005-0000-0000-00009D040000}"/>
    <cellStyle name="20% - 强调文字颜色 6 2 2 4" xfId="11980" xr:uid="{00000000-0005-0000-0000-00009E040000}"/>
    <cellStyle name="20% - 强调文字颜色 6 2 3" xfId="11981" xr:uid="{00000000-0005-0000-0000-00009F040000}"/>
    <cellStyle name="20% - 强调文字颜色 6 2 3 2" xfId="11982" xr:uid="{00000000-0005-0000-0000-0000A0040000}"/>
    <cellStyle name="20% - 强调文字颜色 6 2 4" xfId="11983" xr:uid="{00000000-0005-0000-0000-0000A1040000}"/>
    <cellStyle name="20% - 强调文字颜色 6 2 5" xfId="11984" xr:uid="{00000000-0005-0000-0000-0000A2040000}"/>
    <cellStyle name="20% - 强调文字颜色 6 3" xfId="2108" xr:uid="{00000000-0005-0000-0000-0000A3040000}"/>
    <cellStyle name="20% - 强调文字颜色 6 3 2" xfId="11986" xr:uid="{00000000-0005-0000-0000-0000A4040000}"/>
    <cellStyle name="20% - 强调文字颜色 6 3 2 2" xfId="11987" xr:uid="{00000000-0005-0000-0000-0000A5040000}"/>
    <cellStyle name="20% - 强调文字颜色 6 3 3" xfId="11988" xr:uid="{00000000-0005-0000-0000-0000A6040000}"/>
    <cellStyle name="20% - 强调文字颜色 6 3 4" xfId="11985" xr:uid="{00000000-0005-0000-0000-0000A7040000}"/>
    <cellStyle name="20% - 强调文字颜色 6 4" xfId="11989" xr:uid="{00000000-0005-0000-0000-0000A8040000}"/>
    <cellStyle name="20% - 强调文字颜色 6 5" xfId="11990" xr:uid="{00000000-0005-0000-0000-0000A9040000}"/>
    <cellStyle name="20% - 强调文字颜色 6 6" xfId="11991" xr:uid="{00000000-0005-0000-0000-0000AA040000}"/>
    <cellStyle name="20% - 强调文字颜色 6_Journey_ SIT2 Build Plan 08122011-A2" xfId="11992" xr:uid="{00000000-0005-0000-0000-0000AB040000}"/>
    <cellStyle name="20% - 慏伎1" xfId="1575" xr:uid="{00000000-0005-0000-0000-0000AC040000}"/>
    <cellStyle name="20% - 慏伎2" xfId="1576" xr:uid="{00000000-0005-0000-0000-0000AD040000}"/>
    <cellStyle name="20% - 慏伎3" xfId="1577" xr:uid="{00000000-0005-0000-0000-0000AE040000}"/>
    <cellStyle name="20% - 慏伎4" xfId="1578" xr:uid="{00000000-0005-0000-0000-0000AF040000}"/>
    <cellStyle name="20% - 慏伎5" xfId="1579" xr:uid="{00000000-0005-0000-0000-0000B0040000}"/>
    <cellStyle name="20% - 慏伎6" xfId="1580" xr:uid="{00000000-0005-0000-0000-0000B1040000}"/>
    <cellStyle name="20% - 輔色1 2" xfId="2109" xr:uid="{00000000-0005-0000-0000-0000B2040000}"/>
    <cellStyle name="20% - 輔色1 2 2" xfId="11993" xr:uid="{00000000-0005-0000-0000-0000B3040000}"/>
    <cellStyle name="20% - 輔色1 2 3" xfId="11994" xr:uid="{00000000-0005-0000-0000-0000B4040000}"/>
    <cellStyle name="20% - 輔色1 3" xfId="11995" xr:uid="{00000000-0005-0000-0000-0000B5040000}"/>
    <cellStyle name="20% - 輔色1 4" xfId="11996" xr:uid="{00000000-0005-0000-0000-0000B6040000}"/>
    <cellStyle name="20% - 輔色1 5" xfId="11997" xr:uid="{00000000-0005-0000-0000-0000B7040000}"/>
    <cellStyle name="20% - 輔色2 2" xfId="2110" xr:uid="{00000000-0005-0000-0000-0000B8040000}"/>
    <cellStyle name="20% - 輔色2 2 2" xfId="11998" xr:uid="{00000000-0005-0000-0000-0000B9040000}"/>
    <cellStyle name="20% - 輔色2 2 3" xfId="11999" xr:uid="{00000000-0005-0000-0000-0000BA040000}"/>
    <cellStyle name="20% - 輔色2 3" xfId="12000" xr:uid="{00000000-0005-0000-0000-0000BB040000}"/>
    <cellStyle name="20% - 輔色2 4" xfId="12001" xr:uid="{00000000-0005-0000-0000-0000BC040000}"/>
    <cellStyle name="20% - 輔色2 5" xfId="12002" xr:uid="{00000000-0005-0000-0000-0000BD040000}"/>
    <cellStyle name="20% - 輔色3 2" xfId="2111" xr:uid="{00000000-0005-0000-0000-0000BE040000}"/>
    <cellStyle name="20% - 輔色3 2 2" xfId="12003" xr:uid="{00000000-0005-0000-0000-0000BF040000}"/>
    <cellStyle name="20% - 輔色3 2 3" xfId="12004" xr:uid="{00000000-0005-0000-0000-0000C0040000}"/>
    <cellStyle name="20% - 輔色3 3" xfId="12005" xr:uid="{00000000-0005-0000-0000-0000C1040000}"/>
    <cellStyle name="20% - 輔色3 4" xfId="12006" xr:uid="{00000000-0005-0000-0000-0000C2040000}"/>
    <cellStyle name="20% - 輔色3 5" xfId="12007" xr:uid="{00000000-0005-0000-0000-0000C3040000}"/>
    <cellStyle name="20% - 輔色4 2" xfId="2112" xr:uid="{00000000-0005-0000-0000-0000C4040000}"/>
    <cellStyle name="20% - 輔色4 2 2" xfId="12008" xr:uid="{00000000-0005-0000-0000-0000C5040000}"/>
    <cellStyle name="20% - 輔色4 2 3" xfId="12009" xr:uid="{00000000-0005-0000-0000-0000C6040000}"/>
    <cellStyle name="20% - 輔色4 3" xfId="12010" xr:uid="{00000000-0005-0000-0000-0000C7040000}"/>
    <cellStyle name="20% - 輔色4 4" xfId="12011" xr:uid="{00000000-0005-0000-0000-0000C8040000}"/>
    <cellStyle name="20% - 輔色4 5" xfId="12012" xr:uid="{00000000-0005-0000-0000-0000C9040000}"/>
    <cellStyle name="20% - 輔色5 2" xfId="2113" xr:uid="{00000000-0005-0000-0000-0000CA040000}"/>
    <cellStyle name="20% - 輔色5 2 2" xfId="12013" xr:uid="{00000000-0005-0000-0000-0000CB040000}"/>
    <cellStyle name="20% - 輔色5 2 3" xfId="12014" xr:uid="{00000000-0005-0000-0000-0000CC040000}"/>
    <cellStyle name="20% - 輔色5 3" xfId="12015" xr:uid="{00000000-0005-0000-0000-0000CD040000}"/>
    <cellStyle name="20% - 輔色5 4" xfId="12016" xr:uid="{00000000-0005-0000-0000-0000CE040000}"/>
    <cellStyle name="20% - 輔色5 5" xfId="12017" xr:uid="{00000000-0005-0000-0000-0000CF040000}"/>
    <cellStyle name="20% - 輔色6 2" xfId="2114" xr:uid="{00000000-0005-0000-0000-0000D0040000}"/>
    <cellStyle name="20% - 輔色6 2 2" xfId="12018" xr:uid="{00000000-0005-0000-0000-0000D1040000}"/>
    <cellStyle name="20% - 輔色6 2 3" xfId="12019" xr:uid="{00000000-0005-0000-0000-0000D2040000}"/>
    <cellStyle name="20% - 輔色6 3" xfId="12020" xr:uid="{00000000-0005-0000-0000-0000D3040000}"/>
    <cellStyle name="20% - 輔色6 4" xfId="12021" xr:uid="{00000000-0005-0000-0000-0000D4040000}"/>
    <cellStyle name="20% - 輔色6 5" xfId="12022" xr:uid="{00000000-0005-0000-0000-0000D5040000}"/>
    <cellStyle name="22" xfId="520" xr:uid="{00000000-0005-0000-0000-0000D6040000}"/>
    <cellStyle name="22 2" xfId="2115" xr:uid="{00000000-0005-0000-0000-0000D7040000}"/>
    <cellStyle name="22 2 2" xfId="25281" xr:uid="{00000000-0005-0000-0000-0000D8040000}"/>
    <cellStyle name="22 3" xfId="25220" xr:uid="{00000000-0005-0000-0000-0000D9040000}"/>
    <cellStyle name="3232" xfId="521" xr:uid="{00000000-0005-0000-0000-0000DA040000}"/>
    <cellStyle name="40% - ?????????? 1" xfId="1581" xr:uid="{00000000-0005-0000-0000-0000DB040000}"/>
    <cellStyle name="40% - ?????????? 2" xfId="1582" xr:uid="{00000000-0005-0000-0000-0000DC040000}"/>
    <cellStyle name="40% - ?????????? 3" xfId="1583" xr:uid="{00000000-0005-0000-0000-0000DD040000}"/>
    <cellStyle name="40% - ?????????? 4" xfId="1584" xr:uid="{00000000-0005-0000-0000-0000DE040000}"/>
    <cellStyle name="40% - ?????????? 5" xfId="1585" xr:uid="{00000000-0005-0000-0000-0000DF040000}"/>
    <cellStyle name="40% - ?????????? 6" xfId="1586" xr:uid="{00000000-0005-0000-0000-0000E0040000}"/>
    <cellStyle name="40% - ????????? 1" xfId="1587" xr:uid="{00000000-0005-0000-0000-0000E1040000}"/>
    <cellStyle name="40% - ????????? 2" xfId="1588" xr:uid="{00000000-0005-0000-0000-0000E2040000}"/>
    <cellStyle name="40% - ????????? 3" xfId="1589" xr:uid="{00000000-0005-0000-0000-0000E3040000}"/>
    <cellStyle name="40% - ????????? 4" xfId="1590" xr:uid="{00000000-0005-0000-0000-0000E4040000}"/>
    <cellStyle name="40% - ????????? 5" xfId="1591" xr:uid="{00000000-0005-0000-0000-0000E5040000}"/>
    <cellStyle name="40% - ????????? 6" xfId="1592" xr:uid="{00000000-0005-0000-0000-0000E6040000}"/>
    <cellStyle name="40% - ?o??1" xfId="1593" xr:uid="{00000000-0005-0000-0000-0000E7040000}"/>
    <cellStyle name="40% - ?o??2" xfId="1594" xr:uid="{00000000-0005-0000-0000-0000E8040000}"/>
    <cellStyle name="40% - ?o??3" xfId="1595" xr:uid="{00000000-0005-0000-0000-0000E9040000}"/>
    <cellStyle name="40% - ?o??4" xfId="1596" xr:uid="{00000000-0005-0000-0000-0000EA040000}"/>
    <cellStyle name="40% - ?o??5" xfId="1597" xr:uid="{00000000-0005-0000-0000-0000EB040000}"/>
    <cellStyle name="40% - ?o??6" xfId="1598" xr:uid="{00000000-0005-0000-0000-0000EC040000}"/>
    <cellStyle name="40% - ?1" xfId="1599" xr:uid="{00000000-0005-0000-0000-0000ED040000}"/>
    <cellStyle name="40% - ?2" xfId="1600" xr:uid="{00000000-0005-0000-0000-0000EE040000}"/>
    <cellStyle name="40% - ?3" xfId="1601" xr:uid="{00000000-0005-0000-0000-0000EF040000}"/>
    <cellStyle name="40% - ?4" xfId="1602" xr:uid="{00000000-0005-0000-0000-0000F0040000}"/>
    <cellStyle name="40% - ?5" xfId="1603" xr:uid="{00000000-0005-0000-0000-0000F1040000}"/>
    <cellStyle name="40% - ?6" xfId="1604" xr:uid="{00000000-0005-0000-0000-0000F2040000}"/>
    <cellStyle name="40% - Accent1" xfId="522" xr:uid="{00000000-0005-0000-0000-0000F3040000}"/>
    <cellStyle name="40% - Accent1 2" xfId="2573" xr:uid="{00000000-0005-0000-0000-0000F4040000}"/>
    <cellStyle name="40% - Accent1 2 2" xfId="12023" xr:uid="{00000000-0005-0000-0000-0000F5040000}"/>
    <cellStyle name="40% - Accent2" xfId="523" xr:uid="{00000000-0005-0000-0000-0000F6040000}"/>
    <cellStyle name="40% - Accent2 2" xfId="2574" xr:uid="{00000000-0005-0000-0000-0000F7040000}"/>
    <cellStyle name="40% - Accent2 2 2" xfId="12024" xr:uid="{00000000-0005-0000-0000-0000F8040000}"/>
    <cellStyle name="40% - Accent3" xfId="524" xr:uid="{00000000-0005-0000-0000-0000F9040000}"/>
    <cellStyle name="40% - Accent3 2" xfId="2575" xr:uid="{00000000-0005-0000-0000-0000FA040000}"/>
    <cellStyle name="40% - Accent3 2 2" xfId="12025" xr:uid="{00000000-0005-0000-0000-0000FB040000}"/>
    <cellStyle name="40% - Accent4" xfId="525" xr:uid="{00000000-0005-0000-0000-0000FC040000}"/>
    <cellStyle name="40% - Accent4 2" xfId="2576" xr:uid="{00000000-0005-0000-0000-0000FD040000}"/>
    <cellStyle name="40% - Accent4 2 2" xfId="12026" xr:uid="{00000000-0005-0000-0000-0000FE040000}"/>
    <cellStyle name="40% - Accent5" xfId="526" xr:uid="{00000000-0005-0000-0000-0000FF040000}"/>
    <cellStyle name="40% - Accent5 2" xfId="2577" xr:uid="{00000000-0005-0000-0000-000000050000}"/>
    <cellStyle name="40% - Accent5 2 2" xfId="12027" xr:uid="{00000000-0005-0000-0000-000001050000}"/>
    <cellStyle name="40% - Accent6" xfId="527" xr:uid="{00000000-0005-0000-0000-000002050000}"/>
    <cellStyle name="40% - Accent6 2" xfId="2578" xr:uid="{00000000-0005-0000-0000-000003050000}"/>
    <cellStyle name="40% - Accent6 2 2" xfId="12028" xr:uid="{00000000-0005-0000-0000-000004050000}"/>
    <cellStyle name="40% - アクセント 1" xfId="528" xr:uid="{00000000-0005-0000-0000-000005050000}"/>
    <cellStyle name="40% - アクセント 1 2" xfId="12029" xr:uid="{00000000-0005-0000-0000-000006050000}"/>
    <cellStyle name="40% - アクセント 2" xfId="529" xr:uid="{00000000-0005-0000-0000-000007050000}"/>
    <cellStyle name="40% - アクセント 2 2" xfId="12030" xr:uid="{00000000-0005-0000-0000-000008050000}"/>
    <cellStyle name="40% - アクセント 3" xfId="530" xr:uid="{00000000-0005-0000-0000-000009050000}"/>
    <cellStyle name="40% - アクセント 3 2" xfId="12031" xr:uid="{00000000-0005-0000-0000-00000A050000}"/>
    <cellStyle name="40% - アクセント 4" xfId="531" xr:uid="{00000000-0005-0000-0000-00000B050000}"/>
    <cellStyle name="40% - アクセント 4 2" xfId="12032" xr:uid="{00000000-0005-0000-0000-00000C050000}"/>
    <cellStyle name="40% - アクセント 5" xfId="532" xr:uid="{00000000-0005-0000-0000-00000D050000}"/>
    <cellStyle name="40% - アクセント 5 2" xfId="12033" xr:uid="{00000000-0005-0000-0000-00000E050000}"/>
    <cellStyle name="40% - アクセント 6" xfId="533" xr:uid="{00000000-0005-0000-0000-00000F050000}"/>
    <cellStyle name="40% - アクセント 6 2" xfId="12034" xr:uid="{00000000-0005-0000-0000-000010050000}"/>
    <cellStyle name="40% - 撚1" xfId="1605" xr:uid="{00000000-0005-0000-0000-000011050000}"/>
    <cellStyle name="40% - 撚2" xfId="1606" xr:uid="{00000000-0005-0000-0000-000012050000}"/>
    <cellStyle name="40% - 撚3" xfId="1607" xr:uid="{00000000-0005-0000-0000-000013050000}"/>
    <cellStyle name="40% - 撚4" xfId="1608" xr:uid="{00000000-0005-0000-0000-000014050000}"/>
    <cellStyle name="40% - 撚5" xfId="1609" xr:uid="{00000000-0005-0000-0000-000015050000}"/>
    <cellStyle name="40% - 撚6" xfId="1610" xr:uid="{00000000-0005-0000-0000-000016050000}"/>
    <cellStyle name="40% - 1" xfId="1611" xr:uid="{00000000-0005-0000-0000-000017050000}"/>
    <cellStyle name="40% - 2" xfId="1612" xr:uid="{00000000-0005-0000-0000-000018050000}"/>
    <cellStyle name="40% - 3" xfId="1613" xr:uid="{00000000-0005-0000-0000-000019050000}"/>
    <cellStyle name="40% - 4" xfId="1614" xr:uid="{00000000-0005-0000-0000-00001A050000}"/>
    <cellStyle name="40% - 5" xfId="1615" xr:uid="{00000000-0005-0000-0000-00001B050000}"/>
    <cellStyle name="40% - 6" xfId="1616" xr:uid="{00000000-0005-0000-0000-00001C050000}"/>
    <cellStyle name="40% - ? 1" xfId="1617" xr:uid="{00000000-0005-0000-0000-00001D050000}"/>
    <cellStyle name="40% - ? 2" xfId="1618" xr:uid="{00000000-0005-0000-0000-00001E050000}"/>
    <cellStyle name="40% - ? 3" xfId="1619" xr:uid="{00000000-0005-0000-0000-00001F050000}"/>
    <cellStyle name="40% - ? 4" xfId="1620" xr:uid="{00000000-0005-0000-0000-000020050000}"/>
    <cellStyle name="40% - ? 5" xfId="1621" xr:uid="{00000000-0005-0000-0000-000021050000}"/>
    <cellStyle name="40% - ? 6" xfId="1622" xr:uid="{00000000-0005-0000-0000-000022050000}"/>
    <cellStyle name="40% - 失弁本件玄 1" xfId="1623" xr:uid="{00000000-0005-0000-0000-000023050000}"/>
    <cellStyle name="40% - 失弁本件玄 2" xfId="1624" xr:uid="{00000000-0005-0000-0000-000024050000}"/>
    <cellStyle name="40% - 失弁本件玄 3" xfId="1625" xr:uid="{00000000-0005-0000-0000-000025050000}"/>
    <cellStyle name="40% - 失弁本件玄 4" xfId="1626" xr:uid="{00000000-0005-0000-0000-000026050000}"/>
    <cellStyle name="40% - 失弁本件玄 5" xfId="1627" xr:uid="{00000000-0005-0000-0000-000027050000}"/>
    <cellStyle name="40% - 失弁本件玄 6" xfId="1628" xr:uid="{00000000-0005-0000-0000-000028050000}"/>
    <cellStyle name="40% - 强调文字颜色 1" xfId="534" xr:uid="{00000000-0005-0000-0000-000029050000}"/>
    <cellStyle name="40% - 强调文字颜色 1 2" xfId="2116" xr:uid="{00000000-0005-0000-0000-00002A050000}"/>
    <cellStyle name="40% - 强调文字颜色 1 2 2" xfId="2117" xr:uid="{00000000-0005-0000-0000-00002B050000}"/>
    <cellStyle name="40% - 强调文字颜色 1 2 2 2" xfId="12035" xr:uid="{00000000-0005-0000-0000-00002C050000}"/>
    <cellStyle name="40% - 强调文字颜色 1 2 2 2 2" xfId="12036" xr:uid="{00000000-0005-0000-0000-00002D050000}"/>
    <cellStyle name="40% - 强调文字颜色 1 2 2 3" xfId="12037" xr:uid="{00000000-0005-0000-0000-00002E050000}"/>
    <cellStyle name="40% - 强调文字颜色 1 2 2 4" xfId="12038" xr:uid="{00000000-0005-0000-0000-00002F050000}"/>
    <cellStyle name="40% - 强调文字颜色 1 2 3" xfId="12039" xr:uid="{00000000-0005-0000-0000-000030050000}"/>
    <cellStyle name="40% - 强调文字颜色 1 2 3 2" xfId="12040" xr:uid="{00000000-0005-0000-0000-000031050000}"/>
    <cellStyle name="40% - 强调文字颜色 1 2 4" xfId="12041" xr:uid="{00000000-0005-0000-0000-000032050000}"/>
    <cellStyle name="40% - 强调文字颜色 1 2 5" xfId="12042" xr:uid="{00000000-0005-0000-0000-000033050000}"/>
    <cellStyle name="40% - 强调文字颜色 1 3" xfId="2118" xr:uid="{00000000-0005-0000-0000-000034050000}"/>
    <cellStyle name="40% - 强调文字颜色 1 3 2" xfId="12044" xr:uid="{00000000-0005-0000-0000-000035050000}"/>
    <cellStyle name="40% - 强调文字颜色 1 3 2 2" xfId="12045" xr:uid="{00000000-0005-0000-0000-000036050000}"/>
    <cellStyle name="40% - 强调文字颜色 1 3 3" xfId="12046" xr:uid="{00000000-0005-0000-0000-000037050000}"/>
    <cellStyle name="40% - 强调文字颜色 1 3 4" xfId="12043" xr:uid="{00000000-0005-0000-0000-000038050000}"/>
    <cellStyle name="40% - 强调文字颜色 1 4" xfId="12047" xr:uid="{00000000-0005-0000-0000-000039050000}"/>
    <cellStyle name="40% - 强调文字颜色 1 5" xfId="12048" xr:uid="{00000000-0005-0000-0000-00003A050000}"/>
    <cellStyle name="40% - 强调文字颜色 1 6" xfId="12049" xr:uid="{00000000-0005-0000-0000-00003B050000}"/>
    <cellStyle name="40% - 强调文字颜色 1_Journey_ SIT2 Build Plan 08122011-A2" xfId="12050" xr:uid="{00000000-0005-0000-0000-00003C050000}"/>
    <cellStyle name="40% - 强调文字颜色 2" xfId="535" xr:uid="{00000000-0005-0000-0000-00003D050000}"/>
    <cellStyle name="40% - 强调文字颜色 2 2" xfId="2119" xr:uid="{00000000-0005-0000-0000-00003E050000}"/>
    <cellStyle name="40% - 强调文字颜色 2 2 2" xfId="2120" xr:uid="{00000000-0005-0000-0000-00003F050000}"/>
    <cellStyle name="40% - 强调文字颜色 2 2 2 2" xfId="12051" xr:uid="{00000000-0005-0000-0000-000040050000}"/>
    <cellStyle name="40% - 强调文字颜色 2 2 2 2 2" xfId="12052" xr:uid="{00000000-0005-0000-0000-000041050000}"/>
    <cellStyle name="40% - 强调文字颜色 2 2 2 3" xfId="12053" xr:uid="{00000000-0005-0000-0000-000042050000}"/>
    <cellStyle name="40% - 强调文字颜色 2 2 2 4" xfId="12054" xr:uid="{00000000-0005-0000-0000-000043050000}"/>
    <cellStyle name="40% - 强调文字颜色 2 2 3" xfId="12055" xr:uid="{00000000-0005-0000-0000-000044050000}"/>
    <cellStyle name="40% - 强调文字颜色 2 2 3 2" xfId="12056" xr:uid="{00000000-0005-0000-0000-000045050000}"/>
    <cellStyle name="40% - 强调文字颜色 2 2 4" xfId="12057" xr:uid="{00000000-0005-0000-0000-000046050000}"/>
    <cellStyle name="40% - 强调文字颜色 2 2 5" xfId="12058" xr:uid="{00000000-0005-0000-0000-000047050000}"/>
    <cellStyle name="40% - 强调文字颜色 2 3" xfId="2121" xr:uid="{00000000-0005-0000-0000-000048050000}"/>
    <cellStyle name="40% - 强调文字颜色 2 3 2" xfId="12060" xr:uid="{00000000-0005-0000-0000-000049050000}"/>
    <cellStyle name="40% - 强调文字颜色 2 3 2 2" xfId="12061" xr:uid="{00000000-0005-0000-0000-00004A050000}"/>
    <cellStyle name="40% - 强调文字颜色 2 3 3" xfId="12062" xr:uid="{00000000-0005-0000-0000-00004B050000}"/>
    <cellStyle name="40% - 强调文字颜色 2 3 4" xfId="12059" xr:uid="{00000000-0005-0000-0000-00004C050000}"/>
    <cellStyle name="40% - 强调文字颜色 2 4" xfId="12063" xr:uid="{00000000-0005-0000-0000-00004D050000}"/>
    <cellStyle name="40% - 强调文字颜色 2 5" xfId="12064" xr:uid="{00000000-0005-0000-0000-00004E050000}"/>
    <cellStyle name="40% - 强调文字颜色 2 6" xfId="12065" xr:uid="{00000000-0005-0000-0000-00004F050000}"/>
    <cellStyle name="40% - 强调文字颜色 2_Journey_ SIT2 Build Plan 08122011-A2" xfId="12066" xr:uid="{00000000-0005-0000-0000-000050050000}"/>
    <cellStyle name="40% - 强调文字颜色 3" xfId="536" xr:uid="{00000000-0005-0000-0000-000051050000}"/>
    <cellStyle name="40% - 强调文字颜色 3 2" xfId="2122" xr:uid="{00000000-0005-0000-0000-000052050000}"/>
    <cellStyle name="40% - 强调文字颜色 3 2 2" xfId="2123" xr:uid="{00000000-0005-0000-0000-000053050000}"/>
    <cellStyle name="40% - 强调文字颜色 3 2 2 2" xfId="12067" xr:uid="{00000000-0005-0000-0000-000054050000}"/>
    <cellStyle name="40% - 强调文字颜色 3 2 2 2 2" xfId="12068" xr:uid="{00000000-0005-0000-0000-000055050000}"/>
    <cellStyle name="40% - 强调文字颜色 3 2 2 3" xfId="12069" xr:uid="{00000000-0005-0000-0000-000056050000}"/>
    <cellStyle name="40% - 强调文字颜色 3 2 2 4" xfId="12070" xr:uid="{00000000-0005-0000-0000-000057050000}"/>
    <cellStyle name="40% - 强调文字颜色 3 2 3" xfId="12071" xr:uid="{00000000-0005-0000-0000-000058050000}"/>
    <cellStyle name="40% - 强调文字颜色 3 2 3 2" xfId="12072" xr:uid="{00000000-0005-0000-0000-000059050000}"/>
    <cellStyle name="40% - 强调文字颜色 3 2 4" xfId="12073" xr:uid="{00000000-0005-0000-0000-00005A050000}"/>
    <cellStyle name="40% - 强调文字颜色 3 2 5" xfId="12074" xr:uid="{00000000-0005-0000-0000-00005B050000}"/>
    <cellStyle name="40% - 强调文字颜色 3 3" xfId="2124" xr:uid="{00000000-0005-0000-0000-00005C050000}"/>
    <cellStyle name="40% - 强调文字颜色 3 3 2" xfId="12076" xr:uid="{00000000-0005-0000-0000-00005D050000}"/>
    <cellStyle name="40% - 强调文字颜色 3 3 2 2" xfId="12077" xr:uid="{00000000-0005-0000-0000-00005E050000}"/>
    <cellStyle name="40% - 强调文字颜色 3 3 3" xfId="12078" xr:uid="{00000000-0005-0000-0000-00005F050000}"/>
    <cellStyle name="40% - 强调文字颜色 3 3 4" xfId="12075" xr:uid="{00000000-0005-0000-0000-000060050000}"/>
    <cellStyle name="40% - 强调文字颜色 3 4" xfId="12079" xr:uid="{00000000-0005-0000-0000-000061050000}"/>
    <cellStyle name="40% - 强调文字颜色 3 5" xfId="12080" xr:uid="{00000000-0005-0000-0000-000062050000}"/>
    <cellStyle name="40% - 强调文字颜色 3 6" xfId="12081" xr:uid="{00000000-0005-0000-0000-000063050000}"/>
    <cellStyle name="40% - 强调文字颜色 3_Journey_ SIT2 Build Plan 08122011-A2" xfId="12082" xr:uid="{00000000-0005-0000-0000-000064050000}"/>
    <cellStyle name="40% - 强调文字颜色 4" xfId="537" xr:uid="{00000000-0005-0000-0000-000065050000}"/>
    <cellStyle name="40% - 强调文字颜色 4 2" xfId="2125" xr:uid="{00000000-0005-0000-0000-000066050000}"/>
    <cellStyle name="40% - 强调文字颜色 4 2 2" xfId="2126" xr:uid="{00000000-0005-0000-0000-000067050000}"/>
    <cellStyle name="40% - 强调文字颜色 4 2 2 2" xfId="12083" xr:uid="{00000000-0005-0000-0000-000068050000}"/>
    <cellStyle name="40% - 强调文字颜色 4 2 2 2 2" xfId="12084" xr:uid="{00000000-0005-0000-0000-000069050000}"/>
    <cellStyle name="40% - 强调文字颜色 4 2 2 3" xfId="12085" xr:uid="{00000000-0005-0000-0000-00006A050000}"/>
    <cellStyle name="40% - 强调文字颜色 4 2 2 4" xfId="12086" xr:uid="{00000000-0005-0000-0000-00006B050000}"/>
    <cellStyle name="40% - 强调文字颜色 4 2 3" xfId="12087" xr:uid="{00000000-0005-0000-0000-00006C050000}"/>
    <cellStyle name="40% - 强调文字颜色 4 2 3 2" xfId="12088" xr:uid="{00000000-0005-0000-0000-00006D050000}"/>
    <cellStyle name="40% - 强调文字颜色 4 2 4" xfId="12089" xr:uid="{00000000-0005-0000-0000-00006E050000}"/>
    <cellStyle name="40% - 强调文字颜色 4 2 5" xfId="12090" xr:uid="{00000000-0005-0000-0000-00006F050000}"/>
    <cellStyle name="40% - 强调文字颜色 4 3" xfId="2127" xr:uid="{00000000-0005-0000-0000-000070050000}"/>
    <cellStyle name="40% - 强调文字颜色 4 3 2" xfId="12092" xr:uid="{00000000-0005-0000-0000-000071050000}"/>
    <cellStyle name="40% - 强调文字颜色 4 3 2 2" xfId="12093" xr:uid="{00000000-0005-0000-0000-000072050000}"/>
    <cellStyle name="40% - 强调文字颜色 4 3 3" xfId="12094" xr:uid="{00000000-0005-0000-0000-000073050000}"/>
    <cellStyle name="40% - 强调文字颜色 4 3 4" xfId="12091" xr:uid="{00000000-0005-0000-0000-000074050000}"/>
    <cellStyle name="40% - 强调文字颜色 4 4" xfId="12095" xr:uid="{00000000-0005-0000-0000-000075050000}"/>
    <cellStyle name="40% - 强调文字颜色 4 5" xfId="12096" xr:uid="{00000000-0005-0000-0000-000076050000}"/>
    <cellStyle name="40% - 强调文字颜色 4 6" xfId="12097" xr:uid="{00000000-0005-0000-0000-000077050000}"/>
    <cellStyle name="40% - 强调文字颜色 4_Journey_ SIT2 Build Plan 08122011-A2" xfId="12098" xr:uid="{00000000-0005-0000-0000-000078050000}"/>
    <cellStyle name="40% - 强调文字颜色 5" xfId="538" xr:uid="{00000000-0005-0000-0000-000079050000}"/>
    <cellStyle name="40% - 强调文字颜色 5 2" xfId="2128" xr:uid="{00000000-0005-0000-0000-00007A050000}"/>
    <cellStyle name="40% - 强调文字颜色 5 2 2" xfId="2129" xr:uid="{00000000-0005-0000-0000-00007B050000}"/>
    <cellStyle name="40% - 强调文字颜色 5 2 2 2" xfId="12099" xr:uid="{00000000-0005-0000-0000-00007C050000}"/>
    <cellStyle name="40% - 强调文字颜色 5 2 2 2 2" xfId="12100" xr:uid="{00000000-0005-0000-0000-00007D050000}"/>
    <cellStyle name="40% - 强调文字颜色 5 2 2 3" xfId="12101" xr:uid="{00000000-0005-0000-0000-00007E050000}"/>
    <cellStyle name="40% - 强调文字颜色 5 2 2 4" xfId="12102" xr:uid="{00000000-0005-0000-0000-00007F050000}"/>
    <cellStyle name="40% - 强调文字颜色 5 2 3" xfId="12103" xr:uid="{00000000-0005-0000-0000-000080050000}"/>
    <cellStyle name="40% - 强调文字颜色 5 2 3 2" xfId="12104" xr:uid="{00000000-0005-0000-0000-000081050000}"/>
    <cellStyle name="40% - 强调文字颜色 5 2 4" xfId="12105" xr:uid="{00000000-0005-0000-0000-000082050000}"/>
    <cellStyle name="40% - 强调文字颜色 5 2 5" xfId="12106" xr:uid="{00000000-0005-0000-0000-000083050000}"/>
    <cellStyle name="40% - 强调文字颜色 5 3" xfId="2130" xr:uid="{00000000-0005-0000-0000-000084050000}"/>
    <cellStyle name="40% - 强调文字颜色 5 3 2" xfId="12108" xr:uid="{00000000-0005-0000-0000-000085050000}"/>
    <cellStyle name="40% - 强调文字颜色 5 3 2 2" xfId="12109" xr:uid="{00000000-0005-0000-0000-000086050000}"/>
    <cellStyle name="40% - 强调文字颜色 5 3 3" xfId="12110" xr:uid="{00000000-0005-0000-0000-000087050000}"/>
    <cellStyle name="40% - 强调文字颜色 5 3 4" xfId="12107" xr:uid="{00000000-0005-0000-0000-000088050000}"/>
    <cellStyle name="40% - 强调文字颜色 5 4" xfId="12111" xr:uid="{00000000-0005-0000-0000-000089050000}"/>
    <cellStyle name="40% - 强调文字颜色 5 5" xfId="12112" xr:uid="{00000000-0005-0000-0000-00008A050000}"/>
    <cellStyle name="40% - 强调文字颜色 5 6" xfId="12113" xr:uid="{00000000-0005-0000-0000-00008B050000}"/>
    <cellStyle name="40% - 强调文字颜色 5_Journey_ SIT2 Build Plan 08122011-A2" xfId="12114" xr:uid="{00000000-0005-0000-0000-00008C050000}"/>
    <cellStyle name="40% - 强调文字颜色 6" xfId="539" xr:uid="{00000000-0005-0000-0000-00008D050000}"/>
    <cellStyle name="40% - 强调文字颜色 6 2" xfId="2131" xr:uid="{00000000-0005-0000-0000-00008E050000}"/>
    <cellStyle name="40% - 强调文字颜色 6 2 2" xfId="2132" xr:uid="{00000000-0005-0000-0000-00008F050000}"/>
    <cellStyle name="40% - 强调文字颜色 6 2 2 2" xfId="12116" xr:uid="{00000000-0005-0000-0000-000090050000}"/>
    <cellStyle name="40% - 强调文字颜色 6 2 2 2 2" xfId="12117" xr:uid="{00000000-0005-0000-0000-000091050000}"/>
    <cellStyle name="40% - 强调文字颜色 6 2 2 3" xfId="12118" xr:uid="{00000000-0005-0000-0000-000092050000}"/>
    <cellStyle name="40% - 强调文字颜色 6 2 2 4" xfId="12119" xr:uid="{00000000-0005-0000-0000-000093050000}"/>
    <cellStyle name="40% - 强调文字颜色 6 2 3" xfId="12120" xr:uid="{00000000-0005-0000-0000-000094050000}"/>
    <cellStyle name="40% - 强调文字颜色 6 2 3 2" xfId="12121" xr:uid="{00000000-0005-0000-0000-000095050000}"/>
    <cellStyle name="40% - 强调文字颜色 6 2 4" xfId="12122" xr:uid="{00000000-0005-0000-0000-000096050000}"/>
    <cellStyle name="40% - 强调文字颜色 6 2 5" xfId="12123" xr:uid="{00000000-0005-0000-0000-000097050000}"/>
    <cellStyle name="40% - 强调文字颜色 6 3" xfId="2133" xr:uid="{00000000-0005-0000-0000-000098050000}"/>
    <cellStyle name="40% - 强调文字颜色 6 3 2" xfId="12125" xr:uid="{00000000-0005-0000-0000-000099050000}"/>
    <cellStyle name="40% - 强调文字颜色 6 3 2 2" xfId="12126" xr:uid="{00000000-0005-0000-0000-00009A050000}"/>
    <cellStyle name="40% - 强调文字颜色 6 3 3" xfId="12127" xr:uid="{00000000-0005-0000-0000-00009B050000}"/>
    <cellStyle name="40% - 强调文字颜色 6 3 4" xfId="12124" xr:uid="{00000000-0005-0000-0000-00009C050000}"/>
    <cellStyle name="40% - 强调文字颜色 6 4" xfId="12128" xr:uid="{00000000-0005-0000-0000-00009D050000}"/>
    <cellStyle name="40% - 强调文字颜色 6 5" xfId="12129" xr:uid="{00000000-0005-0000-0000-00009E050000}"/>
    <cellStyle name="40% - 强调文字颜色 6 6" xfId="12130" xr:uid="{00000000-0005-0000-0000-00009F050000}"/>
    <cellStyle name="40% - 强调文字颜色 6_Journey_ SIT2 Build Plan 08122011-A2" xfId="12131" xr:uid="{00000000-0005-0000-0000-0000A0050000}"/>
    <cellStyle name="40% - 慏伎1" xfId="1629" xr:uid="{00000000-0005-0000-0000-0000A1050000}"/>
    <cellStyle name="40% - 慏伎2" xfId="1630" xr:uid="{00000000-0005-0000-0000-0000A2050000}"/>
    <cellStyle name="40% - 慏伎3" xfId="1631" xr:uid="{00000000-0005-0000-0000-0000A3050000}"/>
    <cellStyle name="40% - 慏伎4" xfId="1632" xr:uid="{00000000-0005-0000-0000-0000A4050000}"/>
    <cellStyle name="40% - 慏伎5" xfId="1633" xr:uid="{00000000-0005-0000-0000-0000A5050000}"/>
    <cellStyle name="40% - 慏伎6" xfId="1634" xr:uid="{00000000-0005-0000-0000-0000A6050000}"/>
    <cellStyle name="40% - 輔色1 2" xfId="2134" xr:uid="{00000000-0005-0000-0000-0000A7050000}"/>
    <cellStyle name="40% - 輔色1 2 2" xfId="12132" xr:uid="{00000000-0005-0000-0000-0000A8050000}"/>
    <cellStyle name="40% - 輔色1 2 3" xfId="12133" xr:uid="{00000000-0005-0000-0000-0000A9050000}"/>
    <cellStyle name="40% - 輔色1 3" xfId="12134" xr:uid="{00000000-0005-0000-0000-0000AA050000}"/>
    <cellStyle name="40% - 輔色1 4" xfId="12135" xr:uid="{00000000-0005-0000-0000-0000AB050000}"/>
    <cellStyle name="40% - 輔色1 5" xfId="12136" xr:uid="{00000000-0005-0000-0000-0000AC050000}"/>
    <cellStyle name="40% - 輔色2 2" xfId="2135" xr:uid="{00000000-0005-0000-0000-0000AD050000}"/>
    <cellStyle name="40% - 輔色2 2 2" xfId="12137" xr:uid="{00000000-0005-0000-0000-0000AE050000}"/>
    <cellStyle name="40% - 輔色2 2 3" xfId="12138" xr:uid="{00000000-0005-0000-0000-0000AF050000}"/>
    <cellStyle name="40% - 輔色2 3" xfId="12139" xr:uid="{00000000-0005-0000-0000-0000B0050000}"/>
    <cellStyle name="40% - 輔色2 4" xfId="12140" xr:uid="{00000000-0005-0000-0000-0000B1050000}"/>
    <cellStyle name="40% - 輔色2 5" xfId="12141" xr:uid="{00000000-0005-0000-0000-0000B2050000}"/>
    <cellStyle name="40% - 輔色3 2" xfId="2136" xr:uid="{00000000-0005-0000-0000-0000B3050000}"/>
    <cellStyle name="40% - 輔色3 2 2" xfId="12142" xr:uid="{00000000-0005-0000-0000-0000B4050000}"/>
    <cellStyle name="40% - 輔色3 2 3" xfId="12143" xr:uid="{00000000-0005-0000-0000-0000B5050000}"/>
    <cellStyle name="40% - 輔色3 3" xfId="12144" xr:uid="{00000000-0005-0000-0000-0000B6050000}"/>
    <cellStyle name="40% - 輔色3 4" xfId="12145" xr:uid="{00000000-0005-0000-0000-0000B7050000}"/>
    <cellStyle name="40% - 輔色3 5" xfId="12146" xr:uid="{00000000-0005-0000-0000-0000B8050000}"/>
    <cellStyle name="40% - 輔色4 2" xfId="2137" xr:uid="{00000000-0005-0000-0000-0000B9050000}"/>
    <cellStyle name="40% - 輔色4 2 2" xfId="12147" xr:uid="{00000000-0005-0000-0000-0000BA050000}"/>
    <cellStyle name="40% - 輔色4 2 3" xfId="12148" xr:uid="{00000000-0005-0000-0000-0000BB050000}"/>
    <cellStyle name="40% - 輔色4 3" xfId="12149" xr:uid="{00000000-0005-0000-0000-0000BC050000}"/>
    <cellStyle name="40% - 輔色4 4" xfId="12150" xr:uid="{00000000-0005-0000-0000-0000BD050000}"/>
    <cellStyle name="40% - 輔色4 5" xfId="12151" xr:uid="{00000000-0005-0000-0000-0000BE050000}"/>
    <cellStyle name="40% - 輔色5 2" xfId="2138" xr:uid="{00000000-0005-0000-0000-0000BF050000}"/>
    <cellStyle name="40% - 輔色5 2 2" xfId="12152" xr:uid="{00000000-0005-0000-0000-0000C0050000}"/>
    <cellStyle name="40% - 輔色5 2 3" xfId="12153" xr:uid="{00000000-0005-0000-0000-0000C1050000}"/>
    <cellStyle name="40% - 輔色5 3" xfId="12154" xr:uid="{00000000-0005-0000-0000-0000C2050000}"/>
    <cellStyle name="40% - 輔色5 4" xfId="12155" xr:uid="{00000000-0005-0000-0000-0000C3050000}"/>
    <cellStyle name="40% - 輔色5 5" xfId="12156" xr:uid="{00000000-0005-0000-0000-0000C4050000}"/>
    <cellStyle name="40% - 輔色6 2" xfId="2139" xr:uid="{00000000-0005-0000-0000-0000C5050000}"/>
    <cellStyle name="40% - 輔色6 2 2" xfId="12158" xr:uid="{00000000-0005-0000-0000-0000C6050000}"/>
    <cellStyle name="40% - 輔色6 2 3" xfId="12159" xr:uid="{00000000-0005-0000-0000-0000C7050000}"/>
    <cellStyle name="40% - 輔色6 3" xfId="12160" xr:uid="{00000000-0005-0000-0000-0000C8050000}"/>
    <cellStyle name="40% - 輔色6 4" xfId="12161" xr:uid="{00000000-0005-0000-0000-0000C9050000}"/>
    <cellStyle name="40% - 輔色6 5" xfId="12162" xr:uid="{00000000-0005-0000-0000-0000CA050000}"/>
    <cellStyle name="6-0" xfId="540" xr:uid="{00000000-0005-0000-0000-0000CB050000}"/>
    <cellStyle name="60% - ?????????? 1" xfId="1635" xr:uid="{00000000-0005-0000-0000-0000CC050000}"/>
    <cellStyle name="60% - ?????????? 2" xfId="1636" xr:uid="{00000000-0005-0000-0000-0000CD050000}"/>
    <cellStyle name="60% - ?????????? 3" xfId="1637" xr:uid="{00000000-0005-0000-0000-0000CE050000}"/>
    <cellStyle name="60% - ?????????? 4" xfId="1638" xr:uid="{00000000-0005-0000-0000-0000CF050000}"/>
    <cellStyle name="60% - ?????????? 5" xfId="1639" xr:uid="{00000000-0005-0000-0000-0000D0050000}"/>
    <cellStyle name="60% - ?????????? 6" xfId="1640" xr:uid="{00000000-0005-0000-0000-0000D1050000}"/>
    <cellStyle name="60% - ????????? 1" xfId="1641" xr:uid="{00000000-0005-0000-0000-0000D2050000}"/>
    <cellStyle name="60% - ????????? 2" xfId="1642" xr:uid="{00000000-0005-0000-0000-0000D3050000}"/>
    <cellStyle name="60% - ????????? 3" xfId="1643" xr:uid="{00000000-0005-0000-0000-0000D4050000}"/>
    <cellStyle name="60% - ????????? 4" xfId="1644" xr:uid="{00000000-0005-0000-0000-0000D5050000}"/>
    <cellStyle name="60% - ????????? 5" xfId="1645" xr:uid="{00000000-0005-0000-0000-0000D6050000}"/>
    <cellStyle name="60% - ????????? 6" xfId="1646" xr:uid="{00000000-0005-0000-0000-0000D7050000}"/>
    <cellStyle name="60% - ?o??1" xfId="1647" xr:uid="{00000000-0005-0000-0000-0000D8050000}"/>
    <cellStyle name="60% - ?o??2" xfId="1648" xr:uid="{00000000-0005-0000-0000-0000D9050000}"/>
    <cellStyle name="60% - ?o??3" xfId="1649" xr:uid="{00000000-0005-0000-0000-0000DA050000}"/>
    <cellStyle name="60% - ?o??4" xfId="1650" xr:uid="{00000000-0005-0000-0000-0000DB050000}"/>
    <cellStyle name="60% - ?o??5" xfId="1651" xr:uid="{00000000-0005-0000-0000-0000DC050000}"/>
    <cellStyle name="60% - ?o??6" xfId="1652" xr:uid="{00000000-0005-0000-0000-0000DD050000}"/>
    <cellStyle name="60% - ?1" xfId="1653" xr:uid="{00000000-0005-0000-0000-0000DE050000}"/>
    <cellStyle name="60% - ?2" xfId="1654" xr:uid="{00000000-0005-0000-0000-0000DF050000}"/>
    <cellStyle name="60% - ?3" xfId="1655" xr:uid="{00000000-0005-0000-0000-0000E0050000}"/>
    <cellStyle name="60% - ?4" xfId="1656" xr:uid="{00000000-0005-0000-0000-0000E1050000}"/>
    <cellStyle name="60% - ?5" xfId="1657" xr:uid="{00000000-0005-0000-0000-0000E2050000}"/>
    <cellStyle name="60% - ?6" xfId="1658" xr:uid="{00000000-0005-0000-0000-0000E3050000}"/>
    <cellStyle name="60% - Accent1" xfId="541" xr:uid="{00000000-0005-0000-0000-0000E4050000}"/>
    <cellStyle name="60% - Accent1 2" xfId="12163" xr:uid="{00000000-0005-0000-0000-0000E5050000}"/>
    <cellStyle name="60% - Accent2" xfId="542" xr:uid="{00000000-0005-0000-0000-0000E6050000}"/>
    <cellStyle name="60% - Accent2 2" xfId="12164" xr:uid="{00000000-0005-0000-0000-0000E7050000}"/>
    <cellStyle name="60% - Accent3" xfId="543" xr:uid="{00000000-0005-0000-0000-0000E8050000}"/>
    <cellStyle name="60% - Accent3 2" xfId="12166" xr:uid="{00000000-0005-0000-0000-0000E9050000}"/>
    <cellStyle name="60% - Accent4" xfId="544" xr:uid="{00000000-0005-0000-0000-0000EA050000}"/>
    <cellStyle name="60% - Accent4 2" xfId="12168" xr:uid="{00000000-0005-0000-0000-0000EB050000}"/>
    <cellStyle name="60% - Accent5" xfId="545" xr:uid="{00000000-0005-0000-0000-0000EC050000}"/>
    <cellStyle name="60% - Accent5 2" xfId="12169" xr:uid="{00000000-0005-0000-0000-0000ED050000}"/>
    <cellStyle name="60% - Accent6" xfId="546" xr:uid="{00000000-0005-0000-0000-0000EE050000}"/>
    <cellStyle name="60% - Accent6 2" xfId="12170" xr:uid="{00000000-0005-0000-0000-0000EF050000}"/>
    <cellStyle name="60% - アクセント 1" xfId="547" xr:uid="{00000000-0005-0000-0000-0000F0050000}"/>
    <cellStyle name="60% - アクセント 1 2" xfId="12171" xr:uid="{00000000-0005-0000-0000-0000F1050000}"/>
    <cellStyle name="60% - アクセント 2" xfId="548" xr:uid="{00000000-0005-0000-0000-0000F2050000}"/>
    <cellStyle name="60% - アクセント 2 2" xfId="12172" xr:uid="{00000000-0005-0000-0000-0000F3050000}"/>
    <cellStyle name="60% - アクセント 3" xfId="549" xr:uid="{00000000-0005-0000-0000-0000F4050000}"/>
    <cellStyle name="60% - アクセント 3 2" xfId="12173" xr:uid="{00000000-0005-0000-0000-0000F5050000}"/>
    <cellStyle name="60% - アクセント 4" xfId="550" xr:uid="{00000000-0005-0000-0000-0000F6050000}"/>
    <cellStyle name="60% - アクセント 4 2" xfId="12174" xr:uid="{00000000-0005-0000-0000-0000F7050000}"/>
    <cellStyle name="60% - アクセント 5" xfId="551" xr:uid="{00000000-0005-0000-0000-0000F8050000}"/>
    <cellStyle name="60% - アクセント 5 2" xfId="12175" xr:uid="{00000000-0005-0000-0000-0000F9050000}"/>
    <cellStyle name="60% - アクセント 6" xfId="552" xr:uid="{00000000-0005-0000-0000-0000FA050000}"/>
    <cellStyle name="60% - アクセント 6 2" xfId="12176" xr:uid="{00000000-0005-0000-0000-0000FB050000}"/>
    <cellStyle name="60% - 撚1" xfId="1659" xr:uid="{00000000-0005-0000-0000-0000FC050000}"/>
    <cellStyle name="60% - 撚2" xfId="1660" xr:uid="{00000000-0005-0000-0000-0000FD050000}"/>
    <cellStyle name="60% - 撚3" xfId="1661" xr:uid="{00000000-0005-0000-0000-0000FE050000}"/>
    <cellStyle name="60% - 撚4" xfId="1662" xr:uid="{00000000-0005-0000-0000-0000FF050000}"/>
    <cellStyle name="60% - 撚5" xfId="1663" xr:uid="{00000000-0005-0000-0000-000000060000}"/>
    <cellStyle name="60% - 撚6" xfId="1664" xr:uid="{00000000-0005-0000-0000-000001060000}"/>
    <cellStyle name="60% - 1" xfId="1665" xr:uid="{00000000-0005-0000-0000-000002060000}"/>
    <cellStyle name="60% - 2" xfId="1666" xr:uid="{00000000-0005-0000-0000-000003060000}"/>
    <cellStyle name="60% - 3" xfId="1667" xr:uid="{00000000-0005-0000-0000-000004060000}"/>
    <cellStyle name="60% - 4" xfId="1668" xr:uid="{00000000-0005-0000-0000-000005060000}"/>
    <cellStyle name="60% - 5" xfId="1669" xr:uid="{00000000-0005-0000-0000-000006060000}"/>
    <cellStyle name="60% - 6" xfId="1670" xr:uid="{00000000-0005-0000-0000-000007060000}"/>
    <cellStyle name="60% - ? 1" xfId="1671" xr:uid="{00000000-0005-0000-0000-000008060000}"/>
    <cellStyle name="60% - ? 2" xfId="1672" xr:uid="{00000000-0005-0000-0000-000009060000}"/>
    <cellStyle name="60% - ? 3" xfId="1673" xr:uid="{00000000-0005-0000-0000-00000A060000}"/>
    <cellStyle name="60% - ? 4" xfId="1674" xr:uid="{00000000-0005-0000-0000-00000B060000}"/>
    <cellStyle name="60% - ? 5" xfId="1675" xr:uid="{00000000-0005-0000-0000-00000C060000}"/>
    <cellStyle name="60% - ? 6" xfId="1676" xr:uid="{00000000-0005-0000-0000-00000D060000}"/>
    <cellStyle name="60% - 失弁本件玄 1" xfId="1677" xr:uid="{00000000-0005-0000-0000-00000E060000}"/>
    <cellStyle name="60% - 失弁本件玄 2" xfId="1678" xr:uid="{00000000-0005-0000-0000-00000F060000}"/>
    <cellStyle name="60% - 失弁本件玄 3" xfId="1679" xr:uid="{00000000-0005-0000-0000-000010060000}"/>
    <cellStyle name="60% - 失弁本件玄 4" xfId="1680" xr:uid="{00000000-0005-0000-0000-000011060000}"/>
    <cellStyle name="60% - 失弁本件玄 5" xfId="1681" xr:uid="{00000000-0005-0000-0000-000012060000}"/>
    <cellStyle name="60% - 失弁本件玄 6" xfId="1682" xr:uid="{00000000-0005-0000-0000-000013060000}"/>
    <cellStyle name="60% - 强调文字颜色 1" xfId="553" xr:uid="{00000000-0005-0000-0000-000014060000}"/>
    <cellStyle name="60% - 强调文字颜色 1 2" xfId="2140" xr:uid="{00000000-0005-0000-0000-000015060000}"/>
    <cellStyle name="60% - 强调文字颜色 1 2 2" xfId="2141" xr:uid="{00000000-0005-0000-0000-000016060000}"/>
    <cellStyle name="60% - 强调文字颜色 1 2 2 2" xfId="7137" xr:uid="{00000000-0005-0000-0000-000017060000}"/>
    <cellStyle name="60% - 强调文字颜色 1 2 2 2 2" xfId="12179" xr:uid="{00000000-0005-0000-0000-000018060000}"/>
    <cellStyle name="60% - 强调文字颜色 1 2 2 2 3" xfId="12178" xr:uid="{00000000-0005-0000-0000-000019060000}"/>
    <cellStyle name="60% - 强调文字颜色 1 2 2 3" xfId="12180" xr:uid="{00000000-0005-0000-0000-00001A060000}"/>
    <cellStyle name="60% - 强调文字颜色 1 2 2 4" xfId="12181" xr:uid="{00000000-0005-0000-0000-00001B060000}"/>
    <cellStyle name="60% - 强调文字颜色 1 2 3" xfId="7136" xr:uid="{00000000-0005-0000-0000-00001C060000}"/>
    <cellStyle name="60% - 强调文字颜色 1 2 3 2" xfId="12183" xr:uid="{00000000-0005-0000-0000-00001D060000}"/>
    <cellStyle name="60% - 强调文字颜色 1 2 3 3" xfId="12182" xr:uid="{00000000-0005-0000-0000-00001E060000}"/>
    <cellStyle name="60% - 强调文字颜色 1 2 4" xfId="12184" xr:uid="{00000000-0005-0000-0000-00001F060000}"/>
    <cellStyle name="60% - 强调文字颜色 1 2 5" xfId="12185" xr:uid="{00000000-0005-0000-0000-000020060000}"/>
    <cellStyle name="60% - 强调文字颜色 1 3" xfId="12186" xr:uid="{00000000-0005-0000-0000-000021060000}"/>
    <cellStyle name="60% - 强调文字颜色 1 3 2" xfId="12187" xr:uid="{00000000-0005-0000-0000-000022060000}"/>
    <cellStyle name="60% - 强调文字颜色 1 3 2 2" xfId="12188" xr:uid="{00000000-0005-0000-0000-000023060000}"/>
    <cellStyle name="60% - 强调文字颜色 1 3 3" xfId="12189" xr:uid="{00000000-0005-0000-0000-000024060000}"/>
    <cellStyle name="60% - 强调文字颜色 1 4" xfId="12190" xr:uid="{00000000-0005-0000-0000-000025060000}"/>
    <cellStyle name="60% - 强调文字颜色 1 5" xfId="12191" xr:uid="{00000000-0005-0000-0000-000026060000}"/>
    <cellStyle name="60% - 强调文字颜色 1 6" xfId="12192" xr:uid="{00000000-0005-0000-0000-000027060000}"/>
    <cellStyle name="60% - 强调文字颜色 1_Journey_ SIT2 Build Plan 08122011-A2" xfId="12193" xr:uid="{00000000-0005-0000-0000-000028060000}"/>
    <cellStyle name="60% - 强调文字颜色 2" xfId="554" xr:uid="{00000000-0005-0000-0000-000029060000}"/>
    <cellStyle name="60% - 强调文字颜色 2 2" xfId="2142" xr:uid="{00000000-0005-0000-0000-00002A060000}"/>
    <cellStyle name="60% - 强调文字颜色 2 2 2" xfId="2143" xr:uid="{00000000-0005-0000-0000-00002B060000}"/>
    <cellStyle name="60% - 强调文字颜色 2 2 2 2" xfId="7139" xr:uid="{00000000-0005-0000-0000-00002C060000}"/>
    <cellStyle name="60% - 强调文字颜色 2 2 2 2 2" xfId="12195" xr:uid="{00000000-0005-0000-0000-00002D060000}"/>
    <cellStyle name="60% - 强调文字颜色 2 2 2 2 3" xfId="12194" xr:uid="{00000000-0005-0000-0000-00002E060000}"/>
    <cellStyle name="60% - 强调文字颜色 2 2 2 3" xfId="12196" xr:uid="{00000000-0005-0000-0000-00002F060000}"/>
    <cellStyle name="60% - 强调文字颜色 2 2 2 4" xfId="12197" xr:uid="{00000000-0005-0000-0000-000030060000}"/>
    <cellStyle name="60% - 强调文字颜色 2 2 3" xfId="7138" xr:uid="{00000000-0005-0000-0000-000031060000}"/>
    <cellStyle name="60% - 强调文字颜色 2 2 3 2" xfId="12199" xr:uid="{00000000-0005-0000-0000-000032060000}"/>
    <cellStyle name="60% - 强调文字颜色 2 2 3 3" xfId="12198" xr:uid="{00000000-0005-0000-0000-000033060000}"/>
    <cellStyle name="60% - 强调文字颜色 2 2 4" xfId="12200" xr:uid="{00000000-0005-0000-0000-000034060000}"/>
    <cellStyle name="60% - 强调文字颜色 2 2 5" xfId="12201" xr:uid="{00000000-0005-0000-0000-000035060000}"/>
    <cellStyle name="60% - 强调文字颜色 2 3" xfId="12202" xr:uid="{00000000-0005-0000-0000-000036060000}"/>
    <cellStyle name="60% - 强调文字颜色 2 3 2" xfId="12203" xr:uid="{00000000-0005-0000-0000-000037060000}"/>
    <cellStyle name="60% - 强调文字颜色 2 3 2 2" xfId="12204" xr:uid="{00000000-0005-0000-0000-000038060000}"/>
    <cellStyle name="60% - 强调文字颜色 2 3 3" xfId="12205" xr:uid="{00000000-0005-0000-0000-000039060000}"/>
    <cellStyle name="60% - 强调文字颜色 2 4" xfId="12206" xr:uid="{00000000-0005-0000-0000-00003A060000}"/>
    <cellStyle name="60% - 强调文字颜色 2 5" xfId="12207" xr:uid="{00000000-0005-0000-0000-00003B060000}"/>
    <cellStyle name="60% - 强调文字颜色 2 6" xfId="12208" xr:uid="{00000000-0005-0000-0000-00003C060000}"/>
    <cellStyle name="60% - 强调文字颜色 2_Journey_ SIT2 Build Plan 08122011-A2" xfId="12209" xr:uid="{00000000-0005-0000-0000-00003D060000}"/>
    <cellStyle name="60% - 强调文字颜色 3" xfId="555" xr:uid="{00000000-0005-0000-0000-00003E060000}"/>
    <cellStyle name="60% - 强调文字颜色 3 2" xfId="2144" xr:uid="{00000000-0005-0000-0000-00003F060000}"/>
    <cellStyle name="60% - 强调文字颜色 3 2 2" xfId="2145" xr:uid="{00000000-0005-0000-0000-000040060000}"/>
    <cellStyle name="60% - 强调文字颜色 3 2 2 2" xfId="7141" xr:uid="{00000000-0005-0000-0000-000041060000}"/>
    <cellStyle name="60% - 强调文字颜色 3 2 2 2 2" xfId="12211" xr:uid="{00000000-0005-0000-0000-000042060000}"/>
    <cellStyle name="60% - 强调文字颜色 3 2 2 2 3" xfId="12210" xr:uid="{00000000-0005-0000-0000-000043060000}"/>
    <cellStyle name="60% - 强调文字颜色 3 2 2 3" xfId="12212" xr:uid="{00000000-0005-0000-0000-000044060000}"/>
    <cellStyle name="60% - 强调文字颜色 3 2 2 4" xfId="12213" xr:uid="{00000000-0005-0000-0000-000045060000}"/>
    <cellStyle name="60% - 强调文字颜色 3 2 3" xfId="7140" xr:uid="{00000000-0005-0000-0000-000046060000}"/>
    <cellStyle name="60% - 强调文字颜色 3 2 3 2" xfId="12215" xr:uid="{00000000-0005-0000-0000-000047060000}"/>
    <cellStyle name="60% - 强调文字颜色 3 2 3 3" xfId="12214" xr:uid="{00000000-0005-0000-0000-000048060000}"/>
    <cellStyle name="60% - 强调文字颜色 3 2 4" xfId="12216" xr:uid="{00000000-0005-0000-0000-000049060000}"/>
    <cellStyle name="60% - 强调文字颜色 3 2 5" xfId="12217" xr:uid="{00000000-0005-0000-0000-00004A060000}"/>
    <cellStyle name="60% - 强调文字颜色 3 3" xfId="12218" xr:uid="{00000000-0005-0000-0000-00004B060000}"/>
    <cellStyle name="60% - 强调文字颜色 3 3 2" xfId="12219" xr:uid="{00000000-0005-0000-0000-00004C060000}"/>
    <cellStyle name="60% - 强调文字颜色 3 3 2 2" xfId="12220" xr:uid="{00000000-0005-0000-0000-00004D060000}"/>
    <cellStyle name="60% - 强调文字颜色 3 3 3" xfId="12221" xr:uid="{00000000-0005-0000-0000-00004E060000}"/>
    <cellStyle name="60% - 强调文字颜色 3 4" xfId="12222" xr:uid="{00000000-0005-0000-0000-00004F060000}"/>
    <cellStyle name="60% - 强调文字颜色 3 5" xfId="12223" xr:uid="{00000000-0005-0000-0000-000050060000}"/>
    <cellStyle name="60% - 强调文字颜色 3 6" xfId="12224" xr:uid="{00000000-0005-0000-0000-000051060000}"/>
    <cellStyle name="60% - 强调文字颜色 3_Journey_ SIT2 Build Plan 08122011-A2" xfId="12225" xr:uid="{00000000-0005-0000-0000-000052060000}"/>
    <cellStyle name="60% - 强调文字颜色 4" xfId="556" xr:uid="{00000000-0005-0000-0000-000053060000}"/>
    <cellStyle name="60% - 强调文字颜色 4 2" xfId="2146" xr:uid="{00000000-0005-0000-0000-000054060000}"/>
    <cellStyle name="60% - 强调文字颜色 4 2 2" xfId="2147" xr:uid="{00000000-0005-0000-0000-000055060000}"/>
    <cellStyle name="60% - 强调文字颜色 4 2 2 2" xfId="7143" xr:uid="{00000000-0005-0000-0000-000056060000}"/>
    <cellStyle name="60% - 强调文字颜色 4 2 2 2 2" xfId="12227" xr:uid="{00000000-0005-0000-0000-000057060000}"/>
    <cellStyle name="60% - 强调文字颜色 4 2 2 2 3" xfId="12226" xr:uid="{00000000-0005-0000-0000-000058060000}"/>
    <cellStyle name="60% - 强调文字颜色 4 2 2 3" xfId="12228" xr:uid="{00000000-0005-0000-0000-000059060000}"/>
    <cellStyle name="60% - 强调文字颜色 4 2 2 4" xfId="12229" xr:uid="{00000000-0005-0000-0000-00005A060000}"/>
    <cellStyle name="60% - 强调文字颜色 4 2 3" xfId="7142" xr:uid="{00000000-0005-0000-0000-00005B060000}"/>
    <cellStyle name="60% - 强调文字颜色 4 2 3 2" xfId="12231" xr:uid="{00000000-0005-0000-0000-00005C060000}"/>
    <cellStyle name="60% - 强调文字颜色 4 2 3 3" xfId="12230" xr:uid="{00000000-0005-0000-0000-00005D060000}"/>
    <cellStyle name="60% - 强调文字颜色 4 2 4" xfId="12232" xr:uid="{00000000-0005-0000-0000-00005E060000}"/>
    <cellStyle name="60% - 强调文字颜色 4 2 5" xfId="12233" xr:uid="{00000000-0005-0000-0000-00005F060000}"/>
    <cellStyle name="60% - 强调文字颜色 4 3" xfId="12234" xr:uid="{00000000-0005-0000-0000-000060060000}"/>
    <cellStyle name="60% - 强调文字颜色 4 3 2" xfId="12235" xr:uid="{00000000-0005-0000-0000-000061060000}"/>
    <cellStyle name="60% - 强调文字颜色 4 3 2 2" xfId="12236" xr:uid="{00000000-0005-0000-0000-000062060000}"/>
    <cellStyle name="60% - 强调文字颜色 4 3 3" xfId="12237" xr:uid="{00000000-0005-0000-0000-000063060000}"/>
    <cellStyle name="60% - 强调文字颜色 4 4" xfId="12238" xr:uid="{00000000-0005-0000-0000-000064060000}"/>
    <cellStyle name="60% - 强调文字颜色 4 5" xfId="12239" xr:uid="{00000000-0005-0000-0000-000065060000}"/>
    <cellStyle name="60% - 强调文字颜色 4 6" xfId="12240" xr:uid="{00000000-0005-0000-0000-000066060000}"/>
    <cellStyle name="60% - 强调文字颜色 4_Journey_ SIT2 Build Plan 08122011-A2" xfId="12241" xr:uid="{00000000-0005-0000-0000-000067060000}"/>
    <cellStyle name="60% - 强调文字颜色 5" xfId="557" xr:uid="{00000000-0005-0000-0000-000068060000}"/>
    <cellStyle name="60% - 强调文字颜色 5 2" xfId="2148" xr:uid="{00000000-0005-0000-0000-000069060000}"/>
    <cellStyle name="60% - 强调文字颜色 5 2 2" xfId="2149" xr:uid="{00000000-0005-0000-0000-00006A060000}"/>
    <cellStyle name="60% - 强调文字颜色 5 2 2 2" xfId="7145" xr:uid="{00000000-0005-0000-0000-00006B060000}"/>
    <cellStyle name="60% - 强调文字颜色 5 2 2 2 2" xfId="12243" xr:uid="{00000000-0005-0000-0000-00006C060000}"/>
    <cellStyle name="60% - 强调文字颜色 5 2 2 2 3" xfId="12242" xr:uid="{00000000-0005-0000-0000-00006D060000}"/>
    <cellStyle name="60% - 强调文字颜色 5 2 2 3" xfId="12244" xr:uid="{00000000-0005-0000-0000-00006E060000}"/>
    <cellStyle name="60% - 强调文字颜色 5 2 2 4" xfId="12245" xr:uid="{00000000-0005-0000-0000-00006F060000}"/>
    <cellStyle name="60% - 强调文字颜色 5 2 3" xfId="7144" xr:uid="{00000000-0005-0000-0000-000070060000}"/>
    <cellStyle name="60% - 强调文字颜色 5 2 3 2" xfId="12247" xr:uid="{00000000-0005-0000-0000-000071060000}"/>
    <cellStyle name="60% - 强调文字颜色 5 2 3 3" xfId="12246" xr:uid="{00000000-0005-0000-0000-000072060000}"/>
    <cellStyle name="60% - 强调文字颜色 5 2 4" xfId="12248" xr:uid="{00000000-0005-0000-0000-000073060000}"/>
    <cellStyle name="60% - 强调文字颜色 5 2 5" xfId="12249" xr:uid="{00000000-0005-0000-0000-000074060000}"/>
    <cellStyle name="60% - 强调文字颜色 5 3" xfId="12250" xr:uid="{00000000-0005-0000-0000-000075060000}"/>
    <cellStyle name="60% - 强调文字颜色 5 3 2" xfId="12251" xr:uid="{00000000-0005-0000-0000-000076060000}"/>
    <cellStyle name="60% - 强调文字颜色 5 3 2 2" xfId="12252" xr:uid="{00000000-0005-0000-0000-000077060000}"/>
    <cellStyle name="60% - 强调文字颜色 5 3 3" xfId="12253" xr:uid="{00000000-0005-0000-0000-000078060000}"/>
    <cellStyle name="60% - 强调文字颜色 5 4" xfId="12254" xr:uid="{00000000-0005-0000-0000-000079060000}"/>
    <cellStyle name="60% - 强调文字颜色 5 5" xfId="12255" xr:uid="{00000000-0005-0000-0000-00007A060000}"/>
    <cellStyle name="60% - 强调文字颜色 5 6" xfId="12256" xr:uid="{00000000-0005-0000-0000-00007B060000}"/>
    <cellStyle name="60% - 强调文字颜色 5_Journey_ SIT2 Build Plan 08122011-A2" xfId="12257" xr:uid="{00000000-0005-0000-0000-00007C060000}"/>
    <cellStyle name="60% - 强调文字颜色 6" xfId="558" xr:uid="{00000000-0005-0000-0000-00007D060000}"/>
    <cellStyle name="60% - 强调文字颜色 6 2" xfId="2150" xr:uid="{00000000-0005-0000-0000-00007E060000}"/>
    <cellStyle name="60% - 强调文字颜色 6 2 2" xfId="2151" xr:uid="{00000000-0005-0000-0000-00007F060000}"/>
    <cellStyle name="60% - 强调文字颜色 6 2 2 2" xfId="7147" xr:uid="{00000000-0005-0000-0000-000080060000}"/>
    <cellStyle name="60% - 强调文字颜色 6 2 2 2 2" xfId="12259" xr:uid="{00000000-0005-0000-0000-000081060000}"/>
    <cellStyle name="60% - 强调文字颜色 6 2 2 2 3" xfId="12258" xr:uid="{00000000-0005-0000-0000-000082060000}"/>
    <cellStyle name="60% - 强调文字颜色 6 2 2 3" xfId="12260" xr:uid="{00000000-0005-0000-0000-000083060000}"/>
    <cellStyle name="60% - 强调文字颜色 6 2 2 4" xfId="12261" xr:uid="{00000000-0005-0000-0000-000084060000}"/>
    <cellStyle name="60% - 强调文字颜色 6 2 3" xfId="7146" xr:uid="{00000000-0005-0000-0000-000085060000}"/>
    <cellStyle name="60% - 强调文字颜色 6 2 3 2" xfId="12263" xr:uid="{00000000-0005-0000-0000-000086060000}"/>
    <cellStyle name="60% - 强调文字颜色 6 2 3 3" xfId="12262" xr:uid="{00000000-0005-0000-0000-000087060000}"/>
    <cellStyle name="60% - 强调文字颜色 6 2 4" xfId="12264" xr:uid="{00000000-0005-0000-0000-000088060000}"/>
    <cellStyle name="60% - 强调文字颜色 6 2 5" xfId="12265" xr:uid="{00000000-0005-0000-0000-000089060000}"/>
    <cellStyle name="60% - 强调文字颜色 6 3" xfId="12266" xr:uid="{00000000-0005-0000-0000-00008A060000}"/>
    <cellStyle name="60% - 强调文字颜色 6 3 2" xfId="12267" xr:uid="{00000000-0005-0000-0000-00008B060000}"/>
    <cellStyle name="60% - 强调文字颜色 6 3 2 2" xfId="12268" xr:uid="{00000000-0005-0000-0000-00008C060000}"/>
    <cellStyle name="60% - 强调文字颜色 6 3 3" xfId="12269" xr:uid="{00000000-0005-0000-0000-00008D060000}"/>
    <cellStyle name="60% - 强调文字颜色 6 4" xfId="12270" xr:uid="{00000000-0005-0000-0000-00008E060000}"/>
    <cellStyle name="60% - 强调文字颜色 6 5" xfId="12271" xr:uid="{00000000-0005-0000-0000-00008F060000}"/>
    <cellStyle name="60% - 强调文字颜色 6 6" xfId="12272" xr:uid="{00000000-0005-0000-0000-000090060000}"/>
    <cellStyle name="60% - 强调文字颜色 6_Journey_ SIT2 Build Plan 08122011-A2" xfId="12273" xr:uid="{00000000-0005-0000-0000-000091060000}"/>
    <cellStyle name="60% - 慏伎1" xfId="1683" xr:uid="{00000000-0005-0000-0000-000092060000}"/>
    <cellStyle name="60% - 慏伎2" xfId="1684" xr:uid="{00000000-0005-0000-0000-000093060000}"/>
    <cellStyle name="60% - 慏伎3" xfId="1685" xr:uid="{00000000-0005-0000-0000-000094060000}"/>
    <cellStyle name="60% - 慏伎4" xfId="1686" xr:uid="{00000000-0005-0000-0000-000095060000}"/>
    <cellStyle name="60% - 慏伎5" xfId="1687" xr:uid="{00000000-0005-0000-0000-000096060000}"/>
    <cellStyle name="60% - 慏伎6" xfId="1688" xr:uid="{00000000-0005-0000-0000-000097060000}"/>
    <cellStyle name="60% - 輔色1 2" xfId="2152" xr:uid="{00000000-0005-0000-0000-000098060000}"/>
    <cellStyle name="60% - 輔色1 2 2" xfId="12274" xr:uid="{00000000-0005-0000-0000-000099060000}"/>
    <cellStyle name="60% - 輔色1 2 3" xfId="12275" xr:uid="{00000000-0005-0000-0000-00009A060000}"/>
    <cellStyle name="60% - 輔色1 3" xfId="12276" xr:uid="{00000000-0005-0000-0000-00009B060000}"/>
    <cellStyle name="60% - 輔色1 4" xfId="12277" xr:uid="{00000000-0005-0000-0000-00009C060000}"/>
    <cellStyle name="60% - 輔色1 5" xfId="12278" xr:uid="{00000000-0005-0000-0000-00009D060000}"/>
    <cellStyle name="60% - 輔色2 2" xfId="2153" xr:uid="{00000000-0005-0000-0000-00009E060000}"/>
    <cellStyle name="60% - 輔色2 2 2" xfId="12279" xr:uid="{00000000-0005-0000-0000-00009F060000}"/>
    <cellStyle name="60% - 輔色2 2 3" xfId="12280" xr:uid="{00000000-0005-0000-0000-0000A0060000}"/>
    <cellStyle name="60% - 輔色2 3" xfId="12281" xr:uid="{00000000-0005-0000-0000-0000A1060000}"/>
    <cellStyle name="60% - 輔色2 4" xfId="12282" xr:uid="{00000000-0005-0000-0000-0000A2060000}"/>
    <cellStyle name="60% - 輔色2 5" xfId="12283" xr:uid="{00000000-0005-0000-0000-0000A3060000}"/>
    <cellStyle name="60% - 輔色3 2" xfId="2154" xr:uid="{00000000-0005-0000-0000-0000A4060000}"/>
    <cellStyle name="60% - 輔色3 2 2" xfId="12284" xr:uid="{00000000-0005-0000-0000-0000A5060000}"/>
    <cellStyle name="60% - 輔色3 2 3" xfId="12285" xr:uid="{00000000-0005-0000-0000-0000A6060000}"/>
    <cellStyle name="60% - 輔色3 3" xfId="12286" xr:uid="{00000000-0005-0000-0000-0000A7060000}"/>
    <cellStyle name="60% - 輔色3 4" xfId="12287" xr:uid="{00000000-0005-0000-0000-0000A8060000}"/>
    <cellStyle name="60% - 輔色3 5" xfId="12288" xr:uid="{00000000-0005-0000-0000-0000A9060000}"/>
    <cellStyle name="60% - 輔色4 2" xfId="2155" xr:uid="{00000000-0005-0000-0000-0000AA060000}"/>
    <cellStyle name="60% - 輔色4 2 2" xfId="12289" xr:uid="{00000000-0005-0000-0000-0000AB060000}"/>
    <cellStyle name="60% - 輔色4 2 3" xfId="12290" xr:uid="{00000000-0005-0000-0000-0000AC060000}"/>
    <cellStyle name="60% - 輔色4 3" xfId="12291" xr:uid="{00000000-0005-0000-0000-0000AD060000}"/>
    <cellStyle name="60% - 輔色4 4" xfId="12292" xr:uid="{00000000-0005-0000-0000-0000AE060000}"/>
    <cellStyle name="60% - 輔色4 5" xfId="12293" xr:uid="{00000000-0005-0000-0000-0000AF060000}"/>
    <cellStyle name="60% - 輔色5 2" xfId="2156" xr:uid="{00000000-0005-0000-0000-0000B0060000}"/>
    <cellStyle name="60% - 輔色5 2 2" xfId="12294" xr:uid="{00000000-0005-0000-0000-0000B1060000}"/>
    <cellStyle name="60% - 輔色5 2 3" xfId="12295" xr:uid="{00000000-0005-0000-0000-0000B2060000}"/>
    <cellStyle name="60% - 輔色5 3" xfId="12296" xr:uid="{00000000-0005-0000-0000-0000B3060000}"/>
    <cellStyle name="60% - 輔色5 4" xfId="12297" xr:uid="{00000000-0005-0000-0000-0000B4060000}"/>
    <cellStyle name="60% - 輔色5 5" xfId="12298" xr:uid="{00000000-0005-0000-0000-0000B5060000}"/>
    <cellStyle name="60% - 輔色6 2" xfId="2157" xr:uid="{00000000-0005-0000-0000-0000B6060000}"/>
    <cellStyle name="60% - 輔色6 2 2" xfId="12299" xr:uid="{00000000-0005-0000-0000-0000B7060000}"/>
    <cellStyle name="60% - 輔色6 2 3" xfId="12300" xr:uid="{00000000-0005-0000-0000-0000B8060000}"/>
    <cellStyle name="60% - 輔色6 3" xfId="12301" xr:uid="{00000000-0005-0000-0000-0000B9060000}"/>
    <cellStyle name="60% - 輔色6 4" xfId="12302" xr:uid="{00000000-0005-0000-0000-0000BA060000}"/>
    <cellStyle name="60% - 輔色6 5" xfId="12303" xr:uid="{00000000-0005-0000-0000-0000BB060000}"/>
    <cellStyle name="66" xfId="559" xr:uid="{00000000-0005-0000-0000-0000BC060000}"/>
    <cellStyle name="77" xfId="560" xr:uid="{00000000-0005-0000-0000-0000BD060000}"/>
    <cellStyle name="A4 Small 210 x 297 mm" xfId="1689" xr:uid="{00000000-0005-0000-0000-0000BE060000}"/>
    <cellStyle name="aa" xfId="561" xr:uid="{00000000-0005-0000-0000-0000BF060000}"/>
    <cellStyle name="aa 2" xfId="1690" xr:uid="{00000000-0005-0000-0000-0000C0060000}"/>
    <cellStyle name="Accent1" xfId="562" xr:uid="{00000000-0005-0000-0000-0000C1060000}"/>
    <cellStyle name="Accent1 - 20%" xfId="563" xr:uid="{00000000-0005-0000-0000-0000C2060000}"/>
    <cellStyle name="Accent1 - 20% 2" xfId="1691" xr:uid="{00000000-0005-0000-0000-0000C3060000}"/>
    <cellStyle name="Accent1 - 40%" xfId="564" xr:uid="{00000000-0005-0000-0000-0000C4060000}"/>
    <cellStyle name="Accent1 - 40% 2" xfId="1692" xr:uid="{00000000-0005-0000-0000-0000C5060000}"/>
    <cellStyle name="Accent1 - 60%" xfId="565" xr:uid="{00000000-0005-0000-0000-0000C6060000}"/>
    <cellStyle name="Accent1 2" xfId="12304" xr:uid="{00000000-0005-0000-0000-0000C7060000}"/>
    <cellStyle name="Accent1_K23  COST-CTC-20110905 (2)" xfId="566" xr:uid="{00000000-0005-0000-0000-0000C8060000}"/>
    <cellStyle name="Accent2" xfId="567" xr:uid="{00000000-0005-0000-0000-0000C9060000}"/>
    <cellStyle name="Accent2 - 20%" xfId="568" xr:uid="{00000000-0005-0000-0000-0000CA060000}"/>
    <cellStyle name="Accent2 - 20% 2" xfId="1693" xr:uid="{00000000-0005-0000-0000-0000CB060000}"/>
    <cellStyle name="Accent2 - 40%" xfId="569" xr:uid="{00000000-0005-0000-0000-0000CC060000}"/>
    <cellStyle name="Accent2 - 40% 2" xfId="1694" xr:uid="{00000000-0005-0000-0000-0000CD060000}"/>
    <cellStyle name="Accent2 - 60%" xfId="570" xr:uid="{00000000-0005-0000-0000-0000CE060000}"/>
    <cellStyle name="Accent2 2" xfId="12305" xr:uid="{00000000-0005-0000-0000-0000CF060000}"/>
    <cellStyle name="Accent2_K23  COST-CTC-20110905 (2)" xfId="571" xr:uid="{00000000-0005-0000-0000-0000D0060000}"/>
    <cellStyle name="Accent3" xfId="572" xr:uid="{00000000-0005-0000-0000-0000D1060000}"/>
    <cellStyle name="Accent3 - 20%" xfId="573" xr:uid="{00000000-0005-0000-0000-0000D2060000}"/>
    <cellStyle name="Accent3 - 20% 2" xfId="1695" xr:uid="{00000000-0005-0000-0000-0000D3060000}"/>
    <cellStyle name="Accent3 - 40%" xfId="574" xr:uid="{00000000-0005-0000-0000-0000D4060000}"/>
    <cellStyle name="Accent3 - 40% 2" xfId="1696" xr:uid="{00000000-0005-0000-0000-0000D5060000}"/>
    <cellStyle name="Accent3 - 60%" xfId="575" xr:uid="{00000000-0005-0000-0000-0000D6060000}"/>
    <cellStyle name="Accent3 2" xfId="12306" xr:uid="{00000000-0005-0000-0000-0000D7060000}"/>
    <cellStyle name="Accent3_K23  COST-CTC-20110905 (2)" xfId="576" xr:uid="{00000000-0005-0000-0000-0000D8060000}"/>
    <cellStyle name="Accent4" xfId="577" xr:uid="{00000000-0005-0000-0000-0000D9060000}"/>
    <cellStyle name="Accent4 - 20%" xfId="578" xr:uid="{00000000-0005-0000-0000-0000DA060000}"/>
    <cellStyle name="Accent4 - 20% 2" xfId="1697" xr:uid="{00000000-0005-0000-0000-0000DB060000}"/>
    <cellStyle name="Accent4 - 40%" xfId="579" xr:uid="{00000000-0005-0000-0000-0000DC060000}"/>
    <cellStyle name="Accent4 - 40% 2" xfId="1698" xr:uid="{00000000-0005-0000-0000-0000DD060000}"/>
    <cellStyle name="Accent4 - 60%" xfId="580" xr:uid="{00000000-0005-0000-0000-0000DE060000}"/>
    <cellStyle name="Accent4 2" xfId="12307" xr:uid="{00000000-0005-0000-0000-0000DF060000}"/>
    <cellStyle name="Accent4_K23  COST-CTC-20110905 (2)" xfId="581" xr:uid="{00000000-0005-0000-0000-0000E0060000}"/>
    <cellStyle name="Accent5" xfId="582" xr:uid="{00000000-0005-0000-0000-0000E1060000}"/>
    <cellStyle name="Accent5 - 20%" xfId="583" xr:uid="{00000000-0005-0000-0000-0000E2060000}"/>
    <cellStyle name="Accent5 - 20% 2" xfId="1699" xr:uid="{00000000-0005-0000-0000-0000E3060000}"/>
    <cellStyle name="Accent5 - 40%" xfId="584" xr:uid="{00000000-0005-0000-0000-0000E4060000}"/>
    <cellStyle name="Accent5 - 40% 2" xfId="1700" xr:uid="{00000000-0005-0000-0000-0000E5060000}"/>
    <cellStyle name="Accent5 - 60%" xfId="585" xr:uid="{00000000-0005-0000-0000-0000E6060000}"/>
    <cellStyle name="Accent5 2" xfId="12308" xr:uid="{00000000-0005-0000-0000-0000E7060000}"/>
    <cellStyle name="Accent5_K23  COST-CTC-20110905 (2)" xfId="586" xr:uid="{00000000-0005-0000-0000-0000E8060000}"/>
    <cellStyle name="Accent6" xfId="587" xr:uid="{00000000-0005-0000-0000-0000E9060000}"/>
    <cellStyle name="Accent6 - 20%" xfId="588" xr:uid="{00000000-0005-0000-0000-0000EA060000}"/>
    <cellStyle name="Accent6 - 20% 2" xfId="1701" xr:uid="{00000000-0005-0000-0000-0000EB060000}"/>
    <cellStyle name="Accent6 - 40%" xfId="589" xr:uid="{00000000-0005-0000-0000-0000EC060000}"/>
    <cellStyle name="Accent6 - 40% 2" xfId="1702" xr:uid="{00000000-0005-0000-0000-0000ED060000}"/>
    <cellStyle name="Accent6 - 60%" xfId="590" xr:uid="{00000000-0005-0000-0000-0000EE060000}"/>
    <cellStyle name="Accent6 2" xfId="12309" xr:uid="{00000000-0005-0000-0000-0000EF060000}"/>
    <cellStyle name="Accent6_K23  COST-CTC-20110905 (2)" xfId="591" xr:uid="{00000000-0005-0000-0000-0000F0060000}"/>
    <cellStyle name="Actual Date" xfId="592" xr:uid="{00000000-0005-0000-0000-0000F1060000}"/>
    <cellStyle name="Actual Date 2" xfId="43511" xr:uid="{00000000-0005-0000-0000-0000F2060000}"/>
    <cellStyle name="AeE­ [0]_INQUIRY ¿μ¾÷AßAø " xfId="593" xr:uid="{00000000-0005-0000-0000-0000F3060000}"/>
    <cellStyle name="ÅëÈ­ [0]_laroux" xfId="594" xr:uid="{00000000-0005-0000-0000-0000F4060000}"/>
    <cellStyle name="AeE­_INQUIRY ¿μ¾÷AßAø " xfId="595" xr:uid="{00000000-0005-0000-0000-0000F5060000}"/>
    <cellStyle name="ÅëÈ­_laroux" xfId="596" xr:uid="{00000000-0005-0000-0000-0000F6060000}"/>
    <cellStyle name="AH?aao?W3sμ2" xfId="597" xr:uid="{00000000-0005-0000-0000-0000F7060000}"/>
    <cellStyle name="args.style" xfId="598" xr:uid="{00000000-0005-0000-0000-0000F8060000}"/>
    <cellStyle name="ÄÞ¸¶ [0]_!!!GO" xfId="1703" xr:uid="{00000000-0005-0000-0000-0000F9060000}"/>
    <cellStyle name="AÞ¸¶ [0]_INQUIRY ¿?¾÷AßAø " xfId="599" xr:uid="{00000000-0005-0000-0000-0000FA060000}"/>
    <cellStyle name="ÄÞ¸¶ [0]_laroux" xfId="600" xr:uid="{00000000-0005-0000-0000-0000FB060000}"/>
    <cellStyle name="ÄÞ¸¶_!!!GO" xfId="1704" xr:uid="{00000000-0005-0000-0000-0000FC060000}"/>
    <cellStyle name="AÞ¸¶_INQUIRY ¿?¾÷AßAø " xfId="601" xr:uid="{00000000-0005-0000-0000-0000FD060000}"/>
    <cellStyle name="ÄÞ¸¶_laroux" xfId="602" xr:uid="{00000000-0005-0000-0000-0000FE060000}"/>
    <cellStyle name="AutoFormat Options" xfId="603" xr:uid="{00000000-0005-0000-0000-0000FF060000}"/>
    <cellStyle name="AutoFormat Options 2" xfId="604" xr:uid="{00000000-0005-0000-0000-000000070000}"/>
    <cellStyle name="AutoFormat Options 2 2" xfId="12310" xr:uid="{00000000-0005-0000-0000-000001070000}"/>
    <cellStyle name="AutoFormat Options_DG15_Golden_BOM_ 1019'09X02" xfId="605" xr:uid="{00000000-0005-0000-0000-000002070000}"/>
    <cellStyle name="AVANT GARDE" xfId="606" xr:uid="{00000000-0005-0000-0000-000003070000}"/>
    <cellStyle name="Bad" xfId="607" xr:uid="{00000000-0005-0000-0000-000004070000}"/>
    <cellStyle name="Bad 2" xfId="12311" xr:uid="{00000000-0005-0000-0000-000005070000}"/>
    <cellStyle name="Blue,Bold,12pt" xfId="1705" xr:uid="{00000000-0005-0000-0000-000006070000}"/>
    <cellStyle name="Blue,Bold,14pt" xfId="1706" xr:uid="{00000000-0005-0000-0000-000007070000}"/>
    <cellStyle name="Boder-A" xfId="608" xr:uid="{00000000-0005-0000-0000-000008070000}"/>
    <cellStyle name="Body" xfId="1707" xr:uid="{00000000-0005-0000-0000-000009070000}"/>
    <cellStyle name="Bold,10pt" xfId="1708" xr:uid="{00000000-0005-0000-0000-00000A070000}"/>
    <cellStyle name="BOM" xfId="609" xr:uid="{00000000-0005-0000-0000-00000B070000}"/>
    <cellStyle name="Boolean" xfId="1709" xr:uid="{00000000-0005-0000-0000-00000C070000}"/>
    <cellStyle name="Border" xfId="610" xr:uid="{00000000-0005-0000-0000-00000D070000}"/>
    <cellStyle name="Border 2" xfId="1710" xr:uid="{00000000-0005-0000-0000-00000E070000}"/>
    <cellStyle name="Border 2 2" xfId="25189" xr:uid="{00000000-0005-0000-0000-00000F070000}"/>
    <cellStyle name="Border 2 2 2" xfId="43487" xr:uid="{00000000-0005-0000-0000-000010070000}"/>
    <cellStyle name="Border 2 3" xfId="25259" xr:uid="{00000000-0005-0000-0000-000011070000}"/>
    <cellStyle name="Border 3" xfId="25177" xr:uid="{00000000-0005-0000-0000-000012070000}"/>
    <cellStyle name="Border 3 2" xfId="43476" xr:uid="{00000000-0005-0000-0000-000013070000}"/>
    <cellStyle name="Border 4" xfId="25221" xr:uid="{00000000-0005-0000-0000-000014070000}"/>
    <cellStyle name="Border 5" xfId="43512" xr:uid="{00000000-0005-0000-0000-000015070000}"/>
    <cellStyle name="C?AØ_¿?¾÷CoE² " xfId="611" xr:uid="{00000000-0005-0000-0000-000016070000}"/>
    <cellStyle name="Ç¥ÁØ_!!!GO" xfId="1711" xr:uid="{00000000-0005-0000-0000-000017070000}"/>
    <cellStyle name="C￥AØ_¿μ¾÷CoE² " xfId="612" xr:uid="{00000000-0005-0000-0000-000018070000}"/>
    <cellStyle name="Ç¥ÁØ_laroux" xfId="613" xr:uid="{00000000-0005-0000-0000-000019070000}"/>
    <cellStyle name="Calc Currency (0)" xfId="614" xr:uid="{00000000-0005-0000-0000-00001A070000}"/>
    <cellStyle name="Calc Currency (2)" xfId="615" xr:uid="{00000000-0005-0000-0000-00001B070000}"/>
    <cellStyle name="Calc Percent (0)" xfId="616" xr:uid="{00000000-0005-0000-0000-00001C070000}"/>
    <cellStyle name="Calc Percent (1)" xfId="617" xr:uid="{00000000-0005-0000-0000-00001D070000}"/>
    <cellStyle name="Calc Percent (2)" xfId="618" xr:uid="{00000000-0005-0000-0000-00001E070000}"/>
    <cellStyle name="Calc Units (0)" xfId="619" xr:uid="{00000000-0005-0000-0000-00001F070000}"/>
    <cellStyle name="Calc Units (1)" xfId="620" xr:uid="{00000000-0005-0000-0000-000020070000}"/>
    <cellStyle name="Calc Units (2)" xfId="621" xr:uid="{00000000-0005-0000-0000-000021070000}"/>
    <cellStyle name="Calculation" xfId="622" xr:uid="{00000000-0005-0000-0000-000022070000}"/>
    <cellStyle name="Calculation 2" xfId="2158" xr:uid="{00000000-0005-0000-0000-000023070000}"/>
    <cellStyle name="Calculation 2 10" xfId="2579" xr:uid="{00000000-0005-0000-0000-000024070000}"/>
    <cellStyle name="Calculation 2 10 2" xfId="2580" xr:uid="{00000000-0005-0000-0000-000025070000}"/>
    <cellStyle name="Calculation 2 10 2 2" xfId="2581" xr:uid="{00000000-0005-0000-0000-000026070000}"/>
    <cellStyle name="Calculation 2 10 2 2 2" xfId="7151" xr:uid="{00000000-0005-0000-0000-000027070000}"/>
    <cellStyle name="Calculation 2 10 2 2 2 2" xfId="20275" xr:uid="{00000000-0005-0000-0000-000028070000}"/>
    <cellStyle name="Calculation 2 10 2 2 2 2 2" xfId="38842" xr:uid="{00000000-0005-0000-0000-000029070000}"/>
    <cellStyle name="Calculation 2 10 2 2 2 3" xfId="29717" xr:uid="{00000000-0005-0000-0000-00002A070000}"/>
    <cellStyle name="Calculation 2 10 2 2 3" xfId="15917" xr:uid="{00000000-0005-0000-0000-00002B070000}"/>
    <cellStyle name="Calculation 2 10 2 2 3 2" xfId="34713" xr:uid="{00000000-0005-0000-0000-00002C070000}"/>
    <cellStyle name="Calculation 2 10 2 2 4" xfId="25406" xr:uid="{00000000-0005-0000-0000-00002D070000}"/>
    <cellStyle name="Calculation 2 10 2 3" xfId="7150" xr:uid="{00000000-0005-0000-0000-00002E070000}"/>
    <cellStyle name="Calculation 2 10 2 3 2" xfId="20274" xr:uid="{00000000-0005-0000-0000-00002F070000}"/>
    <cellStyle name="Calculation 2 10 2 3 2 2" xfId="38841" xr:uid="{00000000-0005-0000-0000-000030070000}"/>
    <cellStyle name="Calculation 2 10 2 3 3" xfId="29716" xr:uid="{00000000-0005-0000-0000-000031070000}"/>
    <cellStyle name="Calculation 2 10 2 4" xfId="15916" xr:uid="{00000000-0005-0000-0000-000032070000}"/>
    <cellStyle name="Calculation 2 10 2 4 2" xfId="34712" xr:uid="{00000000-0005-0000-0000-000033070000}"/>
    <cellStyle name="Calculation 2 10 2 5" xfId="25405" xr:uid="{00000000-0005-0000-0000-000034070000}"/>
    <cellStyle name="Calculation 2 10 3" xfId="2582" xr:uid="{00000000-0005-0000-0000-000035070000}"/>
    <cellStyle name="Calculation 2 10 3 2" xfId="2583" xr:uid="{00000000-0005-0000-0000-000036070000}"/>
    <cellStyle name="Calculation 2 10 3 2 2" xfId="7153" xr:uid="{00000000-0005-0000-0000-000037070000}"/>
    <cellStyle name="Calculation 2 10 3 2 2 2" xfId="20277" xr:uid="{00000000-0005-0000-0000-000038070000}"/>
    <cellStyle name="Calculation 2 10 3 2 2 2 2" xfId="38844" xr:uid="{00000000-0005-0000-0000-000039070000}"/>
    <cellStyle name="Calculation 2 10 3 2 2 3" xfId="29719" xr:uid="{00000000-0005-0000-0000-00003A070000}"/>
    <cellStyle name="Calculation 2 10 3 2 3" xfId="15919" xr:uid="{00000000-0005-0000-0000-00003B070000}"/>
    <cellStyle name="Calculation 2 10 3 2 3 2" xfId="34715" xr:uid="{00000000-0005-0000-0000-00003C070000}"/>
    <cellStyle name="Calculation 2 10 3 2 4" xfId="25408" xr:uid="{00000000-0005-0000-0000-00003D070000}"/>
    <cellStyle name="Calculation 2 10 3 3" xfId="7152" xr:uid="{00000000-0005-0000-0000-00003E070000}"/>
    <cellStyle name="Calculation 2 10 3 3 2" xfId="20276" xr:uid="{00000000-0005-0000-0000-00003F070000}"/>
    <cellStyle name="Calculation 2 10 3 3 2 2" xfId="38843" xr:uid="{00000000-0005-0000-0000-000040070000}"/>
    <cellStyle name="Calculation 2 10 3 3 3" xfId="29718" xr:uid="{00000000-0005-0000-0000-000041070000}"/>
    <cellStyle name="Calculation 2 10 3 4" xfId="15918" xr:uid="{00000000-0005-0000-0000-000042070000}"/>
    <cellStyle name="Calculation 2 10 3 4 2" xfId="34714" xr:uid="{00000000-0005-0000-0000-000043070000}"/>
    <cellStyle name="Calculation 2 10 3 5" xfId="25407" xr:uid="{00000000-0005-0000-0000-000044070000}"/>
    <cellStyle name="Calculation 2 10 4" xfId="7149" xr:uid="{00000000-0005-0000-0000-000045070000}"/>
    <cellStyle name="Calculation 2 10 4 2" xfId="20273" xr:uid="{00000000-0005-0000-0000-000046070000}"/>
    <cellStyle name="Calculation 2 10 4 2 2" xfId="38840" xr:uid="{00000000-0005-0000-0000-000047070000}"/>
    <cellStyle name="Calculation 2 10 4 3" xfId="29715" xr:uid="{00000000-0005-0000-0000-000048070000}"/>
    <cellStyle name="Calculation 2 10 5" xfId="15915" xr:uid="{00000000-0005-0000-0000-000049070000}"/>
    <cellStyle name="Calculation 2 10 5 2" xfId="34711" xr:uid="{00000000-0005-0000-0000-00004A070000}"/>
    <cellStyle name="Calculation 2 10 6" xfId="25404" xr:uid="{00000000-0005-0000-0000-00004B070000}"/>
    <cellStyle name="Calculation 2 11" xfId="2584" xr:uid="{00000000-0005-0000-0000-00004C070000}"/>
    <cellStyle name="Calculation 2 11 2" xfId="2585" xr:uid="{00000000-0005-0000-0000-00004D070000}"/>
    <cellStyle name="Calculation 2 11 2 2" xfId="2586" xr:uid="{00000000-0005-0000-0000-00004E070000}"/>
    <cellStyle name="Calculation 2 11 2 2 2" xfId="7156" xr:uid="{00000000-0005-0000-0000-00004F070000}"/>
    <cellStyle name="Calculation 2 11 2 2 2 2" xfId="20280" xr:uid="{00000000-0005-0000-0000-000050070000}"/>
    <cellStyle name="Calculation 2 11 2 2 2 2 2" xfId="38847" xr:uid="{00000000-0005-0000-0000-000051070000}"/>
    <cellStyle name="Calculation 2 11 2 2 2 3" xfId="29722" xr:uid="{00000000-0005-0000-0000-000052070000}"/>
    <cellStyle name="Calculation 2 11 2 2 3" xfId="15922" xr:uid="{00000000-0005-0000-0000-000053070000}"/>
    <cellStyle name="Calculation 2 11 2 2 3 2" xfId="34718" xr:uid="{00000000-0005-0000-0000-000054070000}"/>
    <cellStyle name="Calculation 2 11 2 2 4" xfId="25411" xr:uid="{00000000-0005-0000-0000-000055070000}"/>
    <cellStyle name="Calculation 2 11 2 3" xfId="7155" xr:uid="{00000000-0005-0000-0000-000056070000}"/>
    <cellStyle name="Calculation 2 11 2 3 2" xfId="20279" xr:uid="{00000000-0005-0000-0000-000057070000}"/>
    <cellStyle name="Calculation 2 11 2 3 2 2" xfId="38846" xr:uid="{00000000-0005-0000-0000-000058070000}"/>
    <cellStyle name="Calculation 2 11 2 3 3" xfId="29721" xr:uid="{00000000-0005-0000-0000-000059070000}"/>
    <cellStyle name="Calculation 2 11 2 4" xfId="15921" xr:uid="{00000000-0005-0000-0000-00005A070000}"/>
    <cellStyle name="Calculation 2 11 2 4 2" xfId="34717" xr:uid="{00000000-0005-0000-0000-00005B070000}"/>
    <cellStyle name="Calculation 2 11 2 5" xfId="25410" xr:uid="{00000000-0005-0000-0000-00005C070000}"/>
    <cellStyle name="Calculation 2 11 3" xfId="2587" xr:uid="{00000000-0005-0000-0000-00005D070000}"/>
    <cellStyle name="Calculation 2 11 3 2" xfId="2588" xr:uid="{00000000-0005-0000-0000-00005E070000}"/>
    <cellStyle name="Calculation 2 11 3 2 2" xfId="7158" xr:uid="{00000000-0005-0000-0000-00005F070000}"/>
    <cellStyle name="Calculation 2 11 3 2 2 2" xfId="20282" xr:uid="{00000000-0005-0000-0000-000060070000}"/>
    <cellStyle name="Calculation 2 11 3 2 2 2 2" xfId="38849" xr:uid="{00000000-0005-0000-0000-000061070000}"/>
    <cellStyle name="Calculation 2 11 3 2 2 3" xfId="29724" xr:uid="{00000000-0005-0000-0000-000062070000}"/>
    <cellStyle name="Calculation 2 11 3 2 3" xfId="15924" xr:uid="{00000000-0005-0000-0000-000063070000}"/>
    <cellStyle name="Calculation 2 11 3 2 3 2" xfId="34720" xr:uid="{00000000-0005-0000-0000-000064070000}"/>
    <cellStyle name="Calculation 2 11 3 2 4" xfId="25413" xr:uid="{00000000-0005-0000-0000-000065070000}"/>
    <cellStyle name="Calculation 2 11 3 3" xfId="7157" xr:uid="{00000000-0005-0000-0000-000066070000}"/>
    <cellStyle name="Calculation 2 11 3 3 2" xfId="20281" xr:uid="{00000000-0005-0000-0000-000067070000}"/>
    <cellStyle name="Calculation 2 11 3 3 2 2" xfId="38848" xr:uid="{00000000-0005-0000-0000-000068070000}"/>
    <cellStyle name="Calculation 2 11 3 3 3" xfId="29723" xr:uid="{00000000-0005-0000-0000-000069070000}"/>
    <cellStyle name="Calculation 2 11 3 4" xfId="15923" xr:uid="{00000000-0005-0000-0000-00006A070000}"/>
    <cellStyle name="Calculation 2 11 3 4 2" xfId="34719" xr:uid="{00000000-0005-0000-0000-00006B070000}"/>
    <cellStyle name="Calculation 2 11 3 5" xfId="25412" xr:uid="{00000000-0005-0000-0000-00006C070000}"/>
    <cellStyle name="Calculation 2 11 4" xfId="7154" xr:uid="{00000000-0005-0000-0000-00006D070000}"/>
    <cellStyle name="Calculation 2 11 4 2" xfId="20278" xr:uid="{00000000-0005-0000-0000-00006E070000}"/>
    <cellStyle name="Calculation 2 11 4 2 2" xfId="38845" xr:uid="{00000000-0005-0000-0000-00006F070000}"/>
    <cellStyle name="Calculation 2 11 4 3" xfId="29720" xr:uid="{00000000-0005-0000-0000-000070070000}"/>
    <cellStyle name="Calculation 2 11 5" xfId="15920" xr:uid="{00000000-0005-0000-0000-000071070000}"/>
    <cellStyle name="Calculation 2 11 5 2" xfId="34716" xr:uid="{00000000-0005-0000-0000-000072070000}"/>
    <cellStyle name="Calculation 2 11 6" xfId="25409" xr:uid="{00000000-0005-0000-0000-000073070000}"/>
    <cellStyle name="Calculation 2 12" xfId="2589" xr:uid="{00000000-0005-0000-0000-000074070000}"/>
    <cellStyle name="Calculation 2 12 2" xfId="2590" xr:uid="{00000000-0005-0000-0000-000075070000}"/>
    <cellStyle name="Calculation 2 12 2 2" xfId="7160" xr:uid="{00000000-0005-0000-0000-000076070000}"/>
    <cellStyle name="Calculation 2 12 2 2 2" xfId="20284" xr:uid="{00000000-0005-0000-0000-000077070000}"/>
    <cellStyle name="Calculation 2 12 2 2 2 2" xfId="38851" xr:uid="{00000000-0005-0000-0000-000078070000}"/>
    <cellStyle name="Calculation 2 12 2 2 3" xfId="29726" xr:uid="{00000000-0005-0000-0000-000079070000}"/>
    <cellStyle name="Calculation 2 12 2 3" xfId="15926" xr:uid="{00000000-0005-0000-0000-00007A070000}"/>
    <cellStyle name="Calculation 2 12 2 3 2" xfId="34722" xr:uid="{00000000-0005-0000-0000-00007B070000}"/>
    <cellStyle name="Calculation 2 12 2 4" xfId="25415" xr:uid="{00000000-0005-0000-0000-00007C070000}"/>
    <cellStyle name="Calculation 2 12 3" xfId="7159" xr:uid="{00000000-0005-0000-0000-00007D070000}"/>
    <cellStyle name="Calculation 2 12 3 2" xfId="20283" xr:uid="{00000000-0005-0000-0000-00007E070000}"/>
    <cellStyle name="Calculation 2 12 3 2 2" xfId="38850" xr:uid="{00000000-0005-0000-0000-00007F070000}"/>
    <cellStyle name="Calculation 2 12 3 3" xfId="29725" xr:uid="{00000000-0005-0000-0000-000080070000}"/>
    <cellStyle name="Calculation 2 12 4" xfId="15925" xr:uid="{00000000-0005-0000-0000-000081070000}"/>
    <cellStyle name="Calculation 2 12 4 2" xfId="34721" xr:uid="{00000000-0005-0000-0000-000082070000}"/>
    <cellStyle name="Calculation 2 12 5" xfId="25414" xr:uid="{00000000-0005-0000-0000-000083070000}"/>
    <cellStyle name="Calculation 2 13" xfId="2591" xr:uid="{00000000-0005-0000-0000-000084070000}"/>
    <cellStyle name="Calculation 2 13 2" xfId="2592" xr:uid="{00000000-0005-0000-0000-000085070000}"/>
    <cellStyle name="Calculation 2 13 2 2" xfId="7162" xr:uid="{00000000-0005-0000-0000-000086070000}"/>
    <cellStyle name="Calculation 2 13 2 2 2" xfId="20286" xr:uid="{00000000-0005-0000-0000-000087070000}"/>
    <cellStyle name="Calculation 2 13 2 2 2 2" xfId="38853" xr:uid="{00000000-0005-0000-0000-000088070000}"/>
    <cellStyle name="Calculation 2 13 2 2 3" xfId="29728" xr:uid="{00000000-0005-0000-0000-000089070000}"/>
    <cellStyle name="Calculation 2 13 2 3" xfId="15928" xr:uid="{00000000-0005-0000-0000-00008A070000}"/>
    <cellStyle name="Calculation 2 13 2 3 2" xfId="34724" xr:uid="{00000000-0005-0000-0000-00008B070000}"/>
    <cellStyle name="Calculation 2 13 2 4" xfId="25417" xr:uid="{00000000-0005-0000-0000-00008C070000}"/>
    <cellStyle name="Calculation 2 13 3" xfId="7161" xr:uid="{00000000-0005-0000-0000-00008D070000}"/>
    <cellStyle name="Calculation 2 13 3 2" xfId="20285" xr:uid="{00000000-0005-0000-0000-00008E070000}"/>
    <cellStyle name="Calculation 2 13 3 2 2" xfId="38852" xr:uid="{00000000-0005-0000-0000-00008F070000}"/>
    <cellStyle name="Calculation 2 13 3 3" xfId="29727" xr:uid="{00000000-0005-0000-0000-000090070000}"/>
    <cellStyle name="Calculation 2 13 4" xfId="15927" xr:uid="{00000000-0005-0000-0000-000091070000}"/>
    <cellStyle name="Calculation 2 13 4 2" xfId="34723" xr:uid="{00000000-0005-0000-0000-000092070000}"/>
    <cellStyle name="Calculation 2 13 5" xfId="25416" xr:uid="{00000000-0005-0000-0000-000093070000}"/>
    <cellStyle name="Calculation 2 14" xfId="7148" xr:uid="{00000000-0005-0000-0000-000094070000}"/>
    <cellStyle name="Calculation 2 14 2" xfId="20272" xr:uid="{00000000-0005-0000-0000-000095070000}"/>
    <cellStyle name="Calculation 2 14 2 2" xfId="38839" xr:uid="{00000000-0005-0000-0000-000096070000}"/>
    <cellStyle name="Calculation 2 14 3" xfId="29714" xr:uid="{00000000-0005-0000-0000-000097070000}"/>
    <cellStyle name="Calculation 2 15" xfId="12312" xr:uid="{00000000-0005-0000-0000-000098070000}"/>
    <cellStyle name="Calculation 2 15 2" xfId="24684" xr:uid="{00000000-0005-0000-0000-000099070000}"/>
    <cellStyle name="Calculation 2 15 2 2" xfId="43019" xr:uid="{00000000-0005-0000-0000-00009A070000}"/>
    <cellStyle name="Calculation 2 15 3" xfId="33898" xr:uid="{00000000-0005-0000-0000-00009B070000}"/>
    <cellStyle name="Calculation 2 16" xfId="15132" xr:uid="{00000000-0005-0000-0000-00009C070000}"/>
    <cellStyle name="Calculation 2 16 2" xfId="24784" xr:uid="{00000000-0005-0000-0000-00009D070000}"/>
    <cellStyle name="Calculation 2 16 2 2" xfId="43105" xr:uid="{00000000-0005-0000-0000-00009E070000}"/>
    <cellStyle name="Calculation 2 16 3" xfId="34111" xr:uid="{00000000-0005-0000-0000-00009F070000}"/>
    <cellStyle name="Calculation 2 17" xfId="15121" xr:uid="{00000000-0005-0000-0000-0000A0070000}"/>
    <cellStyle name="Calculation 2 17 2" xfId="24773" xr:uid="{00000000-0005-0000-0000-0000A1070000}"/>
    <cellStyle name="Calculation 2 17 2 2" xfId="43094" xr:uid="{00000000-0005-0000-0000-0000A2070000}"/>
    <cellStyle name="Calculation 2 17 3" xfId="34100" xr:uid="{00000000-0005-0000-0000-0000A3070000}"/>
    <cellStyle name="Calculation 2 18" xfId="15363" xr:uid="{00000000-0005-0000-0000-0000A4070000}"/>
    <cellStyle name="Calculation 2 18 2" xfId="34338" xr:uid="{00000000-0005-0000-0000-0000A5070000}"/>
    <cellStyle name="Calculation 2 19" xfId="15812" xr:uid="{00000000-0005-0000-0000-0000A6070000}"/>
    <cellStyle name="Calculation 2 19 2" xfId="34643" xr:uid="{00000000-0005-0000-0000-0000A7070000}"/>
    <cellStyle name="Calculation 2 2" xfId="2593" xr:uid="{00000000-0005-0000-0000-0000A8070000}"/>
    <cellStyle name="Calculation 2 2 2" xfId="2594" xr:uid="{00000000-0005-0000-0000-0000A9070000}"/>
    <cellStyle name="Calculation 2 2 2 2" xfId="2595" xr:uid="{00000000-0005-0000-0000-0000AA070000}"/>
    <cellStyle name="Calculation 2 2 2 2 2" xfId="7165" xr:uid="{00000000-0005-0000-0000-0000AB070000}"/>
    <cellStyle name="Calculation 2 2 2 2 2 2" xfId="20289" xr:uid="{00000000-0005-0000-0000-0000AC070000}"/>
    <cellStyle name="Calculation 2 2 2 2 2 2 2" xfId="38856" xr:uid="{00000000-0005-0000-0000-0000AD070000}"/>
    <cellStyle name="Calculation 2 2 2 2 2 3" xfId="29731" xr:uid="{00000000-0005-0000-0000-0000AE070000}"/>
    <cellStyle name="Calculation 2 2 2 2 3" xfId="15931" xr:uid="{00000000-0005-0000-0000-0000AF070000}"/>
    <cellStyle name="Calculation 2 2 2 2 3 2" xfId="34727" xr:uid="{00000000-0005-0000-0000-0000B0070000}"/>
    <cellStyle name="Calculation 2 2 2 2 4" xfId="25420" xr:uid="{00000000-0005-0000-0000-0000B1070000}"/>
    <cellStyle name="Calculation 2 2 2 3" xfId="7164" xr:uid="{00000000-0005-0000-0000-0000B2070000}"/>
    <cellStyle name="Calculation 2 2 2 3 2" xfId="20288" xr:uid="{00000000-0005-0000-0000-0000B3070000}"/>
    <cellStyle name="Calculation 2 2 2 3 2 2" xfId="38855" xr:uid="{00000000-0005-0000-0000-0000B4070000}"/>
    <cellStyle name="Calculation 2 2 2 3 3" xfId="29730" xr:uid="{00000000-0005-0000-0000-0000B5070000}"/>
    <cellStyle name="Calculation 2 2 2 4" xfId="15930" xr:uid="{00000000-0005-0000-0000-0000B6070000}"/>
    <cellStyle name="Calculation 2 2 2 4 2" xfId="34726" xr:uid="{00000000-0005-0000-0000-0000B7070000}"/>
    <cellStyle name="Calculation 2 2 2 5" xfId="25419" xr:uid="{00000000-0005-0000-0000-0000B8070000}"/>
    <cellStyle name="Calculation 2 2 3" xfId="2596" xr:uid="{00000000-0005-0000-0000-0000B9070000}"/>
    <cellStyle name="Calculation 2 2 3 2" xfId="2597" xr:uid="{00000000-0005-0000-0000-0000BA070000}"/>
    <cellStyle name="Calculation 2 2 3 2 2" xfId="7167" xr:uid="{00000000-0005-0000-0000-0000BB070000}"/>
    <cellStyle name="Calculation 2 2 3 2 2 2" xfId="20291" xr:uid="{00000000-0005-0000-0000-0000BC070000}"/>
    <cellStyle name="Calculation 2 2 3 2 2 2 2" xfId="38858" xr:uid="{00000000-0005-0000-0000-0000BD070000}"/>
    <cellStyle name="Calculation 2 2 3 2 2 3" xfId="29733" xr:uid="{00000000-0005-0000-0000-0000BE070000}"/>
    <cellStyle name="Calculation 2 2 3 2 3" xfId="15933" xr:uid="{00000000-0005-0000-0000-0000BF070000}"/>
    <cellStyle name="Calculation 2 2 3 2 3 2" xfId="34729" xr:uid="{00000000-0005-0000-0000-0000C0070000}"/>
    <cellStyle name="Calculation 2 2 3 2 4" xfId="25422" xr:uid="{00000000-0005-0000-0000-0000C1070000}"/>
    <cellStyle name="Calculation 2 2 3 3" xfId="7166" xr:uid="{00000000-0005-0000-0000-0000C2070000}"/>
    <cellStyle name="Calculation 2 2 3 3 2" xfId="20290" xr:uid="{00000000-0005-0000-0000-0000C3070000}"/>
    <cellStyle name="Calculation 2 2 3 3 2 2" xfId="38857" xr:uid="{00000000-0005-0000-0000-0000C4070000}"/>
    <cellStyle name="Calculation 2 2 3 3 3" xfId="29732" xr:uid="{00000000-0005-0000-0000-0000C5070000}"/>
    <cellStyle name="Calculation 2 2 3 4" xfId="15932" xr:uid="{00000000-0005-0000-0000-0000C6070000}"/>
    <cellStyle name="Calculation 2 2 3 4 2" xfId="34728" xr:uid="{00000000-0005-0000-0000-0000C7070000}"/>
    <cellStyle name="Calculation 2 2 3 5" xfId="25421" xr:uid="{00000000-0005-0000-0000-0000C8070000}"/>
    <cellStyle name="Calculation 2 2 4" xfId="7163" xr:uid="{00000000-0005-0000-0000-0000C9070000}"/>
    <cellStyle name="Calculation 2 2 4 2" xfId="20287" xr:uid="{00000000-0005-0000-0000-0000CA070000}"/>
    <cellStyle name="Calculation 2 2 4 2 2" xfId="38854" xr:uid="{00000000-0005-0000-0000-0000CB070000}"/>
    <cellStyle name="Calculation 2 2 4 3" xfId="29729" xr:uid="{00000000-0005-0000-0000-0000CC070000}"/>
    <cellStyle name="Calculation 2 2 5" xfId="15929" xr:uid="{00000000-0005-0000-0000-0000CD070000}"/>
    <cellStyle name="Calculation 2 2 5 2" xfId="34725" xr:uid="{00000000-0005-0000-0000-0000CE070000}"/>
    <cellStyle name="Calculation 2 2 6" xfId="25418" xr:uid="{00000000-0005-0000-0000-0000CF070000}"/>
    <cellStyle name="Calculation 2 20" xfId="25282" xr:uid="{00000000-0005-0000-0000-0000D0070000}"/>
    <cellStyle name="Calculation 2 3" xfId="2598" xr:uid="{00000000-0005-0000-0000-0000D1070000}"/>
    <cellStyle name="Calculation 2 3 2" xfId="2599" xr:uid="{00000000-0005-0000-0000-0000D2070000}"/>
    <cellStyle name="Calculation 2 3 2 2" xfId="2600" xr:uid="{00000000-0005-0000-0000-0000D3070000}"/>
    <cellStyle name="Calculation 2 3 2 2 2" xfId="7170" xr:uid="{00000000-0005-0000-0000-0000D4070000}"/>
    <cellStyle name="Calculation 2 3 2 2 2 2" xfId="20294" xr:uid="{00000000-0005-0000-0000-0000D5070000}"/>
    <cellStyle name="Calculation 2 3 2 2 2 2 2" xfId="38861" xr:uid="{00000000-0005-0000-0000-0000D6070000}"/>
    <cellStyle name="Calculation 2 3 2 2 2 3" xfId="29736" xr:uid="{00000000-0005-0000-0000-0000D7070000}"/>
    <cellStyle name="Calculation 2 3 2 2 3" xfId="15936" xr:uid="{00000000-0005-0000-0000-0000D8070000}"/>
    <cellStyle name="Calculation 2 3 2 2 3 2" xfId="34732" xr:uid="{00000000-0005-0000-0000-0000D9070000}"/>
    <cellStyle name="Calculation 2 3 2 2 4" xfId="25425" xr:uid="{00000000-0005-0000-0000-0000DA070000}"/>
    <cellStyle name="Calculation 2 3 2 3" xfId="7169" xr:uid="{00000000-0005-0000-0000-0000DB070000}"/>
    <cellStyle name="Calculation 2 3 2 3 2" xfId="20293" xr:uid="{00000000-0005-0000-0000-0000DC070000}"/>
    <cellStyle name="Calculation 2 3 2 3 2 2" xfId="38860" xr:uid="{00000000-0005-0000-0000-0000DD070000}"/>
    <cellStyle name="Calculation 2 3 2 3 3" xfId="29735" xr:uid="{00000000-0005-0000-0000-0000DE070000}"/>
    <cellStyle name="Calculation 2 3 2 4" xfId="15935" xr:uid="{00000000-0005-0000-0000-0000DF070000}"/>
    <cellStyle name="Calculation 2 3 2 4 2" xfId="34731" xr:uid="{00000000-0005-0000-0000-0000E0070000}"/>
    <cellStyle name="Calculation 2 3 2 5" xfId="25424" xr:uid="{00000000-0005-0000-0000-0000E1070000}"/>
    <cellStyle name="Calculation 2 3 3" xfId="2601" xr:uid="{00000000-0005-0000-0000-0000E2070000}"/>
    <cellStyle name="Calculation 2 3 3 2" xfId="2602" xr:uid="{00000000-0005-0000-0000-0000E3070000}"/>
    <cellStyle name="Calculation 2 3 3 2 2" xfId="7172" xr:uid="{00000000-0005-0000-0000-0000E4070000}"/>
    <cellStyle name="Calculation 2 3 3 2 2 2" xfId="20296" xr:uid="{00000000-0005-0000-0000-0000E5070000}"/>
    <cellStyle name="Calculation 2 3 3 2 2 2 2" xfId="38863" xr:uid="{00000000-0005-0000-0000-0000E6070000}"/>
    <cellStyle name="Calculation 2 3 3 2 2 3" xfId="29738" xr:uid="{00000000-0005-0000-0000-0000E7070000}"/>
    <cellStyle name="Calculation 2 3 3 2 3" xfId="15938" xr:uid="{00000000-0005-0000-0000-0000E8070000}"/>
    <cellStyle name="Calculation 2 3 3 2 3 2" xfId="34734" xr:uid="{00000000-0005-0000-0000-0000E9070000}"/>
    <cellStyle name="Calculation 2 3 3 2 4" xfId="25427" xr:uid="{00000000-0005-0000-0000-0000EA070000}"/>
    <cellStyle name="Calculation 2 3 3 3" xfId="7171" xr:uid="{00000000-0005-0000-0000-0000EB070000}"/>
    <cellStyle name="Calculation 2 3 3 3 2" xfId="20295" xr:uid="{00000000-0005-0000-0000-0000EC070000}"/>
    <cellStyle name="Calculation 2 3 3 3 2 2" xfId="38862" xr:uid="{00000000-0005-0000-0000-0000ED070000}"/>
    <cellStyle name="Calculation 2 3 3 3 3" xfId="29737" xr:uid="{00000000-0005-0000-0000-0000EE070000}"/>
    <cellStyle name="Calculation 2 3 3 4" xfId="15937" xr:uid="{00000000-0005-0000-0000-0000EF070000}"/>
    <cellStyle name="Calculation 2 3 3 4 2" xfId="34733" xr:uid="{00000000-0005-0000-0000-0000F0070000}"/>
    <cellStyle name="Calculation 2 3 3 5" xfId="25426" xr:uid="{00000000-0005-0000-0000-0000F1070000}"/>
    <cellStyle name="Calculation 2 3 4" xfId="7168" xr:uid="{00000000-0005-0000-0000-0000F2070000}"/>
    <cellStyle name="Calculation 2 3 4 2" xfId="20292" xr:uid="{00000000-0005-0000-0000-0000F3070000}"/>
    <cellStyle name="Calculation 2 3 4 2 2" xfId="38859" xr:uid="{00000000-0005-0000-0000-0000F4070000}"/>
    <cellStyle name="Calculation 2 3 4 3" xfId="29734" xr:uid="{00000000-0005-0000-0000-0000F5070000}"/>
    <cellStyle name="Calculation 2 3 5" xfId="15934" xr:uid="{00000000-0005-0000-0000-0000F6070000}"/>
    <cellStyle name="Calculation 2 3 5 2" xfId="34730" xr:uid="{00000000-0005-0000-0000-0000F7070000}"/>
    <cellStyle name="Calculation 2 3 6" xfId="25423" xr:uid="{00000000-0005-0000-0000-0000F8070000}"/>
    <cellStyle name="Calculation 2 4" xfId="2603" xr:uid="{00000000-0005-0000-0000-0000F9070000}"/>
    <cellStyle name="Calculation 2 4 2" xfId="2604" xr:uid="{00000000-0005-0000-0000-0000FA070000}"/>
    <cellStyle name="Calculation 2 4 2 2" xfId="2605" xr:uid="{00000000-0005-0000-0000-0000FB070000}"/>
    <cellStyle name="Calculation 2 4 2 2 2" xfId="7175" xr:uid="{00000000-0005-0000-0000-0000FC070000}"/>
    <cellStyle name="Calculation 2 4 2 2 2 2" xfId="20299" xr:uid="{00000000-0005-0000-0000-0000FD070000}"/>
    <cellStyle name="Calculation 2 4 2 2 2 2 2" xfId="38866" xr:uid="{00000000-0005-0000-0000-0000FE070000}"/>
    <cellStyle name="Calculation 2 4 2 2 2 3" xfId="29741" xr:uid="{00000000-0005-0000-0000-0000FF070000}"/>
    <cellStyle name="Calculation 2 4 2 2 3" xfId="15941" xr:uid="{00000000-0005-0000-0000-000000080000}"/>
    <cellStyle name="Calculation 2 4 2 2 3 2" xfId="34737" xr:uid="{00000000-0005-0000-0000-000001080000}"/>
    <cellStyle name="Calculation 2 4 2 2 4" xfId="25430" xr:uid="{00000000-0005-0000-0000-000002080000}"/>
    <cellStyle name="Calculation 2 4 2 3" xfId="7174" xr:uid="{00000000-0005-0000-0000-000003080000}"/>
    <cellStyle name="Calculation 2 4 2 3 2" xfId="20298" xr:uid="{00000000-0005-0000-0000-000004080000}"/>
    <cellStyle name="Calculation 2 4 2 3 2 2" xfId="38865" xr:uid="{00000000-0005-0000-0000-000005080000}"/>
    <cellStyle name="Calculation 2 4 2 3 3" xfId="29740" xr:uid="{00000000-0005-0000-0000-000006080000}"/>
    <cellStyle name="Calculation 2 4 2 4" xfId="15940" xr:uid="{00000000-0005-0000-0000-000007080000}"/>
    <cellStyle name="Calculation 2 4 2 4 2" xfId="34736" xr:uid="{00000000-0005-0000-0000-000008080000}"/>
    <cellStyle name="Calculation 2 4 2 5" xfId="25429" xr:uid="{00000000-0005-0000-0000-000009080000}"/>
    <cellStyle name="Calculation 2 4 3" xfId="2606" xr:uid="{00000000-0005-0000-0000-00000A080000}"/>
    <cellStyle name="Calculation 2 4 3 2" xfId="2607" xr:uid="{00000000-0005-0000-0000-00000B080000}"/>
    <cellStyle name="Calculation 2 4 3 2 2" xfId="7177" xr:uid="{00000000-0005-0000-0000-00000C080000}"/>
    <cellStyle name="Calculation 2 4 3 2 2 2" xfId="20301" xr:uid="{00000000-0005-0000-0000-00000D080000}"/>
    <cellStyle name="Calculation 2 4 3 2 2 2 2" xfId="38868" xr:uid="{00000000-0005-0000-0000-00000E080000}"/>
    <cellStyle name="Calculation 2 4 3 2 2 3" xfId="29743" xr:uid="{00000000-0005-0000-0000-00000F080000}"/>
    <cellStyle name="Calculation 2 4 3 2 3" xfId="15943" xr:uid="{00000000-0005-0000-0000-000010080000}"/>
    <cellStyle name="Calculation 2 4 3 2 3 2" xfId="34739" xr:uid="{00000000-0005-0000-0000-000011080000}"/>
    <cellStyle name="Calculation 2 4 3 2 4" xfId="25432" xr:uid="{00000000-0005-0000-0000-000012080000}"/>
    <cellStyle name="Calculation 2 4 3 3" xfId="7176" xr:uid="{00000000-0005-0000-0000-000013080000}"/>
    <cellStyle name="Calculation 2 4 3 3 2" xfId="20300" xr:uid="{00000000-0005-0000-0000-000014080000}"/>
    <cellStyle name="Calculation 2 4 3 3 2 2" xfId="38867" xr:uid="{00000000-0005-0000-0000-000015080000}"/>
    <cellStyle name="Calculation 2 4 3 3 3" xfId="29742" xr:uid="{00000000-0005-0000-0000-000016080000}"/>
    <cellStyle name="Calculation 2 4 3 4" xfId="15942" xr:uid="{00000000-0005-0000-0000-000017080000}"/>
    <cellStyle name="Calculation 2 4 3 4 2" xfId="34738" xr:uid="{00000000-0005-0000-0000-000018080000}"/>
    <cellStyle name="Calculation 2 4 3 5" xfId="25431" xr:uid="{00000000-0005-0000-0000-000019080000}"/>
    <cellStyle name="Calculation 2 4 4" xfId="7173" xr:uid="{00000000-0005-0000-0000-00001A080000}"/>
    <cellStyle name="Calculation 2 4 4 2" xfId="20297" xr:uid="{00000000-0005-0000-0000-00001B080000}"/>
    <cellStyle name="Calculation 2 4 4 2 2" xfId="38864" xr:uid="{00000000-0005-0000-0000-00001C080000}"/>
    <cellStyle name="Calculation 2 4 4 3" xfId="29739" xr:uid="{00000000-0005-0000-0000-00001D080000}"/>
    <cellStyle name="Calculation 2 4 5" xfId="15939" xr:uid="{00000000-0005-0000-0000-00001E080000}"/>
    <cellStyle name="Calculation 2 4 5 2" xfId="34735" xr:uid="{00000000-0005-0000-0000-00001F080000}"/>
    <cellStyle name="Calculation 2 4 6" xfId="25428" xr:uid="{00000000-0005-0000-0000-000020080000}"/>
    <cellStyle name="Calculation 2 5" xfId="2608" xr:uid="{00000000-0005-0000-0000-000021080000}"/>
    <cellStyle name="Calculation 2 5 2" xfId="2609" xr:uid="{00000000-0005-0000-0000-000022080000}"/>
    <cellStyle name="Calculation 2 5 2 2" xfId="2610" xr:uid="{00000000-0005-0000-0000-000023080000}"/>
    <cellStyle name="Calculation 2 5 2 2 2" xfId="7180" xr:uid="{00000000-0005-0000-0000-000024080000}"/>
    <cellStyle name="Calculation 2 5 2 2 2 2" xfId="20304" xr:uid="{00000000-0005-0000-0000-000025080000}"/>
    <cellStyle name="Calculation 2 5 2 2 2 2 2" xfId="38871" xr:uid="{00000000-0005-0000-0000-000026080000}"/>
    <cellStyle name="Calculation 2 5 2 2 2 3" xfId="29746" xr:uid="{00000000-0005-0000-0000-000027080000}"/>
    <cellStyle name="Calculation 2 5 2 2 3" xfId="15946" xr:uid="{00000000-0005-0000-0000-000028080000}"/>
    <cellStyle name="Calculation 2 5 2 2 3 2" xfId="34742" xr:uid="{00000000-0005-0000-0000-000029080000}"/>
    <cellStyle name="Calculation 2 5 2 2 4" xfId="25435" xr:uid="{00000000-0005-0000-0000-00002A080000}"/>
    <cellStyle name="Calculation 2 5 2 3" xfId="7179" xr:uid="{00000000-0005-0000-0000-00002B080000}"/>
    <cellStyle name="Calculation 2 5 2 3 2" xfId="20303" xr:uid="{00000000-0005-0000-0000-00002C080000}"/>
    <cellStyle name="Calculation 2 5 2 3 2 2" xfId="38870" xr:uid="{00000000-0005-0000-0000-00002D080000}"/>
    <cellStyle name="Calculation 2 5 2 3 3" xfId="29745" xr:uid="{00000000-0005-0000-0000-00002E080000}"/>
    <cellStyle name="Calculation 2 5 2 4" xfId="15945" xr:uid="{00000000-0005-0000-0000-00002F080000}"/>
    <cellStyle name="Calculation 2 5 2 4 2" xfId="34741" xr:uid="{00000000-0005-0000-0000-000030080000}"/>
    <cellStyle name="Calculation 2 5 2 5" xfId="25434" xr:uid="{00000000-0005-0000-0000-000031080000}"/>
    <cellStyle name="Calculation 2 5 3" xfId="2611" xr:uid="{00000000-0005-0000-0000-000032080000}"/>
    <cellStyle name="Calculation 2 5 3 2" xfId="2612" xr:uid="{00000000-0005-0000-0000-000033080000}"/>
    <cellStyle name="Calculation 2 5 3 2 2" xfId="7182" xr:uid="{00000000-0005-0000-0000-000034080000}"/>
    <cellStyle name="Calculation 2 5 3 2 2 2" xfId="20306" xr:uid="{00000000-0005-0000-0000-000035080000}"/>
    <cellStyle name="Calculation 2 5 3 2 2 2 2" xfId="38873" xr:uid="{00000000-0005-0000-0000-000036080000}"/>
    <cellStyle name="Calculation 2 5 3 2 2 3" xfId="29748" xr:uid="{00000000-0005-0000-0000-000037080000}"/>
    <cellStyle name="Calculation 2 5 3 2 3" xfId="15948" xr:uid="{00000000-0005-0000-0000-000038080000}"/>
    <cellStyle name="Calculation 2 5 3 2 3 2" xfId="34744" xr:uid="{00000000-0005-0000-0000-000039080000}"/>
    <cellStyle name="Calculation 2 5 3 2 4" xfId="25437" xr:uid="{00000000-0005-0000-0000-00003A080000}"/>
    <cellStyle name="Calculation 2 5 3 3" xfId="7181" xr:uid="{00000000-0005-0000-0000-00003B080000}"/>
    <cellStyle name="Calculation 2 5 3 3 2" xfId="20305" xr:uid="{00000000-0005-0000-0000-00003C080000}"/>
    <cellStyle name="Calculation 2 5 3 3 2 2" xfId="38872" xr:uid="{00000000-0005-0000-0000-00003D080000}"/>
    <cellStyle name="Calculation 2 5 3 3 3" xfId="29747" xr:uid="{00000000-0005-0000-0000-00003E080000}"/>
    <cellStyle name="Calculation 2 5 3 4" xfId="15947" xr:uid="{00000000-0005-0000-0000-00003F080000}"/>
    <cellStyle name="Calculation 2 5 3 4 2" xfId="34743" xr:uid="{00000000-0005-0000-0000-000040080000}"/>
    <cellStyle name="Calculation 2 5 3 5" xfId="25436" xr:uid="{00000000-0005-0000-0000-000041080000}"/>
    <cellStyle name="Calculation 2 5 4" xfId="7178" xr:uid="{00000000-0005-0000-0000-000042080000}"/>
    <cellStyle name="Calculation 2 5 4 2" xfId="20302" xr:uid="{00000000-0005-0000-0000-000043080000}"/>
    <cellStyle name="Calculation 2 5 4 2 2" xfId="38869" xr:uid="{00000000-0005-0000-0000-000044080000}"/>
    <cellStyle name="Calculation 2 5 4 3" xfId="29744" xr:uid="{00000000-0005-0000-0000-000045080000}"/>
    <cellStyle name="Calculation 2 5 5" xfId="15944" xr:uid="{00000000-0005-0000-0000-000046080000}"/>
    <cellStyle name="Calculation 2 5 5 2" xfId="34740" xr:uid="{00000000-0005-0000-0000-000047080000}"/>
    <cellStyle name="Calculation 2 5 6" xfId="25433" xr:uid="{00000000-0005-0000-0000-000048080000}"/>
    <cellStyle name="Calculation 2 6" xfId="2613" xr:uid="{00000000-0005-0000-0000-000049080000}"/>
    <cellStyle name="Calculation 2 6 2" xfId="2614" xr:uid="{00000000-0005-0000-0000-00004A080000}"/>
    <cellStyle name="Calculation 2 6 2 2" xfId="2615" xr:uid="{00000000-0005-0000-0000-00004B080000}"/>
    <cellStyle name="Calculation 2 6 2 2 2" xfId="7185" xr:uid="{00000000-0005-0000-0000-00004C080000}"/>
    <cellStyle name="Calculation 2 6 2 2 2 2" xfId="20309" xr:uid="{00000000-0005-0000-0000-00004D080000}"/>
    <cellStyle name="Calculation 2 6 2 2 2 2 2" xfId="38876" xr:uid="{00000000-0005-0000-0000-00004E080000}"/>
    <cellStyle name="Calculation 2 6 2 2 2 3" xfId="29751" xr:uid="{00000000-0005-0000-0000-00004F080000}"/>
    <cellStyle name="Calculation 2 6 2 2 3" xfId="15951" xr:uid="{00000000-0005-0000-0000-000050080000}"/>
    <cellStyle name="Calculation 2 6 2 2 3 2" xfId="34747" xr:uid="{00000000-0005-0000-0000-000051080000}"/>
    <cellStyle name="Calculation 2 6 2 2 4" xfId="25440" xr:uid="{00000000-0005-0000-0000-000052080000}"/>
    <cellStyle name="Calculation 2 6 2 3" xfId="7184" xr:uid="{00000000-0005-0000-0000-000053080000}"/>
    <cellStyle name="Calculation 2 6 2 3 2" xfId="20308" xr:uid="{00000000-0005-0000-0000-000054080000}"/>
    <cellStyle name="Calculation 2 6 2 3 2 2" xfId="38875" xr:uid="{00000000-0005-0000-0000-000055080000}"/>
    <cellStyle name="Calculation 2 6 2 3 3" xfId="29750" xr:uid="{00000000-0005-0000-0000-000056080000}"/>
    <cellStyle name="Calculation 2 6 2 4" xfId="15950" xr:uid="{00000000-0005-0000-0000-000057080000}"/>
    <cellStyle name="Calculation 2 6 2 4 2" xfId="34746" xr:uid="{00000000-0005-0000-0000-000058080000}"/>
    <cellStyle name="Calculation 2 6 2 5" xfId="25439" xr:uid="{00000000-0005-0000-0000-000059080000}"/>
    <cellStyle name="Calculation 2 6 3" xfId="2616" xr:uid="{00000000-0005-0000-0000-00005A080000}"/>
    <cellStyle name="Calculation 2 6 3 2" xfId="2617" xr:uid="{00000000-0005-0000-0000-00005B080000}"/>
    <cellStyle name="Calculation 2 6 3 2 2" xfId="7187" xr:uid="{00000000-0005-0000-0000-00005C080000}"/>
    <cellStyle name="Calculation 2 6 3 2 2 2" xfId="20311" xr:uid="{00000000-0005-0000-0000-00005D080000}"/>
    <cellStyle name="Calculation 2 6 3 2 2 2 2" xfId="38878" xr:uid="{00000000-0005-0000-0000-00005E080000}"/>
    <cellStyle name="Calculation 2 6 3 2 2 3" xfId="29753" xr:uid="{00000000-0005-0000-0000-00005F080000}"/>
    <cellStyle name="Calculation 2 6 3 2 3" xfId="15953" xr:uid="{00000000-0005-0000-0000-000060080000}"/>
    <cellStyle name="Calculation 2 6 3 2 3 2" xfId="34749" xr:uid="{00000000-0005-0000-0000-000061080000}"/>
    <cellStyle name="Calculation 2 6 3 2 4" xfId="25442" xr:uid="{00000000-0005-0000-0000-000062080000}"/>
    <cellStyle name="Calculation 2 6 3 3" xfId="7186" xr:uid="{00000000-0005-0000-0000-000063080000}"/>
    <cellStyle name="Calculation 2 6 3 3 2" xfId="20310" xr:uid="{00000000-0005-0000-0000-000064080000}"/>
    <cellStyle name="Calculation 2 6 3 3 2 2" xfId="38877" xr:uid="{00000000-0005-0000-0000-000065080000}"/>
    <cellStyle name="Calculation 2 6 3 3 3" xfId="29752" xr:uid="{00000000-0005-0000-0000-000066080000}"/>
    <cellStyle name="Calculation 2 6 3 4" xfId="15952" xr:uid="{00000000-0005-0000-0000-000067080000}"/>
    <cellStyle name="Calculation 2 6 3 4 2" xfId="34748" xr:uid="{00000000-0005-0000-0000-000068080000}"/>
    <cellStyle name="Calculation 2 6 3 5" xfId="25441" xr:uid="{00000000-0005-0000-0000-000069080000}"/>
    <cellStyle name="Calculation 2 6 4" xfId="7183" xr:uid="{00000000-0005-0000-0000-00006A080000}"/>
    <cellStyle name="Calculation 2 6 4 2" xfId="20307" xr:uid="{00000000-0005-0000-0000-00006B080000}"/>
    <cellStyle name="Calculation 2 6 4 2 2" xfId="38874" xr:uid="{00000000-0005-0000-0000-00006C080000}"/>
    <cellStyle name="Calculation 2 6 4 3" xfId="29749" xr:uid="{00000000-0005-0000-0000-00006D080000}"/>
    <cellStyle name="Calculation 2 6 5" xfId="15949" xr:uid="{00000000-0005-0000-0000-00006E080000}"/>
    <cellStyle name="Calculation 2 6 5 2" xfId="34745" xr:uid="{00000000-0005-0000-0000-00006F080000}"/>
    <cellStyle name="Calculation 2 6 6" xfId="25438" xr:uid="{00000000-0005-0000-0000-000070080000}"/>
    <cellStyle name="Calculation 2 7" xfId="2618" xr:uid="{00000000-0005-0000-0000-000071080000}"/>
    <cellStyle name="Calculation 2 7 2" xfId="2619" xr:uid="{00000000-0005-0000-0000-000072080000}"/>
    <cellStyle name="Calculation 2 7 2 2" xfId="2620" xr:uid="{00000000-0005-0000-0000-000073080000}"/>
    <cellStyle name="Calculation 2 7 2 2 2" xfId="7190" xr:uid="{00000000-0005-0000-0000-000074080000}"/>
    <cellStyle name="Calculation 2 7 2 2 2 2" xfId="20314" xr:uid="{00000000-0005-0000-0000-000075080000}"/>
    <cellStyle name="Calculation 2 7 2 2 2 2 2" xfId="38881" xr:uid="{00000000-0005-0000-0000-000076080000}"/>
    <cellStyle name="Calculation 2 7 2 2 2 3" xfId="29756" xr:uid="{00000000-0005-0000-0000-000077080000}"/>
    <cellStyle name="Calculation 2 7 2 2 3" xfId="15956" xr:uid="{00000000-0005-0000-0000-000078080000}"/>
    <cellStyle name="Calculation 2 7 2 2 3 2" xfId="34752" xr:uid="{00000000-0005-0000-0000-000079080000}"/>
    <cellStyle name="Calculation 2 7 2 2 4" xfId="25445" xr:uid="{00000000-0005-0000-0000-00007A080000}"/>
    <cellStyle name="Calculation 2 7 2 3" xfId="7189" xr:uid="{00000000-0005-0000-0000-00007B080000}"/>
    <cellStyle name="Calculation 2 7 2 3 2" xfId="20313" xr:uid="{00000000-0005-0000-0000-00007C080000}"/>
    <cellStyle name="Calculation 2 7 2 3 2 2" xfId="38880" xr:uid="{00000000-0005-0000-0000-00007D080000}"/>
    <cellStyle name="Calculation 2 7 2 3 3" xfId="29755" xr:uid="{00000000-0005-0000-0000-00007E080000}"/>
    <cellStyle name="Calculation 2 7 2 4" xfId="15955" xr:uid="{00000000-0005-0000-0000-00007F080000}"/>
    <cellStyle name="Calculation 2 7 2 4 2" xfId="34751" xr:uid="{00000000-0005-0000-0000-000080080000}"/>
    <cellStyle name="Calculation 2 7 2 5" xfId="25444" xr:uid="{00000000-0005-0000-0000-000081080000}"/>
    <cellStyle name="Calculation 2 7 3" xfId="2621" xr:uid="{00000000-0005-0000-0000-000082080000}"/>
    <cellStyle name="Calculation 2 7 3 2" xfId="2622" xr:uid="{00000000-0005-0000-0000-000083080000}"/>
    <cellStyle name="Calculation 2 7 3 2 2" xfId="7192" xr:uid="{00000000-0005-0000-0000-000084080000}"/>
    <cellStyle name="Calculation 2 7 3 2 2 2" xfId="20316" xr:uid="{00000000-0005-0000-0000-000085080000}"/>
    <cellStyle name="Calculation 2 7 3 2 2 2 2" xfId="38883" xr:uid="{00000000-0005-0000-0000-000086080000}"/>
    <cellStyle name="Calculation 2 7 3 2 2 3" xfId="29758" xr:uid="{00000000-0005-0000-0000-000087080000}"/>
    <cellStyle name="Calculation 2 7 3 2 3" xfId="15958" xr:uid="{00000000-0005-0000-0000-000088080000}"/>
    <cellStyle name="Calculation 2 7 3 2 3 2" xfId="34754" xr:uid="{00000000-0005-0000-0000-000089080000}"/>
    <cellStyle name="Calculation 2 7 3 2 4" xfId="25447" xr:uid="{00000000-0005-0000-0000-00008A080000}"/>
    <cellStyle name="Calculation 2 7 3 3" xfId="7191" xr:uid="{00000000-0005-0000-0000-00008B080000}"/>
    <cellStyle name="Calculation 2 7 3 3 2" xfId="20315" xr:uid="{00000000-0005-0000-0000-00008C080000}"/>
    <cellStyle name="Calculation 2 7 3 3 2 2" xfId="38882" xr:uid="{00000000-0005-0000-0000-00008D080000}"/>
    <cellStyle name="Calculation 2 7 3 3 3" xfId="29757" xr:uid="{00000000-0005-0000-0000-00008E080000}"/>
    <cellStyle name="Calculation 2 7 3 4" xfId="15957" xr:uid="{00000000-0005-0000-0000-00008F080000}"/>
    <cellStyle name="Calculation 2 7 3 4 2" xfId="34753" xr:uid="{00000000-0005-0000-0000-000090080000}"/>
    <cellStyle name="Calculation 2 7 3 5" xfId="25446" xr:uid="{00000000-0005-0000-0000-000091080000}"/>
    <cellStyle name="Calculation 2 7 4" xfId="7188" xr:uid="{00000000-0005-0000-0000-000092080000}"/>
    <cellStyle name="Calculation 2 7 4 2" xfId="20312" xr:uid="{00000000-0005-0000-0000-000093080000}"/>
    <cellStyle name="Calculation 2 7 4 2 2" xfId="38879" xr:uid="{00000000-0005-0000-0000-000094080000}"/>
    <cellStyle name="Calculation 2 7 4 3" xfId="29754" xr:uid="{00000000-0005-0000-0000-000095080000}"/>
    <cellStyle name="Calculation 2 7 5" xfId="15954" xr:uid="{00000000-0005-0000-0000-000096080000}"/>
    <cellStyle name="Calculation 2 7 5 2" xfId="34750" xr:uid="{00000000-0005-0000-0000-000097080000}"/>
    <cellStyle name="Calculation 2 7 6" xfId="25443" xr:uid="{00000000-0005-0000-0000-000098080000}"/>
    <cellStyle name="Calculation 2 8" xfId="2623" xr:uid="{00000000-0005-0000-0000-000099080000}"/>
    <cellStyle name="Calculation 2 8 2" xfId="2624" xr:uid="{00000000-0005-0000-0000-00009A080000}"/>
    <cellStyle name="Calculation 2 8 2 2" xfId="2625" xr:uid="{00000000-0005-0000-0000-00009B080000}"/>
    <cellStyle name="Calculation 2 8 2 2 2" xfId="7195" xr:uid="{00000000-0005-0000-0000-00009C080000}"/>
    <cellStyle name="Calculation 2 8 2 2 2 2" xfId="20319" xr:uid="{00000000-0005-0000-0000-00009D080000}"/>
    <cellStyle name="Calculation 2 8 2 2 2 2 2" xfId="38886" xr:uid="{00000000-0005-0000-0000-00009E080000}"/>
    <cellStyle name="Calculation 2 8 2 2 2 3" xfId="29761" xr:uid="{00000000-0005-0000-0000-00009F080000}"/>
    <cellStyle name="Calculation 2 8 2 2 3" xfId="15961" xr:uid="{00000000-0005-0000-0000-0000A0080000}"/>
    <cellStyle name="Calculation 2 8 2 2 3 2" xfId="34757" xr:uid="{00000000-0005-0000-0000-0000A1080000}"/>
    <cellStyle name="Calculation 2 8 2 2 4" xfId="25450" xr:uid="{00000000-0005-0000-0000-0000A2080000}"/>
    <cellStyle name="Calculation 2 8 2 3" xfId="7194" xr:uid="{00000000-0005-0000-0000-0000A3080000}"/>
    <cellStyle name="Calculation 2 8 2 3 2" xfId="20318" xr:uid="{00000000-0005-0000-0000-0000A4080000}"/>
    <cellStyle name="Calculation 2 8 2 3 2 2" xfId="38885" xr:uid="{00000000-0005-0000-0000-0000A5080000}"/>
    <cellStyle name="Calculation 2 8 2 3 3" xfId="29760" xr:uid="{00000000-0005-0000-0000-0000A6080000}"/>
    <cellStyle name="Calculation 2 8 2 4" xfId="15960" xr:uid="{00000000-0005-0000-0000-0000A7080000}"/>
    <cellStyle name="Calculation 2 8 2 4 2" xfId="34756" xr:uid="{00000000-0005-0000-0000-0000A8080000}"/>
    <cellStyle name="Calculation 2 8 2 5" xfId="25449" xr:uid="{00000000-0005-0000-0000-0000A9080000}"/>
    <cellStyle name="Calculation 2 8 3" xfId="2626" xr:uid="{00000000-0005-0000-0000-0000AA080000}"/>
    <cellStyle name="Calculation 2 8 3 2" xfId="2627" xr:uid="{00000000-0005-0000-0000-0000AB080000}"/>
    <cellStyle name="Calculation 2 8 3 2 2" xfId="7197" xr:uid="{00000000-0005-0000-0000-0000AC080000}"/>
    <cellStyle name="Calculation 2 8 3 2 2 2" xfId="20321" xr:uid="{00000000-0005-0000-0000-0000AD080000}"/>
    <cellStyle name="Calculation 2 8 3 2 2 2 2" xfId="38888" xr:uid="{00000000-0005-0000-0000-0000AE080000}"/>
    <cellStyle name="Calculation 2 8 3 2 2 3" xfId="29763" xr:uid="{00000000-0005-0000-0000-0000AF080000}"/>
    <cellStyle name="Calculation 2 8 3 2 3" xfId="15963" xr:uid="{00000000-0005-0000-0000-0000B0080000}"/>
    <cellStyle name="Calculation 2 8 3 2 3 2" xfId="34759" xr:uid="{00000000-0005-0000-0000-0000B1080000}"/>
    <cellStyle name="Calculation 2 8 3 2 4" xfId="25452" xr:uid="{00000000-0005-0000-0000-0000B2080000}"/>
    <cellStyle name="Calculation 2 8 3 3" xfId="7196" xr:uid="{00000000-0005-0000-0000-0000B3080000}"/>
    <cellStyle name="Calculation 2 8 3 3 2" xfId="20320" xr:uid="{00000000-0005-0000-0000-0000B4080000}"/>
    <cellStyle name="Calculation 2 8 3 3 2 2" xfId="38887" xr:uid="{00000000-0005-0000-0000-0000B5080000}"/>
    <cellStyle name="Calculation 2 8 3 3 3" xfId="29762" xr:uid="{00000000-0005-0000-0000-0000B6080000}"/>
    <cellStyle name="Calculation 2 8 3 4" xfId="15962" xr:uid="{00000000-0005-0000-0000-0000B7080000}"/>
    <cellStyle name="Calculation 2 8 3 4 2" xfId="34758" xr:uid="{00000000-0005-0000-0000-0000B8080000}"/>
    <cellStyle name="Calculation 2 8 3 5" xfId="25451" xr:uid="{00000000-0005-0000-0000-0000B9080000}"/>
    <cellStyle name="Calculation 2 8 4" xfId="7193" xr:uid="{00000000-0005-0000-0000-0000BA080000}"/>
    <cellStyle name="Calculation 2 8 4 2" xfId="20317" xr:uid="{00000000-0005-0000-0000-0000BB080000}"/>
    <cellStyle name="Calculation 2 8 4 2 2" xfId="38884" xr:uid="{00000000-0005-0000-0000-0000BC080000}"/>
    <cellStyle name="Calculation 2 8 4 3" xfId="29759" xr:uid="{00000000-0005-0000-0000-0000BD080000}"/>
    <cellStyle name="Calculation 2 8 5" xfId="15959" xr:uid="{00000000-0005-0000-0000-0000BE080000}"/>
    <cellStyle name="Calculation 2 8 5 2" xfId="34755" xr:uid="{00000000-0005-0000-0000-0000BF080000}"/>
    <cellStyle name="Calculation 2 8 6" xfId="25448" xr:uid="{00000000-0005-0000-0000-0000C0080000}"/>
    <cellStyle name="Calculation 2 9" xfId="2628" xr:uid="{00000000-0005-0000-0000-0000C1080000}"/>
    <cellStyle name="Calculation 2 9 2" xfId="2629" xr:uid="{00000000-0005-0000-0000-0000C2080000}"/>
    <cellStyle name="Calculation 2 9 2 2" xfId="2630" xr:uid="{00000000-0005-0000-0000-0000C3080000}"/>
    <cellStyle name="Calculation 2 9 2 2 2" xfId="7200" xr:uid="{00000000-0005-0000-0000-0000C4080000}"/>
    <cellStyle name="Calculation 2 9 2 2 2 2" xfId="20324" xr:uid="{00000000-0005-0000-0000-0000C5080000}"/>
    <cellStyle name="Calculation 2 9 2 2 2 2 2" xfId="38891" xr:uid="{00000000-0005-0000-0000-0000C6080000}"/>
    <cellStyle name="Calculation 2 9 2 2 2 3" xfId="29766" xr:uid="{00000000-0005-0000-0000-0000C7080000}"/>
    <cellStyle name="Calculation 2 9 2 2 3" xfId="15966" xr:uid="{00000000-0005-0000-0000-0000C8080000}"/>
    <cellStyle name="Calculation 2 9 2 2 3 2" xfId="34762" xr:uid="{00000000-0005-0000-0000-0000C9080000}"/>
    <cellStyle name="Calculation 2 9 2 2 4" xfId="25455" xr:uid="{00000000-0005-0000-0000-0000CA080000}"/>
    <cellStyle name="Calculation 2 9 2 3" xfId="7199" xr:uid="{00000000-0005-0000-0000-0000CB080000}"/>
    <cellStyle name="Calculation 2 9 2 3 2" xfId="20323" xr:uid="{00000000-0005-0000-0000-0000CC080000}"/>
    <cellStyle name="Calculation 2 9 2 3 2 2" xfId="38890" xr:uid="{00000000-0005-0000-0000-0000CD080000}"/>
    <cellStyle name="Calculation 2 9 2 3 3" xfId="29765" xr:uid="{00000000-0005-0000-0000-0000CE080000}"/>
    <cellStyle name="Calculation 2 9 2 4" xfId="15965" xr:uid="{00000000-0005-0000-0000-0000CF080000}"/>
    <cellStyle name="Calculation 2 9 2 4 2" xfId="34761" xr:uid="{00000000-0005-0000-0000-0000D0080000}"/>
    <cellStyle name="Calculation 2 9 2 5" xfId="25454" xr:uid="{00000000-0005-0000-0000-0000D1080000}"/>
    <cellStyle name="Calculation 2 9 3" xfId="2631" xr:uid="{00000000-0005-0000-0000-0000D2080000}"/>
    <cellStyle name="Calculation 2 9 3 2" xfId="2632" xr:uid="{00000000-0005-0000-0000-0000D3080000}"/>
    <cellStyle name="Calculation 2 9 3 2 2" xfId="7202" xr:uid="{00000000-0005-0000-0000-0000D4080000}"/>
    <cellStyle name="Calculation 2 9 3 2 2 2" xfId="20326" xr:uid="{00000000-0005-0000-0000-0000D5080000}"/>
    <cellStyle name="Calculation 2 9 3 2 2 2 2" xfId="38893" xr:uid="{00000000-0005-0000-0000-0000D6080000}"/>
    <cellStyle name="Calculation 2 9 3 2 2 3" xfId="29768" xr:uid="{00000000-0005-0000-0000-0000D7080000}"/>
    <cellStyle name="Calculation 2 9 3 2 3" xfId="15968" xr:uid="{00000000-0005-0000-0000-0000D8080000}"/>
    <cellStyle name="Calculation 2 9 3 2 3 2" xfId="34764" xr:uid="{00000000-0005-0000-0000-0000D9080000}"/>
    <cellStyle name="Calculation 2 9 3 2 4" xfId="25457" xr:uid="{00000000-0005-0000-0000-0000DA080000}"/>
    <cellStyle name="Calculation 2 9 3 3" xfId="7201" xr:uid="{00000000-0005-0000-0000-0000DB080000}"/>
    <cellStyle name="Calculation 2 9 3 3 2" xfId="20325" xr:uid="{00000000-0005-0000-0000-0000DC080000}"/>
    <cellStyle name="Calculation 2 9 3 3 2 2" xfId="38892" xr:uid="{00000000-0005-0000-0000-0000DD080000}"/>
    <cellStyle name="Calculation 2 9 3 3 3" xfId="29767" xr:uid="{00000000-0005-0000-0000-0000DE080000}"/>
    <cellStyle name="Calculation 2 9 3 4" xfId="15967" xr:uid="{00000000-0005-0000-0000-0000DF080000}"/>
    <cellStyle name="Calculation 2 9 3 4 2" xfId="34763" xr:uid="{00000000-0005-0000-0000-0000E0080000}"/>
    <cellStyle name="Calculation 2 9 3 5" xfId="25456" xr:uid="{00000000-0005-0000-0000-0000E1080000}"/>
    <cellStyle name="Calculation 2 9 4" xfId="7198" xr:uid="{00000000-0005-0000-0000-0000E2080000}"/>
    <cellStyle name="Calculation 2 9 4 2" xfId="20322" xr:uid="{00000000-0005-0000-0000-0000E3080000}"/>
    <cellStyle name="Calculation 2 9 4 2 2" xfId="38889" xr:uid="{00000000-0005-0000-0000-0000E4080000}"/>
    <cellStyle name="Calculation 2 9 4 3" xfId="29764" xr:uid="{00000000-0005-0000-0000-0000E5080000}"/>
    <cellStyle name="Calculation 2 9 5" xfId="15964" xr:uid="{00000000-0005-0000-0000-0000E6080000}"/>
    <cellStyle name="Calculation 2 9 5 2" xfId="34760" xr:uid="{00000000-0005-0000-0000-0000E7080000}"/>
    <cellStyle name="Calculation 2 9 6" xfId="25453" xr:uid="{00000000-0005-0000-0000-0000E8080000}"/>
    <cellStyle name="Calculation 3" xfId="2159" xr:uid="{00000000-0005-0000-0000-0000E9080000}"/>
    <cellStyle name="Calculation 3 10" xfId="2633" xr:uid="{00000000-0005-0000-0000-0000EA080000}"/>
    <cellStyle name="Calculation 3 10 2" xfId="2634" xr:uid="{00000000-0005-0000-0000-0000EB080000}"/>
    <cellStyle name="Calculation 3 10 2 2" xfId="2635" xr:uid="{00000000-0005-0000-0000-0000EC080000}"/>
    <cellStyle name="Calculation 3 10 2 2 2" xfId="7206" xr:uid="{00000000-0005-0000-0000-0000ED080000}"/>
    <cellStyle name="Calculation 3 10 2 2 2 2" xfId="20330" xr:uid="{00000000-0005-0000-0000-0000EE080000}"/>
    <cellStyle name="Calculation 3 10 2 2 2 2 2" xfId="38897" xr:uid="{00000000-0005-0000-0000-0000EF080000}"/>
    <cellStyle name="Calculation 3 10 2 2 2 3" xfId="29772" xr:uid="{00000000-0005-0000-0000-0000F0080000}"/>
    <cellStyle name="Calculation 3 10 2 2 3" xfId="15971" xr:uid="{00000000-0005-0000-0000-0000F1080000}"/>
    <cellStyle name="Calculation 3 10 2 2 3 2" xfId="34767" xr:uid="{00000000-0005-0000-0000-0000F2080000}"/>
    <cellStyle name="Calculation 3 10 2 2 4" xfId="25460" xr:uid="{00000000-0005-0000-0000-0000F3080000}"/>
    <cellStyle name="Calculation 3 10 2 3" xfId="7205" xr:uid="{00000000-0005-0000-0000-0000F4080000}"/>
    <cellStyle name="Calculation 3 10 2 3 2" xfId="20329" xr:uid="{00000000-0005-0000-0000-0000F5080000}"/>
    <cellStyle name="Calculation 3 10 2 3 2 2" xfId="38896" xr:uid="{00000000-0005-0000-0000-0000F6080000}"/>
    <cellStyle name="Calculation 3 10 2 3 3" xfId="29771" xr:uid="{00000000-0005-0000-0000-0000F7080000}"/>
    <cellStyle name="Calculation 3 10 2 4" xfId="15970" xr:uid="{00000000-0005-0000-0000-0000F8080000}"/>
    <cellStyle name="Calculation 3 10 2 4 2" xfId="34766" xr:uid="{00000000-0005-0000-0000-0000F9080000}"/>
    <cellStyle name="Calculation 3 10 2 5" xfId="25459" xr:uid="{00000000-0005-0000-0000-0000FA080000}"/>
    <cellStyle name="Calculation 3 10 3" xfId="2636" xr:uid="{00000000-0005-0000-0000-0000FB080000}"/>
    <cellStyle name="Calculation 3 10 3 2" xfId="2637" xr:uid="{00000000-0005-0000-0000-0000FC080000}"/>
    <cellStyle name="Calculation 3 10 3 2 2" xfId="7208" xr:uid="{00000000-0005-0000-0000-0000FD080000}"/>
    <cellStyle name="Calculation 3 10 3 2 2 2" xfId="20332" xr:uid="{00000000-0005-0000-0000-0000FE080000}"/>
    <cellStyle name="Calculation 3 10 3 2 2 2 2" xfId="38899" xr:uid="{00000000-0005-0000-0000-0000FF080000}"/>
    <cellStyle name="Calculation 3 10 3 2 2 3" xfId="29774" xr:uid="{00000000-0005-0000-0000-000000090000}"/>
    <cellStyle name="Calculation 3 10 3 2 3" xfId="15973" xr:uid="{00000000-0005-0000-0000-000001090000}"/>
    <cellStyle name="Calculation 3 10 3 2 3 2" xfId="34769" xr:uid="{00000000-0005-0000-0000-000002090000}"/>
    <cellStyle name="Calculation 3 10 3 2 4" xfId="25462" xr:uid="{00000000-0005-0000-0000-000003090000}"/>
    <cellStyle name="Calculation 3 10 3 3" xfId="7207" xr:uid="{00000000-0005-0000-0000-000004090000}"/>
    <cellStyle name="Calculation 3 10 3 3 2" xfId="20331" xr:uid="{00000000-0005-0000-0000-000005090000}"/>
    <cellStyle name="Calculation 3 10 3 3 2 2" xfId="38898" xr:uid="{00000000-0005-0000-0000-000006090000}"/>
    <cellStyle name="Calculation 3 10 3 3 3" xfId="29773" xr:uid="{00000000-0005-0000-0000-000007090000}"/>
    <cellStyle name="Calculation 3 10 3 4" xfId="15972" xr:uid="{00000000-0005-0000-0000-000008090000}"/>
    <cellStyle name="Calculation 3 10 3 4 2" xfId="34768" xr:uid="{00000000-0005-0000-0000-000009090000}"/>
    <cellStyle name="Calculation 3 10 3 5" xfId="25461" xr:uid="{00000000-0005-0000-0000-00000A090000}"/>
    <cellStyle name="Calculation 3 10 4" xfId="7204" xr:uid="{00000000-0005-0000-0000-00000B090000}"/>
    <cellStyle name="Calculation 3 10 4 2" xfId="20328" xr:uid="{00000000-0005-0000-0000-00000C090000}"/>
    <cellStyle name="Calculation 3 10 4 2 2" xfId="38895" xr:uid="{00000000-0005-0000-0000-00000D090000}"/>
    <cellStyle name="Calculation 3 10 4 3" xfId="29770" xr:uid="{00000000-0005-0000-0000-00000E090000}"/>
    <cellStyle name="Calculation 3 10 5" xfId="15969" xr:uid="{00000000-0005-0000-0000-00000F090000}"/>
    <cellStyle name="Calculation 3 10 5 2" xfId="34765" xr:uid="{00000000-0005-0000-0000-000010090000}"/>
    <cellStyle name="Calculation 3 10 6" xfId="25458" xr:uid="{00000000-0005-0000-0000-000011090000}"/>
    <cellStyle name="Calculation 3 11" xfId="2638" xr:uid="{00000000-0005-0000-0000-000012090000}"/>
    <cellStyle name="Calculation 3 11 2" xfId="2639" xr:uid="{00000000-0005-0000-0000-000013090000}"/>
    <cellStyle name="Calculation 3 11 2 2" xfId="2640" xr:uid="{00000000-0005-0000-0000-000014090000}"/>
    <cellStyle name="Calculation 3 11 2 2 2" xfId="7211" xr:uid="{00000000-0005-0000-0000-000015090000}"/>
    <cellStyle name="Calculation 3 11 2 2 2 2" xfId="20335" xr:uid="{00000000-0005-0000-0000-000016090000}"/>
    <cellStyle name="Calculation 3 11 2 2 2 2 2" xfId="38902" xr:uid="{00000000-0005-0000-0000-000017090000}"/>
    <cellStyle name="Calculation 3 11 2 2 2 3" xfId="29777" xr:uid="{00000000-0005-0000-0000-000018090000}"/>
    <cellStyle name="Calculation 3 11 2 2 3" xfId="15976" xr:uid="{00000000-0005-0000-0000-000019090000}"/>
    <cellStyle name="Calculation 3 11 2 2 3 2" xfId="34772" xr:uid="{00000000-0005-0000-0000-00001A090000}"/>
    <cellStyle name="Calculation 3 11 2 2 4" xfId="25465" xr:uid="{00000000-0005-0000-0000-00001B090000}"/>
    <cellStyle name="Calculation 3 11 2 3" xfId="7210" xr:uid="{00000000-0005-0000-0000-00001C090000}"/>
    <cellStyle name="Calculation 3 11 2 3 2" xfId="20334" xr:uid="{00000000-0005-0000-0000-00001D090000}"/>
    <cellStyle name="Calculation 3 11 2 3 2 2" xfId="38901" xr:uid="{00000000-0005-0000-0000-00001E090000}"/>
    <cellStyle name="Calculation 3 11 2 3 3" xfId="29776" xr:uid="{00000000-0005-0000-0000-00001F090000}"/>
    <cellStyle name="Calculation 3 11 2 4" xfId="15975" xr:uid="{00000000-0005-0000-0000-000020090000}"/>
    <cellStyle name="Calculation 3 11 2 4 2" xfId="34771" xr:uid="{00000000-0005-0000-0000-000021090000}"/>
    <cellStyle name="Calculation 3 11 2 5" xfId="25464" xr:uid="{00000000-0005-0000-0000-000022090000}"/>
    <cellStyle name="Calculation 3 11 3" xfId="2641" xr:uid="{00000000-0005-0000-0000-000023090000}"/>
    <cellStyle name="Calculation 3 11 3 2" xfId="2642" xr:uid="{00000000-0005-0000-0000-000024090000}"/>
    <cellStyle name="Calculation 3 11 3 2 2" xfId="7213" xr:uid="{00000000-0005-0000-0000-000025090000}"/>
    <cellStyle name="Calculation 3 11 3 2 2 2" xfId="20337" xr:uid="{00000000-0005-0000-0000-000026090000}"/>
    <cellStyle name="Calculation 3 11 3 2 2 2 2" xfId="38904" xr:uid="{00000000-0005-0000-0000-000027090000}"/>
    <cellStyle name="Calculation 3 11 3 2 2 3" xfId="29779" xr:uid="{00000000-0005-0000-0000-000028090000}"/>
    <cellStyle name="Calculation 3 11 3 2 3" xfId="15978" xr:uid="{00000000-0005-0000-0000-000029090000}"/>
    <cellStyle name="Calculation 3 11 3 2 3 2" xfId="34774" xr:uid="{00000000-0005-0000-0000-00002A090000}"/>
    <cellStyle name="Calculation 3 11 3 2 4" xfId="25467" xr:uid="{00000000-0005-0000-0000-00002B090000}"/>
    <cellStyle name="Calculation 3 11 3 3" xfId="7212" xr:uid="{00000000-0005-0000-0000-00002C090000}"/>
    <cellStyle name="Calculation 3 11 3 3 2" xfId="20336" xr:uid="{00000000-0005-0000-0000-00002D090000}"/>
    <cellStyle name="Calculation 3 11 3 3 2 2" xfId="38903" xr:uid="{00000000-0005-0000-0000-00002E090000}"/>
    <cellStyle name="Calculation 3 11 3 3 3" xfId="29778" xr:uid="{00000000-0005-0000-0000-00002F090000}"/>
    <cellStyle name="Calculation 3 11 3 4" xfId="15977" xr:uid="{00000000-0005-0000-0000-000030090000}"/>
    <cellStyle name="Calculation 3 11 3 4 2" xfId="34773" xr:uid="{00000000-0005-0000-0000-000031090000}"/>
    <cellStyle name="Calculation 3 11 3 5" xfId="25466" xr:uid="{00000000-0005-0000-0000-000032090000}"/>
    <cellStyle name="Calculation 3 11 4" xfId="7209" xr:uid="{00000000-0005-0000-0000-000033090000}"/>
    <cellStyle name="Calculation 3 11 4 2" xfId="20333" xr:uid="{00000000-0005-0000-0000-000034090000}"/>
    <cellStyle name="Calculation 3 11 4 2 2" xfId="38900" xr:uid="{00000000-0005-0000-0000-000035090000}"/>
    <cellStyle name="Calculation 3 11 4 3" xfId="29775" xr:uid="{00000000-0005-0000-0000-000036090000}"/>
    <cellStyle name="Calculation 3 11 5" xfId="15974" xr:uid="{00000000-0005-0000-0000-000037090000}"/>
    <cellStyle name="Calculation 3 11 5 2" xfId="34770" xr:uid="{00000000-0005-0000-0000-000038090000}"/>
    <cellStyle name="Calculation 3 11 6" xfId="25463" xr:uid="{00000000-0005-0000-0000-000039090000}"/>
    <cellStyle name="Calculation 3 12" xfId="2643" xr:uid="{00000000-0005-0000-0000-00003A090000}"/>
    <cellStyle name="Calculation 3 12 2" xfId="2644" xr:uid="{00000000-0005-0000-0000-00003B090000}"/>
    <cellStyle name="Calculation 3 12 2 2" xfId="7215" xr:uid="{00000000-0005-0000-0000-00003C090000}"/>
    <cellStyle name="Calculation 3 12 2 2 2" xfId="20339" xr:uid="{00000000-0005-0000-0000-00003D090000}"/>
    <cellStyle name="Calculation 3 12 2 2 2 2" xfId="38906" xr:uid="{00000000-0005-0000-0000-00003E090000}"/>
    <cellStyle name="Calculation 3 12 2 2 3" xfId="29781" xr:uid="{00000000-0005-0000-0000-00003F090000}"/>
    <cellStyle name="Calculation 3 12 2 3" xfId="15980" xr:uid="{00000000-0005-0000-0000-000040090000}"/>
    <cellStyle name="Calculation 3 12 2 3 2" xfId="34776" xr:uid="{00000000-0005-0000-0000-000041090000}"/>
    <cellStyle name="Calculation 3 12 2 4" xfId="25469" xr:uid="{00000000-0005-0000-0000-000042090000}"/>
    <cellStyle name="Calculation 3 12 3" xfId="7214" xr:uid="{00000000-0005-0000-0000-000043090000}"/>
    <cellStyle name="Calculation 3 12 3 2" xfId="20338" xr:uid="{00000000-0005-0000-0000-000044090000}"/>
    <cellStyle name="Calculation 3 12 3 2 2" xfId="38905" xr:uid="{00000000-0005-0000-0000-000045090000}"/>
    <cellStyle name="Calculation 3 12 3 3" xfId="29780" xr:uid="{00000000-0005-0000-0000-000046090000}"/>
    <cellStyle name="Calculation 3 12 4" xfId="15979" xr:uid="{00000000-0005-0000-0000-000047090000}"/>
    <cellStyle name="Calculation 3 12 4 2" xfId="34775" xr:uid="{00000000-0005-0000-0000-000048090000}"/>
    <cellStyle name="Calculation 3 12 5" xfId="25468" xr:uid="{00000000-0005-0000-0000-000049090000}"/>
    <cellStyle name="Calculation 3 13" xfId="2645" xr:uid="{00000000-0005-0000-0000-00004A090000}"/>
    <cellStyle name="Calculation 3 13 2" xfId="2646" xr:uid="{00000000-0005-0000-0000-00004B090000}"/>
    <cellStyle name="Calculation 3 13 2 2" xfId="7217" xr:uid="{00000000-0005-0000-0000-00004C090000}"/>
    <cellStyle name="Calculation 3 13 2 2 2" xfId="20341" xr:uid="{00000000-0005-0000-0000-00004D090000}"/>
    <cellStyle name="Calculation 3 13 2 2 2 2" xfId="38908" xr:uid="{00000000-0005-0000-0000-00004E090000}"/>
    <cellStyle name="Calculation 3 13 2 2 3" xfId="29783" xr:uid="{00000000-0005-0000-0000-00004F090000}"/>
    <cellStyle name="Calculation 3 13 2 3" xfId="15982" xr:uid="{00000000-0005-0000-0000-000050090000}"/>
    <cellStyle name="Calculation 3 13 2 3 2" xfId="34778" xr:uid="{00000000-0005-0000-0000-000051090000}"/>
    <cellStyle name="Calculation 3 13 2 4" xfId="25471" xr:uid="{00000000-0005-0000-0000-000052090000}"/>
    <cellStyle name="Calculation 3 13 3" xfId="7216" xr:uid="{00000000-0005-0000-0000-000053090000}"/>
    <cellStyle name="Calculation 3 13 3 2" xfId="20340" xr:uid="{00000000-0005-0000-0000-000054090000}"/>
    <cellStyle name="Calculation 3 13 3 2 2" xfId="38907" xr:uid="{00000000-0005-0000-0000-000055090000}"/>
    <cellStyle name="Calculation 3 13 3 3" xfId="29782" xr:uid="{00000000-0005-0000-0000-000056090000}"/>
    <cellStyle name="Calculation 3 13 4" xfId="15981" xr:uid="{00000000-0005-0000-0000-000057090000}"/>
    <cellStyle name="Calculation 3 13 4 2" xfId="34777" xr:uid="{00000000-0005-0000-0000-000058090000}"/>
    <cellStyle name="Calculation 3 13 5" xfId="25470" xr:uid="{00000000-0005-0000-0000-000059090000}"/>
    <cellStyle name="Calculation 3 14" xfId="7203" xr:uid="{00000000-0005-0000-0000-00005A090000}"/>
    <cellStyle name="Calculation 3 14 2" xfId="20327" xr:uid="{00000000-0005-0000-0000-00005B090000}"/>
    <cellStyle name="Calculation 3 14 2 2" xfId="38894" xr:uid="{00000000-0005-0000-0000-00005C090000}"/>
    <cellStyle name="Calculation 3 14 3" xfId="29769" xr:uid="{00000000-0005-0000-0000-00005D090000}"/>
    <cellStyle name="Calculation 3 15" xfId="15813" xr:uid="{00000000-0005-0000-0000-00005E090000}"/>
    <cellStyle name="Calculation 3 15 2" xfId="34644" xr:uid="{00000000-0005-0000-0000-00005F090000}"/>
    <cellStyle name="Calculation 3 16" xfId="25283" xr:uid="{00000000-0005-0000-0000-000060090000}"/>
    <cellStyle name="Calculation 3 2" xfId="2647" xr:uid="{00000000-0005-0000-0000-000061090000}"/>
    <cellStyle name="Calculation 3 2 2" xfId="2648" xr:uid="{00000000-0005-0000-0000-000062090000}"/>
    <cellStyle name="Calculation 3 2 2 2" xfId="2649" xr:uid="{00000000-0005-0000-0000-000063090000}"/>
    <cellStyle name="Calculation 3 2 2 2 2" xfId="7220" xr:uid="{00000000-0005-0000-0000-000064090000}"/>
    <cellStyle name="Calculation 3 2 2 2 2 2" xfId="20344" xr:uid="{00000000-0005-0000-0000-000065090000}"/>
    <cellStyle name="Calculation 3 2 2 2 2 2 2" xfId="38911" xr:uid="{00000000-0005-0000-0000-000066090000}"/>
    <cellStyle name="Calculation 3 2 2 2 2 3" xfId="29786" xr:uid="{00000000-0005-0000-0000-000067090000}"/>
    <cellStyle name="Calculation 3 2 2 2 3" xfId="15985" xr:uid="{00000000-0005-0000-0000-000068090000}"/>
    <cellStyle name="Calculation 3 2 2 2 3 2" xfId="34781" xr:uid="{00000000-0005-0000-0000-000069090000}"/>
    <cellStyle name="Calculation 3 2 2 2 4" xfId="25474" xr:uid="{00000000-0005-0000-0000-00006A090000}"/>
    <cellStyle name="Calculation 3 2 2 3" xfId="7219" xr:uid="{00000000-0005-0000-0000-00006B090000}"/>
    <cellStyle name="Calculation 3 2 2 3 2" xfId="20343" xr:uid="{00000000-0005-0000-0000-00006C090000}"/>
    <cellStyle name="Calculation 3 2 2 3 2 2" xfId="38910" xr:uid="{00000000-0005-0000-0000-00006D090000}"/>
    <cellStyle name="Calculation 3 2 2 3 3" xfId="29785" xr:uid="{00000000-0005-0000-0000-00006E090000}"/>
    <cellStyle name="Calculation 3 2 2 4" xfId="15984" xr:uid="{00000000-0005-0000-0000-00006F090000}"/>
    <cellStyle name="Calculation 3 2 2 4 2" xfId="34780" xr:uid="{00000000-0005-0000-0000-000070090000}"/>
    <cellStyle name="Calculation 3 2 2 5" xfId="25473" xr:uid="{00000000-0005-0000-0000-000071090000}"/>
    <cellStyle name="Calculation 3 2 3" xfId="2650" xr:uid="{00000000-0005-0000-0000-000072090000}"/>
    <cellStyle name="Calculation 3 2 3 2" xfId="2651" xr:uid="{00000000-0005-0000-0000-000073090000}"/>
    <cellStyle name="Calculation 3 2 3 2 2" xfId="7222" xr:uid="{00000000-0005-0000-0000-000074090000}"/>
    <cellStyle name="Calculation 3 2 3 2 2 2" xfId="20346" xr:uid="{00000000-0005-0000-0000-000075090000}"/>
    <cellStyle name="Calculation 3 2 3 2 2 2 2" xfId="38913" xr:uid="{00000000-0005-0000-0000-000076090000}"/>
    <cellStyle name="Calculation 3 2 3 2 2 3" xfId="29788" xr:uid="{00000000-0005-0000-0000-000077090000}"/>
    <cellStyle name="Calculation 3 2 3 2 3" xfId="15987" xr:uid="{00000000-0005-0000-0000-000078090000}"/>
    <cellStyle name="Calculation 3 2 3 2 3 2" xfId="34783" xr:uid="{00000000-0005-0000-0000-000079090000}"/>
    <cellStyle name="Calculation 3 2 3 2 4" xfId="25476" xr:uid="{00000000-0005-0000-0000-00007A090000}"/>
    <cellStyle name="Calculation 3 2 3 3" xfId="7221" xr:uid="{00000000-0005-0000-0000-00007B090000}"/>
    <cellStyle name="Calculation 3 2 3 3 2" xfId="20345" xr:uid="{00000000-0005-0000-0000-00007C090000}"/>
    <cellStyle name="Calculation 3 2 3 3 2 2" xfId="38912" xr:uid="{00000000-0005-0000-0000-00007D090000}"/>
    <cellStyle name="Calculation 3 2 3 3 3" xfId="29787" xr:uid="{00000000-0005-0000-0000-00007E090000}"/>
    <cellStyle name="Calculation 3 2 3 4" xfId="15986" xr:uid="{00000000-0005-0000-0000-00007F090000}"/>
    <cellStyle name="Calculation 3 2 3 4 2" xfId="34782" xr:uid="{00000000-0005-0000-0000-000080090000}"/>
    <cellStyle name="Calculation 3 2 3 5" xfId="25475" xr:uid="{00000000-0005-0000-0000-000081090000}"/>
    <cellStyle name="Calculation 3 2 4" xfId="7218" xr:uid="{00000000-0005-0000-0000-000082090000}"/>
    <cellStyle name="Calculation 3 2 4 2" xfId="20342" xr:uid="{00000000-0005-0000-0000-000083090000}"/>
    <cellStyle name="Calculation 3 2 4 2 2" xfId="38909" xr:uid="{00000000-0005-0000-0000-000084090000}"/>
    <cellStyle name="Calculation 3 2 4 3" xfId="29784" xr:uid="{00000000-0005-0000-0000-000085090000}"/>
    <cellStyle name="Calculation 3 2 5" xfId="15983" xr:uid="{00000000-0005-0000-0000-000086090000}"/>
    <cellStyle name="Calculation 3 2 5 2" xfId="34779" xr:uid="{00000000-0005-0000-0000-000087090000}"/>
    <cellStyle name="Calculation 3 2 6" xfId="25472" xr:uid="{00000000-0005-0000-0000-000088090000}"/>
    <cellStyle name="Calculation 3 3" xfId="2652" xr:uid="{00000000-0005-0000-0000-000089090000}"/>
    <cellStyle name="Calculation 3 3 2" xfId="2653" xr:uid="{00000000-0005-0000-0000-00008A090000}"/>
    <cellStyle name="Calculation 3 3 2 2" xfId="2654" xr:uid="{00000000-0005-0000-0000-00008B090000}"/>
    <cellStyle name="Calculation 3 3 2 2 2" xfId="7225" xr:uid="{00000000-0005-0000-0000-00008C090000}"/>
    <cellStyle name="Calculation 3 3 2 2 2 2" xfId="20349" xr:uid="{00000000-0005-0000-0000-00008D090000}"/>
    <cellStyle name="Calculation 3 3 2 2 2 2 2" xfId="38916" xr:uid="{00000000-0005-0000-0000-00008E090000}"/>
    <cellStyle name="Calculation 3 3 2 2 2 3" xfId="29791" xr:uid="{00000000-0005-0000-0000-00008F090000}"/>
    <cellStyle name="Calculation 3 3 2 2 3" xfId="15990" xr:uid="{00000000-0005-0000-0000-000090090000}"/>
    <cellStyle name="Calculation 3 3 2 2 3 2" xfId="34786" xr:uid="{00000000-0005-0000-0000-000091090000}"/>
    <cellStyle name="Calculation 3 3 2 2 4" xfId="25479" xr:uid="{00000000-0005-0000-0000-000092090000}"/>
    <cellStyle name="Calculation 3 3 2 3" xfId="7224" xr:uid="{00000000-0005-0000-0000-000093090000}"/>
    <cellStyle name="Calculation 3 3 2 3 2" xfId="20348" xr:uid="{00000000-0005-0000-0000-000094090000}"/>
    <cellStyle name="Calculation 3 3 2 3 2 2" xfId="38915" xr:uid="{00000000-0005-0000-0000-000095090000}"/>
    <cellStyle name="Calculation 3 3 2 3 3" xfId="29790" xr:uid="{00000000-0005-0000-0000-000096090000}"/>
    <cellStyle name="Calculation 3 3 2 4" xfId="15989" xr:uid="{00000000-0005-0000-0000-000097090000}"/>
    <cellStyle name="Calculation 3 3 2 4 2" xfId="34785" xr:uid="{00000000-0005-0000-0000-000098090000}"/>
    <cellStyle name="Calculation 3 3 2 5" xfId="25478" xr:uid="{00000000-0005-0000-0000-000099090000}"/>
    <cellStyle name="Calculation 3 3 3" xfId="2655" xr:uid="{00000000-0005-0000-0000-00009A090000}"/>
    <cellStyle name="Calculation 3 3 3 2" xfId="2656" xr:uid="{00000000-0005-0000-0000-00009B090000}"/>
    <cellStyle name="Calculation 3 3 3 2 2" xfId="7227" xr:uid="{00000000-0005-0000-0000-00009C090000}"/>
    <cellStyle name="Calculation 3 3 3 2 2 2" xfId="20351" xr:uid="{00000000-0005-0000-0000-00009D090000}"/>
    <cellStyle name="Calculation 3 3 3 2 2 2 2" xfId="38918" xr:uid="{00000000-0005-0000-0000-00009E090000}"/>
    <cellStyle name="Calculation 3 3 3 2 2 3" xfId="29793" xr:uid="{00000000-0005-0000-0000-00009F090000}"/>
    <cellStyle name="Calculation 3 3 3 2 3" xfId="15992" xr:uid="{00000000-0005-0000-0000-0000A0090000}"/>
    <cellStyle name="Calculation 3 3 3 2 3 2" xfId="34788" xr:uid="{00000000-0005-0000-0000-0000A1090000}"/>
    <cellStyle name="Calculation 3 3 3 2 4" xfId="25481" xr:uid="{00000000-0005-0000-0000-0000A2090000}"/>
    <cellStyle name="Calculation 3 3 3 3" xfId="7226" xr:uid="{00000000-0005-0000-0000-0000A3090000}"/>
    <cellStyle name="Calculation 3 3 3 3 2" xfId="20350" xr:uid="{00000000-0005-0000-0000-0000A4090000}"/>
    <cellStyle name="Calculation 3 3 3 3 2 2" xfId="38917" xr:uid="{00000000-0005-0000-0000-0000A5090000}"/>
    <cellStyle name="Calculation 3 3 3 3 3" xfId="29792" xr:uid="{00000000-0005-0000-0000-0000A6090000}"/>
    <cellStyle name="Calculation 3 3 3 4" xfId="15991" xr:uid="{00000000-0005-0000-0000-0000A7090000}"/>
    <cellStyle name="Calculation 3 3 3 4 2" xfId="34787" xr:uid="{00000000-0005-0000-0000-0000A8090000}"/>
    <cellStyle name="Calculation 3 3 3 5" xfId="25480" xr:uid="{00000000-0005-0000-0000-0000A9090000}"/>
    <cellStyle name="Calculation 3 3 4" xfId="7223" xr:uid="{00000000-0005-0000-0000-0000AA090000}"/>
    <cellStyle name="Calculation 3 3 4 2" xfId="20347" xr:uid="{00000000-0005-0000-0000-0000AB090000}"/>
    <cellStyle name="Calculation 3 3 4 2 2" xfId="38914" xr:uid="{00000000-0005-0000-0000-0000AC090000}"/>
    <cellStyle name="Calculation 3 3 4 3" xfId="29789" xr:uid="{00000000-0005-0000-0000-0000AD090000}"/>
    <cellStyle name="Calculation 3 3 5" xfId="15988" xr:uid="{00000000-0005-0000-0000-0000AE090000}"/>
    <cellStyle name="Calculation 3 3 5 2" xfId="34784" xr:uid="{00000000-0005-0000-0000-0000AF090000}"/>
    <cellStyle name="Calculation 3 3 6" xfId="25477" xr:uid="{00000000-0005-0000-0000-0000B0090000}"/>
    <cellStyle name="Calculation 3 4" xfId="2657" xr:uid="{00000000-0005-0000-0000-0000B1090000}"/>
    <cellStyle name="Calculation 3 4 2" xfId="2658" xr:uid="{00000000-0005-0000-0000-0000B2090000}"/>
    <cellStyle name="Calculation 3 4 2 2" xfId="2659" xr:uid="{00000000-0005-0000-0000-0000B3090000}"/>
    <cellStyle name="Calculation 3 4 2 2 2" xfId="7230" xr:uid="{00000000-0005-0000-0000-0000B4090000}"/>
    <cellStyle name="Calculation 3 4 2 2 2 2" xfId="20354" xr:uid="{00000000-0005-0000-0000-0000B5090000}"/>
    <cellStyle name="Calculation 3 4 2 2 2 2 2" xfId="38921" xr:uid="{00000000-0005-0000-0000-0000B6090000}"/>
    <cellStyle name="Calculation 3 4 2 2 2 3" xfId="29796" xr:uid="{00000000-0005-0000-0000-0000B7090000}"/>
    <cellStyle name="Calculation 3 4 2 2 3" xfId="15995" xr:uid="{00000000-0005-0000-0000-0000B8090000}"/>
    <cellStyle name="Calculation 3 4 2 2 3 2" xfId="34791" xr:uid="{00000000-0005-0000-0000-0000B9090000}"/>
    <cellStyle name="Calculation 3 4 2 2 4" xfId="25484" xr:uid="{00000000-0005-0000-0000-0000BA090000}"/>
    <cellStyle name="Calculation 3 4 2 3" xfId="7229" xr:uid="{00000000-0005-0000-0000-0000BB090000}"/>
    <cellStyle name="Calculation 3 4 2 3 2" xfId="20353" xr:uid="{00000000-0005-0000-0000-0000BC090000}"/>
    <cellStyle name="Calculation 3 4 2 3 2 2" xfId="38920" xr:uid="{00000000-0005-0000-0000-0000BD090000}"/>
    <cellStyle name="Calculation 3 4 2 3 3" xfId="29795" xr:uid="{00000000-0005-0000-0000-0000BE090000}"/>
    <cellStyle name="Calculation 3 4 2 4" xfId="15994" xr:uid="{00000000-0005-0000-0000-0000BF090000}"/>
    <cellStyle name="Calculation 3 4 2 4 2" xfId="34790" xr:uid="{00000000-0005-0000-0000-0000C0090000}"/>
    <cellStyle name="Calculation 3 4 2 5" xfId="25483" xr:uid="{00000000-0005-0000-0000-0000C1090000}"/>
    <cellStyle name="Calculation 3 4 3" xfId="2660" xr:uid="{00000000-0005-0000-0000-0000C2090000}"/>
    <cellStyle name="Calculation 3 4 3 2" xfId="2661" xr:uid="{00000000-0005-0000-0000-0000C3090000}"/>
    <cellStyle name="Calculation 3 4 3 2 2" xfId="7232" xr:uid="{00000000-0005-0000-0000-0000C4090000}"/>
    <cellStyle name="Calculation 3 4 3 2 2 2" xfId="20356" xr:uid="{00000000-0005-0000-0000-0000C5090000}"/>
    <cellStyle name="Calculation 3 4 3 2 2 2 2" xfId="38923" xr:uid="{00000000-0005-0000-0000-0000C6090000}"/>
    <cellStyle name="Calculation 3 4 3 2 2 3" xfId="29798" xr:uid="{00000000-0005-0000-0000-0000C7090000}"/>
    <cellStyle name="Calculation 3 4 3 2 3" xfId="15997" xr:uid="{00000000-0005-0000-0000-0000C8090000}"/>
    <cellStyle name="Calculation 3 4 3 2 3 2" xfId="34793" xr:uid="{00000000-0005-0000-0000-0000C9090000}"/>
    <cellStyle name="Calculation 3 4 3 2 4" xfId="25486" xr:uid="{00000000-0005-0000-0000-0000CA090000}"/>
    <cellStyle name="Calculation 3 4 3 3" xfId="7231" xr:uid="{00000000-0005-0000-0000-0000CB090000}"/>
    <cellStyle name="Calculation 3 4 3 3 2" xfId="20355" xr:uid="{00000000-0005-0000-0000-0000CC090000}"/>
    <cellStyle name="Calculation 3 4 3 3 2 2" xfId="38922" xr:uid="{00000000-0005-0000-0000-0000CD090000}"/>
    <cellStyle name="Calculation 3 4 3 3 3" xfId="29797" xr:uid="{00000000-0005-0000-0000-0000CE090000}"/>
    <cellStyle name="Calculation 3 4 3 4" xfId="15996" xr:uid="{00000000-0005-0000-0000-0000CF090000}"/>
    <cellStyle name="Calculation 3 4 3 4 2" xfId="34792" xr:uid="{00000000-0005-0000-0000-0000D0090000}"/>
    <cellStyle name="Calculation 3 4 3 5" xfId="25485" xr:uid="{00000000-0005-0000-0000-0000D1090000}"/>
    <cellStyle name="Calculation 3 4 4" xfId="7228" xr:uid="{00000000-0005-0000-0000-0000D2090000}"/>
    <cellStyle name="Calculation 3 4 4 2" xfId="20352" xr:uid="{00000000-0005-0000-0000-0000D3090000}"/>
    <cellStyle name="Calculation 3 4 4 2 2" xfId="38919" xr:uid="{00000000-0005-0000-0000-0000D4090000}"/>
    <cellStyle name="Calculation 3 4 4 3" xfId="29794" xr:uid="{00000000-0005-0000-0000-0000D5090000}"/>
    <cellStyle name="Calculation 3 4 5" xfId="15993" xr:uid="{00000000-0005-0000-0000-0000D6090000}"/>
    <cellStyle name="Calculation 3 4 5 2" xfId="34789" xr:uid="{00000000-0005-0000-0000-0000D7090000}"/>
    <cellStyle name="Calculation 3 4 6" xfId="25482" xr:uid="{00000000-0005-0000-0000-0000D8090000}"/>
    <cellStyle name="Calculation 3 5" xfId="2662" xr:uid="{00000000-0005-0000-0000-0000D9090000}"/>
    <cellStyle name="Calculation 3 5 2" xfId="2663" xr:uid="{00000000-0005-0000-0000-0000DA090000}"/>
    <cellStyle name="Calculation 3 5 2 2" xfId="2664" xr:uid="{00000000-0005-0000-0000-0000DB090000}"/>
    <cellStyle name="Calculation 3 5 2 2 2" xfId="7235" xr:uid="{00000000-0005-0000-0000-0000DC090000}"/>
    <cellStyle name="Calculation 3 5 2 2 2 2" xfId="20359" xr:uid="{00000000-0005-0000-0000-0000DD090000}"/>
    <cellStyle name="Calculation 3 5 2 2 2 2 2" xfId="38926" xr:uid="{00000000-0005-0000-0000-0000DE090000}"/>
    <cellStyle name="Calculation 3 5 2 2 2 3" xfId="29801" xr:uid="{00000000-0005-0000-0000-0000DF090000}"/>
    <cellStyle name="Calculation 3 5 2 2 3" xfId="16000" xr:uid="{00000000-0005-0000-0000-0000E0090000}"/>
    <cellStyle name="Calculation 3 5 2 2 3 2" xfId="34796" xr:uid="{00000000-0005-0000-0000-0000E1090000}"/>
    <cellStyle name="Calculation 3 5 2 2 4" xfId="25489" xr:uid="{00000000-0005-0000-0000-0000E2090000}"/>
    <cellStyle name="Calculation 3 5 2 3" xfId="7234" xr:uid="{00000000-0005-0000-0000-0000E3090000}"/>
    <cellStyle name="Calculation 3 5 2 3 2" xfId="20358" xr:uid="{00000000-0005-0000-0000-0000E4090000}"/>
    <cellStyle name="Calculation 3 5 2 3 2 2" xfId="38925" xr:uid="{00000000-0005-0000-0000-0000E5090000}"/>
    <cellStyle name="Calculation 3 5 2 3 3" xfId="29800" xr:uid="{00000000-0005-0000-0000-0000E6090000}"/>
    <cellStyle name="Calculation 3 5 2 4" xfId="15999" xr:uid="{00000000-0005-0000-0000-0000E7090000}"/>
    <cellStyle name="Calculation 3 5 2 4 2" xfId="34795" xr:uid="{00000000-0005-0000-0000-0000E8090000}"/>
    <cellStyle name="Calculation 3 5 2 5" xfId="25488" xr:uid="{00000000-0005-0000-0000-0000E9090000}"/>
    <cellStyle name="Calculation 3 5 3" xfId="2665" xr:uid="{00000000-0005-0000-0000-0000EA090000}"/>
    <cellStyle name="Calculation 3 5 3 2" xfId="2666" xr:uid="{00000000-0005-0000-0000-0000EB090000}"/>
    <cellStyle name="Calculation 3 5 3 2 2" xfId="7237" xr:uid="{00000000-0005-0000-0000-0000EC090000}"/>
    <cellStyle name="Calculation 3 5 3 2 2 2" xfId="20361" xr:uid="{00000000-0005-0000-0000-0000ED090000}"/>
    <cellStyle name="Calculation 3 5 3 2 2 2 2" xfId="38928" xr:uid="{00000000-0005-0000-0000-0000EE090000}"/>
    <cellStyle name="Calculation 3 5 3 2 2 3" xfId="29803" xr:uid="{00000000-0005-0000-0000-0000EF090000}"/>
    <cellStyle name="Calculation 3 5 3 2 3" xfId="16002" xr:uid="{00000000-0005-0000-0000-0000F0090000}"/>
    <cellStyle name="Calculation 3 5 3 2 3 2" xfId="34798" xr:uid="{00000000-0005-0000-0000-0000F1090000}"/>
    <cellStyle name="Calculation 3 5 3 2 4" xfId="25491" xr:uid="{00000000-0005-0000-0000-0000F2090000}"/>
    <cellStyle name="Calculation 3 5 3 3" xfId="7236" xr:uid="{00000000-0005-0000-0000-0000F3090000}"/>
    <cellStyle name="Calculation 3 5 3 3 2" xfId="20360" xr:uid="{00000000-0005-0000-0000-0000F4090000}"/>
    <cellStyle name="Calculation 3 5 3 3 2 2" xfId="38927" xr:uid="{00000000-0005-0000-0000-0000F5090000}"/>
    <cellStyle name="Calculation 3 5 3 3 3" xfId="29802" xr:uid="{00000000-0005-0000-0000-0000F6090000}"/>
    <cellStyle name="Calculation 3 5 3 4" xfId="16001" xr:uid="{00000000-0005-0000-0000-0000F7090000}"/>
    <cellStyle name="Calculation 3 5 3 4 2" xfId="34797" xr:uid="{00000000-0005-0000-0000-0000F8090000}"/>
    <cellStyle name="Calculation 3 5 3 5" xfId="25490" xr:uid="{00000000-0005-0000-0000-0000F9090000}"/>
    <cellStyle name="Calculation 3 5 4" xfId="7233" xr:uid="{00000000-0005-0000-0000-0000FA090000}"/>
    <cellStyle name="Calculation 3 5 4 2" xfId="20357" xr:uid="{00000000-0005-0000-0000-0000FB090000}"/>
    <cellStyle name="Calculation 3 5 4 2 2" xfId="38924" xr:uid="{00000000-0005-0000-0000-0000FC090000}"/>
    <cellStyle name="Calculation 3 5 4 3" xfId="29799" xr:uid="{00000000-0005-0000-0000-0000FD090000}"/>
    <cellStyle name="Calculation 3 5 5" xfId="15998" xr:uid="{00000000-0005-0000-0000-0000FE090000}"/>
    <cellStyle name="Calculation 3 5 5 2" xfId="34794" xr:uid="{00000000-0005-0000-0000-0000FF090000}"/>
    <cellStyle name="Calculation 3 5 6" xfId="25487" xr:uid="{00000000-0005-0000-0000-0000000A0000}"/>
    <cellStyle name="Calculation 3 6" xfId="2667" xr:uid="{00000000-0005-0000-0000-0000010A0000}"/>
    <cellStyle name="Calculation 3 6 2" xfId="2668" xr:uid="{00000000-0005-0000-0000-0000020A0000}"/>
    <cellStyle name="Calculation 3 6 2 2" xfId="2669" xr:uid="{00000000-0005-0000-0000-0000030A0000}"/>
    <cellStyle name="Calculation 3 6 2 2 2" xfId="7240" xr:uid="{00000000-0005-0000-0000-0000040A0000}"/>
    <cellStyle name="Calculation 3 6 2 2 2 2" xfId="20364" xr:uid="{00000000-0005-0000-0000-0000050A0000}"/>
    <cellStyle name="Calculation 3 6 2 2 2 2 2" xfId="38931" xr:uid="{00000000-0005-0000-0000-0000060A0000}"/>
    <cellStyle name="Calculation 3 6 2 2 2 3" xfId="29806" xr:uid="{00000000-0005-0000-0000-0000070A0000}"/>
    <cellStyle name="Calculation 3 6 2 2 3" xfId="16005" xr:uid="{00000000-0005-0000-0000-0000080A0000}"/>
    <cellStyle name="Calculation 3 6 2 2 3 2" xfId="34801" xr:uid="{00000000-0005-0000-0000-0000090A0000}"/>
    <cellStyle name="Calculation 3 6 2 2 4" xfId="25494" xr:uid="{00000000-0005-0000-0000-00000A0A0000}"/>
    <cellStyle name="Calculation 3 6 2 3" xfId="7239" xr:uid="{00000000-0005-0000-0000-00000B0A0000}"/>
    <cellStyle name="Calculation 3 6 2 3 2" xfId="20363" xr:uid="{00000000-0005-0000-0000-00000C0A0000}"/>
    <cellStyle name="Calculation 3 6 2 3 2 2" xfId="38930" xr:uid="{00000000-0005-0000-0000-00000D0A0000}"/>
    <cellStyle name="Calculation 3 6 2 3 3" xfId="29805" xr:uid="{00000000-0005-0000-0000-00000E0A0000}"/>
    <cellStyle name="Calculation 3 6 2 4" xfId="16004" xr:uid="{00000000-0005-0000-0000-00000F0A0000}"/>
    <cellStyle name="Calculation 3 6 2 4 2" xfId="34800" xr:uid="{00000000-0005-0000-0000-0000100A0000}"/>
    <cellStyle name="Calculation 3 6 2 5" xfId="25493" xr:uid="{00000000-0005-0000-0000-0000110A0000}"/>
    <cellStyle name="Calculation 3 6 3" xfId="2670" xr:uid="{00000000-0005-0000-0000-0000120A0000}"/>
    <cellStyle name="Calculation 3 6 3 2" xfId="2671" xr:uid="{00000000-0005-0000-0000-0000130A0000}"/>
    <cellStyle name="Calculation 3 6 3 2 2" xfId="7242" xr:uid="{00000000-0005-0000-0000-0000140A0000}"/>
    <cellStyle name="Calculation 3 6 3 2 2 2" xfId="20366" xr:uid="{00000000-0005-0000-0000-0000150A0000}"/>
    <cellStyle name="Calculation 3 6 3 2 2 2 2" xfId="38933" xr:uid="{00000000-0005-0000-0000-0000160A0000}"/>
    <cellStyle name="Calculation 3 6 3 2 2 3" xfId="29808" xr:uid="{00000000-0005-0000-0000-0000170A0000}"/>
    <cellStyle name="Calculation 3 6 3 2 3" xfId="16007" xr:uid="{00000000-0005-0000-0000-0000180A0000}"/>
    <cellStyle name="Calculation 3 6 3 2 3 2" xfId="34803" xr:uid="{00000000-0005-0000-0000-0000190A0000}"/>
    <cellStyle name="Calculation 3 6 3 2 4" xfId="25496" xr:uid="{00000000-0005-0000-0000-00001A0A0000}"/>
    <cellStyle name="Calculation 3 6 3 3" xfId="7241" xr:uid="{00000000-0005-0000-0000-00001B0A0000}"/>
    <cellStyle name="Calculation 3 6 3 3 2" xfId="20365" xr:uid="{00000000-0005-0000-0000-00001C0A0000}"/>
    <cellStyle name="Calculation 3 6 3 3 2 2" xfId="38932" xr:uid="{00000000-0005-0000-0000-00001D0A0000}"/>
    <cellStyle name="Calculation 3 6 3 3 3" xfId="29807" xr:uid="{00000000-0005-0000-0000-00001E0A0000}"/>
    <cellStyle name="Calculation 3 6 3 4" xfId="16006" xr:uid="{00000000-0005-0000-0000-00001F0A0000}"/>
    <cellStyle name="Calculation 3 6 3 4 2" xfId="34802" xr:uid="{00000000-0005-0000-0000-0000200A0000}"/>
    <cellStyle name="Calculation 3 6 3 5" xfId="25495" xr:uid="{00000000-0005-0000-0000-0000210A0000}"/>
    <cellStyle name="Calculation 3 6 4" xfId="7238" xr:uid="{00000000-0005-0000-0000-0000220A0000}"/>
    <cellStyle name="Calculation 3 6 4 2" xfId="20362" xr:uid="{00000000-0005-0000-0000-0000230A0000}"/>
    <cellStyle name="Calculation 3 6 4 2 2" xfId="38929" xr:uid="{00000000-0005-0000-0000-0000240A0000}"/>
    <cellStyle name="Calculation 3 6 4 3" xfId="29804" xr:uid="{00000000-0005-0000-0000-0000250A0000}"/>
    <cellStyle name="Calculation 3 6 5" xfId="16003" xr:uid="{00000000-0005-0000-0000-0000260A0000}"/>
    <cellStyle name="Calculation 3 6 5 2" xfId="34799" xr:uid="{00000000-0005-0000-0000-0000270A0000}"/>
    <cellStyle name="Calculation 3 6 6" xfId="25492" xr:uid="{00000000-0005-0000-0000-0000280A0000}"/>
    <cellStyle name="Calculation 3 7" xfId="2672" xr:uid="{00000000-0005-0000-0000-0000290A0000}"/>
    <cellStyle name="Calculation 3 7 2" xfId="2673" xr:uid="{00000000-0005-0000-0000-00002A0A0000}"/>
    <cellStyle name="Calculation 3 7 2 2" xfId="2674" xr:uid="{00000000-0005-0000-0000-00002B0A0000}"/>
    <cellStyle name="Calculation 3 7 2 2 2" xfId="7245" xr:uid="{00000000-0005-0000-0000-00002C0A0000}"/>
    <cellStyle name="Calculation 3 7 2 2 2 2" xfId="20369" xr:uid="{00000000-0005-0000-0000-00002D0A0000}"/>
    <cellStyle name="Calculation 3 7 2 2 2 2 2" xfId="38936" xr:uid="{00000000-0005-0000-0000-00002E0A0000}"/>
    <cellStyle name="Calculation 3 7 2 2 2 3" xfId="29811" xr:uid="{00000000-0005-0000-0000-00002F0A0000}"/>
    <cellStyle name="Calculation 3 7 2 2 3" xfId="16010" xr:uid="{00000000-0005-0000-0000-0000300A0000}"/>
    <cellStyle name="Calculation 3 7 2 2 3 2" xfId="34806" xr:uid="{00000000-0005-0000-0000-0000310A0000}"/>
    <cellStyle name="Calculation 3 7 2 2 4" xfId="25499" xr:uid="{00000000-0005-0000-0000-0000320A0000}"/>
    <cellStyle name="Calculation 3 7 2 3" xfId="7244" xr:uid="{00000000-0005-0000-0000-0000330A0000}"/>
    <cellStyle name="Calculation 3 7 2 3 2" xfId="20368" xr:uid="{00000000-0005-0000-0000-0000340A0000}"/>
    <cellStyle name="Calculation 3 7 2 3 2 2" xfId="38935" xr:uid="{00000000-0005-0000-0000-0000350A0000}"/>
    <cellStyle name="Calculation 3 7 2 3 3" xfId="29810" xr:uid="{00000000-0005-0000-0000-0000360A0000}"/>
    <cellStyle name="Calculation 3 7 2 4" xfId="16009" xr:uid="{00000000-0005-0000-0000-0000370A0000}"/>
    <cellStyle name="Calculation 3 7 2 4 2" xfId="34805" xr:uid="{00000000-0005-0000-0000-0000380A0000}"/>
    <cellStyle name="Calculation 3 7 2 5" xfId="25498" xr:uid="{00000000-0005-0000-0000-0000390A0000}"/>
    <cellStyle name="Calculation 3 7 3" xfId="2675" xr:uid="{00000000-0005-0000-0000-00003A0A0000}"/>
    <cellStyle name="Calculation 3 7 3 2" xfId="2676" xr:uid="{00000000-0005-0000-0000-00003B0A0000}"/>
    <cellStyle name="Calculation 3 7 3 2 2" xfId="7247" xr:uid="{00000000-0005-0000-0000-00003C0A0000}"/>
    <cellStyle name="Calculation 3 7 3 2 2 2" xfId="20371" xr:uid="{00000000-0005-0000-0000-00003D0A0000}"/>
    <cellStyle name="Calculation 3 7 3 2 2 2 2" xfId="38938" xr:uid="{00000000-0005-0000-0000-00003E0A0000}"/>
    <cellStyle name="Calculation 3 7 3 2 2 3" xfId="29813" xr:uid="{00000000-0005-0000-0000-00003F0A0000}"/>
    <cellStyle name="Calculation 3 7 3 2 3" xfId="16012" xr:uid="{00000000-0005-0000-0000-0000400A0000}"/>
    <cellStyle name="Calculation 3 7 3 2 3 2" xfId="34808" xr:uid="{00000000-0005-0000-0000-0000410A0000}"/>
    <cellStyle name="Calculation 3 7 3 2 4" xfId="25501" xr:uid="{00000000-0005-0000-0000-0000420A0000}"/>
    <cellStyle name="Calculation 3 7 3 3" xfId="7246" xr:uid="{00000000-0005-0000-0000-0000430A0000}"/>
    <cellStyle name="Calculation 3 7 3 3 2" xfId="20370" xr:uid="{00000000-0005-0000-0000-0000440A0000}"/>
    <cellStyle name="Calculation 3 7 3 3 2 2" xfId="38937" xr:uid="{00000000-0005-0000-0000-0000450A0000}"/>
    <cellStyle name="Calculation 3 7 3 3 3" xfId="29812" xr:uid="{00000000-0005-0000-0000-0000460A0000}"/>
    <cellStyle name="Calculation 3 7 3 4" xfId="16011" xr:uid="{00000000-0005-0000-0000-0000470A0000}"/>
    <cellStyle name="Calculation 3 7 3 4 2" xfId="34807" xr:uid="{00000000-0005-0000-0000-0000480A0000}"/>
    <cellStyle name="Calculation 3 7 3 5" xfId="25500" xr:uid="{00000000-0005-0000-0000-0000490A0000}"/>
    <cellStyle name="Calculation 3 7 4" xfId="7243" xr:uid="{00000000-0005-0000-0000-00004A0A0000}"/>
    <cellStyle name="Calculation 3 7 4 2" xfId="20367" xr:uid="{00000000-0005-0000-0000-00004B0A0000}"/>
    <cellStyle name="Calculation 3 7 4 2 2" xfId="38934" xr:uid="{00000000-0005-0000-0000-00004C0A0000}"/>
    <cellStyle name="Calculation 3 7 4 3" xfId="29809" xr:uid="{00000000-0005-0000-0000-00004D0A0000}"/>
    <cellStyle name="Calculation 3 7 5" xfId="16008" xr:uid="{00000000-0005-0000-0000-00004E0A0000}"/>
    <cellStyle name="Calculation 3 7 5 2" xfId="34804" xr:uid="{00000000-0005-0000-0000-00004F0A0000}"/>
    <cellStyle name="Calculation 3 7 6" xfId="25497" xr:uid="{00000000-0005-0000-0000-0000500A0000}"/>
    <cellStyle name="Calculation 3 8" xfId="2677" xr:uid="{00000000-0005-0000-0000-0000510A0000}"/>
    <cellStyle name="Calculation 3 8 2" xfId="2678" xr:uid="{00000000-0005-0000-0000-0000520A0000}"/>
    <cellStyle name="Calculation 3 8 2 2" xfId="2679" xr:uid="{00000000-0005-0000-0000-0000530A0000}"/>
    <cellStyle name="Calculation 3 8 2 2 2" xfId="7250" xr:uid="{00000000-0005-0000-0000-0000540A0000}"/>
    <cellStyle name="Calculation 3 8 2 2 2 2" xfId="20374" xr:uid="{00000000-0005-0000-0000-0000550A0000}"/>
    <cellStyle name="Calculation 3 8 2 2 2 2 2" xfId="38941" xr:uid="{00000000-0005-0000-0000-0000560A0000}"/>
    <cellStyle name="Calculation 3 8 2 2 2 3" xfId="29816" xr:uid="{00000000-0005-0000-0000-0000570A0000}"/>
    <cellStyle name="Calculation 3 8 2 2 3" xfId="16015" xr:uid="{00000000-0005-0000-0000-0000580A0000}"/>
    <cellStyle name="Calculation 3 8 2 2 3 2" xfId="34811" xr:uid="{00000000-0005-0000-0000-0000590A0000}"/>
    <cellStyle name="Calculation 3 8 2 2 4" xfId="25504" xr:uid="{00000000-0005-0000-0000-00005A0A0000}"/>
    <cellStyle name="Calculation 3 8 2 3" xfId="7249" xr:uid="{00000000-0005-0000-0000-00005B0A0000}"/>
    <cellStyle name="Calculation 3 8 2 3 2" xfId="20373" xr:uid="{00000000-0005-0000-0000-00005C0A0000}"/>
    <cellStyle name="Calculation 3 8 2 3 2 2" xfId="38940" xr:uid="{00000000-0005-0000-0000-00005D0A0000}"/>
    <cellStyle name="Calculation 3 8 2 3 3" xfId="29815" xr:uid="{00000000-0005-0000-0000-00005E0A0000}"/>
    <cellStyle name="Calculation 3 8 2 4" xfId="16014" xr:uid="{00000000-0005-0000-0000-00005F0A0000}"/>
    <cellStyle name="Calculation 3 8 2 4 2" xfId="34810" xr:uid="{00000000-0005-0000-0000-0000600A0000}"/>
    <cellStyle name="Calculation 3 8 2 5" xfId="25503" xr:uid="{00000000-0005-0000-0000-0000610A0000}"/>
    <cellStyle name="Calculation 3 8 3" xfId="2680" xr:uid="{00000000-0005-0000-0000-0000620A0000}"/>
    <cellStyle name="Calculation 3 8 3 2" xfId="2681" xr:uid="{00000000-0005-0000-0000-0000630A0000}"/>
    <cellStyle name="Calculation 3 8 3 2 2" xfId="7252" xr:uid="{00000000-0005-0000-0000-0000640A0000}"/>
    <cellStyle name="Calculation 3 8 3 2 2 2" xfId="20376" xr:uid="{00000000-0005-0000-0000-0000650A0000}"/>
    <cellStyle name="Calculation 3 8 3 2 2 2 2" xfId="38943" xr:uid="{00000000-0005-0000-0000-0000660A0000}"/>
    <cellStyle name="Calculation 3 8 3 2 2 3" xfId="29818" xr:uid="{00000000-0005-0000-0000-0000670A0000}"/>
    <cellStyle name="Calculation 3 8 3 2 3" xfId="16017" xr:uid="{00000000-0005-0000-0000-0000680A0000}"/>
    <cellStyle name="Calculation 3 8 3 2 3 2" xfId="34813" xr:uid="{00000000-0005-0000-0000-0000690A0000}"/>
    <cellStyle name="Calculation 3 8 3 2 4" xfId="25506" xr:uid="{00000000-0005-0000-0000-00006A0A0000}"/>
    <cellStyle name="Calculation 3 8 3 3" xfId="7251" xr:uid="{00000000-0005-0000-0000-00006B0A0000}"/>
    <cellStyle name="Calculation 3 8 3 3 2" xfId="20375" xr:uid="{00000000-0005-0000-0000-00006C0A0000}"/>
    <cellStyle name="Calculation 3 8 3 3 2 2" xfId="38942" xr:uid="{00000000-0005-0000-0000-00006D0A0000}"/>
    <cellStyle name="Calculation 3 8 3 3 3" xfId="29817" xr:uid="{00000000-0005-0000-0000-00006E0A0000}"/>
    <cellStyle name="Calculation 3 8 3 4" xfId="16016" xr:uid="{00000000-0005-0000-0000-00006F0A0000}"/>
    <cellStyle name="Calculation 3 8 3 4 2" xfId="34812" xr:uid="{00000000-0005-0000-0000-0000700A0000}"/>
    <cellStyle name="Calculation 3 8 3 5" xfId="25505" xr:uid="{00000000-0005-0000-0000-0000710A0000}"/>
    <cellStyle name="Calculation 3 8 4" xfId="7248" xr:uid="{00000000-0005-0000-0000-0000720A0000}"/>
    <cellStyle name="Calculation 3 8 4 2" xfId="20372" xr:uid="{00000000-0005-0000-0000-0000730A0000}"/>
    <cellStyle name="Calculation 3 8 4 2 2" xfId="38939" xr:uid="{00000000-0005-0000-0000-0000740A0000}"/>
    <cellStyle name="Calculation 3 8 4 3" xfId="29814" xr:uid="{00000000-0005-0000-0000-0000750A0000}"/>
    <cellStyle name="Calculation 3 8 5" xfId="16013" xr:uid="{00000000-0005-0000-0000-0000760A0000}"/>
    <cellStyle name="Calculation 3 8 5 2" xfId="34809" xr:uid="{00000000-0005-0000-0000-0000770A0000}"/>
    <cellStyle name="Calculation 3 8 6" xfId="25502" xr:uid="{00000000-0005-0000-0000-0000780A0000}"/>
    <cellStyle name="Calculation 3 9" xfId="2682" xr:uid="{00000000-0005-0000-0000-0000790A0000}"/>
    <cellStyle name="Calculation 3 9 2" xfId="2683" xr:uid="{00000000-0005-0000-0000-00007A0A0000}"/>
    <cellStyle name="Calculation 3 9 2 2" xfId="2684" xr:uid="{00000000-0005-0000-0000-00007B0A0000}"/>
    <cellStyle name="Calculation 3 9 2 2 2" xfId="7255" xr:uid="{00000000-0005-0000-0000-00007C0A0000}"/>
    <cellStyle name="Calculation 3 9 2 2 2 2" xfId="20379" xr:uid="{00000000-0005-0000-0000-00007D0A0000}"/>
    <cellStyle name="Calculation 3 9 2 2 2 2 2" xfId="38946" xr:uid="{00000000-0005-0000-0000-00007E0A0000}"/>
    <cellStyle name="Calculation 3 9 2 2 2 3" xfId="29821" xr:uid="{00000000-0005-0000-0000-00007F0A0000}"/>
    <cellStyle name="Calculation 3 9 2 2 3" xfId="16020" xr:uid="{00000000-0005-0000-0000-0000800A0000}"/>
    <cellStyle name="Calculation 3 9 2 2 3 2" xfId="34816" xr:uid="{00000000-0005-0000-0000-0000810A0000}"/>
    <cellStyle name="Calculation 3 9 2 2 4" xfId="25509" xr:uid="{00000000-0005-0000-0000-0000820A0000}"/>
    <cellStyle name="Calculation 3 9 2 3" xfId="7254" xr:uid="{00000000-0005-0000-0000-0000830A0000}"/>
    <cellStyle name="Calculation 3 9 2 3 2" xfId="20378" xr:uid="{00000000-0005-0000-0000-0000840A0000}"/>
    <cellStyle name="Calculation 3 9 2 3 2 2" xfId="38945" xr:uid="{00000000-0005-0000-0000-0000850A0000}"/>
    <cellStyle name="Calculation 3 9 2 3 3" xfId="29820" xr:uid="{00000000-0005-0000-0000-0000860A0000}"/>
    <cellStyle name="Calculation 3 9 2 4" xfId="16019" xr:uid="{00000000-0005-0000-0000-0000870A0000}"/>
    <cellStyle name="Calculation 3 9 2 4 2" xfId="34815" xr:uid="{00000000-0005-0000-0000-0000880A0000}"/>
    <cellStyle name="Calculation 3 9 2 5" xfId="25508" xr:uid="{00000000-0005-0000-0000-0000890A0000}"/>
    <cellStyle name="Calculation 3 9 3" xfId="2685" xr:uid="{00000000-0005-0000-0000-00008A0A0000}"/>
    <cellStyle name="Calculation 3 9 3 2" xfId="2686" xr:uid="{00000000-0005-0000-0000-00008B0A0000}"/>
    <cellStyle name="Calculation 3 9 3 2 2" xfId="7257" xr:uid="{00000000-0005-0000-0000-00008C0A0000}"/>
    <cellStyle name="Calculation 3 9 3 2 2 2" xfId="20381" xr:uid="{00000000-0005-0000-0000-00008D0A0000}"/>
    <cellStyle name="Calculation 3 9 3 2 2 2 2" xfId="38948" xr:uid="{00000000-0005-0000-0000-00008E0A0000}"/>
    <cellStyle name="Calculation 3 9 3 2 2 3" xfId="29823" xr:uid="{00000000-0005-0000-0000-00008F0A0000}"/>
    <cellStyle name="Calculation 3 9 3 2 3" xfId="16022" xr:uid="{00000000-0005-0000-0000-0000900A0000}"/>
    <cellStyle name="Calculation 3 9 3 2 3 2" xfId="34818" xr:uid="{00000000-0005-0000-0000-0000910A0000}"/>
    <cellStyle name="Calculation 3 9 3 2 4" xfId="25511" xr:uid="{00000000-0005-0000-0000-0000920A0000}"/>
    <cellStyle name="Calculation 3 9 3 3" xfId="7256" xr:uid="{00000000-0005-0000-0000-0000930A0000}"/>
    <cellStyle name="Calculation 3 9 3 3 2" xfId="20380" xr:uid="{00000000-0005-0000-0000-0000940A0000}"/>
    <cellStyle name="Calculation 3 9 3 3 2 2" xfId="38947" xr:uid="{00000000-0005-0000-0000-0000950A0000}"/>
    <cellStyle name="Calculation 3 9 3 3 3" xfId="29822" xr:uid="{00000000-0005-0000-0000-0000960A0000}"/>
    <cellStyle name="Calculation 3 9 3 4" xfId="16021" xr:uid="{00000000-0005-0000-0000-0000970A0000}"/>
    <cellStyle name="Calculation 3 9 3 4 2" xfId="34817" xr:uid="{00000000-0005-0000-0000-0000980A0000}"/>
    <cellStyle name="Calculation 3 9 3 5" xfId="25510" xr:uid="{00000000-0005-0000-0000-0000990A0000}"/>
    <cellStyle name="Calculation 3 9 4" xfId="7253" xr:uid="{00000000-0005-0000-0000-00009A0A0000}"/>
    <cellStyle name="Calculation 3 9 4 2" xfId="20377" xr:uid="{00000000-0005-0000-0000-00009B0A0000}"/>
    <cellStyle name="Calculation 3 9 4 2 2" xfId="38944" xr:uid="{00000000-0005-0000-0000-00009C0A0000}"/>
    <cellStyle name="Calculation 3 9 4 3" xfId="29819" xr:uid="{00000000-0005-0000-0000-00009D0A0000}"/>
    <cellStyle name="Calculation 3 9 5" xfId="16018" xr:uid="{00000000-0005-0000-0000-00009E0A0000}"/>
    <cellStyle name="Calculation 3 9 5 2" xfId="34814" xr:uid="{00000000-0005-0000-0000-00009F0A0000}"/>
    <cellStyle name="Calculation 3 9 6" xfId="25507" xr:uid="{00000000-0005-0000-0000-0000A00A0000}"/>
    <cellStyle name="Calculation 4" xfId="2517" xr:uid="{00000000-0005-0000-0000-0000A10A0000}"/>
    <cellStyle name="Calculation 4 2" xfId="2687" xr:uid="{00000000-0005-0000-0000-0000A20A0000}"/>
    <cellStyle name="Calculation 4 2 2" xfId="2688" xr:uid="{00000000-0005-0000-0000-0000A30A0000}"/>
    <cellStyle name="Calculation 4 2 2 2" xfId="7260" xr:uid="{00000000-0005-0000-0000-0000A40A0000}"/>
    <cellStyle name="Calculation 4 2 2 2 2" xfId="20384" xr:uid="{00000000-0005-0000-0000-0000A50A0000}"/>
    <cellStyle name="Calculation 4 2 2 2 2 2" xfId="38951" xr:uid="{00000000-0005-0000-0000-0000A60A0000}"/>
    <cellStyle name="Calculation 4 2 2 2 3" xfId="29826" xr:uid="{00000000-0005-0000-0000-0000A70A0000}"/>
    <cellStyle name="Calculation 4 2 2 3" xfId="16024" xr:uid="{00000000-0005-0000-0000-0000A80A0000}"/>
    <cellStyle name="Calculation 4 2 2 3 2" xfId="34820" xr:uid="{00000000-0005-0000-0000-0000A90A0000}"/>
    <cellStyle name="Calculation 4 2 2 4" xfId="25513" xr:uid="{00000000-0005-0000-0000-0000AA0A0000}"/>
    <cellStyle name="Calculation 4 2 3" xfId="7259" xr:uid="{00000000-0005-0000-0000-0000AB0A0000}"/>
    <cellStyle name="Calculation 4 2 3 2" xfId="20383" xr:uid="{00000000-0005-0000-0000-0000AC0A0000}"/>
    <cellStyle name="Calculation 4 2 3 2 2" xfId="38950" xr:uid="{00000000-0005-0000-0000-0000AD0A0000}"/>
    <cellStyle name="Calculation 4 2 3 3" xfId="29825" xr:uid="{00000000-0005-0000-0000-0000AE0A0000}"/>
    <cellStyle name="Calculation 4 2 4" xfId="16023" xr:uid="{00000000-0005-0000-0000-0000AF0A0000}"/>
    <cellStyle name="Calculation 4 2 4 2" xfId="34819" xr:uid="{00000000-0005-0000-0000-0000B00A0000}"/>
    <cellStyle name="Calculation 4 2 5" xfId="25512" xr:uid="{00000000-0005-0000-0000-0000B10A0000}"/>
    <cellStyle name="Calculation 4 3" xfId="2689" xr:uid="{00000000-0005-0000-0000-0000B20A0000}"/>
    <cellStyle name="Calculation 4 3 2" xfId="2690" xr:uid="{00000000-0005-0000-0000-0000B30A0000}"/>
    <cellStyle name="Calculation 4 3 2 2" xfId="7262" xr:uid="{00000000-0005-0000-0000-0000B40A0000}"/>
    <cellStyle name="Calculation 4 3 2 2 2" xfId="20386" xr:uid="{00000000-0005-0000-0000-0000B50A0000}"/>
    <cellStyle name="Calculation 4 3 2 2 2 2" xfId="38953" xr:uid="{00000000-0005-0000-0000-0000B60A0000}"/>
    <cellStyle name="Calculation 4 3 2 2 3" xfId="29828" xr:uid="{00000000-0005-0000-0000-0000B70A0000}"/>
    <cellStyle name="Calculation 4 3 2 3" xfId="16026" xr:uid="{00000000-0005-0000-0000-0000B80A0000}"/>
    <cellStyle name="Calculation 4 3 2 3 2" xfId="34822" xr:uid="{00000000-0005-0000-0000-0000B90A0000}"/>
    <cellStyle name="Calculation 4 3 2 4" xfId="25515" xr:uid="{00000000-0005-0000-0000-0000BA0A0000}"/>
    <cellStyle name="Calculation 4 3 3" xfId="7261" xr:uid="{00000000-0005-0000-0000-0000BB0A0000}"/>
    <cellStyle name="Calculation 4 3 3 2" xfId="20385" xr:uid="{00000000-0005-0000-0000-0000BC0A0000}"/>
    <cellStyle name="Calculation 4 3 3 2 2" xfId="38952" xr:uid="{00000000-0005-0000-0000-0000BD0A0000}"/>
    <cellStyle name="Calculation 4 3 3 3" xfId="29827" xr:uid="{00000000-0005-0000-0000-0000BE0A0000}"/>
    <cellStyle name="Calculation 4 3 4" xfId="16025" xr:uid="{00000000-0005-0000-0000-0000BF0A0000}"/>
    <cellStyle name="Calculation 4 3 4 2" xfId="34821" xr:uid="{00000000-0005-0000-0000-0000C00A0000}"/>
    <cellStyle name="Calculation 4 3 5" xfId="25514" xr:uid="{00000000-0005-0000-0000-0000C10A0000}"/>
    <cellStyle name="Calculation 4 4" xfId="7258" xr:uid="{00000000-0005-0000-0000-0000C20A0000}"/>
    <cellStyle name="Calculation 4 4 2" xfId="20382" xr:uid="{00000000-0005-0000-0000-0000C30A0000}"/>
    <cellStyle name="Calculation 4 4 2 2" xfId="38949" xr:uid="{00000000-0005-0000-0000-0000C40A0000}"/>
    <cellStyle name="Calculation 4 4 3" xfId="29824" xr:uid="{00000000-0005-0000-0000-0000C50A0000}"/>
    <cellStyle name="Calculation 4 5" xfId="15878" xr:uid="{00000000-0005-0000-0000-0000C60A0000}"/>
    <cellStyle name="Calculation 4 5 2" xfId="34674" xr:uid="{00000000-0005-0000-0000-0000C70A0000}"/>
    <cellStyle name="Calculation 4 6" xfId="25359" xr:uid="{00000000-0005-0000-0000-0000C80A0000}"/>
    <cellStyle name="Calculation 5" xfId="2691" xr:uid="{00000000-0005-0000-0000-0000C90A0000}"/>
    <cellStyle name="Calculation 5 2" xfId="2692" xr:uid="{00000000-0005-0000-0000-0000CA0A0000}"/>
    <cellStyle name="Calculation 5 2 2" xfId="7264" xr:uid="{00000000-0005-0000-0000-0000CB0A0000}"/>
    <cellStyle name="Calculation 5 2 2 2" xfId="20388" xr:uid="{00000000-0005-0000-0000-0000CC0A0000}"/>
    <cellStyle name="Calculation 5 2 2 2 2" xfId="38955" xr:uid="{00000000-0005-0000-0000-0000CD0A0000}"/>
    <cellStyle name="Calculation 5 2 2 3" xfId="29830" xr:uid="{00000000-0005-0000-0000-0000CE0A0000}"/>
    <cellStyle name="Calculation 5 2 3" xfId="16028" xr:uid="{00000000-0005-0000-0000-0000CF0A0000}"/>
    <cellStyle name="Calculation 5 2 3 2" xfId="34824" xr:uid="{00000000-0005-0000-0000-0000D00A0000}"/>
    <cellStyle name="Calculation 5 2 4" xfId="25517" xr:uid="{00000000-0005-0000-0000-0000D10A0000}"/>
    <cellStyle name="Calculation 5 3" xfId="7263" xr:uid="{00000000-0005-0000-0000-0000D20A0000}"/>
    <cellStyle name="Calculation 5 3 2" xfId="20387" xr:uid="{00000000-0005-0000-0000-0000D30A0000}"/>
    <cellStyle name="Calculation 5 3 2 2" xfId="38954" xr:uid="{00000000-0005-0000-0000-0000D40A0000}"/>
    <cellStyle name="Calculation 5 3 3" xfId="29829" xr:uid="{00000000-0005-0000-0000-0000D50A0000}"/>
    <cellStyle name="Calculation 5 4" xfId="16027" xr:uid="{00000000-0005-0000-0000-0000D60A0000}"/>
    <cellStyle name="Calculation 5 4 2" xfId="34823" xr:uid="{00000000-0005-0000-0000-0000D70A0000}"/>
    <cellStyle name="Calculation 5 5" xfId="25516" xr:uid="{00000000-0005-0000-0000-0000D80A0000}"/>
    <cellStyle name="Calculation 6" xfId="15131" xr:uid="{00000000-0005-0000-0000-0000D90A0000}"/>
    <cellStyle name="Calculation 6 2" xfId="24783" xr:uid="{00000000-0005-0000-0000-0000DA0A0000}"/>
    <cellStyle name="Calculation 6 2 2" xfId="43104" xr:uid="{00000000-0005-0000-0000-0000DB0A0000}"/>
    <cellStyle name="Calculation 6 3" xfId="34110" xr:uid="{00000000-0005-0000-0000-0000DC0A0000}"/>
    <cellStyle name="Calculation 7" xfId="15120" xr:uid="{00000000-0005-0000-0000-0000DD0A0000}"/>
    <cellStyle name="Calculation 7 2" xfId="24772" xr:uid="{00000000-0005-0000-0000-0000DE0A0000}"/>
    <cellStyle name="Calculation 7 2 2" xfId="43093" xr:uid="{00000000-0005-0000-0000-0000DF0A0000}"/>
    <cellStyle name="Calculation 7 3" xfId="34099" xr:uid="{00000000-0005-0000-0000-0000E00A0000}"/>
    <cellStyle name="Calculation 8" xfId="15597" xr:uid="{00000000-0005-0000-0000-0000E10A0000}"/>
    <cellStyle name="Calculation 8 2" xfId="34563" xr:uid="{00000000-0005-0000-0000-0000E20A0000}"/>
    <cellStyle name="Calculation 9" xfId="25222" xr:uid="{00000000-0005-0000-0000-0000E30A0000}"/>
    <cellStyle name="category" xfId="623" xr:uid="{00000000-0005-0000-0000-0000E40A0000}"/>
    <cellStyle name="Check Cell" xfId="624" xr:uid="{00000000-0005-0000-0000-0000E50A0000}"/>
    <cellStyle name="Check Cell 2" xfId="12313" xr:uid="{00000000-0005-0000-0000-0000E60A0000}"/>
    <cellStyle name="Collegamento ipertestuale_PLDT" xfId="625" xr:uid="{00000000-0005-0000-0000-0000E70A0000}"/>
    <cellStyle name="ColLevel_0" xfId="1712" xr:uid="{00000000-0005-0000-0000-0000E80A0000}"/>
    <cellStyle name="Column Heading" xfId="1713" xr:uid="{00000000-0005-0000-0000-0000E90A0000}"/>
    <cellStyle name="Comma  - Style1" xfId="626" xr:uid="{00000000-0005-0000-0000-0000EA0A0000}"/>
    <cellStyle name="Comma  - Style2" xfId="627" xr:uid="{00000000-0005-0000-0000-0000EB0A0000}"/>
    <cellStyle name="Comma  - Style3" xfId="628" xr:uid="{00000000-0005-0000-0000-0000EC0A0000}"/>
    <cellStyle name="Comma  - Style4" xfId="629" xr:uid="{00000000-0005-0000-0000-0000ED0A0000}"/>
    <cellStyle name="Comma  - Style5" xfId="630" xr:uid="{00000000-0005-0000-0000-0000EE0A0000}"/>
    <cellStyle name="Comma  - Style6" xfId="631" xr:uid="{00000000-0005-0000-0000-0000EF0A0000}"/>
    <cellStyle name="Comma  - Style7" xfId="632" xr:uid="{00000000-0005-0000-0000-0000F00A0000}"/>
    <cellStyle name="Comma  - Style8" xfId="633" xr:uid="{00000000-0005-0000-0000-0000F10A0000}"/>
    <cellStyle name="Comma [0]" xfId="1714" xr:uid="{00000000-0005-0000-0000-0000F20A0000}"/>
    <cellStyle name="Comma [0] 2" xfId="25190" xr:uid="{00000000-0005-0000-0000-0000F30A0000}"/>
    <cellStyle name="Comma [0] 2 2" xfId="43488" xr:uid="{00000000-0005-0000-0000-0000F40A0000}"/>
    <cellStyle name="Comma [0] 3" xfId="25260" xr:uid="{00000000-0005-0000-0000-0000F50A0000}"/>
    <cellStyle name="Comma [0]_#6 Temps &amp; Contractors" xfId="43513" xr:uid="{00000000-0005-0000-0000-0000F60A0000}"/>
    <cellStyle name="Comma [00]" xfId="634" xr:uid="{00000000-0005-0000-0000-0000F70A0000}"/>
    <cellStyle name="comma zerodec" xfId="635" xr:uid="{00000000-0005-0000-0000-0000F80A0000}"/>
    <cellStyle name="comma zerodec 2" xfId="43514" xr:uid="{00000000-0005-0000-0000-0000F90A0000}"/>
    <cellStyle name="Comma_!!!GO" xfId="1715" xr:uid="{00000000-0005-0000-0000-0000FA0A0000}"/>
    <cellStyle name="Comma0" xfId="636" xr:uid="{00000000-0005-0000-0000-0000FB0A0000}"/>
    <cellStyle name="Comma0 - Style4" xfId="637" xr:uid="{00000000-0005-0000-0000-0000FC0A0000}"/>
    <cellStyle name="Contracts" xfId="638" xr:uid="{00000000-0005-0000-0000-0000FD0A0000}"/>
    <cellStyle name="Copied" xfId="639" xr:uid="{00000000-0005-0000-0000-0000FE0A0000}"/>
    <cellStyle name="COST1" xfId="640" xr:uid="{00000000-0005-0000-0000-0000FF0A0000}"/>
    <cellStyle name="Cu2rency [0]_laroux_3_12~3SO2_BINV_1_PLDT_PLDT" xfId="1716" xr:uid="{00000000-0005-0000-0000-0000000B0000}"/>
    <cellStyle name="Curren - Style2" xfId="641" xr:uid="{00000000-0005-0000-0000-0000010B0000}"/>
    <cellStyle name="Currency [0]" xfId="1717" xr:uid="{00000000-0005-0000-0000-0000020B0000}"/>
    <cellStyle name="Currency [0] 2" xfId="25191" xr:uid="{00000000-0005-0000-0000-0000030B0000}"/>
    <cellStyle name="Currency [0] 2 2" xfId="43489" xr:uid="{00000000-0005-0000-0000-0000040B0000}"/>
    <cellStyle name="Currency [0] 3" xfId="25261" xr:uid="{00000000-0005-0000-0000-0000050B0000}"/>
    <cellStyle name="Currency [0] in K-Dollars" xfId="642" xr:uid="{00000000-0005-0000-0000-0000060B0000}"/>
    <cellStyle name="Currency [0]_#6 Temps &amp; Contractors" xfId="643" xr:uid="{00000000-0005-0000-0000-0000070B0000}"/>
    <cellStyle name="Currency [00]" xfId="644" xr:uid="{00000000-0005-0000-0000-0000080B0000}"/>
    <cellStyle name="Currency [0㍝" xfId="645" xr:uid="{00000000-0005-0000-0000-0000090B0000}"/>
    <cellStyle name="Currency [1] in K-Dollars" xfId="646" xr:uid="{00000000-0005-0000-0000-00000A0B0000}"/>
    <cellStyle name="Currency 2" xfId="2693" xr:uid="{00000000-0005-0000-0000-00000B0B0000}"/>
    <cellStyle name="Currency 3" xfId="2562" xr:uid="{00000000-0005-0000-0000-00000C0B0000}"/>
    <cellStyle name="Currency 3 2" xfId="25207" xr:uid="{00000000-0005-0000-0000-00000D0B0000}"/>
    <cellStyle name="Currency 3 2 2" xfId="43505" xr:uid="{00000000-0005-0000-0000-00000E0B0000}"/>
    <cellStyle name="Currency 3 3" xfId="25403" xr:uid="{00000000-0005-0000-0000-00000F0B0000}"/>
    <cellStyle name="Currency_!!!GO" xfId="1718" xr:uid="{00000000-0005-0000-0000-0000100B0000}"/>
    <cellStyle name="Currency0" xfId="647" xr:uid="{00000000-0005-0000-0000-0000110B0000}"/>
    <cellStyle name="Currency0 2" xfId="43515" xr:uid="{00000000-0005-0000-0000-0000120B0000}"/>
    <cellStyle name="Currency1" xfId="648" xr:uid="{00000000-0005-0000-0000-0000130B0000}"/>
    <cellStyle name="Currency1 2" xfId="43516" xr:uid="{00000000-0005-0000-0000-0000140B0000}"/>
    <cellStyle name="custom" xfId="1719" xr:uid="{00000000-0005-0000-0000-0000150B0000}"/>
    <cellStyle name="Cyndie" xfId="649" xr:uid="{00000000-0005-0000-0000-0000160B0000}"/>
    <cellStyle name="Date" xfId="650" xr:uid="{00000000-0005-0000-0000-0000170B0000}"/>
    <cellStyle name="Date Short" xfId="651" xr:uid="{00000000-0005-0000-0000-0000180B0000}"/>
    <cellStyle name="Date_11--ECL57報價單--2004-12-17-" xfId="652" xr:uid="{00000000-0005-0000-0000-0000190B0000}"/>
    <cellStyle name="DELTA" xfId="653" xr:uid="{00000000-0005-0000-0000-00001A0B0000}"/>
    <cellStyle name="Dezimal [0]_laroux" xfId="654" xr:uid="{00000000-0005-0000-0000-00001B0B0000}"/>
    <cellStyle name="Dezimal_laroux" xfId="655" xr:uid="{00000000-0005-0000-0000-00001C0B0000}"/>
    <cellStyle name="Dollar (zero dec)" xfId="656" xr:uid="{00000000-0005-0000-0000-00001D0B0000}"/>
    <cellStyle name="Dollar (zero dec) 2" xfId="43517" xr:uid="{00000000-0005-0000-0000-00001E0B0000}"/>
    <cellStyle name="Emphasis 1" xfId="657" xr:uid="{00000000-0005-0000-0000-00001F0B0000}"/>
    <cellStyle name="Emphasis 2" xfId="658" xr:uid="{00000000-0005-0000-0000-0000200B0000}"/>
    <cellStyle name="Emphasis 3" xfId="659" xr:uid="{00000000-0005-0000-0000-0000210B0000}"/>
    <cellStyle name="Enter Currency (0)" xfId="660" xr:uid="{00000000-0005-0000-0000-0000220B0000}"/>
    <cellStyle name="Enter Currency (2)" xfId="661" xr:uid="{00000000-0005-0000-0000-0000230B0000}"/>
    <cellStyle name="Enter Units (0)" xfId="662" xr:uid="{00000000-0005-0000-0000-0000240B0000}"/>
    <cellStyle name="Enter Units (1)" xfId="663" xr:uid="{00000000-0005-0000-0000-0000250B0000}"/>
    <cellStyle name="Enter Units (2)" xfId="664" xr:uid="{00000000-0005-0000-0000-0000260B0000}"/>
    <cellStyle name="Entered" xfId="665" xr:uid="{00000000-0005-0000-0000-0000270B0000}"/>
    <cellStyle name="Error Condition" xfId="1720" xr:uid="{00000000-0005-0000-0000-0000280B0000}"/>
    <cellStyle name="Euro" xfId="666" xr:uid="{00000000-0005-0000-0000-0000290B0000}"/>
    <cellStyle name="Explanatory Text" xfId="667" xr:uid="{00000000-0005-0000-0000-00002A0B0000}"/>
    <cellStyle name="Explanatory Text 2" xfId="12314" xr:uid="{00000000-0005-0000-0000-00002B0B0000}"/>
    <cellStyle name="F2" xfId="668" xr:uid="{00000000-0005-0000-0000-00002C0B0000}"/>
    <cellStyle name="F3" xfId="669" xr:uid="{00000000-0005-0000-0000-00002D0B0000}"/>
    <cellStyle name="F4" xfId="670" xr:uid="{00000000-0005-0000-0000-00002E0B0000}"/>
    <cellStyle name="F5" xfId="671" xr:uid="{00000000-0005-0000-0000-00002F0B0000}"/>
    <cellStyle name="F6" xfId="672" xr:uid="{00000000-0005-0000-0000-0000300B0000}"/>
    <cellStyle name="F7" xfId="673" xr:uid="{00000000-0005-0000-0000-0000310B0000}"/>
    <cellStyle name="F8" xfId="674" xr:uid="{00000000-0005-0000-0000-0000320B0000}"/>
    <cellStyle name="Fixed" xfId="675" xr:uid="{00000000-0005-0000-0000-0000330B0000}"/>
    <cellStyle name="Followed Hyperlink" xfId="676" xr:uid="{00000000-0005-0000-0000-0000340B0000}"/>
    <cellStyle name="ƒp[ƒZƒ“ƒg_pldt" xfId="1721" xr:uid="{00000000-0005-0000-0000-0000350B0000}"/>
    <cellStyle name="Geneva" xfId="677" xr:uid="{00000000-0005-0000-0000-0000360B0000}"/>
    <cellStyle name="Geneva 2" xfId="43518" xr:uid="{00000000-0005-0000-0000-0000370B0000}"/>
    <cellStyle name="Good" xfId="678" xr:uid="{00000000-0005-0000-0000-0000380B0000}"/>
    <cellStyle name="Good 2" xfId="12315" xr:uid="{00000000-0005-0000-0000-0000390B0000}"/>
    <cellStyle name="Grey" xfId="679" xr:uid="{00000000-0005-0000-0000-00003A0B0000}"/>
    <cellStyle name="HEADER" xfId="680" xr:uid="{00000000-0005-0000-0000-00003B0B0000}"/>
    <cellStyle name="HEADER 2" xfId="681" xr:uid="{00000000-0005-0000-0000-00003C0B0000}"/>
    <cellStyle name="Header 2 10" xfId="2694" xr:uid="{00000000-0005-0000-0000-00003D0B0000}"/>
    <cellStyle name="Header 2 10 2" xfId="2695" xr:uid="{00000000-0005-0000-0000-00003E0B0000}"/>
    <cellStyle name="Header 2 10 2 2" xfId="7268" xr:uid="{00000000-0005-0000-0000-00003F0B0000}"/>
    <cellStyle name="Header 2 10 2 2 2" xfId="20392" xr:uid="{00000000-0005-0000-0000-0000400B0000}"/>
    <cellStyle name="Header 2 10 2 3" xfId="16030" xr:uid="{00000000-0005-0000-0000-0000410B0000}"/>
    <cellStyle name="Header 2 10 3" xfId="7267" xr:uid="{00000000-0005-0000-0000-0000420B0000}"/>
    <cellStyle name="Header 2 10 3 2" xfId="20391" xr:uid="{00000000-0005-0000-0000-0000430B0000}"/>
    <cellStyle name="Header 2 10 4" xfId="16029" xr:uid="{00000000-0005-0000-0000-0000440B0000}"/>
    <cellStyle name="Header 2 11" xfId="2696" xr:uid="{00000000-0005-0000-0000-0000450B0000}"/>
    <cellStyle name="Header 2 11 2" xfId="2697" xr:uid="{00000000-0005-0000-0000-0000460B0000}"/>
    <cellStyle name="Header 2 11 2 2" xfId="7270" xr:uid="{00000000-0005-0000-0000-0000470B0000}"/>
    <cellStyle name="Header 2 11 2 2 2" xfId="20394" xr:uid="{00000000-0005-0000-0000-0000480B0000}"/>
    <cellStyle name="Header 2 11 2 3" xfId="16032" xr:uid="{00000000-0005-0000-0000-0000490B0000}"/>
    <cellStyle name="Header 2 11 3" xfId="7269" xr:uid="{00000000-0005-0000-0000-00004A0B0000}"/>
    <cellStyle name="Header 2 11 3 2" xfId="20393" xr:uid="{00000000-0005-0000-0000-00004B0B0000}"/>
    <cellStyle name="Header 2 11 4" xfId="16031" xr:uid="{00000000-0005-0000-0000-00004C0B0000}"/>
    <cellStyle name="Header 2 12" xfId="2698" xr:uid="{00000000-0005-0000-0000-00004D0B0000}"/>
    <cellStyle name="Header 2 12 2" xfId="2699" xr:uid="{00000000-0005-0000-0000-00004E0B0000}"/>
    <cellStyle name="Header 2 12 2 2" xfId="7272" xr:uid="{00000000-0005-0000-0000-00004F0B0000}"/>
    <cellStyle name="Header 2 12 2 2 2" xfId="20396" xr:uid="{00000000-0005-0000-0000-0000500B0000}"/>
    <cellStyle name="Header 2 12 2 3" xfId="16034" xr:uid="{00000000-0005-0000-0000-0000510B0000}"/>
    <cellStyle name="Header 2 12 3" xfId="7271" xr:uid="{00000000-0005-0000-0000-0000520B0000}"/>
    <cellStyle name="Header 2 12 3 2" xfId="20395" xr:uid="{00000000-0005-0000-0000-0000530B0000}"/>
    <cellStyle name="Header 2 12 4" xfId="16033" xr:uid="{00000000-0005-0000-0000-0000540B0000}"/>
    <cellStyle name="Header 2 13" xfId="2700" xr:uid="{00000000-0005-0000-0000-0000550B0000}"/>
    <cellStyle name="Header 2 13 2" xfId="2701" xr:uid="{00000000-0005-0000-0000-0000560B0000}"/>
    <cellStyle name="Header 2 13 2 2" xfId="7274" xr:uid="{00000000-0005-0000-0000-0000570B0000}"/>
    <cellStyle name="Header 2 13 2 2 2" xfId="20398" xr:uid="{00000000-0005-0000-0000-0000580B0000}"/>
    <cellStyle name="Header 2 13 2 3" xfId="16036" xr:uid="{00000000-0005-0000-0000-0000590B0000}"/>
    <cellStyle name="Header 2 13 3" xfId="7273" xr:uid="{00000000-0005-0000-0000-00005A0B0000}"/>
    <cellStyle name="Header 2 13 3 2" xfId="20397" xr:uid="{00000000-0005-0000-0000-00005B0B0000}"/>
    <cellStyle name="Header 2 13 4" xfId="16035" xr:uid="{00000000-0005-0000-0000-00005C0B0000}"/>
    <cellStyle name="Header 2 14" xfId="2702" xr:uid="{00000000-0005-0000-0000-00005D0B0000}"/>
    <cellStyle name="Header 2 14 2" xfId="2703" xr:uid="{00000000-0005-0000-0000-00005E0B0000}"/>
    <cellStyle name="Header 2 14 2 2" xfId="7276" xr:uid="{00000000-0005-0000-0000-00005F0B0000}"/>
    <cellStyle name="Header 2 14 2 2 2" xfId="20400" xr:uid="{00000000-0005-0000-0000-0000600B0000}"/>
    <cellStyle name="Header 2 14 2 3" xfId="16038" xr:uid="{00000000-0005-0000-0000-0000610B0000}"/>
    <cellStyle name="Header 2 14 3" xfId="7275" xr:uid="{00000000-0005-0000-0000-0000620B0000}"/>
    <cellStyle name="Header 2 14 3 2" xfId="20399" xr:uid="{00000000-0005-0000-0000-0000630B0000}"/>
    <cellStyle name="Header 2 14 4" xfId="16037" xr:uid="{00000000-0005-0000-0000-0000640B0000}"/>
    <cellStyle name="Header 2 15" xfId="2704" xr:uid="{00000000-0005-0000-0000-0000650B0000}"/>
    <cellStyle name="Header 2 15 2" xfId="2705" xr:uid="{00000000-0005-0000-0000-0000660B0000}"/>
    <cellStyle name="Header 2 15 2 2" xfId="7278" xr:uid="{00000000-0005-0000-0000-0000670B0000}"/>
    <cellStyle name="Header 2 15 2 2 2" xfId="20402" xr:uid="{00000000-0005-0000-0000-0000680B0000}"/>
    <cellStyle name="Header 2 15 2 3" xfId="16040" xr:uid="{00000000-0005-0000-0000-0000690B0000}"/>
    <cellStyle name="Header 2 15 3" xfId="7277" xr:uid="{00000000-0005-0000-0000-00006A0B0000}"/>
    <cellStyle name="Header 2 15 3 2" xfId="20401" xr:uid="{00000000-0005-0000-0000-00006B0B0000}"/>
    <cellStyle name="Header 2 15 4" xfId="16039" xr:uid="{00000000-0005-0000-0000-00006C0B0000}"/>
    <cellStyle name="Header 2 16" xfId="2706" xr:uid="{00000000-0005-0000-0000-00006D0B0000}"/>
    <cellStyle name="Header 2 16 2" xfId="2707" xr:uid="{00000000-0005-0000-0000-00006E0B0000}"/>
    <cellStyle name="Header 2 16 2 2" xfId="7280" xr:uid="{00000000-0005-0000-0000-00006F0B0000}"/>
    <cellStyle name="Header 2 16 2 2 2" xfId="20404" xr:uid="{00000000-0005-0000-0000-0000700B0000}"/>
    <cellStyle name="Header 2 16 2 3" xfId="16042" xr:uid="{00000000-0005-0000-0000-0000710B0000}"/>
    <cellStyle name="Header 2 16 3" xfId="7279" xr:uid="{00000000-0005-0000-0000-0000720B0000}"/>
    <cellStyle name="Header 2 16 3 2" xfId="20403" xr:uid="{00000000-0005-0000-0000-0000730B0000}"/>
    <cellStyle name="Header 2 16 4" xfId="16041" xr:uid="{00000000-0005-0000-0000-0000740B0000}"/>
    <cellStyle name="Header 2 17" xfId="2708" xr:uid="{00000000-0005-0000-0000-0000750B0000}"/>
    <cellStyle name="Header 2 17 2" xfId="7281" xr:uid="{00000000-0005-0000-0000-0000760B0000}"/>
    <cellStyle name="Header 2 17 2 2" xfId="20405" xr:uid="{00000000-0005-0000-0000-0000770B0000}"/>
    <cellStyle name="Header 2 17 3" xfId="16043" xr:uid="{00000000-0005-0000-0000-0000780B0000}"/>
    <cellStyle name="Header 2 18" xfId="7266" xr:uid="{00000000-0005-0000-0000-0000790B0000}"/>
    <cellStyle name="Header 2 18 2" xfId="20390" xr:uid="{00000000-0005-0000-0000-00007A0B0000}"/>
    <cellStyle name="Header 2 2" xfId="2709" xr:uid="{00000000-0005-0000-0000-00007B0B0000}"/>
    <cellStyle name="Header 2 2 10" xfId="2710" xr:uid="{00000000-0005-0000-0000-00007C0B0000}"/>
    <cellStyle name="Header 2 2 10 2" xfId="2711" xr:uid="{00000000-0005-0000-0000-00007D0B0000}"/>
    <cellStyle name="Header 2 2 10 2 2" xfId="7284" xr:uid="{00000000-0005-0000-0000-00007E0B0000}"/>
    <cellStyle name="Header 2 2 10 2 2 2" xfId="20408" xr:uid="{00000000-0005-0000-0000-00007F0B0000}"/>
    <cellStyle name="Header 2 2 10 2 3" xfId="16046" xr:uid="{00000000-0005-0000-0000-0000800B0000}"/>
    <cellStyle name="Header 2 2 10 3" xfId="7283" xr:uid="{00000000-0005-0000-0000-0000810B0000}"/>
    <cellStyle name="Header 2 2 10 3 2" xfId="20407" xr:uid="{00000000-0005-0000-0000-0000820B0000}"/>
    <cellStyle name="Header 2 2 10 4" xfId="16045" xr:uid="{00000000-0005-0000-0000-0000830B0000}"/>
    <cellStyle name="Header 2 2 11" xfId="2712" xr:uid="{00000000-0005-0000-0000-0000840B0000}"/>
    <cellStyle name="Header 2 2 11 2" xfId="2713" xr:uid="{00000000-0005-0000-0000-0000850B0000}"/>
    <cellStyle name="Header 2 2 11 2 2" xfId="7286" xr:uid="{00000000-0005-0000-0000-0000860B0000}"/>
    <cellStyle name="Header 2 2 11 2 2 2" xfId="20410" xr:uid="{00000000-0005-0000-0000-0000870B0000}"/>
    <cellStyle name="Header 2 2 11 2 3" xfId="16048" xr:uid="{00000000-0005-0000-0000-0000880B0000}"/>
    <cellStyle name="Header 2 2 11 3" xfId="7285" xr:uid="{00000000-0005-0000-0000-0000890B0000}"/>
    <cellStyle name="Header 2 2 11 3 2" xfId="20409" xr:uid="{00000000-0005-0000-0000-00008A0B0000}"/>
    <cellStyle name="Header 2 2 11 4" xfId="16047" xr:uid="{00000000-0005-0000-0000-00008B0B0000}"/>
    <cellStyle name="Header 2 2 12" xfId="2714" xr:uid="{00000000-0005-0000-0000-00008C0B0000}"/>
    <cellStyle name="Header 2 2 12 2" xfId="2715" xr:uid="{00000000-0005-0000-0000-00008D0B0000}"/>
    <cellStyle name="Header 2 2 12 2 2" xfId="7288" xr:uid="{00000000-0005-0000-0000-00008E0B0000}"/>
    <cellStyle name="Header 2 2 12 2 2 2" xfId="20412" xr:uid="{00000000-0005-0000-0000-00008F0B0000}"/>
    <cellStyle name="Header 2 2 12 2 3" xfId="16050" xr:uid="{00000000-0005-0000-0000-0000900B0000}"/>
    <cellStyle name="Header 2 2 12 3" xfId="7287" xr:uid="{00000000-0005-0000-0000-0000910B0000}"/>
    <cellStyle name="Header 2 2 12 3 2" xfId="20411" xr:uid="{00000000-0005-0000-0000-0000920B0000}"/>
    <cellStyle name="Header 2 2 12 4" xfId="16049" xr:uid="{00000000-0005-0000-0000-0000930B0000}"/>
    <cellStyle name="Header 2 2 13" xfId="2716" xr:uid="{00000000-0005-0000-0000-0000940B0000}"/>
    <cellStyle name="Header 2 2 13 2" xfId="7289" xr:uid="{00000000-0005-0000-0000-0000950B0000}"/>
    <cellStyle name="Header 2 2 13 2 2" xfId="20413" xr:uid="{00000000-0005-0000-0000-0000960B0000}"/>
    <cellStyle name="Header 2 2 13 3" xfId="16051" xr:uid="{00000000-0005-0000-0000-0000970B0000}"/>
    <cellStyle name="Header 2 2 14" xfId="7282" xr:uid="{00000000-0005-0000-0000-0000980B0000}"/>
    <cellStyle name="Header 2 2 14 2" xfId="20406" xr:uid="{00000000-0005-0000-0000-0000990B0000}"/>
    <cellStyle name="Header 2 2 15" xfId="16044" xr:uid="{00000000-0005-0000-0000-00009A0B0000}"/>
    <cellStyle name="Header 2 2 2" xfId="2717" xr:uid="{00000000-0005-0000-0000-00009B0B0000}"/>
    <cellStyle name="Header 2 2 2 2" xfId="2718" xr:uid="{00000000-0005-0000-0000-00009C0B0000}"/>
    <cellStyle name="Header 2 2 2 2 2" xfId="7291" xr:uid="{00000000-0005-0000-0000-00009D0B0000}"/>
    <cellStyle name="Header 2 2 2 2 2 2" xfId="20415" xr:uid="{00000000-0005-0000-0000-00009E0B0000}"/>
    <cellStyle name="Header 2 2 2 2 3" xfId="16053" xr:uid="{00000000-0005-0000-0000-00009F0B0000}"/>
    <cellStyle name="Header 2 2 2 3" xfId="7290" xr:uid="{00000000-0005-0000-0000-0000A00B0000}"/>
    <cellStyle name="Header 2 2 2 3 2" xfId="20414" xr:uid="{00000000-0005-0000-0000-0000A10B0000}"/>
    <cellStyle name="Header 2 2 2 4" xfId="16052" xr:uid="{00000000-0005-0000-0000-0000A20B0000}"/>
    <cellStyle name="Header 2 2 3" xfId="2719" xr:uid="{00000000-0005-0000-0000-0000A30B0000}"/>
    <cellStyle name="Header 2 2 3 2" xfId="2720" xr:uid="{00000000-0005-0000-0000-0000A40B0000}"/>
    <cellStyle name="Header 2 2 3 2 2" xfId="7293" xr:uid="{00000000-0005-0000-0000-0000A50B0000}"/>
    <cellStyle name="Header 2 2 3 2 2 2" xfId="20417" xr:uid="{00000000-0005-0000-0000-0000A60B0000}"/>
    <cellStyle name="Header 2 2 3 2 3" xfId="16055" xr:uid="{00000000-0005-0000-0000-0000A70B0000}"/>
    <cellStyle name="Header 2 2 3 3" xfId="7292" xr:uid="{00000000-0005-0000-0000-0000A80B0000}"/>
    <cellStyle name="Header 2 2 3 3 2" xfId="20416" xr:uid="{00000000-0005-0000-0000-0000A90B0000}"/>
    <cellStyle name="Header 2 2 3 4" xfId="16054" xr:uid="{00000000-0005-0000-0000-0000AA0B0000}"/>
    <cellStyle name="Header 2 2 4" xfId="2721" xr:uid="{00000000-0005-0000-0000-0000AB0B0000}"/>
    <cellStyle name="Header 2 2 4 2" xfId="2722" xr:uid="{00000000-0005-0000-0000-0000AC0B0000}"/>
    <cellStyle name="Header 2 2 4 2 2" xfId="7295" xr:uid="{00000000-0005-0000-0000-0000AD0B0000}"/>
    <cellStyle name="Header 2 2 4 2 2 2" xfId="20419" xr:uid="{00000000-0005-0000-0000-0000AE0B0000}"/>
    <cellStyle name="Header 2 2 4 2 3" xfId="16057" xr:uid="{00000000-0005-0000-0000-0000AF0B0000}"/>
    <cellStyle name="Header 2 2 4 3" xfId="7294" xr:uid="{00000000-0005-0000-0000-0000B00B0000}"/>
    <cellStyle name="Header 2 2 4 3 2" xfId="20418" xr:uid="{00000000-0005-0000-0000-0000B10B0000}"/>
    <cellStyle name="Header 2 2 4 4" xfId="16056" xr:uid="{00000000-0005-0000-0000-0000B20B0000}"/>
    <cellStyle name="Header 2 2 5" xfId="2723" xr:uid="{00000000-0005-0000-0000-0000B30B0000}"/>
    <cellStyle name="Header 2 2 5 2" xfId="2724" xr:uid="{00000000-0005-0000-0000-0000B40B0000}"/>
    <cellStyle name="Header 2 2 5 2 2" xfId="7297" xr:uid="{00000000-0005-0000-0000-0000B50B0000}"/>
    <cellStyle name="Header 2 2 5 2 2 2" xfId="20421" xr:uid="{00000000-0005-0000-0000-0000B60B0000}"/>
    <cellStyle name="Header 2 2 5 2 3" xfId="16059" xr:uid="{00000000-0005-0000-0000-0000B70B0000}"/>
    <cellStyle name="Header 2 2 5 3" xfId="7296" xr:uid="{00000000-0005-0000-0000-0000B80B0000}"/>
    <cellStyle name="Header 2 2 5 3 2" xfId="20420" xr:uid="{00000000-0005-0000-0000-0000B90B0000}"/>
    <cellStyle name="Header 2 2 5 4" xfId="16058" xr:uid="{00000000-0005-0000-0000-0000BA0B0000}"/>
    <cellStyle name="Header 2 2 6" xfId="2725" xr:uid="{00000000-0005-0000-0000-0000BB0B0000}"/>
    <cellStyle name="Header 2 2 6 2" xfId="2726" xr:uid="{00000000-0005-0000-0000-0000BC0B0000}"/>
    <cellStyle name="Header 2 2 6 2 2" xfId="7299" xr:uid="{00000000-0005-0000-0000-0000BD0B0000}"/>
    <cellStyle name="Header 2 2 6 2 2 2" xfId="20423" xr:uid="{00000000-0005-0000-0000-0000BE0B0000}"/>
    <cellStyle name="Header 2 2 6 2 3" xfId="16061" xr:uid="{00000000-0005-0000-0000-0000BF0B0000}"/>
    <cellStyle name="Header 2 2 6 3" xfId="7298" xr:uid="{00000000-0005-0000-0000-0000C00B0000}"/>
    <cellStyle name="Header 2 2 6 3 2" xfId="20422" xr:uid="{00000000-0005-0000-0000-0000C10B0000}"/>
    <cellStyle name="Header 2 2 6 4" xfId="16060" xr:uid="{00000000-0005-0000-0000-0000C20B0000}"/>
    <cellStyle name="Header 2 2 7" xfId="2727" xr:uid="{00000000-0005-0000-0000-0000C30B0000}"/>
    <cellStyle name="Header 2 2 7 2" xfId="2728" xr:uid="{00000000-0005-0000-0000-0000C40B0000}"/>
    <cellStyle name="Header 2 2 7 2 2" xfId="7301" xr:uid="{00000000-0005-0000-0000-0000C50B0000}"/>
    <cellStyle name="Header 2 2 7 2 2 2" xfId="20425" xr:uid="{00000000-0005-0000-0000-0000C60B0000}"/>
    <cellStyle name="Header 2 2 7 2 3" xfId="16063" xr:uid="{00000000-0005-0000-0000-0000C70B0000}"/>
    <cellStyle name="Header 2 2 7 3" xfId="7300" xr:uid="{00000000-0005-0000-0000-0000C80B0000}"/>
    <cellStyle name="Header 2 2 7 3 2" xfId="20424" xr:uid="{00000000-0005-0000-0000-0000C90B0000}"/>
    <cellStyle name="Header 2 2 7 4" xfId="16062" xr:uid="{00000000-0005-0000-0000-0000CA0B0000}"/>
    <cellStyle name="Header 2 2 8" xfId="2729" xr:uid="{00000000-0005-0000-0000-0000CB0B0000}"/>
    <cellStyle name="Header 2 2 8 2" xfId="2730" xr:uid="{00000000-0005-0000-0000-0000CC0B0000}"/>
    <cellStyle name="Header 2 2 8 2 2" xfId="7303" xr:uid="{00000000-0005-0000-0000-0000CD0B0000}"/>
    <cellStyle name="Header 2 2 8 2 2 2" xfId="20427" xr:uid="{00000000-0005-0000-0000-0000CE0B0000}"/>
    <cellStyle name="Header 2 2 8 2 3" xfId="16065" xr:uid="{00000000-0005-0000-0000-0000CF0B0000}"/>
    <cellStyle name="Header 2 2 8 3" xfId="7302" xr:uid="{00000000-0005-0000-0000-0000D00B0000}"/>
    <cellStyle name="Header 2 2 8 3 2" xfId="20426" xr:uid="{00000000-0005-0000-0000-0000D10B0000}"/>
    <cellStyle name="Header 2 2 8 4" xfId="16064" xr:uid="{00000000-0005-0000-0000-0000D20B0000}"/>
    <cellStyle name="Header 2 2 9" xfId="2731" xr:uid="{00000000-0005-0000-0000-0000D30B0000}"/>
    <cellStyle name="Header 2 2 9 2" xfId="2732" xr:uid="{00000000-0005-0000-0000-0000D40B0000}"/>
    <cellStyle name="Header 2 2 9 2 2" xfId="7305" xr:uid="{00000000-0005-0000-0000-0000D50B0000}"/>
    <cellStyle name="Header 2 2 9 2 2 2" xfId="20429" xr:uid="{00000000-0005-0000-0000-0000D60B0000}"/>
    <cellStyle name="Header 2 2 9 2 3" xfId="16067" xr:uid="{00000000-0005-0000-0000-0000D70B0000}"/>
    <cellStyle name="Header 2 2 9 3" xfId="7304" xr:uid="{00000000-0005-0000-0000-0000D80B0000}"/>
    <cellStyle name="Header 2 2 9 3 2" xfId="20428" xr:uid="{00000000-0005-0000-0000-0000D90B0000}"/>
    <cellStyle name="Header 2 2 9 4" xfId="16066" xr:uid="{00000000-0005-0000-0000-0000DA0B0000}"/>
    <cellStyle name="Header 2 3" xfId="2733" xr:uid="{00000000-0005-0000-0000-0000DB0B0000}"/>
    <cellStyle name="Header 2 3 10" xfId="2734" xr:uid="{00000000-0005-0000-0000-0000DC0B0000}"/>
    <cellStyle name="Header 2 3 10 2" xfId="2735" xr:uid="{00000000-0005-0000-0000-0000DD0B0000}"/>
    <cellStyle name="Header 2 3 10 2 2" xfId="7308" xr:uid="{00000000-0005-0000-0000-0000DE0B0000}"/>
    <cellStyle name="Header 2 3 10 2 2 2" xfId="20432" xr:uid="{00000000-0005-0000-0000-0000DF0B0000}"/>
    <cellStyle name="Header 2 3 10 2 3" xfId="16070" xr:uid="{00000000-0005-0000-0000-0000E00B0000}"/>
    <cellStyle name="Header 2 3 10 3" xfId="7307" xr:uid="{00000000-0005-0000-0000-0000E10B0000}"/>
    <cellStyle name="Header 2 3 10 3 2" xfId="20431" xr:uid="{00000000-0005-0000-0000-0000E20B0000}"/>
    <cellStyle name="Header 2 3 10 4" xfId="16069" xr:uid="{00000000-0005-0000-0000-0000E30B0000}"/>
    <cellStyle name="Header 2 3 11" xfId="2736" xr:uid="{00000000-0005-0000-0000-0000E40B0000}"/>
    <cellStyle name="Header 2 3 11 2" xfId="2737" xr:uid="{00000000-0005-0000-0000-0000E50B0000}"/>
    <cellStyle name="Header 2 3 11 2 2" xfId="7310" xr:uid="{00000000-0005-0000-0000-0000E60B0000}"/>
    <cellStyle name="Header 2 3 11 2 2 2" xfId="20434" xr:uid="{00000000-0005-0000-0000-0000E70B0000}"/>
    <cellStyle name="Header 2 3 11 2 3" xfId="16072" xr:uid="{00000000-0005-0000-0000-0000E80B0000}"/>
    <cellStyle name="Header 2 3 11 3" xfId="7309" xr:uid="{00000000-0005-0000-0000-0000E90B0000}"/>
    <cellStyle name="Header 2 3 11 3 2" xfId="20433" xr:uid="{00000000-0005-0000-0000-0000EA0B0000}"/>
    <cellStyle name="Header 2 3 11 4" xfId="16071" xr:uid="{00000000-0005-0000-0000-0000EB0B0000}"/>
    <cellStyle name="Header 2 3 12" xfId="2738" xr:uid="{00000000-0005-0000-0000-0000EC0B0000}"/>
    <cellStyle name="Header 2 3 12 2" xfId="2739" xr:uid="{00000000-0005-0000-0000-0000ED0B0000}"/>
    <cellStyle name="Header 2 3 12 2 2" xfId="7312" xr:uid="{00000000-0005-0000-0000-0000EE0B0000}"/>
    <cellStyle name="Header 2 3 12 2 2 2" xfId="20436" xr:uid="{00000000-0005-0000-0000-0000EF0B0000}"/>
    <cellStyle name="Header 2 3 12 2 3" xfId="16074" xr:uid="{00000000-0005-0000-0000-0000F00B0000}"/>
    <cellStyle name="Header 2 3 12 3" xfId="7311" xr:uid="{00000000-0005-0000-0000-0000F10B0000}"/>
    <cellStyle name="Header 2 3 12 3 2" xfId="20435" xr:uid="{00000000-0005-0000-0000-0000F20B0000}"/>
    <cellStyle name="Header 2 3 12 4" xfId="16073" xr:uid="{00000000-0005-0000-0000-0000F30B0000}"/>
    <cellStyle name="Header 2 3 13" xfId="2740" xr:uid="{00000000-0005-0000-0000-0000F40B0000}"/>
    <cellStyle name="Header 2 3 13 2" xfId="7313" xr:uid="{00000000-0005-0000-0000-0000F50B0000}"/>
    <cellStyle name="Header 2 3 13 2 2" xfId="20437" xr:uid="{00000000-0005-0000-0000-0000F60B0000}"/>
    <cellStyle name="Header 2 3 13 3" xfId="16075" xr:uid="{00000000-0005-0000-0000-0000F70B0000}"/>
    <cellStyle name="Header 2 3 14" xfId="7306" xr:uid="{00000000-0005-0000-0000-0000F80B0000}"/>
    <cellStyle name="Header 2 3 14 2" xfId="20430" xr:uid="{00000000-0005-0000-0000-0000F90B0000}"/>
    <cellStyle name="Header 2 3 15" xfId="16068" xr:uid="{00000000-0005-0000-0000-0000FA0B0000}"/>
    <cellStyle name="Header 2 3 2" xfId="2741" xr:uid="{00000000-0005-0000-0000-0000FB0B0000}"/>
    <cellStyle name="Header 2 3 2 2" xfId="2742" xr:uid="{00000000-0005-0000-0000-0000FC0B0000}"/>
    <cellStyle name="Header 2 3 2 2 2" xfId="7315" xr:uid="{00000000-0005-0000-0000-0000FD0B0000}"/>
    <cellStyle name="Header 2 3 2 2 2 2" xfId="20439" xr:uid="{00000000-0005-0000-0000-0000FE0B0000}"/>
    <cellStyle name="Header 2 3 2 2 3" xfId="16077" xr:uid="{00000000-0005-0000-0000-0000FF0B0000}"/>
    <cellStyle name="Header 2 3 2 3" xfId="7314" xr:uid="{00000000-0005-0000-0000-0000000C0000}"/>
    <cellStyle name="Header 2 3 2 3 2" xfId="20438" xr:uid="{00000000-0005-0000-0000-0000010C0000}"/>
    <cellStyle name="Header 2 3 2 4" xfId="16076" xr:uid="{00000000-0005-0000-0000-0000020C0000}"/>
    <cellStyle name="Header 2 3 3" xfId="2743" xr:uid="{00000000-0005-0000-0000-0000030C0000}"/>
    <cellStyle name="Header 2 3 3 2" xfId="2744" xr:uid="{00000000-0005-0000-0000-0000040C0000}"/>
    <cellStyle name="Header 2 3 3 2 2" xfId="7317" xr:uid="{00000000-0005-0000-0000-0000050C0000}"/>
    <cellStyle name="Header 2 3 3 2 2 2" xfId="20441" xr:uid="{00000000-0005-0000-0000-0000060C0000}"/>
    <cellStyle name="Header 2 3 3 2 3" xfId="16079" xr:uid="{00000000-0005-0000-0000-0000070C0000}"/>
    <cellStyle name="Header 2 3 3 3" xfId="7316" xr:uid="{00000000-0005-0000-0000-0000080C0000}"/>
    <cellStyle name="Header 2 3 3 3 2" xfId="20440" xr:uid="{00000000-0005-0000-0000-0000090C0000}"/>
    <cellStyle name="Header 2 3 3 4" xfId="16078" xr:uid="{00000000-0005-0000-0000-00000A0C0000}"/>
    <cellStyle name="Header 2 3 4" xfId="2745" xr:uid="{00000000-0005-0000-0000-00000B0C0000}"/>
    <cellStyle name="Header 2 3 4 2" xfId="2746" xr:uid="{00000000-0005-0000-0000-00000C0C0000}"/>
    <cellStyle name="Header 2 3 4 2 2" xfId="7319" xr:uid="{00000000-0005-0000-0000-00000D0C0000}"/>
    <cellStyle name="Header 2 3 4 2 2 2" xfId="20443" xr:uid="{00000000-0005-0000-0000-00000E0C0000}"/>
    <cellStyle name="Header 2 3 4 2 3" xfId="16081" xr:uid="{00000000-0005-0000-0000-00000F0C0000}"/>
    <cellStyle name="Header 2 3 4 3" xfId="7318" xr:uid="{00000000-0005-0000-0000-0000100C0000}"/>
    <cellStyle name="Header 2 3 4 3 2" xfId="20442" xr:uid="{00000000-0005-0000-0000-0000110C0000}"/>
    <cellStyle name="Header 2 3 4 4" xfId="16080" xr:uid="{00000000-0005-0000-0000-0000120C0000}"/>
    <cellStyle name="Header 2 3 5" xfId="2747" xr:uid="{00000000-0005-0000-0000-0000130C0000}"/>
    <cellStyle name="Header 2 3 5 2" xfId="2748" xr:uid="{00000000-0005-0000-0000-0000140C0000}"/>
    <cellStyle name="Header 2 3 5 2 2" xfId="7321" xr:uid="{00000000-0005-0000-0000-0000150C0000}"/>
    <cellStyle name="Header 2 3 5 2 2 2" xfId="20445" xr:uid="{00000000-0005-0000-0000-0000160C0000}"/>
    <cellStyle name="Header 2 3 5 2 3" xfId="16083" xr:uid="{00000000-0005-0000-0000-0000170C0000}"/>
    <cellStyle name="Header 2 3 5 3" xfId="7320" xr:uid="{00000000-0005-0000-0000-0000180C0000}"/>
    <cellStyle name="Header 2 3 5 3 2" xfId="20444" xr:uid="{00000000-0005-0000-0000-0000190C0000}"/>
    <cellStyle name="Header 2 3 5 4" xfId="16082" xr:uid="{00000000-0005-0000-0000-00001A0C0000}"/>
    <cellStyle name="Header 2 3 6" xfId="2749" xr:uid="{00000000-0005-0000-0000-00001B0C0000}"/>
    <cellStyle name="Header 2 3 6 2" xfId="2750" xr:uid="{00000000-0005-0000-0000-00001C0C0000}"/>
    <cellStyle name="Header 2 3 6 2 2" xfId="7323" xr:uid="{00000000-0005-0000-0000-00001D0C0000}"/>
    <cellStyle name="Header 2 3 6 2 2 2" xfId="20447" xr:uid="{00000000-0005-0000-0000-00001E0C0000}"/>
    <cellStyle name="Header 2 3 6 2 3" xfId="16085" xr:uid="{00000000-0005-0000-0000-00001F0C0000}"/>
    <cellStyle name="Header 2 3 6 3" xfId="7322" xr:uid="{00000000-0005-0000-0000-0000200C0000}"/>
    <cellStyle name="Header 2 3 6 3 2" xfId="20446" xr:uid="{00000000-0005-0000-0000-0000210C0000}"/>
    <cellStyle name="Header 2 3 6 4" xfId="16084" xr:uid="{00000000-0005-0000-0000-0000220C0000}"/>
    <cellStyle name="Header 2 3 7" xfId="2751" xr:uid="{00000000-0005-0000-0000-0000230C0000}"/>
    <cellStyle name="Header 2 3 7 2" xfId="2752" xr:uid="{00000000-0005-0000-0000-0000240C0000}"/>
    <cellStyle name="Header 2 3 7 2 2" xfId="7325" xr:uid="{00000000-0005-0000-0000-0000250C0000}"/>
    <cellStyle name="Header 2 3 7 2 2 2" xfId="20449" xr:uid="{00000000-0005-0000-0000-0000260C0000}"/>
    <cellStyle name="Header 2 3 7 2 3" xfId="16087" xr:uid="{00000000-0005-0000-0000-0000270C0000}"/>
    <cellStyle name="Header 2 3 7 3" xfId="7324" xr:uid="{00000000-0005-0000-0000-0000280C0000}"/>
    <cellStyle name="Header 2 3 7 3 2" xfId="20448" xr:uid="{00000000-0005-0000-0000-0000290C0000}"/>
    <cellStyle name="Header 2 3 7 4" xfId="16086" xr:uid="{00000000-0005-0000-0000-00002A0C0000}"/>
    <cellStyle name="Header 2 3 8" xfId="2753" xr:uid="{00000000-0005-0000-0000-00002B0C0000}"/>
    <cellStyle name="Header 2 3 8 2" xfId="2754" xr:uid="{00000000-0005-0000-0000-00002C0C0000}"/>
    <cellStyle name="Header 2 3 8 2 2" xfId="7327" xr:uid="{00000000-0005-0000-0000-00002D0C0000}"/>
    <cellStyle name="Header 2 3 8 2 2 2" xfId="20451" xr:uid="{00000000-0005-0000-0000-00002E0C0000}"/>
    <cellStyle name="Header 2 3 8 2 3" xfId="16089" xr:uid="{00000000-0005-0000-0000-00002F0C0000}"/>
    <cellStyle name="Header 2 3 8 3" xfId="7326" xr:uid="{00000000-0005-0000-0000-0000300C0000}"/>
    <cellStyle name="Header 2 3 8 3 2" xfId="20450" xr:uid="{00000000-0005-0000-0000-0000310C0000}"/>
    <cellStyle name="Header 2 3 8 4" xfId="16088" xr:uid="{00000000-0005-0000-0000-0000320C0000}"/>
    <cellStyle name="Header 2 3 9" xfId="2755" xr:uid="{00000000-0005-0000-0000-0000330C0000}"/>
    <cellStyle name="Header 2 3 9 2" xfId="2756" xr:uid="{00000000-0005-0000-0000-0000340C0000}"/>
    <cellStyle name="Header 2 3 9 2 2" xfId="7329" xr:uid="{00000000-0005-0000-0000-0000350C0000}"/>
    <cellStyle name="Header 2 3 9 2 2 2" xfId="20453" xr:uid="{00000000-0005-0000-0000-0000360C0000}"/>
    <cellStyle name="Header 2 3 9 2 3" xfId="16091" xr:uid="{00000000-0005-0000-0000-0000370C0000}"/>
    <cellStyle name="Header 2 3 9 3" xfId="7328" xr:uid="{00000000-0005-0000-0000-0000380C0000}"/>
    <cellStyle name="Header 2 3 9 3 2" xfId="20452" xr:uid="{00000000-0005-0000-0000-0000390C0000}"/>
    <cellStyle name="Header 2 3 9 4" xfId="16090" xr:uid="{00000000-0005-0000-0000-00003A0C0000}"/>
    <cellStyle name="Header 2 4" xfId="2757" xr:uid="{00000000-0005-0000-0000-00003B0C0000}"/>
    <cellStyle name="Header 2 4 10" xfId="2758" xr:uid="{00000000-0005-0000-0000-00003C0C0000}"/>
    <cellStyle name="Header 2 4 10 2" xfId="2759" xr:uid="{00000000-0005-0000-0000-00003D0C0000}"/>
    <cellStyle name="Header 2 4 10 2 2" xfId="7332" xr:uid="{00000000-0005-0000-0000-00003E0C0000}"/>
    <cellStyle name="Header 2 4 10 2 2 2" xfId="20456" xr:uid="{00000000-0005-0000-0000-00003F0C0000}"/>
    <cellStyle name="Header 2 4 10 2 3" xfId="16094" xr:uid="{00000000-0005-0000-0000-0000400C0000}"/>
    <cellStyle name="Header 2 4 10 3" xfId="7331" xr:uid="{00000000-0005-0000-0000-0000410C0000}"/>
    <cellStyle name="Header 2 4 10 3 2" xfId="20455" xr:uid="{00000000-0005-0000-0000-0000420C0000}"/>
    <cellStyle name="Header 2 4 10 4" xfId="16093" xr:uid="{00000000-0005-0000-0000-0000430C0000}"/>
    <cellStyle name="Header 2 4 11" xfId="2760" xr:uid="{00000000-0005-0000-0000-0000440C0000}"/>
    <cellStyle name="Header 2 4 11 2" xfId="2761" xr:uid="{00000000-0005-0000-0000-0000450C0000}"/>
    <cellStyle name="Header 2 4 11 2 2" xfId="7334" xr:uid="{00000000-0005-0000-0000-0000460C0000}"/>
    <cellStyle name="Header 2 4 11 2 2 2" xfId="20458" xr:uid="{00000000-0005-0000-0000-0000470C0000}"/>
    <cellStyle name="Header 2 4 11 2 3" xfId="16096" xr:uid="{00000000-0005-0000-0000-0000480C0000}"/>
    <cellStyle name="Header 2 4 11 3" xfId="7333" xr:uid="{00000000-0005-0000-0000-0000490C0000}"/>
    <cellStyle name="Header 2 4 11 3 2" xfId="20457" xr:uid="{00000000-0005-0000-0000-00004A0C0000}"/>
    <cellStyle name="Header 2 4 11 4" xfId="16095" xr:uid="{00000000-0005-0000-0000-00004B0C0000}"/>
    <cellStyle name="Header 2 4 12" xfId="2762" xr:uid="{00000000-0005-0000-0000-00004C0C0000}"/>
    <cellStyle name="Header 2 4 12 2" xfId="2763" xr:uid="{00000000-0005-0000-0000-00004D0C0000}"/>
    <cellStyle name="Header 2 4 12 2 2" xfId="7336" xr:uid="{00000000-0005-0000-0000-00004E0C0000}"/>
    <cellStyle name="Header 2 4 12 2 2 2" xfId="20460" xr:uid="{00000000-0005-0000-0000-00004F0C0000}"/>
    <cellStyle name="Header 2 4 12 2 3" xfId="16098" xr:uid="{00000000-0005-0000-0000-0000500C0000}"/>
    <cellStyle name="Header 2 4 12 3" xfId="7335" xr:uid="{00000000-0005-0000-0000-0000510C0000}"/>
    <cellStyle name="Header 2 4 12 3 2" xfId="20459" xr:uid="{00000000-0005-0000-0000-0000520C0000}"/>
    <cellStyle name="Header 2 4 12 4" xfId="16097" xr:uid="{00000000-0005-0000-0000-0000530C0000}"/>
    <cellStyle name="Header 2 4 13" xfId="2764" xr:uid="{00000000-0005-0000-0000-0000540C0000}"/>
    <cellStyle name="Header 2 4 13 2" xfId="7337" xr:uid="{00000000-0005-0000-0000-0000550C0000}"/>
    <cellStyle name="Header 2 4 13 2 2" xfId="20461" xr:uid="{00000000-0005-0000-0000-0000560C0000}"/>
    <cellStyle name="Header 2 4 13 3" xfId="16099" xr:uid="{00000000-0005-0000-0000-0000570C0000}"/>
    <cellStyle name="Header 2 4 14" xfId="7330" xr:uid="{00000000-0005-0000-0000-0000580C0000}"/>
    <cellStyle name="Header 2 4 14 2" xfId="20454" xr:uid="{00000000-0005-0000-0000-0000590C0000}"/>
    <cellStyle name="Header 2 4 15" xfId="16092" xr:uid="{00000000-0005-0000-0000-00005A0C0000}"/>
    <cellStyle name="Header 2 4 2" xfId="2765" xr:uid="{00000000-0005-0000-0000-00005B0C0000}"/>
    <cellStyle name="Header 2 4 2 2" xfId="2766" xr:uid="{00000000-0005-0000-0000-00005C0C0000}"/>
    <cellStyle name="Header 2 4 2 2 2" xfId="7339" xr:uid="{00000000-0005-0000-0000-00005D0C0000}"/>
    <cellStyle name="Header 2 4 2 2 2 2" xfId="20463" xr:uid="{00000000-0005-0000-0000-00005E0C0000}"/>
    <cellStyle name="Header 2 4 2 2 3" xfId="16101" xr:uid="{00000000-0005-0000-0000-00005F0C0000}"/>
    <cellStyle name="Header 2 4 2 3" xfId="7338" xr:uid="{00000000-0005-0000-0000-0000600C0000}"/>
    <cellStyle name="Header 2 4 2 3 2" xfId="20462" xr:uid="{00000000-0005-0000-0000-0000610C0000}"/>
    <cellStyle name="Header 2 4 2 4" xfId="16100" xr:uid="{00000000-0005-0000-0000-0000620C0000}"/>
    <cellStyle name="Header 2 4 3" xfId="2767" xr:uid="{00000000-0005-0000-0000-0000630C0000}"/>
    <cellStyle name="Header 2 4 3 2" xfId="2768" xr:uid="{00000000-0005-0000-0000-0000640C0000}"/>
    <cellStyle name="Header 2 4 3 2 2" xfId="7341" xr:uid="{00000000-0005-0000-0000-0000650C0000}"/>
    <cellStyle name="Header 2 4 3 2 2 2" xfId="20465" xr:uid="{00000000-0005-0000-0000-0000660C0000}"/>
    <cellStyle name="Header 2 4 3 2 3" xfId="16103" xr:uid="{00000000-0005-0000-0000-0000670C0000}"/>
    <cellStyle name="Header 2 4 3 3" xfId="7340" xr:uid="{00000000-0005-0000-0000-0000680C0000}"/>
    <cellStyle name="Header 2 4 3 3 2" xfId="20464" xr:uid="{00000000-0005-0000-0000-0000690C0000}"/>
    <cellStyle name="Header 2 4 3 4" xfId="16102" xr:uid="{00000000-0005-0000-0000-00006A0C0000}"/>
    <cellStyle name="Header 2 4 4" xfId="2769" xr:uid="{00000000-0005-0000-0000-00006B0C0000}"/>
    <cellStyle name="Header 2 4 4 2" xfId="2770" xr:uid="{00000000-0005-0000-0000-00006C0C0000}"/>
    <cellStyle name="Header 2 4 4 2 2" xfId="7343" xr:uid="{00000000-0005-0000-0000-00006D0C0000}"/>
    <cellStyle name="Header 2 4 4 2 2 2" xfId="20467" xr:uid="{00000000-0005-0000-0000-00006E0C0000}"/>
    <cellStyle name="Header 2 4 4 2 3" xfId="16105" xr:uid="{00000000-0005-0000-0000-00006F0C0000}"/>
    <cellStyle name="Header 2 4 4 3" xfId="7342" xr:uid="{00000000-0005-0000-0000-0000700C0000}"/>
    <cellStyle name="Header 2 4 4 3 2" xfId="20466" xr:uid="{00000000-0005-0000-0000-0000710C0000}"/>
    <cellStyle name="Header 2 4 4 4" xfId="16104" xr:uid="{00000000-0005-0000-0000-0000720C0000}"/>
    <cellStyle name="Header 2 4 5" xfId="2771" xr:uid="{00000000-0005-0000-0000-0000730C0000}"/>
    <cellStyle name="Header 2 4 5 2" xfId="2772" xr:uid="{00000000-0005-0000-0000-0000740C0000}"/>
    <cellStyle name="Header 2 4 5 2 2" xfId="7345" xr:uid="{00000000-0005-0000-0000-0000750C0000}"/>
    <cellStyle name="Header 2 4 5 2 2 2" xfId="20469" xr:uid="{00000000-0005-0000-0000-0000760C0000}"/>
    <cellStyle name="Header 2 4 5 2 3" xfId="16107" xr:uid="{00000000-0005-0000-0000-0000770C0000}"/>
    <cellStyle name="Header 2 4 5 3" xfId="7344" xr:uid="{00000000-0005-0000-0000-0000780C0000}"/>
    <cellStyle name="Header 2 4 5 3 2" xfId="20468" xr:uid="{00000000-0005-0000-0000-0000790C0000}"/>
    <cellStyle name="Header 2 4 5 4" xfId="16106" xr:uid="{00000000-0005-0000-0000-00007A0C0000}"/>
    <cellStyle name="Header 2 4 6" xfId="2773" xr:uid="{00000000-0005-0000-0000-00007B0C0000}"/>
    <cellStyle name="Header 2 4 6 2" xfId="2774" xr:uid="{00000000-0005-0000-0000-00007C0C0000}"/>
    <cellStyle name="Header 2 4 6 2 2" xfId="7347" xr:uid="{00000000-0005-0000-0000-00007D0C0000}"/>
    <cellStyle name="Header 2 4 6 2 2 2" xfId="20471" xr:uid="{00000000-0005-0000-0000-00007E0C0000}"/>
    <cellStyle name="Header 2 4 6 2 3" xfId="16109" xr:uid="{00000000-0005-0000-0000-00007F0C0000}"/>
    <cellStyle name="Header 2 4 6 3" xfId="7346" xr:uid="{00000000-0005-0000-0000-0000800C0000}"/>
    <cellStyle name="Header 2 4 6 3 2" xfId="20470" xr:uid="{00000000-0005-0000-0000-0000810C0000}"/>
    <cellStyle name="Header 2 4 6 4" xfId="16108" xr:uid="{00000000-0005-0000-0000-0000820C0000}"/>
    <cellStyle name="Header 2 4 7" xfId="2775" xr:uid="{00000000-0005-0000-0000-0000830C0000}"/>
    <cellStyle name="Header 2 4 7 2" xfId="2776" xr:uid="{00000000-0005-0000-0000-0000840C0000}"/>
    <cellStyle name="Header 2 4 7 2 2" xfId="7349" xr:uid="{00000000-0005-0000-0000-0000850C0000}"/>
    <cellStyle name="Header 2 4 7 2 2 2" xfId="20473" xr:uid="{00000000-0005-0000-0000-0000860C0000}"/>
    <cellStyle name="Header 2 4 7 2 3" xfId="16111" xr:uid="{00000000-0005-0000-0000-0000870C0000}"/>
    <cellStyle name="Header 2 4 7 3" xfId="7348" xr:uid="{00000000-0005-0000-0000-0000880C0000}"/>
    <cellStyle name="Header 2 4 7 3 2" xfId="20472" xr:uid="{00000000-0005-0000-0000-0000890C0000}"/>
    <cellStyle name="Header 2 4 7 4" xfId="16110" xr:uid="{00000000-0005-0000-0000-00008A0C0000}"/>
    <cellStyle name="Header 2 4 8" xfId="2777" xr:uid="{00000000-0005-0000-0000-00008B0C0000}"/>
    <cellStyle name="Header 2 4 8 2" xfId="2778" xr:uid="{00000000-0005-0000-0000-00008C0C0000}"/>
    <cellStyle name="Header 2 4 8 2 2" xfId="7351" xr:uid="{00000000-0005-0000-0000-00008D0C0000}"/>
    <cellStyle name="Header 2 4 8 2 2 2" xfId="20475" xr:uid="{00000000-0005-0000-0000-00008E0C0000}"/>
    <cellStyle name="Header 2 4 8 2 3" xfId="16113" xr:uid="{00000000-0005-0000-0000-00008F0C0000}"/>
    <cellStyle name="Header 2 4 8 3" xfId="7350" xr:uid="{00000000-0005-0000-0000-0000900C0000}"/>
    <cellStyle name="Header 2 4 8 3 2" xfId="20474" xr:uid="{00000000-0005-0000-0000-0000910C0000}"/>
    <cellStyle name="Header 2 4 8 4" xfId="16112" xr:uid="{00000000-0005-0000-0000-0000920C0000}"/>
    <cellStyle name="Header 2 4 9" xfId="2779" xr:uid="{00000000-0005-0000-0000-0000930C0000}"/>
    <cellStyle name="Header 2 4 9 2" xfId="2780" xr:uid="{00000000-0005-0000-0000-0000940C0000}"/>
    <cellStyle name="Header 2 4 9 2 2" xfId="7353" xr:uid="{00000000-0005-0000-0000-0000950C0000}"/>
    <cellStyle name="Header 2 4 9 2 2 2" xfId="20477" xr:uid="{00000000-0005-0000-0000-0000960C0000}"/>
    <cellStyle name="Header 2 4 9 2 3" xfId="16115" xr:uid="{00000000-0005-0000-0000-0000970C0000}"/>
    <cellStyle name="Header 2 4 9 3" xfId="7352" xr:uid="{00000000-0005-0000-0000-0000980C0000}"/>
    <cellStyle name="Header 2 4 9 3 2" xfId="20476" xr:uid="{00000000-0005-0000-0000-0000990C0000}"/>
    <cellStyle name="Header 2 4 9 4" xfId="16114" xr:uid="{00000000-0005-0000-0000-00009A0C0000}"/>
    <cellStyle name="Header 2 5" xfId="2781" xr:uid="{00000000-0005-0000-0000-00009B0C0000}"/>
    <cellStyle name="Header 2 5 2" xfId="2782" xr:uid="{00000000-0005-0000-0000-00009C0C0000}"/>
    <cellStyle name="Header 2 5 2 2" xfId="7355" xr:uid="{00000000-0005-0000-0000-00009D0C0000}"/>
    <cellStyle name="Header 2 5 2 2 2" xfId="20479" xr:uid="{00000000-0005-0000-0000-00009E0C0000}"/>
    <cellStyle name="Header 2 5 2 3" xfId="16117" xr:uid="{00000000-0005-0000-0000-00009F0C0000}"/>
    <cellStyle name="Header 2 5 3" xfId="7354" xr:uid="{00000000-0005-0000-0000-0000A00C0000}"/>
    <cellStyle name="Header 2 5 3 2" xfId="20478" xr:uid="{00000000-0005-0000-0000-0000A10C0000}"/>
    <cellStyle name="Header 2 5 4" xfId="16116" xr:uid="{00000000-0005-0000-0000-0000A20C0000}"/>
    <cellStyle name="Header 2 6" xfId="2783" xr:uid="{00000000-0005-0000-0000-0000A30C0000}"/>
    <cellStyle name="Header 2 6 2" xfId="2784" xr:uid="{00000000-0005-0000-0000-0000A40C0000}"/>
    <cellStyle name="Header 2 6 2 2" xfId="7357" xr:uid="{00000000-0005-0000-0000-0000A50C0000}"/>
    <cellStyle name="Header 2 6 2 2 2" xfId="20481" xr:uid="{00000000-0005-0000-0000-0000A60C0000}"/>
    <cellStyle name="Header 2 6 2 3" xfId="16119" xr:uid="{00000000-0005-0000-0000-0000A70C0000}"/>
    <cellStyle name="Header 2 6 3" xfId="7356" xr:uid="{00000000-0005-0000-0000-0000A80C0000}"/>
    <cellStyle name="Header 2 6 3 2" xfId="20480" xr:uid="{00000000-0005-0000-0000-0000A90C0000}"/>
    <cellStyle name="Header 2 6 4" xfId="16118" xr:uid="{00000000-0005-0000-0000-0000AA0C0000}"/>
    <cellStyle name="Header 2 7" xfId="2785" xr:uid="{00000000-0005-0000-0000-0000AB0C0000}"/>
    <cellStyle name="Header 2 7 2" xfId="2786" xr:uid="{00000000-0005-0000-0000-0000AC0C0000}"/>
    <cellStyle name="Header 2 7 2 2" xfId="7359" xr:uid="{00000000-0005-0000-0000-0000AD0C0000}"/>
    <cellStyle name="Header 2 7 2 2 2" xfId="20483" xr:uid="{00000000-0005-0000-0000-0000AE0C0000}"/>
    <cellStyle name="Header 2 7 2 3" xfId="16121" xr:uid="{00000000-0005-0000-0000-0000AF0C0000}"/>
    <cellStyle name="Header 2 7 2 5 2" xfId="43533" xr:uid="{00000000-0005-0000-0000-0000B00C0000}"/>
    <cellStyle name="Header 2 7 3" xfId="7358" xr:uid="{00000000-0005-0000-0000-0000B10C0000}"/>
    <cellStyle name="Header 2 7 3 2" xfId="20482" xr:uid="{00000000-0005-0000-0000-0000B20C0000}"/>
    <cellStyle name="Header 2 7 4" xfId="16120" xr:uid="{00000000-0005-0000-0000-0000B30C0000}"/>
    <cellStyle name="Header 2 8" xfId="2787" xr:uid="{00000000-0005-0000-0000-0000B40C0000}"/>
    <cellStyle name="Header 2 8 2" xfId="2788" xr:uid="{00000000-0005-0000-0000-0000B50C0000}"/>
    <cellStyle name="Header 2 8 2 2" xfId="7361" xr:uid="{00000000-0005-0000-0000-0000B60C0000}"/>
    <cellStyle name="Header 2 8 2 2 2" xfId="20485" xr:uid="{00000000-0005-0000-0000-0000B70C0000}"/>
    <cellStyle name="Header 2 8 2 3" xfId="16123" xr:uid="{00000000-0005-0000-0000-0000B80C0000}"/>
    <cellStyle name="Header 2 8 3" xfId="7360" xr:uid="{00000000-0005-0000-0000-0000B90C0000}"/>
    <cellStyle name="Header 2 8 3 2" xfId="20484" xr:uid="{00000000-0005-0000-0000-0000BA0C0000}"/>
    <cellStyle name="Header 2 8 4" xfId="16122" xr:uid="{00000000-0005-0000-0000-0000BB0C0000}"/>
    <cellStyle name="Header 2 9" xfId="2789" xr:uid="{00000000-0005-0000-0000-0000BC0C0000}"/>
    <cellStyle name="Header 2 9 2" xfId="2790" xr:uid="{00000000-0005-0000-0000-0000BD0C0000}"/>
    <cellStyle name="Header 2 9 2 2" xfId="7363" xr:uid="{00000000-0005-0000-0000-0000BE0C0000}"/>
    <cellStyle name="Header 2 9 2 2 2" xfId="20487" xr:uid="{00000000-0005-0000-0000-0000BF0C0000}"/>
    <cellStyle name="Header 2 9 2 3" xfId="16125" xr:uid="{00000000-0005-0000-0000-0000C00C0000}"/>
    <cellStyle name="Header 2 9 3" xfId="7362" xr:uid="{00000000-0005-0000-0000-0000C10C0000}"/>
    <cellStyle name="Header 2 9 3 2" xfId="20486" xr:uid="{00000000-0005-0000-0000-0000C20C0000}"/>
    <cellStyle name="Header 2 9 4" xfId="16124" xr:uid="{00000000-0005-0000-0000-0000C30C0000}"/>
    <cellStyle name="Header 3" xfId="2791" xr:uid="{00000000-0005-0000-0000-0000C40C0000}"/>
    <cellStyle name="Header 3 10" xfId="2792" xr:uid="{00000000-0005-0000-0000-0000C50C0000}"/>
    <cellStyle name="Header 3 10 2" xfId="2793" xr:uid="{00000000-0005-0000-0000-0000C60C0000}"/>
    <cellStyle name="Header 3 10 2 2" xfId="7366" xr:uid="{00000000-0005-0000-0000-0000C70C0000}"/>
    <cellStyle name="Header 3 10 2 2 2" xfId="20490" xr:uid="{00000000-0005-0000-0000-0000C80C0000}"/>
    <cellStyle name="Header 3 10 2 3" xfId="16128" xr:uid="{00000000-0005-0000-0000-0000C90C0000}"/>
    <cellStyle name="Header 3 10 3" xfId="7365" xr:uid="{00000000-0005-0000-0000-0000CA0C0000}"/>
    <cellStyle name="Header 3 10 3 2" xfId="20489" xr:uid="{00000000-0005-0000-0000-0000CB0C0000}"/>
    <cellStyle name="Header 3 10 4" xfId="16127" xr:uid="{00000000-0005-0000-0000-0000CC0C0000}"/>
    <cellStyle name="Header 3 11" xfId="2794" xr:uid="{00000000-0005-0000-0000-0000CD0C0000}"/>
    <cellStyle name="Header 3 11 2" xfId="2795" xr:uid="{00000000-0005-0000-0000-0000CE0C0000}"/>
    <cellStyle name="Header 3 11 2 2" xfId="7368" xr:uid="{00000000-0005-0000-0000-0000CF0C0000}"/>
    <cellStyle name="Header 3 11 2 2 2" xfId="20492" xr:uid="{00000000-0005-0000-0000-0000D00C0000}"/>
    <cellStyle name="Header 3 11 2 3" xfId="16130" xr:uid="{00000000-0005-0000-0000-0000D10C0000}"/>
    <cellStyle name="Header 3 11 3" xfId="7367" xr:uid="{00000000-0005-0000-0000-0000D20C0000}"/>
    <cellStyle name="Header 3 11 3 2" xfId="20491" xr:uid="{00000000-0005-0000-0000-0000D30C0000}"/>
    <cellStyle name="Header 3 11 4" xfId="16129" xr:uid="{00000000-0005-0000-0000-0000D40C0000}"/>
    <cellStyle name="Header 3 12" xfId="2796" xr:uid="{00000000-0005-0000-0000-0000D50C0000}"/>
    <cellStyle name="Header 3 12 2" xfId="2797" xr:uid="{00000000-0005-0000-0000-0000D60C0000}"/>
    <cellStyle name="Header 3 12 2 2" xfId="7370" xr:uid="{00000000-0005-0000-0000-0000D70C0000}"/>
    <cellStyle name="Header 3 12 2 2 2" xfId="20494" xr:uid="{00000000-0005-0000-0000-0000D80C0000}"/>
    <cellStyle name="Header 3 12 2 3" xfId="16132" xr:uid="{00000000-0005-0000-0000-0000D90C0000}"/>
    <cellStyle name="Header 3 12 3" xfId="7369" xr:uid="{00000000-0005-0000-0000-0000DA0C0000}"/>
    <cellStyle name="Header 3 12 3 2" xfId="20493" xr:uid="{00000000-0005-0000-0000-0000DB0C0000}"/>
    <cellStyle name="Header 3 12 4" xfId="16131" xr:uid="{00000000-0005-0000-0000-0000DC0C0000}"/>
    <cellStyle name="Header 3 13" xfId="2798" xr:uid="{00000000-0005-0000-0000-0000DD0C0000}"/>
    <cellStyle name="Header 3 13 2" xfId="2799" xr:uid="{00000000-0005-0000-0000-0000DE0C0000}"/>
    <cellStyle name="Header 3 13 2 2" xfId="7372" xr:uid="{00000000-0005-0000-0000-0000DF0C0000}"/>
    <cellStyle name="Header 3 13 2 2 2" xfId="20496" xr:uid="{00000000-0005-0000-0000-0000E00C0000}"/>
    <cellStyle name="Header 3 13 2 3" xfId="16134" xr:uid="{00000000-0005-0000-0000-0000E10C0000}"/>
    <cellStyle name="Header 3 13 3" xfId="7371" xr:uid="{00000000-0005-0000-0000-0000E20C0000}"/>
    <cellStyle name="Header 3 13 3 2" xfId="20495" xr:uid="{00000000-0005-0000-0000-0000E30C0000}"/>
    <cellStyle name="Header 3 13 4" xfId="16133" xr:uid="{00000000-0005-0000-0000-0000E40C0000}"/>
    <cellStyle name="Header 3 14" xfId="2800" xr:uid="{00000000-0005-0000-0000-0000E50C0000}"/>
    <cellStyle name="Header 3 14 2" xfId="2801" xr:uid="{00000000-0005-0000-0000-0000E60C0000}"/>
    <cellStyle name="Header 3 14 2 2" xfId="7374" xr:uid="{00000000-0005-0000-0000-0000E70C0000}"/>
    <cellStyle name="Header 3 14 2 2 2" xfId="20498" xr:uid="{00000000-0005-0000-0000-0000E80C0000}"/>
    <cellStyle name="Header 3 14 2 3" xfId="16136" xr:uid="{00000000-0005-0000-0000-0000E90C0000}"/>
    <cellStyle name="Header 3 14 3" xfId="7373" xr:uid="{00000000-0005-0000-0000-0000EA0C0000}"/>
    <cellStyle name="Header 3 14 3 2" xfId="20497" xr:uid="{00000000-0005-0000-0000-0000EB0C0000}"/>
    <cellStyle name="Header 3 14 4" xfId="16135" xr:uid="{00000000-0005-0000-0000-0000EC0C0000}"/>
    <cellStyle name="Header 3 15" xfId="2802" xr:uid="{00000000-0005-0000-0000-0000ED0C0000}"/>
    <cellStyle name="Header 3 15 2" xfId="2803" xr:uid="{00000000-0005-0000-0000-0000EE0C0000}"/>
    <cellStyle name="Header 3 15 2 2" xfId="7376" xr:uid="{00000000-0005-0000-0000-0000EF0C0000}"/>
    <cellStyle name="Header 3 15 2 2 2" xfId="20500" xr:uid="{00000000-0005-0000-0000-0000F00C0000}"/>
    <cellStyle name="Header 3 15 2 3" xfId="16138" xr:uid="{00000000-0005-0000-0000-0000F10C0000}"/>
    <cellStyle name="Header 3 15 3" xfId="7375" xr:uid="{00000000-0005-0000-0000-0000F20C0000}"/>
    <cellStyle name="Header 3 15 3 2" xfId="20499" xr:uid="{00000000-0005-0000-0000-0000F30C0000}"/>
    <cellStyle name="Header 3 15 4" xfId="16137" xr:uid="{00000000-0005-0000-0000-0000F40C0000}"/>
    <cellStyle name="Header 3 16" xfId="2804" xr:uid="{00000000-0005-0000-0000-0000F50C0000}"/>
    <cellStyle name="Header 3 16 2" xfId="2805" xr:uid="{00000000-0005-0000-0000-0000F60C0000}"/>
    <cellStyle name="Header 3 16 2 2" xfId="7378" xr:uid="{00000000-0005-0000-0000-0000F70C0000}"/>
    <cellStyle name="Header 3 16 2 2 2" xfId="20502" xr:uid="{00000000-0005-0000-0000-0000F80C0000}"/>
    <cellStyle name="Header 3 16 2 3" xfId="16140" xr:uid="{00000000-0005-0000-0000-0000F90C0000}"/>
    <cellStyle name="Header 3 16 3" xfId="7377" xr:uid="{00000000-0005-0000-0000-0000FA0C0000}"/>
    <cellStyle name="Header 3 16 3 2" xfId="20501" xr:uid="{00000000-0005-0000-0000-0000FB0C0000}"/>
    <cellStyle name="Header 3 16 4" xfId="16139" xr:uid="{00000000-0005-0000-0000-0000FC0C0000}"/>
    <cellStyle name="Header 3 17" xfId="2806" xr:uid="{00000000-0005-0000-0000-0000FD0C0000}"/>
    <cellStyle name="Header 3 17 2" xfId="7379" xr:uid="{00000000-0005-0000-0000-0000FE0C0000}"/>
    <cellStyle name="Header 3 17 2 2" xfId="20503" xr:uid="{00000000-0005-0000-0000-0000FF0C0000}"/>
    <cellStyle name="Header 3 17 3" xfId="16141" xr:uid="{00000000-0005-0000-0000-0000000D0000}"/>
    <cellStyle name="Header 3 18" xfId="7364" xr:uid="{00000000-0005-0000-0000-0000010D0000}"/>
    <cellStyle name="Header 3 18 2" xfId="20488" xr:uid="{00000000-0005-0000-0000-0000020D0000}"/>
    <cellStyle name="Header 3 19" xfId="16126" xr:uid="{00000000-0005-0000-0000-0000030D0000}"/>
    <cellStyle name="Header 3 2" xfId="2807" xr:uid="{00000000-0005-0000-0000-0000040D0000}"/>
    <cellStyle name="Header 3 2 10" xfId="2808" xr:uid="{00000000-0005-0000-0000-0000050D0000}"/>
    <cellStyle name="Header 3 2 10 2" xfId="2809" xr:uid="{00000000-0005-0000-0000-0000060D0000}"/>
    <cellStyle name="Header 3 2 10 2 2" xfId="7382" xr:uid="{00000000-0005-0000-0000-0000070D0000}"/>
    <cellStyle name="Header 3 2 10 2 2 2" xfId="20506" xr:uid="{00000000-0005-0000-0000-0000080D0000}"/>
    <cellStyle name="Header 3 2 10 2 3" xfId="16144" xr:uid="{00000000-0005-0000-0000-0000090D0000}"/>
    <cellStyle name="Header 3 2 10 3" xfId="7381" xr:uid="{00000000-0005-0000-0000-00000A0D0000}"/>
    <cellStyle name="Header 3 2 10 3 2" xfId="20505" xr:uid="{00000000-0005-0000-0000-00000B0D0000}"/>
    <cellStyle name="Header 3 2 10 4" xfId="16143" xr:uid="{00000000-0005-0000-0000-00000C0D0000}"/>
    <cellStyle name="Header 3 2 11" xfId="2810" xr:uid="{00000000-0005-0000-0000-00000D0D0000}"/>
    <cellStyle name="Header 3 2 11 2" xfId="2811" xr:uid="{00000000-0005-0000-0000-00000E0D0000}"/>
    <cellStyle name="Header 3 2 11 2 2" xfId="7384" xr:uid="{00000000-0005-0000-0000-00000F0D0000}"/>
    <cellStyle name="Header 3 2 11 2 2 2" xfId="20508" xr:uid="{00000000-0005-0000-0000-0000100D0000}"/>
    <cellStyle name="Header 3 2 11 2 3" xfId="16146" xr:uid="{00000000-0005-0000-0000-0000110D0000}"/>
    <cellStyle name="Header 3 2 11 3" xfId="7383" xr:uid="{00000000-0005-0000-0000-0000120D0000}"/>
    <cellStyle name="Header 3 2 11 3 2" xfId="20507" xr:uid="{00000000-0005-0000-0000-0000130D0000}"/>
    <cellStyle name="Header 3 2 11 4" xfId="16145" xr:uid="{00000000-0005-0000-0000-0000140D0000}"/>
    <cellStyle name="Header 3 2 12" xfId="2812" xr:uid="{00000000-0005-0000-0000-0000150D0000}"/>
    <cellStyle name="Header 3 2 12 2" xfId="2813" xr:uid="{00000000-0005-0000-0000-0000160D0000}"/>
    <cellStyle name="Header 3 2 12 2 2" xfId="7386" xr:uid="{00000000-0005-0000-0000-0000170D0000}"/>
    <cellStyle name="Header 3 2 12 2 2 2" xfId="20510" xr:uid="{00000000-0005-0000-0000-0000180D0000}"/>
    <cellStyle name="Header 3 2 12 2 3" xfId="16148" xr:uid="{00000000-0005-0000-0000-0000190D0000}"/>
    <cellStyle name="Header 3 2 12 3" xfId="7385" xr:uid="{00000000-0005-0000-0000-00001A0D0000}"/>
    <cellStyle name="Header 3 2 12 3 2" xfId="20509" xr:uid="{00000000-0005-0000-0000-00001B0D0000}"/>
    <cellStyle name="Header 3 2 12 4" xfId="16147" xr:uid="{00000000-0005-0000-0000-00001C0D0000}"/>
    <cellStyle name="Header 3 2 13" xfId="2814" xr:uid="{00000000-0005-0000-0000-00001D0D0000}"/>
    <cellStyle name="Header 3 2 13 2" xfId="7387" xr:uid="{00000000-0005-0000-0000-00001E0D0000}"/>
    <cellStyle name="Header 3 2 13 2 2" xfId="20511" xr:uid="{00000000-0005-0000-0000-00001F0D0000}"/>
    <cellStyle name="Header 3 2 13 3" xfId="16149" xr:uid="{00000000-0005-0000-0000-0000200D0000}"/>
    <cellStyle name="Header 3 2 14" xfId="7380" xr:uid="{00000000-0005-0000-0000-0000210D0000}"/>
    <cellStyle name="Header 3 2 14 2" xfId="20504" xr:uid="{00000000-0005-0000-0000-0000220D0000}"/>
    <cellStyle name="Header 3 2 15" xfId="16142" xr:uid="{00000000-0005-0000-0000-0000230D0000}"/>
    <cellStyle name="Header 3 2 2" xfId="2815" xr:uid="{00000000-0005-0000-0000-0000240D0000}"/>
    <cellStyle name="Header 3 2 2 2" xfId="2816" xr:uid="{00000000-0005-0000-0000-0000250D0000}"/>
    <cellStyle name="Header 3 2 2 2 2" xfId="7389" xr:uid="{00000000-0005-0000-0000-0000260D0000}"/>
    <cellStyle name="Header 3 2 2 2 2 2" xfId="20513" xr:uid="{00000000-0005-0000-0000-0000270D0000}"/>
    <cellStyle name="Header 3 2 2 2 3" xfId="16151" xr:uid="{00000000-0005-0000-0000-0000280D0000}"/>
    <cellStyle name="Header 3 2 2 3" xfId="7388" xr:uid="{00000000-0005-0000-0000-0000290D0000}"/>
    <cellStyle name="Header 3 2 2 3 2" xfId="20512" xr:uid="{00000000-0005-0000-0000-00002A0D0000}"/>
    <cellStyle name="Header 3 2 2 4" xfId="16150" xr:uid="{00000000-0005-0000-0000-00002B0D0000}"/>
    <cellStyle name="Header 3 2 3" xfId="2817" xr:uid="{00000000-0005-0000-0000-00002C0D0000}"/>
    <cellStyle name="Header 3 2 3 2" xfId="2818" xr:uid="{00000000-0005-0000-0000-00002D0D0000}"/>
    <cellStyle name="Header 3 2 3 2 2" xfId="7391" xr:uid="{00000000-0005-0000-0000-00002E0D0000}"/>
    <cellStyle name="Header 3 2 3 2 2 2" xfId="20515" xr:uid="{00000000-0005-0000-0000-00002F0D0000}"/>
    <cellStyle name="Header 3 2 3 2 3" xfId="16153" xr:uid="{00000000-0005-0000-0000-0000300D0000}"/>
    <cellStyle name="Header 3 2 3 3" xfId="7390" xr:uid="{00000000-0005-0000-0000-0000310D0000}"/>
    <cellStyle name="Header 3 2 3 3 2" xfId="20514" xr:uid="{00000000-0005-0000-0000-0000320D0000}"/>
    <cellStyle name="Header 3 2 3 4" xfId="16152" xr:uid="{00000000-0005-0000-0000-0000330D0000}"/>
    <cellStyle name="Header 3 2 4" xfId="2819" xr:uid="{00000000-0005-0000-0000-0000340D0000}"/>
    <cellStyle name="Header 3 2 4 2" xfId="2820" xr:uid="{00000000-0005-0000-0000-0000350D0000}"/>
    <cellStyle name="Header 3 2 4 2 2" xfId="7393" xr:uid="{00000000-0005-0000-0000-0000360D0000}"/>
    <cellStyle name="Header 3 2 4 2 2 2" xfId="20517" xr:uid="{00000000-0005-0000-0000-0000370D0000}"/>
    <cellStyle name="Header 3 2 4 2 3" xfId="16155" xr:uid="{00000000-0005-0000-0000-0000380D0000}"/>
    <cellStyle name="Header 3 2 4 3" xfId="7392" xr:uid="{00000000-0005-0000-0000-0000390D0000}"/>
    <cellStyle name="Header 3 2 4 3 2" xfId="20516" xr:uid="{00000000-0005-0000-0000-00003A0D0000}"/>
    <cellStyle name="Header 3 2 4 4" xfId="16154" xr:uid="{00000000-0005-0000-0000-00003B0D0000}"/>
    <cellStyle name="Header 3 2 5" xfId="2821" xr:uid="{00000000-0005-0000-0000-00003C0D0000}"/>
    <cellStyle name="Header 3 2 5 2" xfId="2822" xr:uid="{00000000-0005-0000-0000-00003D0D0000}"/>
    <cellStyle name="Header 3 2 5 2 2" xfId="7395" xr:uid="{00000000-0005-0000-0000-00003E0D0000}"/>
    <cellStyle name="Header 3 2 5 2 2 2" xfId="20519" xr:uid="{00000000-0005-0000-0000-00003F0D0000}"/>
    <cellStyle name="Header 3 2 5 2 3" xfId="16157" xr:uid="{00000000-0005-0000-0000-0000400D0000}"/>
    <cellStyle name="Header 3 2 5 3" xfId="7394" xr:uid="{00000000-0005-0000-0000-0000410D0000}"/>
    <cellStyle name="Header 3 2 5 3 2" xfId="20518" xr:uid="{00000000-0005-0000-0000-0000420D0000}"/>
    <cellStyle name="Header 3 2 5 4" xfId="16156" xr:uid="{00000000-0005-0000-0000-0000430D0000}"/>
    <cellStyle name="Header 3 2 6" xfId="2823" xr:uid="{00000000-0005-0000-0000-0000440D0000}"/>
    <cellStyle name="Header 3 2 6 2" xfId="2824" xr:uid="{00000000-0005-0000-0000-0000450D0000}"/>
    <cellStyle name="Header 3 2 6 2 2" xfId="7397" xr:uid="{00000000-0005-0000-0000-0000460D0000}"/>
    <cellStyle name="Header 3 2 6 2 2 2" xfId="20521" xr:uid="{00000000-0005-0000-0000-0000470D0000}"/>
    <cellStyle name="Header 3 2 6 2 3" xfId="16159" xr:uid="{00000000-0005-0000-0000-0000480D0000}"/>
    <cellStyle name="Header 3 2 6 3" xfId="7396" xr:uid="{00000000-0005-0000-0000-0000490D0000}"/>
    <cellStyle name="Header 3 2 6 3 2" xfId="20520" xr:uid="{00000000-0005-0000-0000-00004A0D0000}"/>
    <cellStyle name="Header 3 2 6 4" xfId="16158" xr:uid="{00000000-0005-0000-0000-00004B0D0000}"/>
    <cellStyle name="Header 3 2 7" xfId="2825" xr:uid="{00000000-0005-0000-0000-00004C0D0000}"/>
    <cellStyle name="Header 3 2 7 2" xfId="2826" xr:uid="{00000000-0005-0000-0000-00004D0D0000}"/>
    <cellStyle name="Header 3 2 7 2 2" xfId="7399" xr:uid="{00000000-0005-0000-0000-00004E0D0000}"/>
    <cellStyle name="Header 3 2 7 2 2 2" xfId="20523" xr:uid="{00000000-0005-0000-0000-00004F0D0000}"/>
    <cellStyle name="Header 3 2 7 2 3" xfId="16161" xr:uid="{00000000-0005-0000-0000-0000500D0000}"/>
    <cellStyle name="Header 3 2 7 3" xfId="7398" xr:uid="{00000000-0005-0000-0000-0000510D0000}"/>
    <cellStyle name="Header 3 2 7 3 2" xfId="20522" xr:uid="{00000000-0005-0000-0000-0000520D0000}"/>
    <cellStyle name="Header 3 2 7 4" xfId="16160" xr:uid="{00000000-0005-0000-0000-0000530D0000}"/>
    <cellStyle name="Header 3 2 8" xfId="2827" xr:uid="{00000000-0005-0000-0000-0000540D0000}"/>
    <cellStyle name="Header 3 2 8 2" xfId="2828" xr:uid="{00000000-0005-0000-0000-0000550D0000}"/>
    <cellStyle name="Header 3 2 8 2 2" xfId="7401" xr:uid="{00000000-0005-0000-0000-0000560D0000}"/>
    <cellStyle name="Header 3 2 8 2 2 2" xfId="20525" xr:uid="{00000000-0005-0000-0000-0000570D0000}"/>
    <cellStyle name="Header 3 2 8 2 3" xfId="16163" xr:uid="{00000000-0005-0000-0000-0000580D0000}"/>
    <cellStyle name="Header 3 2 8 3" xfId="7400" xr:uid="{00000000-0005-0000-0000-0000590D0000}"/>
    <cellStyle name="Header 3 2 8 3 2" xfId="20524" xr:uid="{00000000-0005-0000-0000-00005A0D0000}"/>
    <cellStyle name="Header 3 2 8 4" xfId="16162" xr:uid="{00000000-0005-0000-0000-00005B0D0000}"/>
    <cellStyle name="Header 3 2 9" xfId="2829" xr:uid="{00000000-0005-0000-0000-00005C0D0000}"/>
    <cellStyle name="Header 3 2 9 2" xfId="2830" xr:uid="{00000000-0005-0000-0000-00005D0D0000}"/>
    <cellStyle name="Header 3 2 9 2 2" xfId="7403" xr:uid="{00000000-0005-0000-0000-00005E0D0000}"/>
    <cellStyle name="Header 3 2 9 2 2 2" xfId="20527" xr:uid="{00000000-0005-0000-0000-00005F0D0000}"/>
    <cellStyle name="Header 3 2 9 2 3" xfId="16165" xr:uid="{00000000-0005-0000-0000-0000600D0000}"/>
    <cellStyle name="Header 3 2 9 3" xfId="7402" xr:uid="{00000000-0005-0000-0000-0000610D0000}"/>
    <cellStyle name="Header 3 2 9 3 2" xfId="20526" xr:uid="{00000000-0005-0000-0000-0000620D0000}"/>
    <cellStyle name="Header 3 2 9 4" xfId="16164" xr:uid="{00000000-0005-0000-0000-0000630D0000}"/>
    <cellStyle name="Header 3 3" xfId="2831" xr:uid="{00000000-0005-0000-0000-0000640D0000}"/>
    <cellStyle name="Header 3 3 10" xfId="2832" xr:uid="{00000000-0005-0000-0000-0000650D0000}"/>
    <cellStyle name="Header 3 3 10 2" xfId="2833" xr:uid="{00000000-0005-0000-0000-0000660D0000}"/>
    <cellStyle name="Header 3 3 10 2 2" xfId="7406" xr:uid="{00000000-0005-0000-0000-0000670D0000}"/>
    <cellStyle name="Header 3 3 10 2 2 2" xfId="20530" xr:uid="{00000000-0005-0000-0000-0000680D0000}"/>
    <cellStyle name="Header 3 3 10 2 3" xfId="16168" xr:uid="{00000000-0005-0000-0000-0000690D0000}"/>
    <cellStyle name="Header 3 3 10 3" xfId="7405" xr:uid="{00000000-0005-0000-0000-00006A0D0000}"/>
    <cellStyle name="Header 3 3 10 3 2" xfId="20529" xr:uid="{00000000-0005-0000-0000-00006B0D0000}"/>
    <cellStyle name="Header 3 3 10 4" xfId="16167" xr:uid="{00000000-0005-0000-0000-00006C0D0000}"/>
    <cellStyle name="Header 3 3 11" xfId="2834" xr:uid="{00000000-0005-0000-0000-00006D0D0000}"/>
    <cellStyle name="Header 3 3 11 2" xfId="2835" xr:uid="{00000000-0005-0000-0000-00006E0D0000}"/>
    <cellStyle name="Header 3 3 11 2 2" xfId="7408" xr:uid="{00000000-0005-0000-0000-00006F0D0000}"/>
    <cellStyle name="Header 3 3 11 2 2 2" xfId="20532" xr:uid="{00000000-0005-0000-0000-0000700D0000}"/>
    <cellStyle name="Header 3 3 11 2 3" xfId="16170" xr:uid="{00000000-0005-0000-0000-0000710D0000}"/>
    <cellStyle name="Header 3 3 11 3" xfId="7407" xr:uid="{00000000-0005-0000-0000-0000720D0000}"/>
    <cellStyle name="Header 3 3 11 3 2" xfId="20531" xr:uid="{00000000-0005-0000-0000-0000730D0000}"/>
    <cellStyle name="Header 3 3 11 4" xfId="16169" xr:uid="{00000000-0005-0000-0000-0000740D0000}"/>
    <cellStyle name="Header 3 3 12" xfId="2836" xr:uid="{00000000-0005-0000-0000-0000750D0000}"/>
    <cellStyle name="Header 3 3 12 2" xfId="2837" xr:uid="{00000000-0005-0000-0000-0000760D0000}"/>
    <cellStyle name="Header 3 3 12 2 2" xfId="7410" xr:uid="{00000000-0005-0000-0000-0000770D0000}"/>
    <cellStyle name="Header 3 3 12 2 2 2" xfId="20534" xr:uid="{00000000-0005-0000-0000-0000780D0000}"/>
    <cellStyle name="Header 3 3 12 2 3" xfId="16172" xr:uid="{00000000-0005-0000-0000-0000790D0000}"/>
    <cellStyle name="Header 3 3 12 3" xfId="7409" xr:uid="{00000000-0005-0000-0000-00007A0D0000}"/>
    <cellStyle name="Header 3 3 12 3 2" xfId="20533" xr:uid="{00000000-0005-0000-0000-00007B0D0000}"/>
    <cellStyle name="Header 3 3 12 4" xfId="16171" xr:uid="{00000000-0005-0000-0000-00007C0D0000}"/>
    <cellStyle name="Header 3 3 13" xfId="2838" xr:uid="{00000000-0005-0000-0000-00007D0D0000}"/>
    <cellStyle name="Header 3 3 13 2" xfId="7411" xr:uid="{00000000-0005-0000-0000-00007E0D0000}"/>
    <cellStyle name="Header 3 3 13 2 2" xfId="20535" xr:uid="{00000000-0005-0000-0000-00007F0D0000}"/>
    <cellStyle name="Header 3 3 13 3" xfId="16173" xr:uid="{00000000-0005-0000-0000-0000800D0000}"/>
    <cellStyle name="Header 3 3 14" xfId="7404" xr:uid="{00000000-0005-0000-0000-0000810D0000}"/>
    <cellStyle name="Header 3 3 14 2" xfId="20528" xr:uid="{00000000-0005-0000-0000-0000820D0000}"/>
    <cellStyle name="Header 3 3 15" xfId="16166" xr:uid="{00000000-0005-0000-0000-0000830D0000}"/>
    <cellStyle name="Header 3 3 2" xfId="2839" xr:uid="{00000000-0005-0000-0000-0000840D0000}"/>
    <cellStyle name="Header 3 3 2 2" xfId="2840" xr:uid="{00000000-0005-0000-0000-0000850D0000}"/>
    <cellStyle name="Header 3 3 2 2 2" xfId="7413" xr:uid="{00000000-0005-0000-0000-0000860D0000}"/>
    <cellStyle name="Header 3 3 2 2 2 2" xfId="20537" xr:uid="{00000000-0005-0000-0000-0000870D0000}"/>
    <cellStyle name="Header 3 3 2 2 3" xfId="16175" xr:uid="{00000000-0005-0000-0000-0000880D0000}"/>
    <cellStyle name="Header 3 3 2 3" xfId="7412" xr:uid="{00000000-0005-0000-0000-0000890D0000}"/>
    <cellStyle name="Header 3 3 2 3 2" xfId="20536" xr:uid="{00000000-0005-0000-0000-00008A0D0000}"/>
    <cellStyle name="Header 3 3 2 4" xfId="16174" xr:uid="{00000000-0005-0000-0000-00008B0D0000}"/>
    <cellStyle name="Header 3 3 3" xfId="2841" xr:uid="{00000000-0005-0000-0000-00008C0D0000}"/>
    <cellStyle name="Header 3 3 3 2" xfId="2842" xr:uid="{00000000-0005-0000-0000-00008D0D0000}"/>
    <cellStyle name="Header 3 3 3 2 2" xfId="7415" xr:uid="{00000000-0005-0000-0000-00008E0D0000}"/>
    <cellStyle name="Header 3 3 3 2 2 2" xfId="20539" xr:uid="{00000000-0005-0000-0000-00008F0D0000}"/>
    <cellStyle name="Header 3 3 3 2 3" xfId="16177" xr:uid="{00000000-0005-0000-0000-0000900D0000}"/>
    <cellStyle name="Header 3 3 3 3" xfId="7414" xr:uid="{00000000-0005-0000-0000-0000910D0000}"/>
    <cellStyle name="Header 3 3 3 3 2" xfId="20538" xr:uid="{00000000-0005-0000-0000-0000920D0000}"/>
    <cellStyle name="Header 3 3 3 4" xfId="16176" xr:uid="{00000000-0005-0000-0000-0000930D0000}"/>
    <cellStyle name="Header 3 3 4" xfId="2843" xr:uid="{00000000-0005-0000-0000-0000940D0000}"/>
    <cellStyle name="Header 3 3 4 2" xfId="2844" xr:uid="{00000000-0005-0000-0000-0000950D0000}"/>
    <cellStyle name="Header 3 3 4 2 2" xfId="7417" xr:uid="{00000000-0005-0000-0000-0000960D0000}"/>
    <cellStyle name="Header 3 3 4 2 2 2" xfId="20541" xr:uid="{00000000-0005-0000-0000-0000970D0000}"/>
    <cellStyle name="Header 3 3 4 2 3" xfId="16179" xr:uid="{00000000-0005-0000-0000-0000980D0000}"/>
    <cellStyle name="Header 3 3 4 3" xfId="7416" xr:uid="{00000000-0005-0000-0000-0000990D0000}"/>
    <cellStyle name="Header 3 3 4 3 2" xfId="20540" xr:uid="{00000000-0005-0000-0000-00009A0D0000}"/>
    <cellStyle name="Header 3 3 4 4" xfId="16178" xr:uid="{00000000-0005-0000-0000-00009B0D0000}"/>
    <cellStyle name="Header 3 3 5" xfId="2845" xr:uid="{00000000-0005-0000-0000-00009C0D0000}"/>
    <cellStyle name="Header 3 3 5 2" xfId="2846" xr:uid="{00000000-0005-0000-0000-00009D0D0000}"/>
    <cellStyle name="Header 3 3 5 2 2" xfId="7419" xr:uid="{00000000-0005-0000-0000-00009E0D0000}"/>
    <cellStyle name="Header 3 3 5 2 2 2" xfId="20543" xr:uid="{00000000-0005-0000-0000-00009F0D0000}"/>
    <cellStyle name="Header 3 3 5 2 3" xfId="16181" xr:uid="{00000000-0005-0000-0000-0000A00D0000}"/>
    <cellStyle name="Header 3 3 5 3" xfId="7418" xr:uid="{00000000-0005-0000-0000-0000A10D0000}"/>
    <cellStyle name="Header 3 3 5 3 2" xfId="20542" xr:uid="{00000000-0005-0000-0000-0000A20D0000}"/>
    <cellStyle name="Header 3 3 5 4" xfId="16180" xr:uid="{00000000-0005-0000-0000-0000A30D0000}"/>
    <cellStyle name="Header 3 3 6" xfId="2847" xr:uid="{00000000-0005-0000-0000-0000A40D0000}"/>
    <cellStyle name="Header 3 3 6 2" xfId="2848" xr:uid="{00000000-0005-0000-0000-0000A50D0000}"/>
    <cellStyle name="Header 3 3 6 2 2" xfId="7421" xr:uid="{00000000-0005-0000-0000-0000A60D0000}"/>
    <cellStyle name="Header 3 3 6 2 2 2" xfId="20545" xr:uid="{00000000-0005-0000-0000-0000A70D0000}"/>
    <cellStyle name="Header 3 3 6 2 3" xfId="16183" xr:uid="{00000000-0005-0000-0000-0000A80D0000}"/>
    <cellStyle name="Header 3 3 6 3" xfId="7420" xr:uid="{00000000-0005-0000-0000-0000A90D0000}"/>
    <cellStyle name="Header 3 3 6 3 2" xfId="20544" xr:uid="{00000000-0005-0000-0000-0000AA0D0000}"/>
    <cellStyle name="Header 3 3 6 4" xfId="16182" xr:uid="{00000000-0005-0000-0000-0000AB0D0000}"/>
    <cellStyle name="Header 3 3 7" xfId="2849" xr:uid="{00000000-0005-0000-0000-0000AC0D0000}"/>
    <cellStyle name="Header 3 3 7 2" xfId="2850" xr:uid="{00000000-0005-0000-0000-0000AD0D0000}"/>
    <cellStyle name="Header 3 3 7 2 2" xfId="7423" xr:uid="{00000000-0005-0000-0000-0000AE0D0000}"/>
    <cellStyle name="Header 3 3 7 2 2 2" xfId="20547" xr:uid="{00000000-0005-0000-0000-0000AF0D0000}"/>
    <cellStyle name="Header 3 3 7 2 3" xfId="16185" xr:uid="{00000000-0005-0000-0000-0000B00D0000}"/>
    <cellStyle name="Header 3 3 7 3" xfId="7422" xr:uid="{00000000-0005-0000-0000-0000B10D0000}"/>
    <cellStyle name="Header 3 3 7 3 2" xfId="20546" xr:uid="{00000000-0005-0000-0000-0000B20D0000}"/>
    <cellStyle name="Header 3 3 7 4" xfId="16184" xr:uid="{00000000-0005-0000-0000-0000B30D0000}"/>
    <cellStyle name="Header 3 3 8" xfId="2851" xr:uid="{00000000-0005-0000-0000-0000B40D0000}"/>
    <cellStyle name="Header 3 3 8 2" xfId="2852" xr:uid="{00000000-0005-0000-0000-0000B50D0000}"/>
    <cellStyle name="Header 3 3 8 2 2" xfId="7425" xr:uid="{00000000-0005-0000-0000-0000B60D0000}"/>
    <cellStyle name="Header 3 3 8 2 2 2" xfId="20549" xr:uid="{00000000-0005-0000-0000-0000B70D0000}"/>
    <cellStyle name="Header 3 3 8 2 3" xfId="16187" xr:uid="{00000000-0005-0000-0000-0000B80D0000}"/>
    <cellStyle name="Header 3 3 8 3" xfId="7424" xr:uid="{00000000-0005-0000-0000-0000B90D0000}"/>
    <cellStyle name="Header 3 3 8 3 2" xfId="20548" xr:uid="{00000000-0005-0000-0000-0000BA0D0000}"/>
    <cellStyle name="Header 3 3 8 4" xfId="16186" xr:uid="{00000000-0005-0000-0000-0000BB0D0000}"/>
    <cellStyle name="Header 3 3 9" xfId="2853" xr:uid="{00000000-0005-0000-0000-0000BC0D0000}"/>
    <cellStyle name="Header 3 3 9 2" xfId="2854" xr:uid="{00000000-0005-0000-0000-0000BD0D0000}"/>
    <cellStyle name="Header 3 3 9 2 2" xfId="7427" xr:uid="{00000000-0005-0000-0000-0000BE0D0000}"/>
    <cellStyle name="Header 3 3 9 2 2 2" xfId="20551" xr:uid="{00000000-0005-0000-0000-0000BF0D0000}"/>
    <cellStyle name="Header 3 3 9 2 3" xfId="16189" xr:uid="{00000000-0005-0000-0000-0000C00D0000}"/>
    <cellStyle name="Header 3 3 9 3" xfId="7426" xr:uid="{00000000-0005-0000-0000-0000C10D0000}"/>
    <cellStyle name="Header 3 3 9 3 2" xfId="20550" xr:uid="{00000000-0005-0000-0000-0000C20D0000}"/>
    <cellStyle name="Header 3 3 9 4" xfId="16188" xr:uid="{00000000-0005-0000-0000-0000C30D0000}"/>
    <cellStyle name="Header 3 4" xfId="2855" xr:uid="{00000000-0005-0000-0000-0000C40D0000}"/>
    <cellStyle name="Header 3 4 10" xfId="2856" xr:uid="{00000000-0005-0000-0000-0000C50D0000}"/>
    <cellStyle name="Header 3 4 10 2" xfId="2857" xr:uid="{00000000-0005-0000-0000-0000C60D0000}"/>
    <cellStyle name="Header 3 4 10 2 2" xfId="7430" xr:uid="{00000000-0005-0000-0000-0000C70D0000}"/>
    <cellStyle name="Header 3 4 10 2 2 2" xfId="20554" xr:uid="{00000000-0005-0000-0000-0000C80D0000}"/>
    <cellStyle name="Header 3 4 10 2 3" xfId="16192" xr:uid="{00000000-0005-0000-0000-0000C90D0000}"/>
    <cellStyle name="Header 3 4 10 3" xfId="7429" xr:uid="{00000000-0005-0000-0000-0000CA0D0000}"/>
    <cellStyle name="Header 3 4 10 3 2" xfId="20553" xr:uid="{00000000-0005-0000-0000-0000CB0D0000}"/>
    <cellStyle name="Header 3 4 10 4" xfId="16191" xr:uid="{00000000-0005-0000-0000-0000CC0D0000}"/>
    <cellStyle name="Header 3 4 11" xfId="2858" xr:uid="{00000000-0005-0000-0000-0000CD0D0000}"/>
    <cellStyle name="Header 3 4 11 2" xfId="2859" xr:uid="{00000000-0005-0000-0000-0000CE0D0000}"/>
    <cellStyle name="Header 3 4 11 2 2" xfId="7432" xr:uid="{00000000-0005-0000-0000-0000CF0D0000}"/>
    <cellStyle name="Header 3 4 11 2 2 2" xfId="20556" xr:uid="{00000000-0005-0000-0000-0000D00D0000}"/>
    <cellStyle name="Header 3 4 11 2 3" xfId="16194" xr:uid="{00000000-0005-0000-0000-0000D10D0000}"/>
    <cellStyle name="Header 3 4 11 3" xfId="7431" xr:uid="{00000000-0005-0000-0000-0000D20D0000}"/>
    <cellStyle name="Header 3 4 11 3 2" xfId="20555" xr:uid="{00000000-0005-0000-0000-0000D30D0000}"/>
    <cellStyle name="Header 3 4 11 4" xfId="16193" xr:uid="{00000000-0005-0000-0000-0000D40D0000}"/>
    <cellStyle name="Header 3 4 12" xfId="2860" xr:uid="{00000000-0005-0000-0000-0000D50D0000}"/>
    <cellStyle name="Header 3 4 12 2" xfId="2861" xr:uid="{00000000-0005-0000-0000-0000D60D0000}"/>
    <cellStyle name="Header 3 4 12 2 2" xfId="7434" xr:uid="{00000000-0005-0000-0000-0000D70D0000}"/>
    <cellStyle name="Header 3 4 12 2 2 2" xfId="20558" xr:uid="{00000000-0005-0000-0000-0000D80D0000}"/>
    <cellStyle name="Header 3 4 12 2 3" xfId="16196" xr:uid="{00000000-0005-0000-0000-0000D90D0000}"/>
    <cellStyle name="Header 3 4 12 3" xfId="7433" xr:uid="{00000000-0005-0000-0000-0000DA0D0000}"/>
    <cellStyle name="Header 3 4 12 3 2" xfId="20557" xr:uid="{00000000-0005-0000-0000-0000DB0D0000}"/>
    <cellStyle name="Header 3 4 12 4" xfId="16195" xr:uid="{00000000-0005-0000-0000-0000DC0D0000}"/>
    <cellStyle name="Header 3 4 13" xfId="2862" xr:uid="{00000000-0005-0000-0000-0000DD0D0000}"/>
    <cellStyle name="Header 3 4 13 2" xfId="7435" xr:uid="{00000000-0005-0000-0000-0000DE0D0000}"/>
    <cellStyle name="Header 3 4 13 2 2" xfId="20559" xr:uid="{00000000-0005-0000-0000-0000DF0D0000}"/>
    <cellStyle name="Header 3 4 13 3" xfId="16197" xr:uid="{00000000-0005-0000-0000-0000E00D0000}"/>
    <cellStyle name="Header 3 4 14" xfId="7428" xr:uid="{00000000-0005-0000-0000-0000E10D0000}"/>
    <cellStyle name="Header 3 4 14 2" xfId="20552" xr:uid="{00000000-0005-0000-0000-0000E20D0000}"/>
    <cellStyle name="Header 3 4 15" xfId="16190" xr:uid="{00000000-0005-0000-0000-0000E30D0000}"/>
    <cellStyle name="Header 3 4 2" xfId="2863" xr:uid="{00000000-0005-0000-0000-0000E40D0000}"/>
    <cellStyle name="Header 3 4 2 2" xfId="2864" xr:uid="{00000000-0005-0000-0000-0000E50D0000}"/>
    <cellStyle name="Header 3 4 2 2 2" xfId="7437" xr:uid="{00000000-0005-0000-0000-0000E60D0000}"/>
    <cellStyle name="Header 3 4 2 2 2 2" xfId="20561" xr:uid="{00000000-0005-0000-0000-0000E70D0000}"/>
    <cellStyle name="Header 3 4 2 2 3" xfId="16199" xr:uid="{00000000-0005-0000-0000-0000E80D0000}"/>
    <cellStyle name="Header 3 4 2 3" xfId="7436" xr:uid="{00000000-0005-0000-0000-0000E90D0000}"/>
    <cellStyle name="Header 3 4 2 3 2" xfId="20560" xr:uid="{00000000-0005-0000-0000-0000EA0D0000}"/>
    <cellStyle name="Header 3 4 2 4" xfId="16198" xr:uid="{00000000-0005-0000-0000-0000EB0D0000}"/>
    <cellStyle name="Header 3 4 3" xfId="2865" xr:uid="{00000000-0005-0000-0000-0000EC0D0000}"/>
    <cellStyle name="Header 3 4 3 2" xfId="2866" xr:uid="{00000000-0005-0000-0000-0000ED0D0000}"/>
    <cellStyle name="Header 3 4 3 2 2" xfId="7439" xr:uid="{00000000-0005-0000-0000-0000EE0D0000}"/>
    <cellStyle name="Header 3 4 3 2 2 2" xfId="20563" xr:uid="{00000000-0005-0000-0000-0000EF0D0000}"/>
    <cellStyle name="Header 3 4 3 2 3" xfId="16201" xr:uid="{00000000-0005-0000-0000-0000F00D0000}"/>
    <cellStyle name="Header 3 4 3 3" xfId="7438" xr:uid="{00000000-0005-0000-0000-0000F10D0000}"/>
    <cellStyle name="Header 3 4 3 3 2" xfId="20562" xr:uid="{00000000-0005-0000-0000-0000F20D0000}"/>
    <cellStyle name="Header 3 4 3 4" xfId="16200" xr:uid="{00000000-0005-0000-0000-0000F30D0000}"/>
    <cellStyle name="Header 3 4 4" xfId="2867" xr:uid="{00000000-0005-0000-0000-0000F40D0000}"/>
    <cellStyle name="Header 3 4 4 2" xfId="2868" xr:uid="{00000000-0005-0000-0000-0000F50D0000}"/>
    <cellStyle name="Header 3 4 4 2 2" xfId="7441" xr:uid="{00000000-0005-0000-0000-0000F60D0000}"/>
    <cellStyle name="Header 3 4 4 2 2 2" xfId="20565" xr:uid="{00000000-0005-0000-0000-0000F70D0000}"/>
    <cellStyle name="Header 3 4 4 2 3" xfId="16203" xr:uid="{00000000-0005-0000-0000-0000F80D0000}"/>
    <cellStyle name="Header 3 4 4 3" xfId="7440" xr:uid="{00000000-0005-0000-0000-0000F90D0000}"/>
    <cellStyle name="Header 3 4 4 3 2" xfId="20564" xr:uid="{00000000-0005-0000-0000-0000FA0D0000}"/>
    <cellStyle name="Header 3 4 4 4" xfId="16202" xr:uid="{00000000-0005-0000-0000-0000FB0D0000}"/>
    <cellStyle name="Header 3 4 5" xfId="2869" xr:uid="{00000000-0005-0000-0000-0000FC0D0000}"/>
    <cellStyle name="Header 3 4 5 2" xfId="2870" xr:uid="{00000000-0005-0000-0000-0000FD0D0000}"/>
    <cellStyle name="Header 3 4 5 2 2" xfId="7443" xr:uid="{00000000-0005-0000-0000-0000FE0D0000}"/>
    <cellStyle name="Header 3 4 5 2 2 2" xfId="20567" xr:uid="{00000000-0005-0000-0000-0000FF0D0000}"/>
    <cellStyle name="Header 3 4 5 2 3" xfId="16205" xr:uid="{00000000-0005-0000-0000-0000000E0000}"/>
    <cellStyle name="Header 3 4 5 3" xfId="7442" xr:uid="{00000000-0005-0000-0000-0000010E0000}"/>
    <cellStyle name="Header 3 4 5 3 2" xfId="20566" xr:uid="{00000000-0005-0000-0000-0000020E0000}"/>
    <cellStyle name="Header 3 4 5 4" xfId="16204" xr:uid="{00000000-0005-0000-0000-0000030E0000}"/>
    <cellStyle name="Header 3 4 6" xfId="2871" xr:uid="{00000000-0005-0000-0000-0000040E0000}"/>
    <cellStyle name="Header 3 4 6 2" xfId="2872" xr:uid="{00000000-0005-0000-0000-0000050E0000}"/>
    <cellStyle name="Header 3 4 6 2 2" xfId="7445" xr:uid="{00000000-0005-0000-0000-0000060E0000}"/>
    <cellStyle name="Header 3 4 6 2 2 2" xfId="20569" xr:uid="{00000000-0005-0000-0000-0000070E0000}"/>
    <cellStyle name="Header 3 4 6 2 3" xfId="16207" xr:uid="{00000000-0005-0000-0000-0000080E0000}"/>
    <cellStyle name="Header 3 4 6 3" xfId="7444" xr:uid="{00000000-0005-0000-0000-0000090E0000}"/>
    <cellStyle name="Header 3 4 6 3 2" xfId="20568" xr:uid="{00000000-0005-0000-0000-00000A0E0000}"/>
    <cellStyle name="Header 3 4 6 4" xfId="16206" xr:uid="{00000000-0005-0000-0000-00000B0E0000}"/>
    <cellStyle name="Header 3 4 7" xfId="2873" xr:uid="{00000000-0005-0000-0000-00000C0E0000}"/>
    <cellStyle name="Header 3 4 7 2" xfId="2874" xr:uid="{00000000-0005-0000-0000-00000D0E0000}"/>
    <cellStyle name="Header 3 4 7 2 2" xfId="7447" xr:uid="{00000000-0005-0000-0000-00000E0E0000}"/>
    <cellStyle name="Header 3 4 7 2 2 2" xfId="20571" xr:uid="{00000000-0005-0000-0000-00000F0E0000}"/>
    <cellStyle name="Header 3 4 7 2 3" xfId="16209" xr:uid="{00000000-0005-0000-0000-0000100E0000}"/>
    <cellStyle name="Header 3 4 7 3" xfId="7446" xr:uid="{00000000-0005-0000-0000-0000110E0000}"/>
    <cellStyle name="Header 3 4 7 3 2" xfId="20570" xr:uid="{00000000-0005-0000-0000-0000120E0000}"/>
    <cellStyle name="Header 3 4 7 4" xfId="16208" xr:uid="{00000000-0005-0000-0000-0000130E0000}"/>
    <cellStyle name="Header 3 4 8" xfId="2875" xr:uid="{00000000-0005-0000-0000-0000140E0000}"/>
    <cellStyle name="Header 3 4 8 2" xfId="2876" xr:uid="{00000000-0005-0000-0000-0000150E0000}"/>
    <cellStyle name="Header 3 4 8 2 2" xfId="7449" xr:uid="{00000000-0005-0000-0000-0000160E0000}"/>
    <cellStyle name="Header 3 4 8 2 2 2" xfId="20573" xr:uid="{00000000-0005-0000-0000-0000170E0000}"/>
    <cellStyle name="Header 3 4 8 2 3" xfId="16211" xr:uid="{00000000-0005-0000-0000-0000180E0000}"/>
    <cellStyle name="Header 3 4 8 3" xfId="7448" xr:uid="{00000000-0005-0000-0000-0000190E0000}"/>
    <cellStyle name="Header 3 4 8 3 2" xfId="20572" xr:uid="{00000000-0005-0000-0000-00001A0E0000}"/>
    <cellStyle name="Header 3 4 8 4" xfId="16210" xr:uid="{00000000-0005-0000-0000-00001B0E0000}"/>
    <cellStyle name="Header 3 4 9" xfId="2877" xr:uid="{00000000-0005-0000-0000-00001C0E0000}"/>
    <cellStyle name="Header 3 4 9 2" xfId="2878" xr:uid="{00000000-0005-0000-0000-00001D0E0000}"/>
    <cellStyle name="Header 3 4 9 2 2" xfId="7451" xr:uid="{00000000-0005-0000-0000-00001E0E0000}"/>
    <cellStyle name="Header 3 4 9 2 2 2" xfId="20575" xr:uid="{00000000-0005-0000-0000-00001F0E0000}"/>
    <cellStyle name="Header 3 4 9 2 3" xfId="16213" xr:uid="{00000000-0005-0000-0000-0000200E0000}"/>
    <cellStyle name="Header 3 4 9 3" xfId="7450" xr:uid="{00000000-0005-0000-0000-0000210E0000}"/>
    <cellStyle name="Header 3 4 9 3 2" xfId="20574" xr:uid="{00000000-0005-0000-0000-0000220E0000}"/>
    <cellStyle name="Header 3 4 9 4" xfId="16212" xr:uid="{00000000-0005-0000-0000-0000230E0000}"/>
    <cellStyle name="Header 3 5" xfId="2879" xr:uid="{00000000-0005-0000-0000-0000240E0000}"/>
    <cellStyle name="Header 3 5 2" xfId="2880" xr:uid="{00000000-0005-0000-0000-0000250E0000}"/>
    <cellStyle name="Header 3 5 2 2" xfId="7453" xr:uid="{00000000-0005-0000-0000-0000260E0000}"/>
    <cellStyle name="Header 3 5 2 2 2" xfId="20577" xr:uid="{00000000-0005-0000-0000-0000270E0000}"/>
    <cellStyle name="Header 3 5 2 3" xfId="16215" xr:uid="{00000000-0005-0000-0000-0000280E0000}"/>
    <cellStyle name="Header 3 5 3" xfId="7452" xr:uid="{00000000-0005-0000-0000-0000290E0000}"/>
    <cellStyle name="Header 3 5 3 2" xfId="20576" xr:uid="{00000000-0005-0000-0000-00002A0E0000}"/>
    <cellStyle name="Header 3 5 4" xfId="16214" xr:uid="{00000000-0005-0000-0000-00002B0E0000}"/>
    <cellStyle name="Header 3 6" xfId="2881" xr:uid="{00000000-0005-0000-0000-00002C0E0000}"/>
    <cellStyle name="Header 3 6 2" xfId="2882" xr:uid="{00000000-0005-0000-0000-00002D0E0000}"/>
    <cellStyle name="Header 3 6 2 2" xfId="7455" xr:uid="{00000000-0005-0000-0000-00002E0E0000}"/>
    <cellStyle name="Header 3 6 2 2 2" xfId="20579" xr:uid="{00000000-0005-0000-0000-00002F0E0000}"/>
    <cellStyle name="Header 3 6 2 3" xfId="16217" xr:uid="{00000000-0005-0000-0000-0000300E0000}"/>
    <cellStyle name="Header 3 6 3" xfId="7454" xr:uid="{00000000-0005-0000-0000-0000310E0000}"/>
    <cellStyle name="Header 3 6 3 2" xfId="20578" xr:uid="{00000000-0005-0000-0000-0000320E0000}"/>
    <cellStyle name="Header 3 6 4" xfId="16216" xr:uid="{00000000-0005-0000-0000-0000330E0000}"/>
    <cellStyle name="Header 3 7" xfId="2883" xr:uid="{00000000-0005-0000-0000-0000340E0000}"/>
    <cellStyle name="Header 3 7 2" xfId="2884" xr:uid="{00000000-0005-0000-0000-0000350E0000}"/>
    <cellStyle name="Header 3 7 2 2" xfId="7457" xr:uid="{00000000-0005-0000-0000-0000360E0000}"/>
    <cellStyle name="Header 3 7 2 2 2" xfId="20581" xr:uid="{00000000-0005-0000-0000-0000370E0000}"/>
    <cellStyle name="Header 3 7 2 3" xfId="16219" xr:uid="{00000000-0005-0000-0000-0000380E0000}"/>
    <cellStyle name="Header 3 7 3" xfId="7456" xr:uid="{00000000-0005-0000-0000-0000390E0000}"/>
    <cellStyle name="Header 3 7 3 2" xfId="20580" xr:uid="{00000000-0005-0000-0000-00003A0E0000}"/>
    <cellStyle name="Header 3 7 4" xfId="16218" xr:uid="{00000000-0005-0000-0000-00003B0E0000}"/>
    <cellStyle name="Header 3 8" xfId="2885" xr:uid="{00000000-0005-0000-0000-00003C0E0000}"/>
    <cellStyle name="Header 3 8 2" xfId="2886" xr:uid="{00000000-0005-0000-0000-00003D0E0000}"/>
    <cellStyle name="Header 3 8 2 2" xfId="7459" xr:uid="{00000000-0005-0000-0000-00003E0E0000}"/>
    <cellStyle name="Header 3 8 2 2 2" xfId="20583" xr:uid="{00000000-0005-0000-0000-00003F0E0000}"/>
    <cellStyle name="Header 3 8 2 3" xfId="16221" xr:uid="{00000000-0005-0000-0000-0000400E0000}"/>
    <cellStyle name="Header 3 8 3" xfId="7458" xr:uid="{00000000-0005-0000-0000-0000410E0000}"/>
    <cellStyle name="Header 3 8 3 2" xfId="20582" xr:uid="{00000000-0005-0000-0000-0000420E0000}"/>
    <cellStyle name="Header 3 8 4" xfId="16220" xr:uid="{00000000-0005-0000-0000-0000430E0000}"/>
    <cellStyle name="Header 3 9" xfId="2887" xr:uid="{00000000-0005-0000-0000-0000440E0000}"/>
    <cellStyle name="Header 3 9 2" xfId="2888" xr:uid="{00000000-0005-0000-0000-0000450E0000}"/>
    <cellStyle name="Header 3 9 2 2" xfId="7461" xr:uid="{00000000-0005-0000-0000-0000460E0000}"/>
    <cellStyle name="Header 3 9 2 2 2" xfId="20585" xr:uid="{00000000-0005-0000-0000-0000470E0000}"/>
    <cellStyle name="Header 3 9 2 3" xfId="16223" xr:uid="{00000000-0005-0000-0000-0000480E0000}"/>
    <cellStyle name="Header 3 9 3" xfId="7460" xr:uid="{00000000-0005-0000-0000-0000490E0000}"/>
    <cellStyle name="Header 3 9 3 2" xfId="20584" xr:uid="{00000000-0005-0000-0000-00004A0E0000}"/>
    <cellStyle name="Header 3 9 4" xfId="16222" xr:uid="{00000000-0005-0000-0000-00004B0E0000}"/>
    <cellStyle name="Header 4" xfId="2889" xr:uid="{00000000-0005-0000-0000-00004C0E0000}"/>
    <cellStyle name="Header 4 10" xfId="2890" xr:uid="{00000000-0005-0000-0000-00004D0E0000}"/>
    <cellStyle name="Header 4 10 2" xfId="2891" xr:uid="{00000000-0005-0000-0000-00004E0E0000}"/>
    <cellStyle name="Header 4 10 2 2" xfId="7464" xr:uid="{00000000-0005-0000-0000-00004F0E0000}"/>
    <cellStyle name="Header 4 10 2 2 2" xfId="20588" xr:uid="{00000000-0005-0000-0000-0000500E0000}"/>
    <cellStyle name="Header 4 10 2 3" xfId="16226" xr:uid="{00000000-0005-0000-0000-0000510E0000}"/>
    <cellStyle name="Header 4 10 3" xfId="7463" xr:uid="{00000000-0005-0000-0000-0000520E0000}"/>
    <cellStyle name="Header 4 10 3 2" xfId="20587" xr:uid="{00000000-0005-0000-0000-0000530E0000}"/>
    <cellStyle name="Header 4 10 4" xfId="16225" xr:uid="{00000000-0005-0000-0000-0000540E0000}"/>
    <cellStyle name="Header 4 11" xfId="2892" xr:uid="{00000000-0005-0000-0000-0000550E0000}"/>
    <cellStyle name="Header 4 11 2" xfId="2893" xr:uid="{00000000-0005-0000-0000-0000560E0000}"/>
    <cellStyle name="Header 4 11 2 2" xfId="7466" xr:uid="{00000000-0005-0000-0000-0000570E0000}"/>
    <cellStyle name="Header 4 11 2 2 2" xfId="20590" xr:uid="{00000000-0005-0000-0000-0000580E0000}"/>
    <cellStyle name="Header 4 11 2 3" xfId="16228" xr:uid="{00000000-0005-0000-0000-0000590E0000}"/>
    <cellStyle name="Header 4 11 3" xfId="7465" xr:uid="{00000000-0005-0000-0000-00005A0E0000}"/>
    <cellStyle name="Header 4 11 3 2" xfId="20589" xr:uid="{00000000-0005-0000-0000-00005B0E0000}"/>
    <cellStyle name="Header 4 11 4" xfId="16227" xr:uid="{00000000-0005-0000-0000-00005C0E0000}"/>
    <cellStyle name="Header 4 12" xfId="2894" xr:uid="{00000000-0005-0000-0000-00005D0E0000}"/>
    <cellStyle name="Header 4 12 2" xfId="2895" xr:uid="{00000000-0005-0000-0000-00005E0E0000}"/>
    <cellStyle name="Header 4 12 2 2" xfId="7468" xr:uid="{00000000-0005-0000-0000-00005F0E0000}"/>
    <cellStyle name="Header 4 12 2 2 2" xfId="20592" xr:uid="{00000000-0005-0000-0000-0000600E0000}"/>
    <cellStyle name="Header 4 12 2 3" xfId="16230" xr:uid="{00000000-0005-0000-0000-0000610E0000}"/>
    <cellStyle name="Header 4 12 3" xfId="7467" xr:uid="{00000000-0005-0000-0000-0000620E0000}"/>
    <cellStyle name="Header 4 12 3 2" xfId="20591" xr:uid="{00000000-0005-0000-0000-0000630E0000}"/>
    <cellStyle name="Header 4 12 4" xfId="16229" xr:uid="{00000000-0005-0000-0000-0000640E0000}"/>
    <cellStyle name="Header 4 13" xfId="2896" xr:uid="{00000000-0005-0000-0000-0000650E0000}"/>
    <cellStyle name="Header 4 13 2" xfId="7469" xr:uid="{00000000-0005-0000-0000-0000660E0000}"/>
    <cellStyle name="Header 4 13 2 2" xfId="20593" xr:uid="{00000000-0005-0000-0000-0000670E0000}"/>
    <cellStyle name="Header 4 13 3" xfId="16231" xr:uid="{00000000-0005-0000-0000-0000680E0000}"/>
    <cellStyle name="Header 4 14" xfId="7462" xr:uid="{00000000-0005-0000-0000-0000690E0000}"/>
    <cellStyle name="Header 4 14 2" xfId="20586" xr:uid="{00000000-0005-0000-0000-00006A0E0000}"/>
    <cellStyle name="Header 4 15" xfId="16224" xr:uid="{00000000-0005-0000-0000-00006B0E0000}"/>
    <cellStyle name="Header 4 2" xfId="2897" xr:uid="{00000000-0005-0000-0000-00006C0E0000}"/>
    <cellStyle name="Header 4 2 2" xfId="2898" xr:uid="{00000000-0005-0000-0000-00006D0E0000}"/>
    <cellStyle name="Header 4 2 2 2" xfId="7471" xr:uid="{00000000-0005-0000-0000-00006E0E0000}"/>
    <cellStyle name="Header 4 2 2 2 2" xfId="20595" xr:uid="{00000000-0005-0000-0000-00006F0E0000}"/>
    <cellStyle name="Header 4 2 2 3" xfId="16233" xr:uid="{00000000-0005-0000-0000-0000700E0000}"/>
    <cellStyle name="Header 4 2 3" xfId="7470" xr:uid="{00000000-0005-0000-0000-0000710E0000}"/>
    <cellStyle name="Header 4 2 3 2" xfId="20594" xr:uid="{00000000-0005-0000-0000-0000720E0000}"/>
    <cellStyle name="Header 4 2 4" xfId="16232" xr:uid="{00000000-0005-0000-0000-0000730E0000}"/>
    <cellStyle name="Header 4 3" xfId="2899" xr:uid="{00000000-0005-0000-0000-0000740E0000}"/>
    <cellStyle name="Header 4 3 2" xfId="2900" xr:uid="{00000000-0005-0000-0000-0000750E0000}"/>
    <cellStyle name="Header 4 3 2 2" xfId="7473" xr:uid="{00000000-0005-0000-0000-0000760E0000}"/>
    <cellStyle name="Header 4 3 2 2 2" xfId="20597" xr:uid="{00000000-0005-0000-0000-0000770E0000}"/>
    <cellStyle name="Header 4 3 2 3" xfId="16235" xr:uid="{00000000-0005-0000-0000-0000780E0000}"/>
    <cellStyle name="Header 4 3 3" xfId="7472" xr:uid="{00000000-0005-0000-0000-0000790E0000}"/>
    <cellStyle name="Header 4 3 3 2" xfId="20596" xr:uid="{00000000-0005-0000-0000-00007A0E0000}"/>
    <cellStyle name="Header 4 3 4" xfId="16234" xr:uid="{00000000-0005-0000-0000-00007B0E0000}"/>
    <cellStyle name="Header 4 4" xfId="2901" xr:uid="{00000000-0005-0000-0000-00007C0E0000}"/>
    <cellStyle name="Header 4 4 2" xfId="2902" xr:uid="{00000000-0005-0000-0000-00007D0E0000}"/>
    <cellStyle name="Header 4 4 2 2" xfId="7475" xr:uid="{00000000-0005-0000-0000-00007E0E0000}"/>
    <cellStyle name="Header 4 4 2 2 2" xfId="20599" xr:uid="{00000000-0005-0000-0000-00007F0E0000}"/>
    <cellStyle name="Header 4 4 2 3" xfId="16237" xr:uid="{00000000-0005-0000-0000-0000800E0000}"/>
    <cellStyle name="Header 4 4 3" xfId="7474" xr:uid="{00000000-0005-0000-0000-0000810E0000}"/>
    <cellStyle name="Header 4 4 3 2" xfId="20598" xr:uid="{00000000-0005-0000-0000-0000820E0000}"/>
    <cellStyle name="Header 4 4 4" xfId="16236" xr:uid="{00000000-0005-0000-0000-0000830E0000}"/>
    <cellStyle name="Header 4 5" xfId="2903" xr:uid="{00000000-0005-0000-0000-0000840E0000}"/>
    <cellStyle name="Header 4 5 2" xfId="2904" xr:uid="{00000000-0005-0000-0000-0000850E0000}"/>
    <cellStyle name="Header 4 5 2 2" xfId="7477" xr:uid="{00000000-0005-0000-0000-0000860E0000}"/>
    <cellStyle name="Header 4 5 2 2 2" xfId="20601" xr:uid="{00000000-0005-0000-0000-0000870E0000}"/>
    <cellStyle name="Header 4 5 2 3" xfId="16239" xr:uid="{00000000-0005-0000-0000-0000880E0000}"/>
    <cellStyle name="Header 4 5 3" xfId="7476" xr:uid="{00000000-0005-0000-0000-0000890E0000}"/>
    <cellStyle name="Header 4 5 3 2" xfId="20600" xr:uid="{00000000-0005-0000-0000-00008A0E0000}"/>
    <cellStyle name="Header 4 5 4" xfId="16238" xr:uid="{00000000-0005-0000-0000-00008B0E0000}"/>
    <cellStyle name="Header 4 6" xfId="2905" xr:uid="{00000000-0005-0000-0000-00008C0E0000}"/>
    <cellStyle name="Header 4 6 2" xfId="2906" xr:uid="{00000000-0005-0000-0000-00008D0E0000}"/>
    <cellStyle name="Header 4 6 2 2" xfId="7479" xr:uid="{00000000-0005-0000-0000-00008E0E0000}"/>
    <cellStyle name="Header 4 6 2 2 2" xfId="20603" xr:uid="{00000000-0005-0000-0000-00008F0E0000}"/>
    <cellStyle name="Header 4 6 2 3" xfId="16241" xr:uid="{00000000-0005-0000-0000-0000900E0000}"/>
    <cellStyle name="Header 4 6 3" xfId="7478" xr:uid="{00000000-0005-0000-0000-0000910E0000}"/>
    <cellStyle name="Header 4 6 3 2" xfId="20602" xr:uid="{00000000-0005-0000-0000-0000920E0000}"/>
    <cellStyle name="Header 4 6 4" xfId="16240" xr:uid="{00000000-0005-0000-0000-0000930E0000}"/>
    <cellStyle name="Header 4 7" xfId="2907" xr:uid="{00000000-0005-0000-0000-0000940E0000}"/>
    <cellStyle name="Header 4 7 2" xfId="2908" xr:uid="{00000000-0005-0000-0000-0000950E0000}"/>
    <cellStyle name="Header 4 7 2 2" xfId="7481" xr:uid="{00000000-0005-0000-0000-0000960E0000}"/>
    <cellStyle name="Header 4 7 2 2 2" xfId="20605" xr:uid="{00000000-0005-0000-0000-0000970E0000}"/>
    <cellStyle name="Header 4 7 2 3" xfId="16243" xr:uid="{00000000-0005-0000-0000-0000980E0000}"/>
    <cellStyle name="Header 4 7 3" xfId="7480" xr:uid="{00000000-0005-0000-0000-0000990E0000}"/>
    <cellStyle name="Header 4 7 3 2" xfId="20604" xr:uid="{00000000-0005-0000-0000-00009A0E0000}"/>
    <cellStyle name="Header 4 7 4" xfId="16242" xr:uid="{00000000-0005-0000-0000-00009B0E0000}"/>
    <cellStyle name="Header 4 8" xfId="2909" xr:uid="{00000000-0005-0000-0000-00009C0E0000}"/>
    <cellStyle name="Header 4 8 2" xfId="2910" xr:uid="{00000000-0005-0000-0000-00009D0E0000}"/>
    <cellStyle name="Header 4 8 2 2" xfId="7483" xr:uid="{00000000-0005-0000-0000-00009E0E0000}"/>
    <cellStyle name="Header 4 8 2 2 2" xfId="20607" xr:uid="{00000000-0005-0000-0000-00009F0E0000}"/>
    <cellStyle name="Header 4 8 2 3" xfId="16245" xr:uid="{00000000-0005-0000-0000-0000A00E0000}"/>
    <cellStyle name="Header 4 8 3" xfId="7482" xr:uid="{00000000-0005-0000-0000-0000A10E0000}"/>
    <cellStyle name="Header 4 8 3 2" xfId="20606" xr:uid="{00000000-0005-0000-0000-0000A20E0000}"/>
    <cellStyle name="Header 4 8 4" xfId="16244" xr:uid="{00000000-0005-0000-0000-0000A30E0000}"/>
    <cellStyle name="Header 4 9" xfId="2911" xr:uid="{00000000-0005-0000-0000-0000A40E0000}"/>
    <cellStyle name="Header 4 9 2" xfId="2912" xr:uid="{00000000-0005-0000-0000-0000A50E0000}"/>
    <cellStyle name="Header 4 9 2 2" xfId="7485" xr:uid="{00000000-0005-0000-0000-0000A60E0000}"/>
    <cellStyle name="Header 4 9 2 2 2" xfId="20609" xr:uid="{00000000-0005-0000-0000-0000A70E0000}"/>
    <cellStyle name="Header 4 9 2 3" xfId="16247" xr:uid="{00000000-0005-0000-0000-0000A80E0000}"/>
    <cellStyle name="Header 4 9 3" xfId="7484" xr:uid="{00000000-0005-0000-0000-0000A90E0000}"/>
    <cellStyle name="Header 4 9 3 2" xfId="20608" xr:uid="{00000000-0005-0000-0000-0000AA0E0000}"/>
    <cellStyle name="Header 4 9 4" xfId="16246" xr:uid="{00000000-0005-0000-0000-0000AB0E0000}"/>
    <cellStyle name="Header 5" xfId="2913" xr:uid="{00000000-0005-0000-0000-0000AC0E0000}"/>
    <cellStyle name="Header 5 2" xfId="2914" xr:uid="{00000000-0005-0000-0000-0000AD0E0000}"/>
    <cellStyle name="Header 5 2 2" xfId="7487" xr:uid="{00000000-0005-0000-0000-0000AE0E0000}"/>
    <cellStyle name="Header 5 2 2 2" xfId="20611" xr:uid="{00000000-0005-0000-0000-0000AF0E0000}"/>
    <cellStyle name="Header 5 2 3" xfId="16249" xr:uid="{00000000-0005-0000-0000-0000B00E0000}"/>
    <cellStyle name="Header 5 3" xfId="7486" xr:uid="{00000000-0005-0000-0000-0000B10E0000}"/>
    <cellStyle name="Header 5 3 2" xfId="20610" xr:uid="{00000000-0005-0000-0000-0000B20E0000}"/>
    <cellStyle name="Header 5 4" xfId="16248" xr:uid="{00000000-0005-0000-0000-0000B30E0000}"/>
    <cellStyle name="Header 6" xfId="2915" xr:uid="{00000000-0005-0000-0000-0000B40E0000}"/>
    <cellStyle name="Header 6 2" xfId="2916" xr:uid="{00000000-0005-0000-0000-0000B50E0000}"/>
    <cellStyle name="Header 6 2 2" xfId="7489" xr:uid="{00000000-0005-0000-0000-0000B60E0000}"/>
    <cellStyle name="Header 6 2 2 2" xfId="20613" xr:uid="{00000000-0005-0000-0000-0000B70E0000}"/>
    <cellStyle name="Header 6 2 3" xfId="16251" xr:uid="{00000000-0005-0000-0000-0000B80E0000}"/>
    <cellStyle name="Header 6 3" xfId="7488" xr:uid="{00000000-0005-0000-0000-0000B90E0000}"/>
    <cellStyle name="Header 6 3 2" xfId="20612" xr:uid="{00000000-0005-0000-0000-0000BA0E0000}"/>
    <cellStyle name="Header 6 4" xfId="16250" xr:uid="{00000000-0005-0000-0000-0000BB0E0000}"/>
    <cellStyle name="Header 7" xfId="2917" xr:uid="{00000000-0005-0000-0000-0000BC0E0000}"/>
    <cellStyle name="Header 7 2" xfId="2918" xr:uid="{00000000-0005-0000-0000-0000BD0E0000}"/>
    <cellStyle name="Header 7 2 2" xfId="7491" xr:uid="{00000000-0005-0000-0000-0000BE0E0000}"/>
    <cellStyle name="Header 7 2 2 2" xfId="20615" xr:uid="{00000000-0005-0000-0000-0000BF0E0000}"/>
    <cellStyle name="Header 7 2 3" xfId="16253" xr:uid="{00000000-0005-0000-0000-0000C00E0000}"/>
    <cellStyle name="Header 7 3" xfId="7490" xr:uid="{00000000-0005-0000-0000-0000C10E0000}"/>
    <cellStyle name="Header 7 3 2" xfId="20614" xr:uid="{00000000-0005-0000-0000-0000C20E0000}"/>
    <cellStyle name="Header 7 4" xfId="16252" xr:uid="{00000000-0005-0000-0000-0000C30E0000}"/>
    <cellStyle name="Header 8" xfId="2919" xr:uid="{00000000-0005-0000-0000-0000C40E0000}"/>
    <cellStyle name="Header 8 2" xfId="2920" xr:uid="{00000000-0005-0000-0000-0000C50E0000}"/>
    <cellStyle name="Header 8 2 2" xfId="7493" xr:uid="{00000000-0005-0000-0000-0000C60E0000}"/>
    <cellStyle name="Header 8 2 2 2" xfId="20617" xr:uid="{00000000-0005-0000-0000-0000C70E0000}"/>
    <cellStyle name="Header 8 2 3" xfId="16255" xr:uid="{00000000-0005-0000-0000-0000C80E0000}"/>
    <cellStyle name="Header 8 3" xfId="7492" xr:uid="{00000000-0005-0000-0000-0000C90E0000}"/>
    <cellStyle name="Header 8 3 2" xfId="20616" xr:uid="{00000000-0005-0000-0000-0000CA0E0000}"/>
    <cellStyle name="Header 8 4" xfId="16254" xr:uid="{00000000-0005-0000-0000-0000CB0E0000}"/>
    <cellStyle name="Header 9" xfId="7265" xr:uid="{00000000-0005-0000-0000-0000CC0E0000}"/>
    <cellStyle name="Header 9 2" xfId="20389" xr:uid="{00000000-0005-0000-0000-0000CD0E0000}"/>
    <cellStyle name="Header_111101-ME_Cost_down_action_G480_G580 " xfId="682" xr:uid="{00000000-0005-0000-0000-0000CE0E0000}"/>
    <cellStyle name="Header1" xfId="683" xr:uid="{00000000-0005-0000-0000-0000CF0E0000}"/>
    <cellStyle name="Header2" xfId="684" xr:uid="{00000000-0005-0000-0000-0000D00E0000}"/>
    <cellStyle name="Header2 2" xfId="2160" xr:uid="{00000000-0005-0000-0000-0000D10E0000}"/>
    <cellStyle name="Header2 2 10" xfId="2921" xr:uid="{00000000-0005-0000-0000-0000D20E0000}"/>
    <cellStyle name="Header2 2 10 2" xfId="2922" xr:uid="{00000000-0005-0000-0000-0000D30E0000}"/>
    <cellStyle name="Header2 2 10 2 2" xfId="25519" xr:uid="{00000000-0005-0000-0000-0000D40E0000}"/>
    <cellStyle name="Header2 2 10 3" xfId="25518" xr:uid="{00000000-0005-0000-0000-0000D50E0000}"/>
    <cellStyle name="Header2 2 11" xfId="2923" xr:uid="{00000000-0005-0000-0000-0000D60E0000}"/>
    <cellStyle name="Header2 2 11 2" xfId="2924" xr:uid="{00000000-0005-0000-0000-0000D70E0000}"/>
    <cellStyle name="Header2 2 11 2 2" xfId="25521" xr:uid="{00000000-0005-0000-0000-0000D80E0000}"/>
    <cellStyle name="Header2 2 11 3" xfId="25520" xr:uid="{00000000-0005-0000-0000-0000D90E0000}"/>
    <cellStyle name="Header2 2 12" xfId="2925" xr:uid="{00000000-0005-0000-0000-0000DA0E0000}"/>
    <cellStyle name="Header2 2 12 2" xfId="2926" xr:uid="{00000000-0005-0000-0000-0000DB0E0000}"/>
    <cellStyle name="Header2 2 12 2 2" xfId="25523" xr:uid="{00000000-0005-0000-0000-0000DC0E0000}"/>
    <cellStyle name="Header2 2 12 3" xfId="25522" xr:uid="{00000000-0005-0000-0000-0000DD0E0000}"/>
    <cellStyle name="Header2 2 13" xfId="2927" xr:uid="{00000000-0005-0000-0000-0000DE0E0000}"/>
    <cellStyle name="Header2 2 13 2" xfId="2928" xr:uid="{00000000-0005-0000-0000-0000DF0E0000}"/>
    <cellStyle name="Header2 2 13 2 2" xfId="25525" xr:uid="{00000000-0005-0000-0000-0000E00E0000}"/>
    <cellStyle name="Header2 2 13 3" xfId="25524" xr:uid="{00000000-0005-0000-0000-0000E10E0000}"/>
    <cellStyle name="Header2 2 14" xfId="2929" xr:uid="{00000000-0005-0000-0000-0000E20E0000}"/>
    <cellStyle name="Header2 2 14 2" xfId="2930" xr:uid="{00000000-0005-0000-0000-0000E30E0000}"/>
    <cellStyle name="Header2 2 14 2 2" xfId="25527" xr:uid="{00000000-0005-0000-0000-0000E40E0000}"/>
    <cellStyle name="Header2 2 14 3" xfId="25526" xr:uid="{00000000-0005-0000-0000-0000E50E0000}"/>
    <cellStyle name="Header2 2 15" xfId="2931" xr:uid="{00000000-0005-0000-0000-0000E60E0000}"/>
    <cellStyle name="Header2 2 15 2" xfId="2932" xr:uid="{00000000-0005-0000-0000-0000E70E0000}"/>
    <cellStyle name="Header2 2 15 2 2" xfId="25529" xr:uid="{00000000-0005-0000-0000-0000E80E0000}"/>
    <cellStyle name="Header2 2 15 3" xfId="25528" xr:uid="{00000000-0005-0000-0000-0000E90E0000}"/>
    <cellStyle name="Header2 2 16" xfId="2933" xr:uid="{00000000-0005-0000-0000-0000EA0E0000}"/>
    <cellStyle name="Header2 2 16 2" xfId="25530" xr:uid="{00000000-0005-0000-0000-0000EB0E0000}"/>
    <cellStyle name="Header2 2 17" xfId="25284" xr:uid="{00000000-0005-0000-0000-0000EC0E0000}"/>
    <cellStyle name="Header2 2 2" xfId="2934" xr:uid="{00000000-0005-0000-0000-0000ED0E0000}"/>
    <cellStyle name="Header2 2 2 10" xfId="2935" xr:uid="{00000000-0005-0000-0000-0000EE0E0000}"/>
    <cellStyle name="Header2 2 2 10 2" xfId="2936" xr:uid="{00000000-0005-0000-0000-0000EF0E0000}"/>
    <cellStyle name="Header2 2 2 10 2 2" xfId="25533" xr:uid="{00000000-0005-0000-0000-0000F00E0000}"/>
    <cellStyle name="Header2 2 2 10 3" xfId="25532" xr:uid="{00000000-0005-0000-0000-0000F10E0000}"/>
    <cellStyle name="Header2 2 2 11" xfId="2937" xr:uid="{00000000-0005-0000-0000-0000F20E0000}"/>
    <cellStyle name="Header2 2 2 11 2" xfId="2938" xr:uid="{00000000-0005-0000-0000-0000F30E0000}"/>
    <cellStyle name="Header2 2 2 11 2 2" xfId="25535" xr:uid="{00000000-0005-0000-0000-0000F40E0000}"/>
    <cellStyle name="Header2 2 2 11 3" xfId="25534" xr:uid="{00000000-0005-0000-0000-0000F50E0000}"/>
    <cellStyle name="Header2 2 2 12" xfId="2939" xr:uid="{00000000-0005-0000-0000-0000F60E0000}"/>
    <cellStyle name="Header2 2 2 12 2" xfId="25536" xr:uid="{00000000-0005-0000-0000-0000F70E0000}"/>
    <cellStyle name="Header2 2 2 13" xfId="25531" xr:uid="{00000000-0005-0000-0000-0000F80E0000}"/>
    <cellStyle name="Header2 2 2 2" xfId="2940" xr:uid="{00000000-0005-0000-0000-0000F90E0000}"/>
    <cellStyle name="Header2 2 2 2 2" xfId="2941" xr:uid="{00000000-0005-0000-0000-0000FA0E0000}"/>
    <cellStyle name="Header2 2 2 2 2 2" xfId="25538" xr:uid="{00000000-0005-0000-0000-0000FB0E0000}"/>
    <cellStyle name="Header2 2 2 2 3" xfId="25537" xr:uid="{00000000-0005-0000-0000-0000FC0E0000}"/>
    <cellStyle name="Header2 2 2 3" xfId="2942" xr:uid="{00000000-0005-0000-0000-0000FD0E0000}"/>
    <cellStyle name="Header2 2 2 3 2" xfId="2943" xr:uid="{00000000-0005-0000-0000-0000FE0E0000}"/>
    <cellStyle name="Header2 2 2 3 2 2" xfId="25540" xr:uid="{00000000-0005-0000-0000-0000FF0E0000}"/>
    <cellStyle name="Header2 2 2 3 3" xfId="25539" xr:uid="{00000000-0005-0000-0000-0000000F0000}"/>
    <cellStyle name="Header2 2 2 4" xfId="2944" xr:uid="{00000000-0005-0000-0000-0000010F0000}"/>
    <cellStyle name="Header2 2 2 4 2" xfId="2945" xr:uid="{00000000-0005-0000-0000-0000020F0000}"/>
    <cellStyle name="Header2 2 2 4 2 2" xfId="25542" xr:uid="{00000000-0005-0000-0000-0000030F0000}"/>
    <cellStyle name="Header2 2 2 4 3" xfId="25541" xr:uid="{00000000-0005-0000-0000-0000040F0000}"/>
    <cellStyle name="Header2 2 2 5" xfId="2946" xr:uid="{00000000-0005-0000-0000-0000050F0000}"/>
    <cellStyle name="Header2 2 2 5 2" xfId="2947" xr:uid="{00000000-0005-0000-0000-0000060F0000}"/>
    <cellStyle name="Header2 2 2 5 2 2" xfId="25544" xr:uid="{00000000-0005-0000-0000-0000070F0000}"/>
    <cellStyle name="Header2 2 2 5 3" xfId="25543" xr:uid="{00000000-0005-0000-0000-0000080F0000}"/>
    <cellStyle name="Header2 2 2 6" xfId="2948" xr:uid="{00000000-0005-0000-0000-0000090F0000}"/>
    <cellStyle name="Header2 2 2 6 2" xfId="2949" xr:uid="{00000000-0005-0000-0000-00000A0F0000}"/>
    <cellStyle name="Header2 2 2 6 2 2" xfId="25546" xr:uid="{00000000-0005-0000-0000-00000B0F0000}"/>
    <cellStyle name="Header2 2 2 6 3" xfId="25545" xr:uid="{00000000-0005-0000-0000-00000C0F0000}"/>
    <cellStyle name="Header2 2 2 7" xfId="2950" xr:uid="{00000000-0005-0000-0000-00000D0F0000}"/>
    <cellStyle name="Header2 2 2 7 2" xfId="2951" xr:uid="{00000000-0005-0000-0000-00000E0F0000}"/>
    <cellStyle name="Header2 2 2 7 2 2" xfId="25548" xr:uid="{00000000-0005-0000-0000-00000F0F0000}"/>
    <cellStyle name="Header2 2 2 7 3" xfId="25547" xr:uid="{00000000-0005-0000-0000-0000100F0000}"/>
    <cellStyle name="Header2 2 2 8" xfId="2952" xr:uid="{00000000-0005-0000-0000-0000110F0000}"/>
    <cellStyle name="Header2 2 2 8 2" xfId="2953" xr:uid="{00000000-0005-0000-0000-0000120F0000}"/>
    <cellStyle name="Header2 2 2 8 2 2" xfId="25550" xr:uid="{00000000-0005-0000-0000-0000130F0000}"/>
    <cellStyle name="Header2 2 2 8 3" xfId="25549" xr:uid="{00000000-0005-0000-0000-0000140F0000}"/>
    <cellStyle name="Header2 2 2 9" xfId="2954" xr:uid="{00000000-0005-0000-0000-0000150F0000}"/>
    <cellStyle name="Header2 2 2 9 2" xfId="2955" xr:uid="{00000000-0005-0000-0000-0000160F0000}"/>
    <cellStyle name="Header2 2 2 9 2 2" xfId="25552" xr:uid="{00000000-0005-0000-0000-0000170F0000}"/>
    <cellStyle name="Header2 2 2 9 3" xfId="25551" xr:uid="{00000000-0005-0000-0000-0000180F0000}"/>
    <cellStyle name="Header2 2 3" xfId="2956" xr:uid="{00000000-0005-0000-0000-0000190F0000}"/>
    <cellStyle name="Header2 2 3 10" xfId="2957" xr:uid="{00000000-0005-0000-0000-00001A0F0000}"/>
    <cellStyle name="Header2 2 3 10 2" xfId="2958" xr:uid="{00000000-0005-0000-0000-00001B0F0000}"/>
    <cellStyle name="Header2 2 3 10 2 2" xfId="25555" xr:uid="{00000000-0005-0000-0000-00001C0F0000}"/>
    <cellStyle name="Header2 2 3 10 3" xfId="25554" xr:uid="{00000000-0005-0000-0000-00001D0F0000}"/>
    <cellStyle name="Header2 2 3 11" xfId="2959" xr:uid="{00000000-0005-0000-0000-00001E0F0000}"/>
    <cellStyle name="Header2 2 3 11 2" xfId="2960" xr:uid="{00000000-0005-0000-0000-00001F0F0000}"/>
    <cellStyle name="Header2 2 3 11 2 2" xfId="25557" xr:uid="{00000000-0005-0000-0000-0000200F0000}"/>
    <cellStyle name="Header2 2 3 11 3" xfId="25556" xr:uid="{00000000-0005-0000-0000-0000210F0000}"/>
    <cellStyle name="Header2 2 3 12" xfId="2961" xr:uid="{00000000-0005-0000-0000-0000220F0000}"/>
    <cellStyle name="Header2 2 3 12 2" xfId="25558" xr:uid="{00000000-0005-0000-0000-0000230F0000}"/>
    <cellStyle name="Header2 2 3 13" xfId="25553" xr:uid="{00000000-0005-0000-0000-0000240F0000}"/>
    <cellStyle name="Header2 2 3 2" xfId="2962" xr:uid="{00000000-0005-0000-0000-0000250F0000}"/>
    <cellStyle name="Header2 2 3 2 2" xfId="2963" xr:uid="{00000000-0005-0000-0000-0000260F0000}"/>
    <cellStyle name="Header2 2 3 2 2 2" xfId="25560" xr:uid="{00000000-0005-0000-0000-0000270F0000}"/>
    <cellStyle name="Header2 2 3 2 3" xfId="25559" xr:uid="{00000000-0005-0000-0000-0000280F0000}"/>
    <cellStyle name="Header2 2 3 3" xfId="2964" xr:uid="{00000000-0005-0000-0000-0000290F0000}"/>
    <cellStyle name="Header2 2 3 3 2" xfId="2965" xr:uid="{00000000-0005-0000-0000-00002A0F0000}"/>
    <cellStyle name="Header2 2 3 3 2 2" xfId="25562" xr:uid="{00000000-0005-0000-0000-00002B0F0000}"/>
    <cellStyle name="Header2 2 3 3 3" xfId="25561" xr:uid="{00000000-0005-0000-0000-00002C0F0000}"/>
    <cellStyle name="Header2 2 3 4" xfId="2966" xr:uid="{00000000-0005-0000-0000-00002D0F0000}"/>
    <cellStyle name="Header2 2 3 4 2" xfId="2967" xr:uid="{00000000-0005-0000-0000-00002E0F0000}"/>
    <cellStyle name="Header2 2 3 4 2 2" xfId="25564" xr:uid="{00000000-0005-0000-0000-00002F0F0000}"/>
    <cellStyle name="Header2 2 3 4 3" xfId="25563" xr:uid="{00000000-0005-0000-0000-0000300F0000}"/>
    <cellStyle name="Header2 2 3 5" xfId="2968" xr:uid="{00000000-0005-0000-0000-0000310F0000}"/>
    <cellStyle name="Header2 2 3 5 2" xfId="2969" xr:uid="{00000000-0005-0000-0000-0000320F0000}"/>
    <cellStyle name="Header2 2 3 5 2 2" xfId="25566" xr:uid="{00000000-0005-0000-0000-0000330F0000}"/>
    <cellStyle name="Header2 2 3 5 3" xfId="25565" xr:uid="{00000000-0005-0000-0000-0000340F0000}"/>
    <cellStyle name="Header2 2 3 6" xfId="2970" xr:uid="{00000000-0005-0000-0000-0000350F0000}"/>
    <cellStyle name="Header2 2 3 6 2" xfId="2971" xr:uid="{00000000-0005-0000-0000-0000360F0000}"/>
    <cellStyle name="Header2 2 3 6 2 2" xfId="25568" xr:uid="{00000000-0005-0000-0000-0000370F0000}"/>
    <cellStyle name="Header2 2 3 6 3" xfId="25567" xr:uid="{00000000-0005-0000-0000-0000380F0000}"/>
    <cellStyle name="Header2 2 3 7" xfId="2972" xr:uid="{00000000-0005-0000-0000-0000390F0000}"/>
    <cellStyle name="Header2 2 3 7 2" xfId="2973" xr:uid="{00000000-0005-0000-0000-00003A0F0000}"/>
    <cellStyle name="Header2 2 3 7 2 2" xfId="25570" xr:uid="{00000000-0005-0000-0000-00003B0F0000}"/>
    <cellStyle name="Header2 2 3 7 3" xfId="25569" xr:uid="{00000000-0005-0000-0000-00003C0F0000}"/>
    <cellStyle name="Header2 2 3 8" xfId="2974" xr:uid="{00000000-0005-0000-0000-00003D0F0000}"/>
    <cellStyle name="Header2 2 3 8 2" xfId="2975" xr:uid="{00000000-0005-0000-0000-00003E0F0000}"/>
    <cellStyle name="Header2 2 3 8 2 2" xfId="25572" xr:uid="{00000000-0005-0000-0000-00003F0F0000}"/>
    <cellStyle name="Header2 2 3 8 3" xfId="25571" xr:uid="{00000000-0005-0000-0000-0000400F0000}"/>
    <cellStyle name="Header2 2 3 9" xfId="2976" xr:uid="{00000000-0005-0000-0000-0000410F0000}"/>
    <cellStyle name="Header2 2 3 9 2" xfId="2977" xr:uid="{00000000-0005-0000-0000-0000420F0000}"/>
    <cellStyle name="Header2 2 3 9 2 2" xfId="25574" xr:uid="{00000000-0005-0000-0000-0000430F0000}"/>
    <cellStyle name="Header2 2 3 9 3" xfId="25573" xr:uid="{00000000-0005-0000-0000-0000440F0000}"/>
    <cellStyle name="Header2 2 4" xfId="2978" xr:uid="{00000000-0005-0000-0000-0000450F0000}"/>
    <cellStyle name="Header2 2 4 10" xfId="2979" xr:uid="{00000000-0005-0000-0000-0000460F0000}"/>
    <cellStyle name="Header2 2 4 10 2" xfId="2980" xr:uid="{00000000-0005-0000-0000-0000470F0000}"/>
    <cellStyle name="Header2 2 4 10 2 2" xfId="25577" xr:uid="{00000000-0005-0000-0000-0000480F0000}"/>
    <cellStyle name="Header2 2 4 10 3" xfId="25576" xr:uid="{00000000-0005-0000-0000-0000490F0000}"/>
    <cellStyle name="Header2 2 4 11" xfId="2981" xr:uid="{00000000-0005-0000-0000-00004A0F0000}"/>
    <cellStyle name="Header2 2 4 11 2" xfId="2982" xr:uid="{00000000-0005-0000-0000-00004B0F0000}"/>
    <cellStyle name="Header2 2 4 11 2 2" xfId="25579" xr:uid="{00000000-0005-0000-0000-00004C0F0000}"/>
    <cellStyle name="Header2 2 4 11 3" xfId="25578" xr:uid="{00000000-0005-0000-0000-00004D0F0000}"/>
    <cellStyle name="Header2 2 4 12" xfId="2983" xr:uid="{00000000-0005-0000-0000-00004E0F0000}"/>
    <cellStyle name="Header2 2 4 12 2" xfId="25580" xr:uid="{00000000-0005-0000-0000-00004F0F0000}"/>
    <cellStyle name="Header2 2 4 13" xfId="25575" xr:uid="{00000000-0005-0000-0000-0000500F0000}"/>
    <cellStyle name="Header2 2 4 2" xfId="2984" xr:uid="{00000000-0005-0000-0000-0000510F0000}"/>
    <cellStyle name="Header2 2 4 2 2" xfId="2985" xr:uid="{00000000-0005-0000-0000-0000520F0000}"/>
    <cellStyle name="Header2 2 4 2 2 2" xfId="25582" xr:uid="{00000000-0005-0000-0000-0000530F0000}"/>
    <cellStyle name="Header2 2 4 2 3" xfId="25581" xr:uid="{00000000-0005-0000-0000-0000540F0000}"/>
    <cellStyle name="Header2 2 4 3" xfId="2986" xr:uid="{00000000-0005-0000-0000-0000550F0000}"/>
    <cellStyle name="Header2 2 4 3 2" xfId="2987" xr:uid="{00000000-0005-0000-0000-0000560F0000}"/>
    <cellStyle name="Header2 2 4 3 2 2" xfId="25584" xr:uid="{00000000-0005-0000-0000-0000570F0000}"/>
    <cellStyle name="Header2 2 4 3 3" xfId="25583" xr:uid="{00000000-0005-0000-0000-0000580F0000}"/>
    <cellStyle name="Header2 2 4 4" xfId="2988" xr:uid="{00000000-0005-0000-0000-0000590F0000}"/>
    <cellStyle name="Header2 2 4 4 2" xfId="2989" xr:uid="{00000000-0005-0000-0000-00005A0F0000}"/>
    <cellStyle name="Header2 2 4 4 2 2" xfId="25586" xr:uid="{00000000-0005-0000-0000-00005B0F0000}"/>
    <cellStyle name="Header2 2 4 4 3" xfId="25585" xr:uid="{00000000-0005-0000-0000-00005C0F0000}"/>
    <cellStyle name="Header2 2 4 5" xfId="2990" xr:uid="{00000000-0005-0000-0000-00005D0F0000}"/>
    <cellStyle name="Header2 2 4 5 2" xfId="2991" xr:uid="{00000000-0005-0000-0000-00005E0F0000}"/>
    <cellStyle name="Header2 2 4 5 2 2" xfId="25588" xr:uid="{00000000-0005-0000-0000-00005F0F0000}"/>
    <cellStyle name="Header2 2 4 5 3" xfId="25587" xr:uid="{00000000-0005-0000-0000-0000600F0000}"/>
    <cellStyle name="Header2 2 4 6" xfId="2992" xr:uid="{00000000-0005-0000-0000-0000610F0000}"/>
    <cellStyle name="Header2 2 4 6 2" xfId="2993" xr:uid="{00000000-0005-0000-0000-0000620F0000}"/>
    <cellStyle name="Header2 2 4 6 2 2" xfId="25590" xr:uid="{00000000-0005-0000-0000-0000630F0000}"/>
    <cellStyle name="Header2 2 4 6 3" xfId="25589" xr:uid="{00000000-0005-0000-0000-0000640F0000}"/>
    <cellStyle name="Header2 2 4 7" xfId="2994" xr:uid="{00000000-0005-0000-0000-0000650F0000}"/>
    <cellStyle name="Header2 2 4 7 2" xfId="2995" xr:uid="{00000000-0005-0000-0000-0000660F0000}"/>
    <cellStyle name="Header2 2 4 7 2 2" xfId="25592" xr:uid="{00000000-0005-0000-0000-0000670F0000}"/>
    <cellStyle name="Header2 2 4 7 3" xfId="25591" xr:uid="{00000000-0005-0000-0000-0000680F0000}"/>
    <cellStyle name="Header2 2 4 8" xfId="2996" xr:uid="{00000000-0005-0000-0000-0000690F0000}"/>
    <cellStyle name="Header2 2 4 8 2" xfId="2997" xr:uid="{00000000-0005-0000-0000-00006A0F0000}"/>
    <cellStyle name="Header2 2 4 8 2 2" xfId="25594" xr:uid="{00000000-0005-0000-0000-00006B0F0000}"/>
    <cellStyle name="Header2 2 4 8 3" xfId="25593" xr:uid="{00000000-0005-0000-0000-00006C0F0000}"/>
    <cellStyle name="Header2 2 4 9" xfId="2998" xr:uid="{00000000-0005-0000-0000-00006D0F0000}"/>
    <cellStyle name="Header2 2 4 9 2" xfId="2999" xr:uid="{00000000-0005-0000-0000-00006E0F0000}"/>
    <cellStyle name="Header2 2 4 9 2 2" xfId="25596" xr:uid="{00000000-0005-0000-0000-00006F0F0000}"/>
    <cellStyle name="Header2 2 4 9 3" xfId="25595" xr:uid="{00000000-0005-0000-0000-0000700F0000}"/>
    <cellStyle name="Header2 2 5" xfId="3000" xr:uid="{00000000-0005-0000-0000-0000710F0000}"/>
    <cellStyle name="Header2 2 5 2" xfId="3001" xr:uid="{00000000-0005-0000-0000-0000720F0000}"/>
    <cellStyle name="Header2 2 5 2 2" xfId="25598" xr:uid="{00000000-0005-0000-0000-0000730F0000}"/>
    <cellStyle name="Header2 2 5 3" xfId="25597" xr:uid="{00000000-0005-0000-0000-0000740F0000}"/>
    <cellStyle name="Header2 2 6" xfId="3002" xr:uid="{00000000-0005-0000-0000-0000750F0000}"/>
    <cellStyle name="Header2 2 6 2" xfId="3003" xr:uid="{00000000-0005-0000-0000-0000760F0000}"/>
    <cellStyle name="Header2 2 6 2 2" xfId="25600" xr:uid="{00000000-0005-0000-0000-0000770F0000}"/>
    <cellStyle name="Header2 2 6 3" xfId="25599" xr:uid="{00000000-0005-0000-0000-0000780F0000}"/>
    <cellStyle name="Header2 2 7" xfId="3004" xr:uid="{00000000-0005-0000-0000-0000790F0000}"/>
    <cellStyle name="Header2 2 7 2" xfId="3005" xr:uid="{00000000-0005-0000-0000-00007A0F0000}"/>
    <cellStyle name="Header2 2 7 2 2" xfId="25602" xr:uid="{00000000-0005-0000-0000-00007B0F0000}"/>
    <cellStyle name="Header2 2 7 3" xfId="25601" xr:uid="{00000000-0005-0000-0000-00007C0F0000}"/>
    <cellStyle name="Header2 2 8" xfId="3006" xr:uid="{00000000-0005-0000-0000-00007D0F0000}"/>
    <cellStyle name="Header2 2 8 2" xfId="3007" xr:uid="{00000000-0005-0000-0000-00007E0F0000}"/>
    <cellStyle name="Header2 2 8 2 2" xfId="25604" xr:uid="{00000000-0005-0000-0000-00007F0F0000}"/>
    <cellStyle name="Header2 2 8 3" xfId="25603" xr:uid="{00000000-0005-0000-0000-0000800F0000}"/>
    <cellStyle name="Header2 2 9" xfId="3008" xr:uid="{00000000-0005-0000-0000-0000810F0000}"/>
    <cellStyle name="Header2 2 9 2" xfId="3009" xr:uid="{00000000-0005-0000-0000-0000820F0000}"/>
    <cellStyle name="Header2 2 9 2 2" xfId="25606" xr:uid="{00000000-0005-0000-0000-0000830F0000}"/>
    <cellStyle name="Header2 2 9 3" xfId="25605" xr:uid="{00000000-0005-0000-0000-0000840F0000}"/>
    <cellStyle name="Header2 3" xfId="3010" xr:uid="{00000000-0005-0000-0000-0000850F0000}"/>
    <cellStyle name="Header2 3 10" xfId="3011" xr:uid="{00000000-0005-0000-0000-0000860F0000}"/>
    <cellStyle name="Header2 3 10 2" xfId="3012" xr:uid="{00000000-0005-0000-0000-0000870F0000}"/>
    <cellStyle name="Header2 3 10 2 2" xfId="25609" xr:uid="{00000000-0005-0000-0000-0000880F0000}"/>
    <cellStyle name="Header2 3 10 3" xfId="25608" xr:uid="{00000000-0005-0000-0000-0000890F0000}"/>
    <cellStyle name="Header2 3 11" xfId="3013" xr:uid="{00000000-0005-0000-0000-00008A0F0000}"/>
    <cellStyle name="Header2 3 11 2" xfId="3014" xr:uid="{00000000-0005-0000-0000-00008B0F0000}"/>
    <cellStyle name="Header2 3 11 2 2" xfId="25611" xr:uid="{00000000-0005-0000-0000-00008C0F0000}"/>
    <cellStyle name="Header2 3 11 3" xfId="25610" xr:uid="{00000000-0005-0000-0000-00008D0F0000}"/>
    <cellStyle name="Header2 3 12" xfId="3015" xr:uid="{00000000-0005-0000-0000-00008E0F0000}"/>
    <cellStyle name="Header2 3 12 2" xfId="3016" xr:uid="{00000000-0005-0000-0000-00008F0F0000}"/>
    <cellStyle name="Header2 3 12 2 2" xfId="25613" xr:uid="{00000000-0005-0000-0000-0000900F0000}"/>
    <cellStyle name="Header2 3 12 3" xfId="25612" xr:uid="{00000000-0005-0000-0000-0000910F0000}"/>
    <cellStyle name="Header2 3 13" xfId="3017" xr:uid="{00000000-0005-0000-0000-0000920F0000}"/>
    <cellStyle name="Header2 3 13 2" xfId="3018" xr:uid="{00000000-0005-0000-0000-0000930F0000}"/>
    <cellStyle name="Header2 3 13 2 2" xfId="25615" xr:uid="{00000000-0005-0000-0000-0000940F0000}"/>
    <cellStyle name="Header2 3 13 3" xfId="25614" xr:uid="{00000000-0005-0000-0000-0000950F0000}"/>
    <cellStyle name="Header2 3 14" xfId="3019" xr:uid="{00000000-0005-0000-0000-0000960F0000}"/>
    <cellStyle name="Header2 3 14 2" xfId="3020" xr:uid="{00000000-0005-0000-0000-0000970F0000}"/>
    <cellStyle name="Header2 3 14 2 2" xfId="25617" xr:uid="{00000000-0005-0000-0000-0000980F0000}"/>
    <cellStyle name="Header2 3 14 3" xfId="25616" xr:uid="{00000000-0005-0000-0000-0000990F0000}"/>
    <cellStyle name="Header2 3 15" xfId="3021" xr:uid="{00000000-0005-0000-0000-00009A0F0000}"/>
    <cellStyle name="Header2 3 15 2" xfId="3022" xr:uid="{00000000-0005-0000-0000-00009B0F0000}"/>
    <cellStyle name="Header2 3 15 2 2" xfId="25619" xr:uid="{00000000-0005-0000-0000-00009C0F0000}"/>
    <cellStyle name="Header2 3 15 3" xfId="25618" xr:uid="{00000000-0005-0000-0000-00009D0F0000}"/>
    <cellStyle name="Header2 3 16" xfId="3023" xr:uid="{00000000-0005-0000-0000-00009E0F0000}"/>
    <cellStyle name="Header2 3 16 2" xfId="25620" xr:uid="{00000000-0005-0000-0000-00009F0F0000}"/>
    <cellStyle name="Header2 3 17" xfId="25607" xr:uid="{00000000-0005-0000-0000-0000A00F0000}"/>
    <cellStyle name="Header2 3 2" xfId="3024" xr:uid="{00000000-0005-0000-0000-0000A10F0000}"/>
    <cellStyle name="Header2 3 2 10" xfId="3025" xr:uid="{00000000-0005-0000-0000-0000A20F0000}"/>
    <cellStyle name="Header2 3 2 10 2" xfId="3026" xr:uid="{00000000-0005-0000-0000-0000A30F0000}"/>
    <cellStyle name="Header2 3 2 10 2 2" xfId="25623" xr:uid="{00000000-0005-0000-0000-0000A40F0000}"/>
    <cellStyle name="Header2 3 2 10 3" xfId="25622" xr:uid="{00000000-0005-0000-0000-0000A50F0000}"/>
    <cellStyle name="Header2 3 2 11" xfId="3027" xr:uid="{00000000-0005-0000-0000-0000A60F0000}"/>
    <cellStyle name="Header2 3 2 11 2" xfId="3028" xr:uid="{00000000-0005-0000-0000-0000A70F0000}"/>
    <cellStyle name="Header2 3 2 11 2 2" xfId="25625" xr:uid="{00000000-0005-0000-0000-0000A80F0000}"/>
    <cellStyle name="Header2 3 2 11 3" xfId="25624" xr:uid="{00000000-0005-0000-0000-0000A90F0000}"/>
    <cellStyle name="Header2 3 2 12" xfId="3029" xr:uid="{00000000-0005-0000-0000-0000AA0F0000}"/>
    <cellStyle name="Header2 3 2 12 2" xfId="25626" xr:uid="{00000000-0005-0000-0000-0000AB0F0000}"/>
    <cellStyle name="Header2 3 2 13" xfId="25621" xr:uid="{00000000-0005-0000-0000-0000AC0F0000}"/>
    <cellStyle name="Header2 3 2 2" xfId="3030" xr:uid="{00000000-0005-0000-0000-0000AD0F0000}"/>
    <cellStyle name="Header2 3 2 2 2" xfId="3031" xr:uid="{00000000-0005-0000-0000-0000AE0F0000}"/>
    <cellStyle name="Header2 3 2 2 2 2" xfId="25628" xr:uid="{00000000-0005-0000-0000-0000AF0F0000}"/>
    <cellStyle name="Header2 3 2 2 3" xfId="25627" xr:uid="{00000000-0005-0000-0000-0000B00F0000}"/>
    <cellStyle name="Header2 3 2 3" xfId="3032" xr:uid="{00000000-0005-0000-0000-0000B10F0000}"/>
    <cellStyle name="Header2 3 2 3 2" xfId="3033" xr:uid="{00000000-0005-0000-0000-0000B20F0000}"/>
    <cellStyle name="Header2 3 2 3 2 2" xfId="25630" xr:uid="{00000000-0005-0000-0000-0000B30F0000}"/>
    <cellStyle name="Header2 3 2 3 3" xfId="25629" xr:uid="{00000000-0005-0000-0000-0000B40F0000}"/>
    <cellStyle name="Header2 3 2 4" xfId="3034" xr:uid="{00000000-0005-0000-0000-0000B50F0000}"/>
    <cellStyle name="Header2 3 2 4 2" xfId="3035" xr:uid="{00000000-0005-0000-0000-0000B60F0000}"/>
    <cellStyle name="Header2 3 2 4 2 2" xfId="25632" xr:uid="{00000000-0005-0000-0000-0000B70F0000}"/>
    <cellStyle name="Header2 3 2 4 3" xfId="25631" xr:uid="{00000000-0005-0000-0000-0000B80F0000}"/>
    <cellStyle name="Header2 3 2 5" xfId="3036" xr:uid="{00000000-0005-0000-0000-0000B90F0000}"/>
    <cellStyle name="Header2 3 2 5 2" xfId="3037" xr:uid="{00000000-0005-0000-0000-0000BA0F0000}"/>
    <cellStyle name="Header2 3 2 5 2 2" xfId="25634" xr:uid="{00000000-0005-0000-0000-0000BB0F0000}"/>
    <cellStyle name="Header2 3 2 5 3" xfId="25633" xr:uid="{00000000-0005-0000-0000-0000BC0F0000}"/>
    <cellStyle name="Header2 3 2 6" xfId="3038" xr:uid="{00000000-0005-0000-0000-0000BD0F0000}"/>
    <cellStyle name="Header2 3 2 6 2" xfId="3039" xr:uid="{00000000-0005-0000-0000-0000BE0F0000}"/>
    <cellStyle name="Header2 3 2 6 2 2" xfId="25636" xr:uid="{00000000-0005-0000-0000-0000BF0F0000}"/>
    <cellStyle name="Header2 3 2 6 3" xfId="25635" xr:uid="{00000000-0005-0000-0000-0000C00F0000}"/>
    <cellStyle name="Header2 3 2 7" xfId="3040" xr:uid="{00000000-0005-0000-0000-0000C10F0000}"/>
    <cellStyle name="Header2 3 2 7 2" xfId="3041" xr:uid="{00000000-0005-0000-0000-0000C20F0000}"/>
    <cellStyle name="Header2 3 2 7 2 2" xfId="25638" xr:uid="{00000000-0005-0000-0000-0000C30F0000}"/>
    <cellStyle name="Header2 3 2 7 3" xfId="25637" xr:uid="{00000000-0005-0000-0000-0000C40F0000}"/>
    <cellStyle name="Header2 3 2 8" xfId="3042" xr:uid="{00000000-0005-0000-0000-0000C50F0000}"/>
    <cellStyle name="Header2 3 2 8 2" xfId="3043" xr:uid="{00000000-0005-0000-0000-0000C60F0000}"/>
    <cellStyle name="Header2 3 2 8 2 2" xfId="25640" xr:uid="{00000000-0005-0000-0000-0000C70F0000}"/>
    <cellStyle name="Header2 3 2 8 3" xfId="25639" xr:uid="{00000000-0005-0000-0000-0000C80F0000}"/>
    <cellStyle name="Header2 3 2 9" xfId="3044" xr:uid="{00000000-0005-0000-0000-0000C90F0000}"/>
    <cellStyle name="Header2 3 2 9 2" xfId="3045" xr:uid="{00000000-0005-0000-0000-0000CA0F0000}"/>
    <cellStyle name="Header2 3 2 9 2 2" xfId="25642" xr:uid="{00000000-0005-0000-0000-0000CB0F0000}"/>
    <cellStyle name="Header2 3 2 9 3" xfId="25641" xr:uid="{00000000-0005-0000-0000-0000CC0F0000}"/>
    <cellStyle name="Header2 3 3" xfId="3046" xr:uid="{00000000-0005-0000-0000-0000CD0F0000}"/>
    <cellStyle name="Header2 3 3 10" xfId="3047" xr:uid="{00000000-0005-0000-0000-0000CE0F0000}"/>
    <cellStyle name="Header2 3 3 10 2" xfId="3048" xr:uid="{00000000-0005-0000-0000-0000CF0F0000}"/>
    <cellStyle name="Header2 3 3 10 2 2" xfId="25645" xr:uid="{00000000-0005-0000-0000-0000D00F0000}"/>
    <cellStyle name="Header2 3 3 10 3" xfId="25644" xr:uid="{00000000-0005-0000-0000-0000D10F0000}"/>
    <cellStyle name="Header2 3 3 11" xfId="3049" xr:uid="{00000000-0005-0000-0000-0000D20F0000}"/>
    <cellStyle name="Header2 3 3 11 2" xfId="3050" xr:uid="{00000000-0005-0000-0000-0000D30F0000}"/>
    <cellStyle name="Header2 3 3 11 2 2" xfId="25647" xr:uid="{00000000-0005-0000-0000-0000D40F0000}"/>
    <cellStyle name="Header2 3 3 11 3" xfId="25646" xr:uid="{00000000-0005-0000-0000-0000D50F0000}"/>
    <cellStyle name="Header2 3 3 12" xfId="3051" xr:uid="{00000000-0005-0000-0000-0000D60F0000}"/>
    <cellStyle name="Header2 3 3 12 2" xfId="25648" xr:uid="{00000000-0005-0000-0000-0000D70F0000}"/>
    <cellStyle name="Header2 3 3 13" xfId="25643" xr:uid="{00000000-0005-0000-0000-0000D80F0000}"/>
    <cellStyle name="Header2 3 3 2" xfId="3052" xr:uid="{00000000-0005-0000-0000-0000D90F0000}"/>
    <cellStyle name="Header2 3 3 2 2" xfId="3053" xr:uid="{00000000-0005-0000-0000-0000DA0F0000}"/>
    <cellStyle name="Header2 3 3 2 2 2" xfId="25650" xr:uid="{00000000-0005-0000-0000-0000DB0F0000}"/>
    <cellStyle name="Header2 3 3 2 3" xfId="25649" xr:uid="{00000000-0005-0000-0000-0000DC0F0000}"/>
    <cellStyle name="Header2 3 3 3" xfId="3054" xr:uid="{00000000-0005-0000-0000-0000DD0F0000}"/>
    <cellStyle name="Header2 3 3 3 2" xfId="3055" xr:uid="{00000000-0005-0000-0000-0000DE0F0000}"/>
    <cellStyle name="Header2 3 3 3 2 2" xfId="25652" xr:uid="{00000000-0005-0000-0000-0000DF0F0000}"/>
    <cellStyle name="Header2 3 3 3 3" xfId="25651" xr:uid="{00000000-0005-0000-0000-0000E00F0000}"/>
    <cellStyle name="Header2 3 3 4" xfId="3056" xr:uid="{00000000-0005-0000-0000-0000E10F0000}"/>
    <cellStyle name="Header2 3 3 4 2" xfId="3057" xr:uid="{00000000-0005-0000-0000-0000E20F0000}"/>
    <cellStyle name="Header2 3 3 4 2 2" xfId="25654" xr:uid="{00000000-0005-0000-0000-0000E30F0000}"/>
    <cellStyle name="Header2 3 3 4 3" xfId="25653" xr:uid="{00000000-0005-0000-0000-0000E40F0000}"/>
    <cellStyle name="Header2 3 3 5" xfId="3058" xr:uid="{00000000-0005-0000-0000-0000E50F0000}"/>
    <cellStyle name="Header2 3 3 5 2" xfId="3059" xr:uid="{00000000-0005-0000-0000-0000E60F0000}"/>
    <cellStyle name="Header2 3 3 5 2 2" xfId="25656" xr:uid="{00000000-0005-0000-0000-0000E70F0000}"/>
    <cellStyle name="Header2 3 3 5 3" xfId="25655" xr:uid="{00000000-0005-0000-0000-0000E80F0000}"/>
    <cellStyle name="Header2 3 3 6" xfId="3060" xr:uid="{00000000-0005-0000-0000-0000E90F0000}"/>
    <cellStyle name="Header2 3 3 6 2" xfId="3061" xr:uid="{00000000-0005-0000-0000-0000EA0F0000}"/>
    <cellStyle name="Header2 3 3 6 2 2" xfId="25658" xr:uid="{00000000-0005-0000-0000-0000EB0F0000}"/>
    <cellStyle name="Header2 3 3 6 3" xfId="25657" xr:uid="{00000000-0005-0000-0000-0000EC0F0000}"/>
    <cellStyle name="Header2 3 3 7" xfId="3062" xr:uid="{00000000-0005-0000-0000-0000ED0F0000}"/>
    <cellStyle name="Header2 3 3 7 2" xfId="3063" xr:uid="{00000000-0005-0000-0000-0000EE0F0000}"/>
    <cellStyle name="Header2 3 3 7 2 2" xfId="25660" xr:uid="{00000000-0005-0000-0000-0000EF0F0000}"/>
    <cellStyle name="Header2 3 3 7 3" xfId="25659" xr:uid="{00000000-0005-0000-0000-0000F00F0000}"/>
    <cellStyle name="Header2 3 3 8" xfId="3064" xr:uid="{00000000-0005-0000-0000-0000F10F0000}"/>
    <cellStyle name="Header2 3 3 8 2" xfId="3065" xr:uid="{00000000-0005-0000-0000-0000F20F0000}"/>
    <cellStyle name="Header2 3 3 8 2 2" xfId="25662" xr:uid="{00000000-0005-0000-0000-0000F30F0000}"/>
    <cellStyle name="Header2 3 3 8 3" xfId="25661" xr:uid="{00000000-0005-0000-0000-0000F40F0000}"/>
    <cellStyle name="Header2 3 3 9" xfId="3066" xr:uid="{00000000-0005-0000-0000-0000F50F0000}"/>
    <cellStyle name="Header2 3 3 9 2" xfId="3067" xr:uid="{00000000-0005-0000-0000-0000F60F0000}"/>
    <cellStyle name="Header2 3 3 9 2 2" xfId="25664" xr:uid="{00000000-0005-0000-0000-0000F70F0000}"/>
    <cellStyle name="Header2 3 3 9 3" xfId="25663" xr:uid="{00000000-0005-0000-0000-0000F80F0000}"/>
    <cellStyle name="Header2 3 4" xfId="3068" xr:uid="{00000000-0005-0000-0000-0000F90F0000}"/>
    <cellStyle name="Header2 3 4 10" xfId="3069" xr:uid="{00000000-0005-0000-0000-0000FA0F0000}"/>
    <cellStyle name="Header2 3 4 10 2" xfId="3070" xr:uid="{00000000-0005-0000-0000-0000FB0F0000}"/>
    <cellStyle name="Header2 3 4 10 2 2" xfId="25667" xr:uid="{00000000-0005-0000-0000-0000FC0F0000}"/>
    <cellStyle name="Header2 3 4 10 3" xfId="25666" xr:uid="{00000000-0005-0000-0000-0000FD0F0000}"/>
    <cellStyle name="Header2 3 4 11" xfId="3071" xr:uid="{00000000-0005-0000-0000-0000FE0F0000}"/>
    <cellStyle name="Header2 3 4 11 2" xfId="3072" xr:uid="{00000000-0005-0000-0000-0000FF0F0000}"/>
    <cellStyle name="Header2 3 4 11 2 2" xfId="25669" xr:uid="{00000000-0005-0000-0000-000000100000}"/>
    <cellStyle name="Header2 3 4 11 3" xfId="25668" xr:uid="{00000000-0005-0000-0000-000001100000}"/>
    <cellStyle name="Header2 3 4 12" xfId="3073" xr:uid="{00000000-0005-0000-0000-000002100000}"/>
    <cellStyle name="Header2 3 4 12 2" xfId="25670" xr:uid="{00000000-0005-0000-0000-000003100000}"/>
    <cellStyle name="Header2 3 4 13" xfId="25665" xr:uid="{00000000-0005-0000-0000-000004100000}"/>
    <cellStyle name="Header2 3 4 2" xfId="3074" xr:uid="{00000000-0005-0000-0000-000005100000}"/>
    <cellStyle name="Header2 3 4 2 2" xfId="3075" xr:uid="{00000000-0005-0000-0000-000006100000}"/>
    <cellStyle name="Header2 3 4 2 2 2" xfId="25672" xr:uid="{00000000-0005-0000-0000-000007100000}"/>
    <cellStyle name="Header2 3 4 2 3" xfId="25671" xr:uid="{00000000-0005-0000-0000-000008100000}"/>
    <cellStyle name="Header2 3 4 3" xfId="3076" xr:uid="{00000000-0005-0000-0000-000009100000}"/>
    <cellStyle name="Header2 3 4 3 2" xfId="3077" xr:uid="{00000000-0005-0000-0000-00000A100000}"/>
    <cellStyle name="Header2 3 4 3 2 2" xfId="25674" xr:uid="{00000000-0005-0000-0000-00000B100000}"/>
    <cellStyle name="Header2 3 4 3 3" xfId="25673" xr:uid="{00000000-0005-0000-0000-00000C100000}"/>
    <cellStyle name="Header2 3 4 4" xfId="3078" xr:uid="{00000000-0005-0000-0000-00000D100000}"/>
    <cellStyle name="Header2 3 4 4 2" xfId="3079" xr:uid="{00000000-0005-0000-0000-00000E100000}"/>
    <cellStyle name="Header2 3 4 4 2 2" xfId="25676" xr:uid="{00000000-0005-0000-0000-00000F100000}"/>
    <cellStyle name="Header2 3 4 4 3" xfId="25675" xr:uid="{00000000-0005-0000-0000-000010100000}"/>
    <cellStyle name="Header2 3 4 5" xfId="3080" xr:uid="{00000000-0005-0000-0000-000011100000}"/>
    <cellStyle name="Header2 3 4 5 2" xfId="3081" xr:uid="{00000000-0005-0000-0000-000012100000}"/>
    <cellStyle name="Header2 3 4 5 2 2" xfId="25678" xr:uid="{00000000-0005-0000-0000-000013100000}"/>
    <cellStyle name="Header2 3 4 5 3" xfId="25677" xr:uid="{00000000-0005-0000-0000-000014100000}"/>
    <cellStyle name="Header2 3 4 6" xfId="3082" xr:uid="{00000000-0005-0000-0000-000015100000}"/>
    <cellStyle name="Header2 3 4 6 2" xfId="3083" xr:uid="{00000000-0005-0000-0000-000016100000}"/>
    <cellStyle name="Header2 3 4 6 2 2" xfId="25680" xr:uid="{00000000-0005-0000-0000-000017100000}"/>
    <cellStyle name="Header2 3 4 6 3" xfId="25679" xr:uid="{00000000-0005-0000-0000-000018100000}"/>
    <cellStyle name="Header2 3 4 7" xfId="3084" xr:uid="{00000000-0005-0000-0000-000019100000}"/>
    <cellStyle name="Header2 3 4 7 2" xfId="3085" xr:uid="{00000000-0005-0000-0000-00001A100000}"/>
    <cellStyle name="Header2 3 4 7 2 2" xfId="25682" xr:uid="{00000000-0005-0000-0000-00001B100000}"/>
    <cellStyle name="Header2 3 4 7 3" xfId="25681" xr:uid="{00000000-0005-0000-0000-00001C100000}"/>
    <cellStyle name="Header2 3 4 8" xfId="3086" xr:uid="{00000000-0005-0000-0000-00001D100000}"/>
    <cellStyle name="Header2 3 4 8 2" xfId="3087" xr:uid="{00000000-0005-0000-0000-00001E100000}"/>
    <cellStyle name="Header2 3 4 8 2 2" xfId="25684" xr:uid="{00000000-0005-0000-0000-00001F100000}"/>
    <cellStyle name="Header2 3 4 8 3" xfId="25683" xr:uid="{00000000-0005-0000-0000-000020100000}"/>
    <cellStyle name="Header2 3 4 9" xfId="3088" xr:uid="{00000000-0005-0000-0000-000021100000}"/>
    <cellStyle name="Header2 3 4 9 2" xfId="3089" xr:uid="{00000000-0005-0000-0000-000022100000}"/>
    <cellStyle name="Header2 3 4 9 2 2" xfId="25686" xr:uid="{00000000-0005-0000-0000-000023100000}"/>
    <cellStyle name="Header2 3 4 9 3" xfId="25685" xr:uid="{00000000-0005-0000-0000-000024100000}"/>
    <cellStyle name="Header2 3 5" xfId="3090" xr:uid="{00000000-0005-0000-0000-000025100000}"/>
    <cellStyle name="Header2 3 5 2" xfId="3091" xr:uid="{00000000-0005-0000-0000-000026100000}"/>
    <cellStyle name="Header2 3 5 2 2" xfId="25688" xr:uid="{00000000-0005-0000-0000-000027100000}"/>
    <cellStyle name="Header2 3 5 3" xfId="25687" xr:uid="{00000000-0005-0000-0000-000028100000}"/>
    <cellStyle name="Header2 3 6" xfId="3092" xr:uid="{00000000-0005-0000-0000-000029100000}"/>
    <cellStyle name="Header2 3 6 2" xfId="3093" xr:uid="{00000000-0005-0000-0000-00002A100000}"/>
    <cellStyle name="Header2 3 6 2 2" xfId="25690" xr:uid="{00000000-0005-0000-0000-00002B100000}"/>
    <cellStyle name="Header2 3 6 3" xfId="25689" xr:uid="{00000000-0005-0000-0000-00002C100000}"/>
    <cellStyle name="Header2 3 7" xfId="3094" xr:uid="{00000000-0005-0000-0000-00002D100000}"/>
    <cellStyle name="Header2 3 7 2" xfId="3095" xr:uid="{00000000-0005-0000-0000-00002E100000}"/>
    <cellStyle name="Header2 3 7 2 2" xfId="25692" xr:uid="{00000000-0005-0000-0000-00002F100000}"/>
    <cellStyle name="Header2 3 7 3" xfId="25691" xr:uid="{00000000-0005-0000-0000-000030100000}"/>
    <cellStyle name="Header2 3 8" xfId="3096" xr:uid="{00000000-0005-0000-0000-000031100000}"/>
    <cellStyle name="Header2 3 8 2" xfId="3097" xr:uid="{00000000-0005-0000-0000-000032100000}"/>
    <cellStyle name="Header2 3 8 2 2" xfId="25694" xr:uid="{00000000-0005-0000-0000-000033100000}"/>
    <cellStyle name="Header2 3 8 3" xfId="25693" xr:uid="{00000000-0005-0000-0000-000034100000}"/>
    <cellStyle name="Header2 3 9" xfId="3098" xr:uid="{00000000-0005-0000-0000-000035100000}"/>
    <cellStyle name="Header2 3 9 2" xfId="3099" xr:uid="{00000000-0005-0000-0000-000036100000}"/>
    <cellStyle name="Header2 3 9 2 2" xfId="25696" xr:uid="{00000000-0005-0000-0000-000037100000}"/>
    <cellStyle name="Header2 3 9 3" xfId="25695" xr:uid="{00000000-0005-0000-0000-000038100000}"/>
    <cellStyle name="Header2 4" xfId="15648" xr:uid="{00000000-0005-0000-0000-000039100000}"/>
    <cellStyle name="Header2 4 2" xfId="34606" xr:uid="{00000000-0005-0000-0000-00003A100000}"/>
    <cellStyle name="Heading 1" xfId="685" xr:uid="{00000000-0005-0000-0000-00003B100000}"/>
    <cellStyle name="Heading 1 2" xfId="686" xr:uid="{00000000-0005-0000-0000-00003C100000}"/>
    <cellStyle name="Heading 1 2 2" xfId="12316" xr:uid="{00000000-0005-0000-0000-00003D100000}"/>
    <cellStyle name="Heading 1 3" xfId="2161" xr:uid="{00000000-0005-0000-0000-00003E100000}"/>
    <cellStyle name="Heading 1_111101-ME_Cost_down_action_G480_G580 " xfId="687" xr:uid="{00000000-0005-0000-0000-00003F100000}"/>
    <cellStyle name="Heading 2" xfId="688" xr:uid="{00000000-0005-0000-0000-000040100000}"/>
    <cellStyle name="Heading 2 2" xfId="689" xr:uid="{00000000-0005-0000-0000-000041100000}"/>
    <cellStyle name="Heading 2 2 2" xfId="12317" xr:uid="{00000000-0005-0000-0000-000042100000}"/>
    <cellStyle name="Heading 2 3" xfId="2162" xr:uid="{00000000-0005-0000-0000-000043100000}"/>
    <cellStyle name="Heading 2_111101-ME_Cost_down_action_G480_G580 " xfId="690" xr:uid="{00000000-0005-0000-0000-000044100000}"/>
    <cellStyle name="Heading 3" xfId="691" xr:uid="{00000000-0005-0000-0000-000045100000}"/>
    <cellStyle name="Heading 3 2" xfId="3100" xr:uid="{00000000-0005-0000-0000-000046100000}"/>
    <cellStyle name="Heading 3 2 2" xfId="12318" xr:uid="{00000000-0005-0000-0000-000047100000}"/>
    <cellStyle name="Heading 3 2 2 2" xfId="24685" xr:uid="{00000000-0005-0000-0000-000048100000}"/>
    <cellStyle name="Heading 3 2 3" xfId="16256" xr:uid="{00000000-0005-0000-0000-000049100000}"/>
    <cellStyle name="Heading 3 3" xfId="15649" xr:uid="{00000000-0005-0000-0000-00004A100000}"/>
    <cellStyle name="Heading 4" xfId="692" xr:uid="{00000000-0005-0000-0000-00004B100000}"/>
    <cellStyle name="Heading 4 2" xfId="12319" xr:uid="{00000000-0005-0000-0000-00004C100000}"/>
    <cellStyle name="Heading1" xfId="693" xr:uid="{00000000-0005-0000-0000-00004D100000}"/>
    <cellStyle name="Heading1 2" xfId="43519" xr:uid="{00000000-0005-0000-0000-00004E100000}"/>
    <cellStyle name="Heading2" xfId="694" xr:uid="{00000000-0005-0000-0000-00004F100000}"/>
    <cellStyle name="Heading2 2" xfId="43520" xr:uid="{00000000-0005-0000-0000-000050100000}"/>
    <cellStyle name="HEADINGS" xfId="695" xr:uid="{00000000-0005-0000-0000-000051100000}"/>
    <cellStyle name="HEADINGS 2" xfId="15650" xr:uid="{00000000-0005-0000-0000-000052100000}"/>
    <cellStyle name="HEADINGSTOP" xfId="696" xr:uid="{00000000-0005-0000-0000-000053100000}"/>
    <cellStyle name="HFS" xfId="697" xr:uid="{00000000-0005-0000-0000-000054100000}"/>
    <cellStyle name="HFS 2" xfId="43521" xr:uid="{00000000-0005-0000-0000-000055100000}"/>
    <cellStyle name="HIGHLIGHT" xfId="698" xr:uid="{00000000-0005-0000-0000-000056100000}"/>
    <cellStyle name="Hyperlink" xfId="699" xr:uid="{00000000-0005-0000-0000-000057100000}"/>
    <cellStyle name="Input" xfId="700" xr:uid="{00000000-0005-0000-0000-000058100000}"/>
    <cellStyle name="Input [yellow]" xfId="701" xr:uid="{00000000-0005-0000-0000-000059100000}"/>
    <cellStyle name="Input [yellow] 2" xfId="2163" xr:uid="{00000000-0005-0000-0000-00005A100000}"/>
    <cellStyle name="Input [yellow] 2 2" xfId="15814" xr:uid="{00000000-0005-0000-0000-00005B100000}"/>
    <cellStyle name="Input [yellow] 3" xfId="15652" xr:uid="{00000000-0005-0000-0000-00005C100000}"/>
    <cellStyle name="Input 10" xfId="2164" xr:uid="{00000000-0005-0000-0000-00005D100000}"/>
    <cellStyle name="Input 10 2" xfId="15815" xr:uid="{00000000-0005-0000-0000-00005E100000}"/>
    <cellStyle name="Input 10 2 2" xfId="34645" xr:uid="{00000000-0005-0000-0000-00005F100000}"/>
    <cellStyle name="Input 10 3" xfId="25285" xr:uid="{00000000-0005-0000-0000-000060100000}"/>
    <cellStyle name="Input 11" xfId="2518" xr:uid="{00000000-0005-0000-0000-000061100000}"/>
    <cellStyle name="Input 11 2" xfId="15879" xr:uid="{00000000-0005-0000-0000-000062100000}"/>
    <cellStyle name="Input 11 2 2" xfId="34675" xr:uid="{00000000-0005-0000-0000-000063100000}"/>
    <cellStyle name="Input 11 3" xfId="25360" xr:uid="{00000000-0005-0000-0000-000064100000}"/>
    <cellStyle name="Input 12" xfId="2519" xr:uid="{00000000-0005-0000-0000-000065100000}"/>
    <cellStyle name="Input 12 2" xfId="15880" xr:uid="{00000000-0005-0000-0000-000066100000}"/>
    <cellStyle name="Input 12 2 2" xfId="34676" xr:uid="{00000000-0005-0000-0000-000067100000}"/>
    <cellStyle name="Input 12 3" xfId="25361" xr:uid="{00000000-0005-0000-0000-000068100000}"/>
    <cellStyle name="Input 13" xfId="2520" xr:uid="{00000000-0005-0000-0000-000069100000}"/>
    <cellStyle name="Input 13 2" xfId="15881" xr:uid="{00000000-0005-0000-0000-00006A100000}"/>
    <cellStyle name="Input 13 2 2" xfId="34677" xr:uid="{00000000-0005-0000-0000-00006B100000}"/>
    <cellStyle name="Input 13 3" xfId="25362" xr:uid="{00000000-0005-0000-0000-00006C100000}"/>
    <cellStyle name="Input 14" xfId="2521" xr:uid="{00000000-0005-0000-0000-00006D100000}"/>
    <cellStyle name="Input 14 2" xfId="15882" xr:uid="{00000000-0005-0000-0000-00006E100000}"/>
    <cellStyle name="Input 14 2 2" xfId="34678" xr:uid="{00000000-0005-0000-0000-00006F100000}"/>
    <cellStyle name="Input 14 3" xfId="25363" xr:uid="{00000000-0005-0000-0000-000070100000}"/>
    <cellStyle name="Input 15" xfId="2522" xr:uid="{00000000-0005-0000-0000-000071100000}"/>
    <cellStyle name="Input 15 2" xfId="15883" xr:uid="{00000000-0005-0000-0000-000072100000}"/>
    <cellStyle name="Input 15 2 2" xfId="34679" xr:uid="{00000000-0005-0000-0000-000073100000}"/>
    <cellStyle name="Input 15 3" xfId="25364" xr:uid="{00000000-0005-0000-0000-000074100000}"/>
    <cellStyle name="Input 16" xfId="12320" xr:uid="{00000000-0005-0000-0000-000075100000}"/>
    <cellStyle name="Input 16 2" xfId="24686" xr:uid="{00000000-0005-0000-0000-000076100000}"/>
    <cellStyle name="Input 16 2 2" xfId="43020" xr:uid="{00000000-0005-0000-0000-000077100000}"/>
    <cellStyle name="Input 16 3" xfId="33899" xr:uid="{00000000-0005-0000-0000-000078100000}"/>
    <cellStyle name="Input 17" xfId="15133" xr:uid="{00000000-0005-0000-0000-000079100000}"/>
    <cellStyle name="Input 17 2" xfId="24785" xr:uid="{00000000-0005-0000-0000-00007A100000}"/>
    <cellStyle name="Input 17 2 2" xfId="43106" xr:uid="{00000000-0005-0000-0000-00007B100000}"/>
    <cellStyle name="Input 17 3" xfId="34112" xr:uid="{00000000-0005-0000-0000-00007C100000}"/>
    <cellStyle name="Input 18" xfId="15358" xr:uid="{00000000-0005-0000-0000-00007D100000}"/>
    <cellStyle name="Input 18 2" xfId="24933" xr:uid="{00000000-0005-0000-0000-00007E100000}"/>
    <cellStyle name="Input 18 2 2" xfId="43254" xr:uid="{00000000-0005-0000-0000-00007F100000}"/>
    <cellStyle name="Input 18 3" xfId="34333" xr:uid="{00000000-0005-0000-0000-000080100000}"/>
    <cellStyle name="Input 19" xfId="12167" xr:uid="{00000000-0005-0000-0000-000081100000}"/>
    <cellStyle name="Input 19 2" xfId="24682" xr:uid="{00000000-0005-0000-0000-000082100000}"/>
    <cellStyle name="Input 19 2 2" xfId="43017" xr:uid="{00000000-0005-0000-0000-000083100000}"/>
    <cellStyle name="Input 19 3" xfId="33896" xr:uid="{00000000-0005-0000-0000-000084100000}"/>
    <cellStyle name="Input 2" xfId="2165" xr:uid="{00000000-0005-0000-0000-000085100000}"/>
    <cellStyle name="Input 2 10" xfId="3101" xr:uid="{00000000-0005-0000-0000-000086100000}"/>
    <cellStyle name="Input 2 10 2" xfId="3102" xr:uid="{00000000-0005-0000-0000-000087100000}"/>
    <cellStyle name="Input 2 10 2 2" xfId="3103" xr:uid="{00000000-0005-0000-0000-000088100000}"/>
    <cellStyle name="Input 2 10 2 2 2" xfId="7497" xr:uid="{00000000-0005-0000-0000-000089100000}"/>
    <cellStyle name="Input 2 10 2 2 2 2" xfId="20621" xr:uid="{00000000-0005-0000-0000-00008A100000}"/>
    <cellStyle name="Input 2 10 2 2 2 2 2" xfId="38959" xr:uid="{00000000-0005-0000-0000-00008B100000}"/>
    <cellStyle name="Input 2 10 2 2 2 3" xfId="29834" xr:uid="{00000000-0005-0000-0000-00008C100000}"/>
    <cellStyle name="Input 2 10 2 2 3" xfId="16259" xr:uid="{00000000-0005-0000-0000-00008D100000}"/>
    <cellStyle name="Input 2 10 2 2 3 2" xfId="34827" xr:uid="{00000000-0005-0000-0000-00008E100000}"/>
    <cellStyle name="Input 2 10 2 2 4" xfId="25699" xr:uid="{00000000-0005-0000-0000-00008F100000}"/>
    <cellStyle name="Input 2 10 2 3" xfId="7496" xr:uid="{00000000-0005-0000-0000-000090100000}"/>
    <cellStyle name="Input 2 10 2 3 2" xfId="20620" xr:uid="{00000000-0005-0000-0000-000091100000}"/>
    <cellStyle name="Input 2 10 2 3 2 2" xfId="38958" xr:uid="{00000000-0005-0000-0000-000092100000}"/>
    <cellStyle name="Input 2 10 2 3 3" xfId="29833" xr:uid="{00000000-0005-0000-0000-000093100000}"/>
    <cellStyle name="Input 2 10 2 4" xfId="16258" xr:uid="{00000000-0005-0000-0000-000094100000}"/>
    <cellStyle name="Input 2 10 2 4 2" xfId="34826" xr:uid="{00000000-0005-0000-0000-000095100000}"/>
    <cellStyle name="Input 2 10 2 5" xfId="25698" xr:uid="{00000000-0005-0000-0000-000096100000}"/>
    <cellStyle name="Input 2 10 3" xfId="3104" xr:uid="{00000000-0005-0000-0000-000097100000}"/>
    <cellStyle name="Input 2 10 3 2" xfId="3105" xr:uid="{00000000-0005-0000-0000-000098100000}"/>
    <cellStyle name="Input 2 10 3 2 2" xfId="7499" xr:uid="{00000000-0005-0000-0000-000099100000}"/>
    <cellStyle name="Input 2 10 3 2 2 2" xfId="20623" xr:uid="{00000000-0005-0000-0000-00009A100000}"/>
    <cellStyle name="Input 2 10 3 2 2 2 2" xfId="38961" xr:uid="{00000000-0005-0000-0000-00009B100000}"/>
    <cellStyle name="Input 2 10 3 2 2 3" xfId="29836" xr:uid="{00000000-0005-0000-0000-00009C100000}"/>
    <cellStyle name="Input 2 10 3 2 3" xfId="16261" xr:uid="{00000000-0005-0000-0000-00009D100000}"/>
    <cellStyle name="Input 2 10 3 2 3 2" xfId="34829" xr:uid="{00000000-0005-0000-0000-00009E100000}"/>
    <cellStyle name="Input 2 10 3 2 4" xfId="25701" xr:uid="{00000000-0005-0000-0000-00009F100000}"/>
    <cellStyle name="Input 2 10 3 3" xfId="7498" xr:uid="{00000000-0005-0000-0000-0000A0100000}"/>
    <cellStyle name="Input 2 10 3 3 2" xfId="20622" xr:uid="{00000000-0005-0000-0000-0000A1100000}"/>
    <cellStyle name="Input 2 10 3 3 2 2" xfId="38960" xr:uid="{00000000-0005-0000-0000-0000A2100000}"/>
    <cellStyle name="Input 2 10 3 3 3" xfId="29835" xr:uid="{00000000-0005-0000-0000-0000A3100000}"/>
    <cellStyle name="Input 2 10 3 4" xfId="16260" xr:uid="{00000000-0005-0000-0000-0000A4100000}"/>
    <cellStyle name="Input 2 10 3 4 2" xfId="34828" xr:uid="{00000000-0005-0000-0000-0000A5100000}"/>
    <cellStyle name="Input 2 10 3 5" xfId="25700" xr:uid="{00000000-0005-0000-0000-0000A6100000}"/>
    <cellStyle name="Input 2 10 4" xfId="7495" xr:uid="{00000000-0005-0000-0000-0000A7100000}"/>
    <cellStyle name="Input 2 10 4 2" xfId="20619" xr:uid="{00000000-0005-0000-0000-0000A8100000}"/>
    <cellStyle name="Input 2 10 4 2 2" xfId="38957" xr:uid="{00000000-0005-0000-0000-0000A9100000}"/>
    <cellStyle name="Input 2 10 4 3" xfId="29832" xr:uid="{00000000-0005-0000-0000-0000AA100000}"/>
    <cellStyle name="Input 2 10 5" xfId="16257" xr:uid="{00000000-0005-0000-0000-0000AB100000}"/>
    <cellStyle name="Input 2 10 5 2" xfId="34825" xr:uid="{00000000-0005-0000-0000-0000AC100000}"/>
    <cellStyle name="Input 2 10 6" xfId="25697" xr:uid="{00000000-0005-0000-0000-0000AD100000}"/>
    <cellStyle name="Input 2 11" xfId="3106" xr:uid="{00000000-0005-0000-0000-0000AE100000}"/>
    <cellStyle name="Input 2 11 2" xfId="3107" xr:uid="{00000000-0005-0000-0000-0000AF100000}"/>
    <cellStyle name="Input 2 11 2 2" xfId="3108" xr:uid="{00000000-0005-0000-0000-0000B0100000}"/>
    <cellStyle name="Input 2 11 2 2 2" xfId="7502" xr:uid="{00000000-0005-0000-0000-0000B1100000}"/>
    <cellStyle name="Input 2 11 2 2 2 2" xfId="20626" xr:uid="{00000000-0005-0000-0000-0000B2100000}"/>
    <cellStyle name="Input 2 11 2 2 2 2 2" xfId="38964" xr:uid="{00000000-0005-0000-0000-0000B3100000}"/>
    <cellStyle name="Input 2 11 2 2 2 3" xfId="29839" xr:uid="{00000000-0005-0000-0000-0000B4100000}"/>
    <cellStyle name="Input 2 11 2 2 3" xfId="16264" xr:uid="{00000000-0005-0000-0000-0000B5100000}"/>
    <cellStyle name="Input 2 11 2 2 3 2" xfId="34832" xr:uid="{00000000-0005-0000-0000-0000B6100000}"/>
    <cellStyle name="Input 2 11 2 2 4" xfId="25704" xr:uid="{00000000-0005-0000-0000-0000B7100000}"/>
    <cellStyle name="Input 2 11 2 3" xfId="7501" xr:uid="{00000000-0005-0000-0000-0000B8100000}"/>
    <cellStyle name="Input 2 11 2 3 2" xfId="20625" xr:uid="{00000000-0005-0000-0000-0000B9100000}"/>
    <cellStyle name="Input 2 11 2 3 2 2" xfId="38963" xr:uid="{00000000-0005-0000-0000-0000BA100000}"/>
    <cellStyle name="Input 2 11 2 3 3" xfId="29838" xr:uid="{00000000-0005-0000-0000-0000BB100000}"/>
    <cellStyle name="Input 2 11 2 4" xfId="16263" xr:uid="{00000000-0005-0000-0000-0000BC100000}"/>
    <cellStyle name="Input 2 11 2 4 2" xfId="34831" xr:uid="{00000000-0005-0000-0000-0000BD100000}"/>
    <cellStyle name="Input 2 11 2 5" xfId="25703" xr:uid="{00000000-0005-0000-0000-0000BE100000}"/>
    <cellStyle name="Input 2 11 3" xfId="3109" xr:uid="{00000000-0005-0000-0000-0000BF100000}"/>
    <cellStyle name="Input 2 11 3 2" xfId="3110" xr:uid="{00000000-0005-0000-0000-0000C0100000}"/>
    <cellStyle name="Input 2 11 3 2 2" xfId="7504" xr:uid="{00000000-0005-0000-0000-0000C1100000}"/>
    <cellStyle name="Input 2 11 3 2 2 2" xfId="20628" xr:uid="{00000000-0005-0000-0000-0000C2100000}"/>
    <cellStyle name="Input 2 11 3 2 2 2 2" xfId="38966" xr:uid="{00000000-0005-0000-0000-0000C3100000}"/>
    <cellStyle name="Input 2 11 3 2 2 3" xfId="29841" xr:uid="{00000000-0005-0000-0000-0000C4100000}"/>
    <cellStyle name="Input 2 11 3 2 3" xfId="16266" xr:uid="{00000000-0005-0000-0000-0000C5100000}"/>
    <cellStyle name="Input 2 11 3 2 3 2" xfId="34834" xr:uid="{00000000-0005-0000-0000-0000C6100000}"/>
    <cellStyle name="Input 2 11 3 2 4" xfId="25706" xr:uid="{00000000-0005-0000-0000-0000C7100000}"/>
    <cellStyle name="Input 2 11 3 3" xfId="7503" xr:uid="{00000000-0005-0000-0000-0000C8100000}"/>
    <cellStyle name="Input 2 11 3 3 2" xfId="20627" xr:uid="{00000000-0005-0000-0000-0000C9100000}"/>
    <cellStyle name="Input 2 11 3 3 2 2" xfId="38965" xr:uid="{00000000-0005-0000-0000-0000CA100000}"/>
    <cellStyle name="Input 2 11 3 3 3" xfId="29840" xr:uid="{00000000-0005-0000-0000-0000CB100000}"/>
    <cellStyle name="Input 2 11 3 4" xfId="16265" xr:uid="{00000000-0005-0000-0000-0000CC100000}"/>
    <cellStyle name="Input 2 11 3 4 2" xfId="34833" xr:uid="{00000000-0005-0000-0000-0000CD100000}"/>
    <cellStyle name="Input 2 11 3 5" xfId="25705" xr:uid="{00000000-0005-0000-0000-0000CE100000}"/>
    <cellStyle name="Input 2 11 4" xfId="7500" xr:uid="{00000000-0005-0000-0000-0000CF100000}"/>
    <cellStyle name="Input 2 11 4 2" xfId="20624" xr:uid="{00000000-0005-0000-0000-0000D0100000}"/>
    <cellStyle name="Input 2 11 4 2 2" xfId="38962" xr:uid="{00000000-0005-0000-0000-0000D1100000}"/>
    <cellStyle name="Input 2 11 4 3" xfId="29837" xr:uid="{00000000-0005-0000-0000-0000D2100000}"/>
    <cellStyle name="Input 2 11 5" xfId="16262" xr:uid="{00000000-0005-0000-0000-0000D3100000}"/>
    <cellStyle name="Input 2 11 5 2" xfId="34830" xr:uid="{00000000-0005-0000-0000-0000D4100000}"/>
    <cellStyle name="Input 2 11 6" xfId="25702" xr:uid="{00000000-0005-0000-0000-0000D5100000}"/>
    <cellStyle name="Input 2 12" xfId="3111" xr:uid="{00000000-0005-0000-0000-0000D6100000}"/>
    <cellStyle name="Input 2 12 2" xfId="3112" xr:uid="{00000000-0005-0000-0000-0000D7100000}"/>
    <cellStyle name="Input 2 12 2 2" xfId="7506" xr:uid="{00000000-0005-0000-0000-0000D8100000}"/>
    <cellStyle name="Input 2 12 2 2 2" xfId="20630" xr:uid="{00000000-0005-0000-0000-0000D9100000}"/>
    <cellStyle name="Input 2 12 2 2 2 2" xfId="38968" xr:uid="{00000000-0005-0000-0000-0000DA100000}"/>
    <cellStyle name="Input 2 12 2 2 3" xfId="29843" xr:uid="{00000000-0005-0000-0000-0000DB100000}"/>
    <cellStyle name="Input 2 12 2 3" xfId="16268" xr:uid="{00000000-0005-0000-0000-0000DC100000}"/>
    <cellStyle name="Input 2 12 2 3 2" xfId="34836" xr:uid="{00000000-0005-0000-0000-0000DD100000}"/>
    <cellStyle name="Input 2 12 2 4" xfId="25708" xr:uid="{00000000-0005-0000-0000-0000DE100000}"/>
    <cellStyle name="Input 2 12 3" xfId="7505" xr:uid="{00000000-0005-0000-0000-0000DF100000}"/>
    <cellStyle name="Input 2 12 3 2" xfId="20629" xr:uid="{00000000-0005-0000-0000-0000E0100000}"/>
    <cellStyle name="Input 2 12 3 2 2" xfId="38967" xr:uid="{00000000-0005-0000-0000-0000E1100000}"/>
    <cellStyle name="Input 2 12 3 3" xfId="29842" xr:uid="{00000000-0005-0000-0000-0000E2100000}"/>
    <cellStyle name="Input 2 12 4" xfId="16267" xr:uid="{00000000-0005-0000-0000-0000E3100000}"/>
    <cellStyle name="Input 2 12 4 2" xfId="34835" xr:uid="{00000000-0005-0000-0000-0000E4100000}"/>
    <cellStyle name="Input 2 12 5" xfId="25707" xr:uid="{00000000-0005-0000-0000-0000E5100000}"/>
    <cellStyle name="Input 2 13" xfId="3113" xr:uid="{00000000-0005-0000-0000-0000E6100000}"/>
    <cellStyle name="Input 2 13 2" xfId="3114" xr:uid="{00000000-0005-0000-0000-0000E7100000}"/>
    <cellStyle name="Input 2 13 2 2" xfId="7508" xr:uid="{00000000-0005-0000-0000-0000E8100000}"/>
    <cellStyle name="Input 2 13 2 2 2" xfId="20632" xr:uid="{00000000-0005-0000-0000-0000E9100000}"/>
    <cellStyle name="Input 2 13 2 2 2 2" xfId="38970" xr:uid="{00000000-0005-0000-0000-0000EA100000}"/>
    <cellStyle name="Input 2 13 2 2 3" xfId="29845" xr:uid="{00000000-0005-0000-0000-0000EB100000}"/>
    <cellStyle name="Input 2 13 2 3" xfId="16270" xr:uid="{00000000-0005-0000-0000-0000EC100000}"/>
    <cellStyle name="Input 2 13 2 3 2" xfId="34838" xr:uid="{00000000-0005-0000-0000-0000ED100000}"/>
    <cellStyle name="Input 2 13 2 4" xfId="25710" xr:uid="{00000000-0005-0000-0000-0000EE100000}"/>
    <cellStyle name="Input 2 13 3" xfId="7507" xr:uid="{00000000-0005-0000-0000-0000EF100000}"/>
    <cellStyle name="Input 2 13 3 2" xfId="20631" xr:uid="{00000000-0005-0000-0000-0000F0100000}"/>
    <cellStyle name="Input 2 13 3 2 2" xfId="38969" xr:uid="{00000000-0005-0000-0000-0000F1100000}"/>
    <cellStyle name="Input 2 13 3 3" xfId="29844" xr:uid="{00000000-0005-0000-0000-0000F2100000}"/>
    <cellStyle name="Input 2 13 4" xfId="16269" xr:uid="{00000000-0005-0000-0000-0000F3100000}"/>
    <cellStyle name="Input 2 13 4 2" xfId="34837" xr:uid="{00000000-0005-0000-0000-0000F4100000}"/>
    <cellStyle name="Input 2 13 5" xfId="25709" xr:uid="{00000000-0005-0000-0000-0000F5100000}"/>
    <cellStyle name="Input 2 14" xfId="7494" xr:uid="{00000000-0005-0000-0000-0000F6100000}"/>
    <cellStyle name="Input 2 14 2" xfId="20618" xr:uid="{00000000-0005-0000-0000-0000F7100000}"/>
    <cellStyle name="Input 2 14 2 2" xfId="38956" xr:uid="{00000000-0005-0000-0000-0000F8100000}"/>
    <cellStyle name="Input 2 14 3" xfId="29831" xr:uid="{00000000-0005-0000-0000-0000F9100000}"/>
    <cellStyle name="Input 2 15" xfId="12321" xr:uid="{00000000-0005-0000-0000-0000FA100000}"/>
    <cellStyle name="Input 2 15 2" xfId="24687" xr:uid="{00000000-0005-0000-0000-0000FB100000}"/>
    <cellStyle name="Input 2 15 2 2" xfId="43021" xr:uid="{00000000-0005-0000-0000-0000FC100000}"/>
    <cellStyle name="Input 2 15 3" xfId="33900" xr:uid="{00000000-0005-0000-0000-0000FD100000}"/>
    <cellStyle name="Input 2 16" xfId="15134" xr:uid="{00000000-0005-0000-0000-0000FE100000}"/>
    <cellStyle name="Input 2 16 2" xfId="24786" xr:uid="{00000000-0005-0000-0000-0000FF100000}"/>
    <cellStyle name="Input 2 16 2 2" xfId="43107" xr:uid="{00000000-0005-0000-0000-000000110000}"/>
    <cellStyle name="Input 2 16 3" xfId="34113" xr:uid="{00000000-0005-0000-0000-000001110000}"/>
    <cellStyle name="Input 2 17" xfId="15123" xr:uid="{00000000-0005-0000-0000-000002110000}"/>
    <cellStyle name="Input 2 17 2" xfId="24775" xr:uid="{00000000-0005-0000-0000-000003110000}"/>
    <cellStyle name="Input 2 17 2 2" xfId="43096" xr:uid="{00000000-0005-0000-0000-000004110000}"/>
    <cellStyle name="Input 2 17 3" xfId="34102" xr:uid="{00000000-0005-0000-0000-000005110000}"/>
    <cellStyle name="Input 2 18" xfId="15361" xr:uid="{00000000-0005-0000-0000-000006110000}"/>
    <cellStyle name="Input 2 18 2" xfId="34336" xr:uid="{00000000-0005-0000-0000-000007110000}"/>
    <cellStyle name="Input 2 19" xfId="15816" xr:uid="{00000000-0005-0000-0000-000008110000}"/>
    <cellStyle name="Input 2 19 2" xfId="34646" xr:uid="{00000000-0005-0000-0000-000009110000}"/>
    <cellStyle name="Input 2 2" xfId="3115" xr:uid="{00000000-0005-0000-0000-00000A110000}"/>
    <cellStyle name="Input 2 2 2" xfId="3116" xr:uid="{00000000-0005-0000-0000-00000B110000}"/>
    <cellStyle name="Input 2 2 2 2" xfId="3117" xr:uid="{00000000-0005-0000-0000-00000C110000}"/>
    <cellStyle name="Input 2 2 2 2 2" xfId="7511" xr:uid="{00000000-0005-0000-0000-00000D110000}"/>
    <cellStyle name="Input 2 2 2 2 2 2" xfId="20635" xr:uid="{00000000-0005-0000-0000-00000E110000}"/>
    <cellStyle name="Input 2 2 2 2 2 2 2" xfId="38973" xr:uid="{00000000-0005-0000-0000-00000F110000}"/>
    <cellStyle name="Input 2 2 2 2 2 3" xfId="29848" xr:uid="{00000000-0005-0000-0000-000010110000}"/>
    <cellStyle name="Input 2 2 2 2 3" xfId="16273" xr:uid="{00000000-0005-0000-0000-000011110000}"/>
    <cellStyle name="Input 2 2 2 2 3 2" xfId="34841" xr:uid="{00000000-0005-0000-0000-000012110000}"/>
    <cellStyle name="Input 2 2 2 2 4" xfId="25713" xr:uid="{00000000-0005-0000-0000-000013110000}"/>
    <cellStyle name="Input 2 2 2 3" xfId="7510" xr:uid="{00000000-0005-0000-0000-000014110000}"/>
    <cellStyle name="Input 2 2 2 3 2" xfId="20634" xr:uid="{00000000-0005-0000-0000-000015110000}"/>
    <cellStyle name="Input 2 2 2 3 2 2" xfId="38972" xr:uid="{00000000-0005-0000-0000-000016110000}"/>
    <cellStyle name="Input 2 2 2 3 3" xfId="29847" xr:uid="{00000000-0005-0000-0000-000017110000}"/>
    <cellStyle name="Input 2 2 2 4" xfId="16272" xr:uid="{00000000-0005-0000-0000-000018110000}"/>
    <cellStyle name="Input 2 2 2 4 2" xfId="34840" xr:uid="{00000000-0005-0000-0000-000019110000}"/>
    <cellStyle name="Input 2 2 2 5" xfId="25712" xr:uid="{00000000-0005-0000-0000-00001A110000}"/>
    <cellStyle name="Input 2 2 3" xfId="3118" xr:uid="{00000000-0005-0000-0000-00001B110000}"/>
    <cellStyle name="Input 2 2 3 2" xfId="3119" xr:uid="{00000000-0005-0000-0000-00001C110000}"/>
    <cellStyle name="Input 2 2 3 2 2" xfId="7513" xr:uid="{00000000-0005-0000-0000-00001D110000}"/>
    <cellStyle name="Input 2 2 3 2 2 2" xfId="20637" xr:uid="{00000000-0005-0000-0000-00001E110000}"/>
    <cellStyle name="Input 2 2 3 2 2 2 2" xfId="38975" xr:uid="{00000000-0005-0000-0000-00001F110000}"/>
    <cellStyle name="Input 2 2 3 2 2 3" xfId="29850" xr:uid="{00000000-0005-0000-0000-000020110000}"/>
    <cellStyle name="Input 2 2 3 2 3" xfId="16275" xr:uid="{00000000-0005-0000-0000-000021110000}"/>
    <cellStyle name="Input 2 2 3 2 3 2" xfId="34843" xr:uid="{00000000-0005-0000-0000-000022110000}"/>
    <cellStyle name="Input 2 2 3 2 4" xfId="25715" xr:uid="{00000000-0005-0000-0000-000023110000}"/>
    <cellStyle name="Input 2 2 3 3" xfId="7512" xr:uid="{00000000-0005-0000-0000-000024110000}"/>
    <cellStyle name="Input 2 2 3 3 2" xfId="20636" xr:uid="{00000000-0005-0000-0000-000025110000}"/>
    <cellStyle name="Input 2 2 3 3 2 2" xfId="38974" xr:uid="{00000000-0005-0000-0000-000026110000}"/>
    <cellStyle name="Input 2 2 3 3 3" xfId="29849" xr:uid="{00000000-0005-0000-0000-000027110000}"/>
    <cellStyle name="Input 2 2 3 4" xfId="16274" xr:uid="{00000000-0005-0000-0000-000028110000}"/>
    <cellStyle name="Input 2 2 3 4 2" xfId="34842" xr:uid="{00000000-0005-0000-0000-000029110000}"/>
    <cellStyle name="Input 2 2 3 5" xfId="25714" xr:uid="{00000000-0005-0000-0000-00002A110000}"/>
    <cellStyle name="Input 2 2 4" xfId="7509" xr:uid="{00000000-0005-0000-0000-00002B110000}"/>
    <cellStyle name="Input 2 2 4 2" xfId="20633" xr:uid="{00000000-0005-0000-0000-00002C110000}"/>
    <cellStyle name="Input 2 2 4 2 2" xfId="38971" xr:uid="{00000000-0005-0000-0000-00002D110000}"/>
    <cellStyle name="Input 2 2 4 3" xfId="29846" xr:uid="{00000000-0005-0000-0000-00002E110000}"/>
    <cellStyle name="Input 2 2 5" xfId="16271" xr:uid="{00000000-0005-0000-0000-00002F110000}"/>
    <cellStyle name="Input 2 2 5 2" xfId="34839" xr:uid="{00000000-0005-0000-0000-000030110000}"/>
    <cellStyle name="Input 2 2 6" xfId="25711" xr:uid="{00000000-0005-0000-0000-000031110000}"/>
    <cellStyle name="Input 2 20" xfId="25286" xr:uid="{00000000-0005-0000-0000-000032110000}"/>
    <cellStyle name="Input 2 3" xfId="3120" xr:uid="{00000000-0005-0000-0000-000033110000}"/>
    <cellStyle name="Input 2 3 2" xfId="3121" xr:uid="{00000000-0005-0000-0000-000034110000}"/>
    <cellStyle name="Input 2 3 2 2" xfId="3122" xr:uid="{00000000-0005-0000-0000-000035110000}"/>
    <cellStyle name="Input 2 3 2 2 2" xfId="7516" xr:uid="{00000000-0005-0000-0000-000036110000}"/>
    <cellStyle name="Input 2 3 2 2 2 2" xfId="20640" xr:uid="{00000000-0005-0000-0000-000037110000}"/>
    <cellStyle name="Input 2 3 2 2 2 2 2" xfId="38978" xr:uid="{00000000-0005-0000-0000-000038110000}"/>
    <cellStyle name="Input 2 3 2 2 2 3" xfId="29853" xr:uid="{00000000-0005-0000-0000-000039110000}"/>
    <cellStyle name="Input 2 3 2 2 3" xfId="16278" xr:uid="{00000000-0005-0000-0000-00003A110000}"/>
    <cellStyle name="Input 2 3 2 2 3 2" xfId="34846" xr:uid="{00000000-0005-0000-0000-00003B110000}"/>
    <cellStyle name="Input 2 3 2 2 4" xfId="25718" xr:uid="{00000000-0005-0000-0000-00003C110000}"/>
    <cellStyle name="Input 2 3 2 3" xfId="7515" xr:uid="{00000000-0005-0000-0000-00003D110000}"/>
    <cellStyle name="Input 2 3 2 3 2" xfId="20639" xr:uid="{00000000-0005-0000-0000-00003E110000}"/>
    <cellStyle name="Input 2 3 2 3 2 2" xfId="38977" xr:uid="{00000000-0005-0000-0000-00003F110000}"/>
    <cellStyle name="Input 2 3 2 3 3" xfId="29852" xr:uid="{00000000-0005-0000-0000-000040110000}"/>
    <cellStyle name="Input 2 3 2 4" xfId="16277" xr:uid="{00000000-0005-0000-0000-000041110000}"/>
    <cellStyle name="Input 2 3 2 4 2" xfId="34845" xr:uid="{00000000-0005-0000-0000-000042110000}"/>
    <cellStyle name="Input 2 3 2 5" xfId="25717" xr:uid="{00000000-0005-0000-0000-000043110000}"/>
    <cellStyle name="Input 2 3 3" xfId="3123" xr:uid="{00000000-0005-0000-0000-000044110000}"/>
    <cellStyle name="Input 2 3 3 2" xfId="3124" xr:uid="{00000000-0005-0000-0000-000045110000}"/>
    <cellStyle name="Input 2 3 3 2 2" xfId="7518" xr:uid="{00000000-0005-0000-0000-000046110000}"/>
    <cellStyle name="Input 2 3 3 2 2 2" xfId="20642" xr:uid="{00000000-0005-0000-0000-000047110000}"/>
    <cellStyle name="Input 2 3 3 2 2 2 2" xfId="38980" xr:uid="{00000000-0005-0000-0000-000048110000}"/>
    <cellStyle name="Input 2 3 3 2 2 3" xfId="29855" xr:uid="{00000000-0005-0000-0000-000049110000}"/>
    <cellStyle name="Input 2 3 3 2 3" xfId="16280" xr:uid="{00000000-0005-0000-0000-00004A110000}"/>
    <cellStyle name="Input 2 3 3 2 3 2" xfId="34848" xr:uid="{00000000-0005-0000-0000-00004B110000}"/>
    <cellStyle name="Input 2 3 3 2 4" xfId="25720" xr:uid="{00000000-0005-0000-0000-00004C110000}"/>
    <cellStyle name="Input 2 3 3 3" xfId="7517" xr:uid="{00000000-0005-0000-0000-00004D110000}"/>
    <cellStyle name="Input 2 3 3 3 2" xfId="20641" xr:uid="{00000000-0005-0000-0000-00004E110000}"/>
    <cellStyle name="Input 2 3 3 3 2 2" xfId="38979" xr:uid="{00000000-0005-0000-0000-00004F110000}"/>
    <cellStyle name="Input 2 3 3 3 3" xfId="29854" xr:uid="{00000000-0005-0000-0000-000050110000}"/>
    <cellStyle name="Input 2 3 3 4" xfId="16279" xr:uid="{00000000-0005-0000-0000-000051110000}"/>
    <cellStyle name="Input 2 3 3 4 2" xfId="34847" xr:uid="{00000000-0005-0000-0000-000052110000}"/>
    <cellStyle name="Input 2 3 3 5" xfId="25719" xr:uid="{00000000-0005-0000-0000-000053110000}"/>
    <cellStyle name="Input 2 3 4" xfId="7514" xr:uid="{00000000-0005-0000-0000-000054110000}"/>
    <cellStyle name="Input 2 3 4 2" xfId="20638" xr:uid="{00000000-0005-0000-0000-000055110000}"/>
    <cellStyle name="Input 2 3 4 2 2" xfId="38976" xr:uid="{00000000-0005-0000-0000-000056110000}"/>
    <cellStyle name="Input 2 3 4 3" xfId="29851" xr:uid="{00000000-0005-0000-0000-000057110000}"/>
    <cellStyle name="Input 2 3 5" xfId="16276" xr:uid="{00000000-0005-0000-0000-000058110000}"/>
    <cellStyle name="Input 2 3 5 2" xfId="34844" xr:uid="{00000000-0005-0000-0000-000059110000}"/>
    <cellStyle name="Input 2 3 6" xfId="25716" xr:uid="{00000000-0005-0000-0000-00005A110000}"/>
    <cellStyle name="Input 2 4" xfId="3125" xr:uid="{00000000-0005-0000-0000-00005B110000}"/>
    <cellStyle name="Input 2 4 2" xfId="3126" xr:uid="{00000000-0005-0000-0000-00005C110000}"/>
    <cellStyle name="Input 2 4 2 2" xfId="3127" xr:uid="{00000000-0005-0000-0000-00005D110000}"/>
    <cellStyle name="Input 2 4 2 2 2" xfId="7521" xr:uid="{00000000-0005-0000-0000-00005E110000}"/>
    <cellStyle name="Input 2 4 2 2 2 2" xfId="20645" xr:uid="{00000000-0005-0000-0000-00005F110000}"/>
    <cellStyle name="Input 2 4 2 2 2 2 2" xfId="38983" xr:uid="{00000000-0005-0000-0000-000060110000}"/>
    <cellStyle name="Input 2 4 2 2 2 3" xfId="29858" xr:uid="{00000000-0005-0000-0000-000061110000}"/>
    <cellStyle name="Input 2 4 2 2 3" xfId="16283" xr:uid="{00000000-0005-0000-0000-000062110000}"/>
    <cellStyle name="Input 2 4 2 2 3 2" xfId="34851" xr:uid="{00000000-0005-0000-0000-000063110000}"/>
    <cellStyle name="Input 2 4 2 2 4" xfId="25723" xr:uid="{00000000-0005-0000-0000-000064110000}"/>
    <cellStyle name="Input 2 4 2 3" xfId="7520" xr:uid="{00000000-0005-0000-0000-000065110000}"/>
    <cellStyle name="Input 2 4 2 3 2" xfId="20644" xr:uid="{00000000-0005-0000-0000-000066110000}"/>
    <cellStyle name="Input 2 4 2 3 2 2" xfId="38982" xr:uid="{00000000-0005-0000-0000-000067110000}"/>
    <cellStyle name="Input 2 4 2 3 3" xfId="29857" xr:uid="{00000000-0005-0000-0000-000068110000}"/>
    <cellStyle name="Input 2 4 2 4" xfId="16282" xr:uid="{00000000-0005-0000-0000-000069110000}"/>
    <cellStyle name="Input 2 4 2 4 2" xfId="34850" xr:uid="{00000000-0005-0000-0000-00006A110000}"/>
    <cellStyle name="Input 2 4 2 5" xfId="25722" xr:uid="{00000000-0005-0000-0000-00006B110000}"/>
    <cellStyle name="Input 2 4 3" xfId="3128" xr:uid="{00000000-0005-0000-0000-00006C110000}"/>
    <cellStyle name="Input 2 4 3 2" xfId="3129" xr:uid="{00000000-0005-0000-0000-00006D110000}"/>
    <cellStyle name="Input 2 4 3 2 2" xfId="7523" xr:uid="{00000000-0005-0000-0000-00006E110000}"/>
    <cellStyle name="Input 2 4 3 2 2 2" xfId="20647" xr:uid="{00000000-0005-0000-0000-00006F110000}"/>
    <cellStyle name="Input 2 4 3 2 2 2 2" xfId="38985" xr:uid="{00000000-0005-0000-0000-000070110000}"/>
    <cellStyle name="Input 2 4 3 2 2 3" xfId="29860" xr:uid="{00000000-0005-0000-0000-000071110000}"/>
    <cellStyle name="Input 2 4 3 2 3" xfId="16285" xr:uid="{00000000-0005-0000-0000-000072110000}"/>
    <cellStyle name="Input 2 4 3 2 3 2" xfId="34853" xr:uid="{00000000-0005-0000-0000-000073110000}"/>
    <cellStyle name="Input 2 4 3 2 4" xfId="25725" xr:uid="{00000000-0005-0000-0000-000074110000}"/>
    <cellStyle name="Input 2 4 3 3" xfId="7522" xr:uid="{00000000-0005-0000-0000-000075110000}"/>
    <cellStyle name="Input 2 4 3 3 2" xfId="20646" xr:uid="{00000000-0005-0000-0000-000076110000}"/>
    <cellStyle name="Input 2 4 3 3 2 2" xfId="38984" xr:uid="{00000000-0005-0000-0000-000077110000}"/>
    <cellStyle name="Input 2 4 3 3 3" xfId="29859" xr:uid="{00000000-0005-0000-0000-000078110000}"/>
    <cellStyle name="Input 2 4 3 4" xfId="16284" xr:uid="{00000000-0005-0000-0000-000079110000}"/>
    <cellStyle name="Input 2 4 3 4 2" xfId="34852" xr:uid="{00000000-0005-0000-0000-00007A110000}"/>
    <cellStyle name="Input 2 4 3 5" xfId="25724" xr:uid="{00000000-0005-0000-0000-00007B110000}"/>
    <cellStyle name="Input 2 4 4" xfId="7519" xr:uid="{00000000-0005-0000-0000-00007C110000}"/>
    <cellStyle name="Input 2 4 4 2" xfId="20643" xr:uid="{00000000-0005-0000-0000-00007D110000}"/>
    <cellStyle name="Input 2 4 4 2 2" xfId="38981" xr:uid="{00000000-0005-0000-0000-00007E110000}"/>
    <cellStyle name="Input 2 4 4 3" xfId="29856" xr:uid="{00000000-0005-0000-0000-00007F110000}"/>
    <cellStyle name="Input 2 4 5" xfId="16281" xr:uid="{00000000-0005-0000-0000-000080110000}"/>
    <cellStyle name="Input 2 4 5 2" xfId="34849" xr:uid="{00000000-0005-0000-0000-000081110000}"/>
    <cellStyle name="Input 2 4 6" xfId="25721" xr:uid="{00000000-0005-0000-0000-000082110000}"/>
    <cellStyle name="Input 2 5" xfId="3130" xr:uid="{00000000-0005-0000-0000-000083110000}"/>
    <cellStyle name="Input 2 5 2" xfId="3131" xr:uid="{00000000-0005-0000-0000-000084110000}"/>
    <cellStyle name="Input 2 5 2 2" xfId="3132" xr:uid="{00000000-0005-0000-0000-000085110000}"/>
    <cellStyle name="Input 2 5 2 2 2" xfId="7526" xr:uid="{00000000-0005-0000-0000-000086110000}"/>
    <cellStyle name="Input 2 5 2 2 2 2" xfId="20650" xr:uid="{00000000-0005-0000-0000-000087110000}"/>
    <cellStyle name="Input 2 5 2 2 2 2 2" xfId="38988" xr:uid="{00000000-0005-0000-0000-000088110000}"/>
    <cellStyle name="Input 2 5 2 2 2 3" xfId="29863" xr:uid="{00000000-0005-0000-0000-000089110000}"/>
    <cellStyle name="Input 2 5 2 2 3" xfId="16288" xr:uid="{00000000-0005-0000-0000-00008A110000}"/>
    <cellStyle name="Input 2 5 2 2 3 2" xfId="34856" xr:uid="{00000000-0005-0000-0000-00008B110000}"/>
    <cellStyle name="Input 2 5 2 2 4" xfId="25728" xr:uid="{00000000-0005-0000-0000-00008C110000}"/>
    <cellStyle name="Input 2 5 2 3" xfId="7525" xr:uid="{00000000-0005-0000-0000-00008D110000}"/>
    <cellStyle name="Input 2 5 2 3 2" xfId="20649" xr:uid="{00000000-0005-0000-0000-00008E110000}"/>
    <cellStyle name="Input 2 5 2 3 2 2" xfId="38987" xr:uid="{00000000-0005-0000-0000-00008F110000}"/>
    <cellStyle name="Input 2 5 2 3 3" xfId="29862" xr:uid="{00000000-0005-0000-0000-000090110000}"/>
    <cellStyle name="Input 2 5 2 4" xfId="16287" xr:uid="{00000000-0005-0000-0000-000091110000}"/>
    <cellStyle name="Input 2 5 2 4 2" xfId="34855" xr:uid="{00000000-0005-0000-0000-000092110000}"/>
    <cellStyle name="Input 2 5 2 5" xfId="25727" xr:uid="{00000000-0005-0000-0000-000093110000}"/>
    <cellStyle name="Input 2 5 3" xfId="3133" xr:uid="{00000000-0005-0000-0000-000094110000}"/>
    <cellStyle name="Input 2 5 3 2" xfId="3134" xr:uid="{00000000-0005-0000-0000-000095110000}"/>
    <cellStyle name="Input 2 5 3 2 2" xfId="7528" xr:uid="{00000000-0005-0000-0000-000096110000}"/>
    <cellStyle name="Input 2 5 3 2 2 2" xfId="20652" xr:uid="{00000000-0005-0000-0000-000097110000}"/>
    <cellStyle name="Input 2 5 3 2 2 2 2" xfId="38990" xr:uid="{00000000-0005-0000-0000-000098110000}"/>
    <cellStyle name="Input 2 5 3 2 2 3" xfId="29865" xr:uid="{00000000-0005-0000-0000-000099110000}"/>
    <cellStyle name="Input 2 5 3 2 3" xfId="16290" xr:uid="{00000000-0005-0000-0000-00009A110000}"/>
    <cellStyle name="Input 2 5 3 2 3 2" xfId="34858" xr:uid="{00000000-0005-0000-0000-00009B110000}"/>
    <cellStyle name="Input 2 5 3 2 4" xfId="25730" xr:uid="{00000000-0005-0000-0000-00009C110000}"/>
    <cellStyle name="Input 2 5 3 3" xfId="7527" xr:uid="{00000000-0005-0000-0000-00009D110000}"/>
    <cellStyle name="Input 2 5 3 3 2" xfId="20651" xr:uid="{00000000-0005-0000-0000-00009E110000}"/>
    <cellStyle name="Input 2 5 3 3 2 2" xfId="38989" xr:uid="{00000000-0005-0000-0000-00009F110000}"/>
    <cellStyle name="Input 2 5 3 3 3" xfId="29864" xr:uid="{00000000-0005-0000-0000-0000A0110000}"/>
    <cellStyle name="Input 2 5 3 4" xfId="16289" xr:uid="{00000000-0005-0000-0000-0000A1110000}"/>
    <cellStyle name="Input 2 5 3 4 2" xfId="34857" xr:uid="{00000000-0005-0000-0000-0000A2110000}"/>
    <cellStyle name="Input 2 5 3 5" xfId="25729" xr:uid="{00000000-0005-0000-0000-0000A3110000}"/>
    <cellStyle name="Input 2 5 4" xfId="7524" xr:uid="{00000000-0005-0000-0000-0000A4110000}"/>
    <cellStyle name="Input 2 5 4 2" xfId="20648" xr:uid="{00000000-0005-0000-0000-0000A5110000}"/>
    <cellStyle name="Input 2 5 4 2 2" xfId="38986" xr:uid="{00000000-0005-0000-0000-0000A6110000}"/>
    <cellStyle name="Input 2 5 4 3" xfId="29861" xr:uid="{00000000-0005-0000-0000-0000A7110000}"/>
    <cellStyle name="Input 2 5 5" xfId="16286" xr:uid="{00000000-0005-0000-0000-0000A8110000}"/>
    <cellStyle name="Input 2 5 5 2" xfId="34854" xr:uid="{00000000-0005-0000-0000-0000A9110000}"/>
    <cellStyle name="Input 2 5 6" xfId="25726" xr:uid="{00000000-0005-0000-0000-0000AA110000}"/>
    <cellStyle name="Input 2 6" xfId="3135" xr:uid="{00000000-0005-0000-0000-0000AB110000}"/>
    <cellStyle name="Input 2 6 2" xfId="3136" xr:uid="{00000000-0005-0000-0000-0000AC110000}"/>
    <cellStyle name="Input 2 6 2 2" xfId="3137" xr:uid="{00000000-0005-0000-0000-0000AD110000}"/>
    <cellStyle name="Input 2 6 2 2 2" xfId="7531" xr:uid="{00000000-0005-0000-0000-0000AE110000}"/>
    <cellStyle name="Input 2 6 2 2 2 2" xfId="20655" xr:uid="{00000000-0005-0000-0000-0000AF110000}"/>
    <cellStyle name="Input 2 6 2 2 2 2 2" xfId="38993" xr:uid="{00000000-0005-0000-0000-0000B0110000}"/>
    <cellStyle name="Input 2 6 2 2 2 3" xfId="29868" xr:uid="{00000000-0005-0000-0000-0000B1110000}"/>
    <cellStyle name="Input 2 6 2 2 3" xfId="16293" xr:uid="{00000000-0005-0000-0000-0000B2110000}"/>
    <cellStyle name="Input 2 6 2 2 3 2" xfId="34861" xr:uid="{00000000-0005-0000-0000-0000B3110000}"/>
    <cellStyle name="Input 2 6 2 2 4" xfId="25733" xr:uid="{00000000-0005-0000-0000-0000B4110000}"/>
    <cellStyle name="Input 2 6 2 3" xfId="7530" xr:uid="{00000000-0005-0000-0000-0000B5110000}"/>
    <cellStyle name="Input 2 6 2 3 2" xfId="20654" xr:uid="{00000000-0005-0000-0000-0000B6110000}"/>
    <cellStyle name="Input 2 6 2 3 2 2" xfId="38992" xr:uid="{00000000-0005-0000-0000-0000B7110000}"/>
    <cellStyle name="Input 2 6 2 3 3" xfId="29867" xr:uid="{00000000-0005-0000-0000-0000B8110000}"/>
    <cellStyle name="Input 2 6 2 4" xfId="16292" xr:uid="{00000000-0005-0000-0000-0000B9110000}"/>
    <cellStyle name="Input 2 6 2 4 2" xfId="34860" xr:uid="{00000000-0005-0000-0000-0000BA110000}"/>
    <cellStyle name="Input 2 6 2 5" xfId="25732" xr:uid="{00000000-0005-0000-0000-0000BB110000}"/>
    <cellStyle name="Input 2 6 3" xfId="3138" xr:uid="{00000000-0005-0000-0000-0000BC110000}"/>
    <cellStyle name="Input 2 6 3 2" xfId="3139" xr:uid="{00000000-0005-0000-0000-0000BD110000}"/>
    <cellStyle name="Input 2 6 3 2 2" xfId="7533" xr:uid="{00000000-0005-0000-0000-0000BE110000}"/>
    <cellStyle name="Input 2 6 3 2 2 2" xfId="20657" xr:uid="{00000000-0005-0000-0000-0000BF110000}"/>
    <cellStyle name="Input 2 6 3 2 2 2 2" xfId="38995" xr:uid="{00000000-0005-0000-0000-0000C0110000}"/>
    <cellStyle name="Input 2 6 3 2 2 3" xfId="29870" xr:uid="{00000000-0005-0000-0000-0000C1110000}"/>
    <cellStyle name="Input 2 6 3 2 3" xfId="16295" xr:uid="{00000000-0005-0000-0000-0000C2110000}"/>
    <cellStyle name="Input 2 6 3 2 3 2" xfId="34863" xr:uid="{00000000-0005-0000-0000-0000C3110000}"/>
    <cellStyle name="Input 2 6 3 2 4" xfId="25735" xr:uid="{00000000-0005-0000-0000-0000C4110000}"/>
    <cellStyle name="Input 2 6 3 3" xfId="7532" xr:uid="{00000000-0005-0000-0000-0000C5110000}"/>
    <cellStyle name="Input 2 6 3 3 2" xfId="20656" xr:uid="{00000000-0005-0000-0000-0000C6110000}"/>
    <cellStyle name="Input 2 6 3 3 2 2" xfId="38994" xr:uid="{00000000-0005-0000-0000-0000C7110000}"/>
    <cellStyle name="Input 2 6 3 3 3" xfId="29869" xr:uid="{00000000-0005-0000-0000-0000C8110000}"/>
    <cellStyle name="Input 2 6 3 4" xfId="16294" xr:uid="{00000000-0005-0000-0000-0000C9110000}"/>
    <cellStyle name="Input 2 6 3 4 2" xfId="34862" xr:uid="{00000000-0005-0000-0000-0000CA110000}"/>
    <cellStyle name="Input 2 6 3 5" xfId="25734" xr:uid="{00000000-0005-0000-0000-0000CB110000}"/>
    <cellStyle name="Input 2 6 4" xfId="7529" xr:uid="{00000000-0005-0000-0000-0000CC110000}"/>
    <cellStyle name="Input 2 6 4 2" xfId="20653" xr:uid="{00000000-0005-0000-0000-0000CD110000}"/>
    <cellStyle name="Input 2 6 4 2 2" xfId="38991" xr:uid="{00000000-0005-0000-0000-0000CE110000}"/>
    <cellStyle name="Input 2 6 4 3" xfId="29866" xr:uid="{00000000-0005-0000-0000-0000CF110000}"/>
    <cellStyle name="Input 2 6 5" xfId="16291" xr:uid="{00000000-0005-0000-0000-0000D0110000}"/>
    <cellStyle name="Input 2 6 5 2" xfId="34859" xr:uid="{00000000-0005-0000-0000-0000D1110000}"/>
    <cellStyle name="Input 2 6 6" xfId="25731" xr:uid="{00000000-0005-0000-0000-0000D2110000}"/>
    <cellStyle name="Input 2 7" xfId="3140" xr:uid="{00000000-0005-0000-0000-0000D3110000}"/>
    <cellStyle name="Input 2 7 2" xfId="3141" xr:uid="{00000000-0005-0000-0000-0000D4110000}"/>
    <cellStyle name="Input 2 7 2 2" xfId="3142" xr:uid="{00000000-0005-0000-0000-0000D5110000}"/>
    <cellStyle name="Input 2 7 2 2 2" xfId="7536" xr:uid="{00000000-0005-0000-0000-0000D6110000}"/>
    <cellStyle name="Input 2 7 2 2 2 2" xfId="20660" xr:uid="{00000000-0005-0000-0000-0000D7110000}"/>
    <cellStyle name="Input 2 7 2 2 2 2 2" xfId="38998" xr:uid="{00000000-0005-0000-0000-0000D8110000}"/>
    <cellStyle name="Input 2 7 2 2 2 3" xfId="29873" xr:uid="{00000000-0005-0000-0000-0000D9110000}"/>
    <cellStyle name="Input 2 7 2 2 3" xfId="16298" xr:uid="{00000000-0005-0000-0000-0000DA110000}"/>
    <cellStyle name="Input 2 7 2 2 3 2" xfId="34866" xr:uid="{00000000-0005-0000-0000-0000DB110000}"/>
    <cellStyle name="Input 2 7 2 2 4" xfId="25738" xr:uid="{00000000-0005-0000-0000-0000DC110000}"/>
    <cellStyle name="Input 2 7 2 3" xfId="7535" xr:uid="{00000000-0005-0000-0000-0000DD110000}"/>
    <cellStyle name="Input 2 7 2 3 2" xfId="20659" xr:uid="{00000000-0005-0000-0000-0000DE110000}"/>
    <cellStyle name="Input 2 7 2 3 2 2" xfId="38997" xr:uid="{00000000-0005-0000-0000-0000DF110000}"/>
    <cellStyle name="Input 2 7 2 3 3" xfId="29872" xr:uid="{00000000-0005-0000-0000-0000E0110000}"/>
    <cellStyle name="Input 2 7 2 4" xfId="16297" xr:uid="{00000000-0005-0000-0000-0000E1110000}"/>
    <cellStyle name="Input 2 7 2 4 2" xfId="34865" xr:uid="{00000000-0005-0000-0000-0000E2110000}"/>
    <cellStyle name="Input 2 7 2 5" xfId="25737" xr:uid="{00000000-0005-0000-0000-0000E3110000}"/>
    <cellStyle name="Input 2 7 3" xfId="3143" xr:uid="{00000000-0005-0000-0000-0000E4110000}"/>
    <cellStyle name="Input 2 7 3 2" xfId="3144" xr:uid="{00000000-0005-0000-0000-0000E5110000}"/>
    <cellStyle name="Input 2 7 3 2 2" xfId="7538" xr:uid="{00000000-0005-0000-0000-0000E6110000}"/>
    <cellStyle name="Input 2 7 3 2 2 2" xfId="20662" xr:uid="{00000000-0005-0000-0000-0000E7110000}"/>
    <cellStyle name="Input 2 7 3 2 2 2 2" xfId="39000" xr:uid="{00000000-0005-0000-0000-0000E8110000}"/>
    <cellStyle name="Input 2 7 3 2 2 3" xfId="29875" xr:uid="{00000000-0005-0000-0000-0000E9110000}"/>
    <cellStyle name="Input 2 7 3 2 3" xfId="16300" xr:uid="{00000000-0005-0000-0000-0000EA110000}"/>
    <cellStyle name="Input 2 7 3 2 3 2" xfId="34868" xr:uid="{00000000-0005-0000-0000-0000EB110000}"/>
    <cellStyle name="Input 2 7 3 2 4" xfId="25740" xr:uid="{00000000-0005-0000-0000-0000EC110000}"/>
    <cellStyle name="Input 2 7 3 3" xfId="7537" xr:uid="{00000000-0005-0000-0000-0000ED110000}"/>
    <cellStyle name="Input 2 7 3 3 2" xfId="20661" xr:uid="{00000000-0005-0000-0000-0000EE110000}"/>
    <cellStyle name="Input 2 7 3 3 2 2" xfId="38999" xr:uid="{00000000-0005-0000-0000-0000EF110000}"/>
    <cellStyle name="Input 2 7 3 3 3" xfId="29874" xr:uid="{00000000-0005-0000-0000-0000F0110000}"/>
    <cellStyle name="Input 2 7 3 4" xfId="16299" xr:uid="{00000000-0005-0000-0000-0000F1110000}"/>
    <cellStyle name="Input 2 7 3 4 2" xfId="34867" xr:uid="{00000000-0005-0000-0000-0000F2110000}"/>
    <cellStyle name="Input 2 7 3 5" xfId="25739" xr:uid="{00000000-0005-0000-0000-0000F3110000}"/>
    <cellStyle name="Input 2 7 4" xfId="7534" xr:uid="{00000000-0005-0000-0000-0000F4110000}"/>
    <cellStyle name="Input 2 7 4 2" xfId="20658" xr:uid="{00000000-0005-0000-0000-0000F5110000}"/>
    <cellStyle name="Input 2 7 4 2 2" xfId="38996" xr:uid="{00000000-0005-0000-0000-0000F6110000}"/>
    <cellStyle name="Input 2 7 4 3" xfId="29871" xr:uid="{00000000-0005-0000-0000-0000F7110000}"/>
    <cellStyle name="Input 2 7 5" xfId="16296" xr:uid="{00000000-0005-0000-0000-0000F8110000}"/>
    <cellStyle name="Input 2 7 5 2" xfId="34864" xr:uid="{00000000-0005-0000-0000-0000F9110000}"/>
    <cellStyle name="Input 2 7 6" xfId="25736" xr:uid="{00000000-0005-0000-0000-0000FA110000}"/>
    <cellStyle name="Input 2 8" xfId="3145" xr:uid="{00000000-0005-0000-0000-0000FB110000}"/>
    <cellStyle name="Input 2 8 2" xfId="3146" xr:uid="{00000000-0005-0000-0000-0000FC110000}"/>
    <cellStyle name="Input 2 8 2 2" xfId="3147" xr:uid="{00000000-0005-0000-0000-0000FD110000}"/>
    <cellStyle name="Input 2 8 2 2 2" xfId="7541" xr:uid="{00000000-0005-0000-0000-0000FE110000}"/>
    <cellStyle name="Input 2 8 2 2 2 2" xfId="20665" xr:uid="{00000000-0005-0000-0000-0000FF110000}"/>
    <cellStyle name="Input 2 8 2 2 2 2 2" xfId="39003" xr:uid="{00000000-0005-0000-0000-000000120000}"/>
    <cellStyle name="Input 2 8 2 2 2 3" xfId="29878" xr:uid="{00000000-0005-0000-0000-000001120000}"/>
    <cellStyle name="Input 2 8 2 2 3" xfId="16303" xr:uid="{00000000-0005-0000-0000-000002120000}"/>
    <cellStyle name="Input 2 8 2 2 3 2" xfId="34871" xr:uid="{00000000-0005-0000-0000-000003120000}"/>
    <cellStyle name="Input 2 8 2 2 4" xfId="25743" xr:uid="{00000000-0005-0000-0000-000004120000}"/>
    <cellStyle name="Input 2 8 2 3" xfId="7540" xr:uid="{00000000-0005-0000-0000-000005120000}"/>
    <cellStyle name="Input 2 8 2 3 2" xfId="20664" xr:uid="{00000000-0005-0000-0000-000006120000}"/>
    <cellStyle name="Input 2 8 2 3 2 2" xfId="39002" xr:uid="{00000000-0005-0000-0000-000007120000}"/>
    <cellStyle name="Input 2 8 2 3 3" xfId="29877" xr:uid="{00000000-0005-0000-0000-000008120000}"/>
    <cellStyle name="Input 2 8 2 4" xfId="16302" xr:uid="{00000000-0005-0000-0000-000009120000}"/>
    <cellStyle name="Input 2 8 2 4 2" xfId="34870" xr:uid="{00000000-0005-0000-0000-00000A120000}"/>
    <cellStyle name="Input 2 8 2 5" xfId="25742" xr:uid="{00000000-0005-0000-0000-00000B120000}"/>
    <cellStyle name="Input 2 8 3" xfId="3148" xr:uid="{00000000-0005-0000-0000-00000C120000}"/>
    <cellStyle name="Input 2 8 3 2" xfId="3149" xr:uid="{00000000-0005-0000-0000-00000D120000}"/>
    <cellStyle name="Input 2 8 3 2 2" xfId="7543" xr:uid="{00000000-0005-0000-0000-00000E120000}"/>
    <cellStyle name="Input 2 8 3 2 2 2" xfId="20667" xr:uid="{00000000-0005-0000-0000-00000F120000}"/>
    <cellStyle name="Input 2 8 3 2 2 2 2" xfId="39005" xr:uid="{00000000-0005-0000-0000-000010120000}"/>
    <cellStyle name="Input 2 8 3 2 2 3" xfId="29880" xr:uid="{00000000-0005-0000-0000-000011120000}"/>
    <cellStyle name="Input 2 8 3 2 3" xfId="16305" xr:uid="{00000000-0005-0000-0000-000012120000}"/>
    <cellStyle name="Input 2 8 3 2 3 2" xfId="34873" xr:uid="{00000000-0005-0000-0000-000013120000}"/>
    <cellStyle name="Input 2 8 3 2 4" xfId="25745" xr:uid="{00000000-0005-0000-0000-000014120000}"/>
    <cellStyle name="Input 2 8 3 3" xfId="7542" xr:uid="{00000000-0005-0000-0000-000015120000}"/>
    <cellStyle name="Input 2 8 3 3 2" xfId="20666" xr:uid="{00000000-0005-0000-0000-000016120000}"/>
    <cellStyle name="Input 2 8 3 3 2 2" xfId="39004" xr:uid="{00000000-0005-0000-0000-000017120000}"/>
    <cellStyle name="Input 2 8 3 3 3" xfId="29879" xr:uid="{00000000-0005-0000-0000-000018120000}"/>
    <cellStyle name="Input 2 8 3 4" xfId="16304" xr:uid="{00000000-0005-0000-0000-000019120000}"/>
    <cellStyle name="Input 2 8 3 4 2" xfId="34872" xr:uid="{00000000-0005-0000-0000-00001A120000}"/>
    <cellStyle name="Input 2 8 3 5" xfId="25744" xr:uid="{00000000-0005-0000-0000-00001B120000}"/>
    <cellStyle name="Input 2 8 4" xfId="7539" xr:uid="{00000000-0005-0000-0000-00001C120000}"/>
    <cellStyle name="Input 2 8 4 2" xfId="20663" xr:uid="{00000000-0005-0000-0000-00001D120000}"/>
    <cellStyle name="Input 2 8 4 2 2" xfId="39001" xr:uid="{00000000-0005-0000-0000-00001E120000}"/>
    <cellStyle name="Input 2 8 4 3" xfId="29876" xr:uid="{00000000-0005-0000-0000-00001F120000}"/>
    <cellStyle name="Input 2 8 5" xfId="16301" xr:uid="{00000000-0005-0000-0000-000020120000}"/>
    <cellStyle name="Input 2 8 5 2" xfId="34869" xr:uid="{00000000-0005-0000-0000-000021120000}"/>
    <cellStyle name="Input 2 8 6" xfId="25741" xr:uid="{00000000-0005-0000-0000-000022120000}"/>
    <cellStyle name="Input 2 9" xfId="3150" xr:uid="{00000000-0005-0000-0000-000023120000}"/>
    <cellStyle name="Input 2 9 2" xfId="3151" xr:uid="{00000000-0005-0000-0000-000024120000}"/>
    <cellStyle name="Input 2 9 2 2" xfId="3152" xr:uid="{00000000-0005-0000-0000-000025120000}"/>
    <cellStyle name="Input 2 9 2 2 2" xfId="7546" xr:uid="{00000000-0005-0000-0000-000026120000}"/>
    <cellStyle name="Input 2 9 2 2 2 2" xfId="20670" xr:uid="{00000000-0005-0000-0000-000027120000}"/>
    <cellStyle name="Input 2 9 2 2 2 2 2" xfId="39008" xr:uid="{00000000-0005-0000-0000-000028120000}"/>
    <cellStyle name="Input 2 9 2 2 2 3" xfId="29883" xr:uid="{00000000-0005-0000-0000-000029120000}"/>
    <cellStyle name="Input 2 9 2 2 3" xfId="16308" xr:uid="{00000000-0005-0000-0000-00002A120000}"/>
    <cellStyle name="Input 2 9 2 2 3 2" xfId="34876" xr:uid="{00000000-0005-0000-0000-00002B120000}"/>
    <cellStyle name="Input 2 9 2 2 4" xfId="25748" xr:uid="{00000000-0005-0000-0000-00002C120000}"/>
    <cellStyle name="Input 2 9 2 3" xfId="7545" xr:uid="{00000000-0005-0000-0000-00002D120000}"/>
    <cellStyle name="Input 2 9 2 3 2" xfId="20669" xr:uid="{00000000-0005-0000-0000-00002E120000}"/>
    <cellStyle name="Input 2 9 2 3 2 2" xfId="39007" xr:uid="{00000000-0005-0000-0000-00002F120000}"/>
    <cellStyle name="Input 2 9 2 3 3" xfId="29882" xr:uid="{00000000-0005-0000-0000-000030120000}"/>
    <cellStyle name="Input 2 9 2 4" xfId="16307" xr:uid="{00000000-0005-0000-0000-000031120000}"/>
    <cellStyle name="Input 2 9 2 4 2" xfId="34875" xr:uid="{00000000-0005-0000-0000-000032120000}"/>
    <cellStyle name="Input 2 9 2 5" xfId="25747" xr:uid="{00000000-0005-0000-0000-000033120000}"/>
    <cellStyle name="Input 2 9 3" xfId="3153" xr:uid="{00000000-0005-0000-0000-000034120000}"/>
    <cellStyle name="Input 2 9 3 2" xfId="3154" xr:uid="{00000000-0005-0000-0000-000035120000}"/>
    <cellStyle name="Input 2 9 3 2 2" xfId="7548" xr:uid="{00000000-0005-0000-0000-000036120000}"/>
    <cellStyle name="Input 2 9 3 2 2 2" xfId="20672" xr:uid="{00000000-0005-0000-0000-000037120000}"/>
    <cellStyle name="Input 2 9 3 2 2 2 2" xfId="39010" xr:uid="{00000000-0005-0000-0000-000038120000}"/>
    <cellStyle name="Input 2 9 3 2 2 3" xfId="29885" xr:uid="{00000000-0005-0000-0000-000039120000}"/>
    <cellStyle name="Input 2 9 3 2 3" xfId="16310" xr:uid="{00000000-0005-0000-0000-00003A120000}"/>
    <cellStyle name="Input 2 9 3 2 3 2" xfId="34878" xr:uid="{00000000-0005-0000-0000-00003B120000}"/>
    <cellStyle name="Input 2 9 3 2 4" xfId="25750" xr:uid="{00000000-0005-0000-0000-00003C120000}"/>
    <cellStyle name="Input 2 9 3 3" xfId="7547" xr:uid="{00000000-0005-0000-0000-00003D120000}"/>
    <cellStyle name="Input 2 9 3 3 2" xfId="20671" xr:uid="{00000000-0005-0000-0000-00003E120000}"/>
    <cellStyle name="Input 2 9 3 3 2 2" xfId="39009" xr:uid="{00000000-0005-0000-0000-00003F120000}"/>
    <cellStyle name="Input 2 9 3 3 3" xfId="29884" xr:uid="{00000000-0005-0000-0000-000040120000}"/>
    <cellStyle name="Input 2 9 3 4" xfId="16309" xr:uid="{00000000-0005-0000-0000-000041120000}"/>
    <cellStyle name="Input 2 9 3 4 2" xfId="34877" xr:uid="{00000000-0005-0000-0000-000042120000}"/>
    <cellStyle name="Input 2 9 3 5" xfId="25749" xr:uid="{00000000-0005-0000-0000-000043120000}"/>
    <cellStyle name="Input 2 9 4" xfId="7544" xr:uid="{00000000-0005-0000-0000-000044120000}"/>
    <cellStyle name="Input 2 9 4 2" xfId="20668" xr:uid="{00000000-0005-0000-0000-000045120000}"/>
    <cellStyle name="Input 2 9 4 2 2" xfId="39006" xr:uid="{00000000-0005-0000-0000-000046120000}"/>
    <cellStyle name="Input 2 9 4 3" xfId="29881" xr:uid="{00000000-0005-0000-0000-000047120000}"/>
    <cellStyle name="Input 2 9 5" xfId="16306" xr:uid="{00000000-0005-0000-0000-000048120000}"/>
    <cellStyle name="Input 2 9 5 2" xfId="34874" xr:uid="{00000000-0005-0000-0000-000049120000}"/>
    <cellStyle name="Input 2 9 6" xfId="25746" xr:uid="{00000000-0005-0000-0000-00004A120000}"/>
    <cellStyle name="Input 20" xfId="15353" xr:uid="{00000000-0005-0000-0000-00004B120000}"/>
    <cellStyle name="Input 20 2" xfId="24932" xr:uid="{00000000-0005-0000-0000-00004C120000}"/>
    <cellStyle name="Input 20 2 2" xfId="43253" xr:uid="{00000000-0005-0000-0000-00004D120000}"/>
    <cellStyle name="Input 20 3" xfId="34328" xr:uid="{00000000-0005-0000-0000-00004E120000}"/>
    <cellStyle name="Input 21" xfId="12177" xr:uid="{00000000-0005-0000-0000-00004F120000}"/>
    <cellStyle name="Input 21 2" xfId="24683" xr:uid="{00000000-0005-0000-0000-000050120000}"/>
    <cellStyle name="Input 21 2 2" xfId="43018" xr:uid="{00000000-0005-0000-0000-000051120000}"/>
    <cellStyle name="Input 21 3" xfId="33897" xr:uid="{00000000-0005-0000-0000-000052120000}"/>
    <cellStyle name="Input 22" xfId="15352" xr:uid="{00000000-0005-0000-0000-000053120000}"/>
    <cellStyle name="Input 22 2" xfId="24931" xr:uid="{00000000-0005-0000-0000-000054120000}"/>
    <cellStyle name="Input 22 2 2" xfId="43252" xr:uid="{00000000-0005-0000-0000-000055120000}"/>
    <cellStyle name="Input 22 3" xfId="34327" xr:uid="{00000000-0005-0000-0000-000056120000}"/>
    <cellStyle name="Input 23" xfId="12157" xr:uid="{00000000-0005-0000-0000-000057120000}"/>
    <cellStyle name="Input 23 2" xfId="24680" xr:uid="{00000000-0005-0000-0000-000058120000}"/>
    <cellStyle name="Input 23 2 2" xfId="43015" xr:uid="{00000000-0005-0000-0000-000059120000}"/>
    <cellStyle name="Input 23 3" xfId="33894" xr:uid="{00000000-0005-0000-0000-00005A120000}"/>
    <cellStyle name="Input 24" xfId="15350" xr:uid="{00000000-0005-0000-0000-00005B120000}"/>
    <cellStyle name="Input 24 2" xfId="24930" xr:uid="{00000000-0005-0000-0000-00005C120000}"/>
    <cellStyle name="Input 24 2 2" xfId="43251" xr:uid="{00000000-0005-0000-0000-00005D120000}"/>
    <cellStyle name="Input 24 3" xfId="34325" xr:uid="{00000000-0005-0000-0000-00005E120000}"/>
    <cellStyle name="Input 25" xfId="15122" xr:uid="{00000000-0005-0000-0000-00005F120000}"/>
    <cellStyle name="Input 25 2" xfId="24774" xr:uid="{00000000-0005-0000-0000-000060120000}"/>
    <cellStyle name="Input 25 2 2" xfId="43095" xr:uid="{00000000-0005-0000-0000-000061120000}"/>
    <cellStyle name="Input 25 3" xfId="34101" xr:uid="{00000000-0005-0000-0000-000062120000}"/>
    <cellStyle name="Input 26" xfId="15366" xr:uid="{00000000-0005-0000-0000-000063120000}"/>
    <cellStyle name="Input 26 2" xfId="24936" xr:uid="{00000000-0005-0000-0000-000064120000}"/>
    <cellStyle name="Input 26 2 2" xfId="43257" xr:uid="{00000000-0005-0000-0000-000065120000}"/>
    <cellStyle name="Input 26 3" xfId="34341" xr:uid="{00000000-0005-0000-0000-000066120000}"/>
    <cellStyle name="Input 27" xfId="12165" xr:uid="{00000000-0005-0000-0000-000067120000}"/>
    <cellStyle name="Input 27 2" xfId="24681" xr:uid="{00000000-0005-0000-0000-000068120000}"/>
    <cellStyle name="Input 27 2 2" xfId="43016" xr:uid="{00000000-0005-0000-0000-000069120000}"/>
    <cellStyle name="Input 27 3" xfId="33895" xr:uid="{00000000-0005-0000-0000-00006A120000}"/>
    <cellStyle name="Input 28" xfId="15365" xr:uid="{00000000-0005-0000-0000-00006B120000}"/>
    <cellStyle name="Input 28 2" xfId="24935" xr:uid="{00000000-0005-0000-0000-00006C120000}"/>
    <cellStyle name="Input 28 2 2" xfId="43256" xr:uid="{00000000-0005-0000-0000-00006D120000}"/>
    <cellStyle name="Input 28 3" xfId="34340" xr:uid="{00000000-0005-0000-0000-00006E120000}"/>
    <cellStyle name="Input 29" xfId="15543" xr:uid="{00000000-0005-0000-0000-00006F120000}"/>
    <cellStyle name="Input 29 2" xfId="25102" xr:uid="{00000000-0005-0000-0000-000070120000}"/>
    <cellStyle name="Input 29 2 2" xfId="43423" xr:uid="{00000000-0005-0000-0000-000071120000}"/>
    <cellStyle name="Input 29 3" xfId="34513" xr:uid="{00000000-0005-0000-0000-000072120000}"/>
    <cellStyle name="Input 3" xfId="2166" xr:uid="{00000000-0005-0000-0000-000073120000}"/>
    <cellStyle name="Input 3 10" xfId="3155" xr:uid="{00000000-0005-0000-0000-000074120000}"/>
    <cellStyle name="Input 3 10 2" xfId="3156" xr:uid="{00000000-0005-0000-0000-000075120000}"/>
    <cellStyle name="Input 3 10 2 2" xfId="3157" xr:uid="{00000000-0005-0000-0000-000076120000}"/>
    <cellStyle name="Input 3 10 2 2 2" xfId="7552" xr:uid="{00000000-0005-0000-0000-000077120000}"/>
    <cellStyle name="Input 3 10 2 2 2 2" xfId="20676" xr:uid="{00000000-0005-0000-0000-000078120000}"/>
    <cellStyle name="Input 3 10 2 2 2 2 2" xfId="39014" xr:uid="{00000000-0005-0000-0000-000079120000}"/>
    <cellStyle name="Input 3 10 2 2 2 3" xfId="29889" xr:uid="{00000000-0005-0000-0000-00007A120000}"/>
    <cellStyle name="Input 3 10 2 2 3" xfId="16313" xr:uid="{00000000-0005-0000-0000-00007B120000}"/>
    <cellStyle name="Input 3 10 2 2 3 2" xfId="34881" xr:uid="{00000000-0005-0000-0000-00007C120000}"/>
    <cellStyle name="Input 3 10 2 2 4" xfId="25753" xr:uid="{00000000-0005-0000-0000-00007D120000}"/>
    <cellStyle name="Input 3 10 2 3" xfId="7551" xr:uid="{00000000-0005-0000-0000-00007E120000}"/>
    <cellStyle name="Input 3 10 2 3 2" xfId="20675" xr:uid="{00000000-0005-0000-0000-00007F120000}"/>
    <cellStyle name="Input 3 10 2 3 2 2" xfId="39013" xr:uid="{00000000-0005-0000-0000-000080120000}"/>
    <cellStyle name="Input 3 10 2 3 3" xfId="29888" xr:uid="{00000000-0005-0000-0000-000081120000}"/>
    <cellStyle name="Input 3 10 2 4" xfId="16312" xr:uid="{00000000-0005-0000-0000-000082120000}"/>
    <cellStyle name="Input 3 10 2 4 2" xfId="34880" xr:uid="{00000000-0005-0000-0000-000083120000}"/>
    <cellStyle name="Input 3 10 2 5" xfId="25752" xr:uid="{00000000-0005-0000-0000-000084120000}"/>
    <cellStyle name="Input 3 10 3" xfId="3158" xr:uid="{00000000-0005-0000-0000-000085120000}"/>
    <cellStyle name="Input 3 10 3 2" xfId="3159" xr:uid="{00000000-0005-0000-0000-000086120000}"/>
    <cellStyle name="Input 3 10 3 2 2" xfId="7554" xr:uid="{00000000-0005-0000-0000-000087120000}"/>
    <cellStyle name="Input 3 10 3 2 2 2" xfId="20678" xr:uid="{00000000-0005-0000-0000-000088120000}"/>
    <cellStyle name="Input 3 10 3 2 2 2 2" xfId="39016" xr:uid="{00000000-0005-0000-0000-000089120000}"/>
    <cellStyle name="Input 3 10 3 2 2 3" xfId="29891" xr:uid="{00000000-0005-0000-0000-00008A120000}"/>
    <cellStyle name="Input 3 10 3 2 3" xfId="16315" xr:uid="{00000000-0005-0000-0000-00008B120000}"/>
    <cellStyle name="Input 3 10 3 2 3 2" xfId="34883" xr:uid="{00000000-0005-0000-0000-00008C120000}"/>
    <cellStyle name="Input 3 10 3 2 4" xfId="25755" xr:uid="{00000000-0005-0000-0000-00008D120000}"/>
    <cellStyle name="Input 3 10 3 3" xfId="7553" xr:uid="{00000000-0005-0000-0000-00008E120000}"/>
    <cellStyle name="Input 3 10 3 3 2" xfId="20677" xr:uid="{00000000-0005-0000-0000-00008F120000}"/>
    <cellStyle name="Input 3 10 3 3 2 2" xfId="39015" xr:uid="{00000000-0005-0000-0000-000090120000}"/>
    <cellStyle name="Input 3 10 3 3 3" xfId="29890" xr:uid="{00000000-0005-0000-0000-000091120000}"/>
    <cellStyle name="Input 3 10 3 4" xfId="16314" xr:uid="{00000000-0005-0000-0000-000092120000}"/>
    <cellStyle name="Input 3 10 3 4 2" xfId="34882" xr:uid="{00000000-0005-0000-0000-000093120000}"/>
    <cellStyle name="Input 3 10 3 5" xfId="25754" xr:uid="{00000000-0005-0000-0000-000094120000}"/>
    <cellStyle name="Input 3 10 4" xfId="7550" xr:uid="{00000000-0005-0000-0000-000095120000}"/>
    <cellStyle name="Input 3 10 4 2" xfId="20674" xr:uid="{00000000-0005-0000-0000-000096120000}"/>
    <cellStyle name="Input 3 10 4 2 2" xfId="39012" xr:uid="{00000000-0005-0000-0000-000097120000}"/>
    <cellStyle name="Input 3 10 4 3" xfId="29887" xr:uid="{00000000-0005-0000-0000-000098120000}"/>
    <cellStyle name="Input 3 10 5" xfId="16311" xr:uid="{00000000-0005-0000-0000-000099120000}"/>
    <cellStyle name="Input 3 10 5 2" xfId="34879" xr:uid="{00000000-0005-0000-0000-00009A120000}"/>
    <cellStyle name="Input 3 10 6" xfId="25751" xr:uid="{00000000-0005-0000-0000-00009B120000}"/>
    <cellStyle name="Input 3 11" xfId="3160" xr:uid="{00000000-0005-0000-0000-00009C120000}"/>
    <cellStyle name="Input 3 11 2" xfId="3161" xr:uid="{00000000-0005-0000-0000-00009D120000}"/>
    <cellStyle name="Input 3 11 2 2" xfId="3162" xr:uid="{00000000-0005-0000-0000-00009E120000}"/>
    <cellStyle name="Input 3 11 2 2 2" xfId="7557" xr:uid="{00000000-0005-0000-0000-00009F120000}"/>
    <cellStyle name="Input 3 11 2 2 2 2" xfId="20681" xr:uid="{00000000-0005-0000-0000-0000A0120000}"/>
    <cellStyle name="Input 3 11 2 2 2 2 2" xfId="39019" xr:uid="{00000000-0005-0000-0000-0000A1120000}"/>
    <cellStyle name="Input 3 11 2 2 2 3" xfId="29894" xr:uid="{00000000-0005-0000-0000-0000A2120000}"/>
    <cellStyle name="Input 3 11 2 2 3" xfId="16318" xr:uid="{00000000-0005-0000-0000-0000A3120000}"/>
    <cellStyle name="Input 3 11 2 2 3 2" xfId="34886" xr:uid="{00000000-0005-0000-0000-0000A4120000}"/>
    <cellStyle name="Input 3 11 2 2 4" xfId="25758" xr:uid="{00000000-0005-0000-0000-0000A5120000}"/>
    <cellStyle name="Input 3 11 2 3" xfId="7556" xr:uid="{00000000-0005-0000-0000-0000A6120000}"/>
    <cellStyle name="Input 3 11 2 3 2" xfId="20680" xr:uid="{00000000-0005-0000-0000-0000A7120000}"/>
    <cellStyle name="Input 3 11 2 3 2 2" xfId="39018" xr:uid="{00000000-0005-0000-0000-0000A8120000}"/>
    <cellStyle name="Input 3 11 2 3 3" xfId="29893" xr:uid="{00000000-0005-0000-0000-0000A9120000}"/>
    <cellStyle name="Input 3 11 2 4" xfId="16317" xr:uid="{00000000-0005-0000-0000-0000AA120000}"/>
    <cellStyle name="Input 3 11 2 4 2" xfId="34885" xr:uid="{00000000-0005-0000-0000-0000AB120000}"/>
    <cellStyle name="Input 3 11 2 5" xfId="25757" xr:uid="{00000000-0005-0000-0000-0000AC120000}"/>
    <cellStyle name="Input 3 11 3" xfId="3163" xr:uid="{00000000-0005-0000-0000-0000AD120000}"/>
    <cellStyle name="Input 3 11 3 2" xfId="3164" xr:uid="{00000000-0005-0000-0000-0000AE120000}"/>
    <cellStyle name="Input 3 11 3 2 2" xfId="7559" xr:uid="{00000000-0005-0000-0000-0000AF120000}"/>
    <cellStyle name="Input 3 11 3 2 2 2" xfId="20683" xr:uid="{00000000-0005-0000-0000-0000B0120000}"/>
    <cellStyle name="Input 3 11 3 2 2 2 2" xfId="39021" xr:uid="{00000000-0005-0000-0000-0000B1120000}"/>
    <cellStyle name="Input 3 11 3 2 2 3" xfId="29896" xr:uid="{00000000-0005-0000-0000-0000B2120000}"/>
    <cellStyle name="Input 3 11 3 2 3" xfId="16320" xr:uid="{00000000-0005-0000-0000-0000B3120000}"/>
    <cellStyle name="Input 3 11 3 2 3 2" xfId="34888" xr:uid="{00000000-0005-0000-0000-0000B4120000}"/>
    <cellStyle name="Input 3 11 3 2 4" xfId="25760" xr:uid="{00000000-0005-0000-0000-0000B5120000}"/>
    <cellStyle name="Input 3 11 3 3" xfId="7558" xr:uid="{00000000-0005-0000-0000-0000B6120000}"/>
    <cellStyle name="Input 3 11 3 3 2" xfId="20682" xr:uid="{00000000-0005-0000-0000-0000B7120000}"/>
    <cellStyle name="Input 3 11 3 3 2 2" xfId="39020" xr:uid="{00000000-0005-0000-0000-0000B8120000}"/>
    <cellStyle name="Input 3 11 3 3 3" xfId="29895" xr:uid="{00000000-0005-0000-0000-0000B9120000}"/>
    <cellStyle name="Input 3 11 3 4" xfId="16319" xr:uid="{00000000-0005-0000-0000-0000BA120000}"/>
    <cellStyle name="Input 3 11 3 4 2" xfId="34887" xr:uid="{00000000-0005-0000-0000-0000BB120000}"/>
    <cellStyle name="Input 3 11 3 5" xfId="25759" xr:uid="{00000000-0005-0000-0000-0000BC120000}"/>
    <cellStyle name="Input 3 11 4" xfId="7555" xr:uid="{00000000-0005-0000-0000-0000BD120000}"/>
    <cellStyle name="Input 3 11 4 2" xfId="20679" xr:uid="{00000000-0005-0000-0000-0000BE120000}"/>
    <cellStyle name="Input 3 11 4 2 2" xfId="39017" xr:uid="{00000000-0005-0000-0000-0000BF120000}"/>
    <cellStyle name="Input 3 11 4 3" xfId="29892" xr:uid="{00000000-0005-0000-0000-0000C0120000}"/>
    <cellStyle name="Input 3 11 5" xfId="16316" xr:uid="{00000000-0005-0000-0000-0000C1120000}"/>
    <cellStyle name="Input 3 11 5 2" xfId="34884" xr:uid="{00000000-0005-0000-0000-0000C2120000}"/>
    <cellStyle name="Input 3 11 6" xfId="25756" xr:uid="{00000000-0005-0000-0000-0000C3120000}"/>
    <cellStyle name="Input 3 12" xfId="3165" xr:uid="{00000000-0005-0000-0000-0000C4120000}"/>
    <cellStyle name="Input 3 12 2" xfId="3166" xr:uid="{00000000-0005-0000-0000-0000C5120000}"/>
    <cellStyle name="Input 3 12 2 2" xfId="7561" xr:uid="{00000000-0005-0000-0000-0000C6120000}"/>
    <cellStyle name="Input 3 12 2 2 2" xfId="20685" xr:uid="{00000000-0005-0000-0000-0000C7120000}"/>
    <cellStyle name="Input 3 12 2 2 2 2" xfId="39023" xr:uid="{00000000-0005-0000-0000-0000C8120000}"/>
    <cellStyle name="Input 3 12 2 2 3" xfId="29898" xr:uid="{00000000-0005-0000-0000-0000C9120000}"/>
    <cellStyle name="Input 3 12 2 3" xfId="16322" xr:uid="{00000000-0005-0000-0000-0000CA120000}"/>
    <cellStyle name="Input 3 12 2 3 2" xfId="34890" xr:uid="{00000000-0005-0000-0000-0000CB120000}"/>
    <cellStyle name="Input 3 12 2 4" xfId="25762" xr:uid="{00000000-0005-0000-0000-0000CC120000}"/>
    <cellStyle name="Input 3 12 3" xfId="7560" xr:uid="{00000000-0005-0000-0000-0000CD120000}"/>
    <cellStyle name="Input 3 12 3 2" xfId="20684" xr:uid="{00000000-0005-0000-0000-0000CE120000}"/>
    <cellStyle name="Input 3 12 3 2 2" xfId="39022" xr:uid="{00000000-0005-0000-0000-0000CF120000}"/>
    <cellStyle name="Input 3 12 3 3" xfId="29897" xr:uid="{00000000-0005-0000-0000-0000D0120000}"/>
    <cellStyle name="Input 3 12 4" xfId="16321" xr:uid="{00000000-0005-0000-0000-0000D1120000}"/>
    <cellStyle name="Input 3 12 4 2" xfId="34889" xr:uid="{00000000-0005-0000-0000-0000D2120000}"/>
    <cellStyle name="Input 3 12 5" xfId="25761" xr:uid="{00000000-0005-0000-0000-0000D3120000}"/>
    <cellStyle name="Input 3 13" xfId="3167" xr:uid="{00000000-0005-0000-0000-0000D4120000}"/>
    <cellStyle name="Input 3 13 2" xfId="3168" xr:uid="{00000000-0005-0000-0000-0000D5120000}"/>
    <cellStyle name="Input 3 13 2 2" xfId="7563" xr:uid="{00000000-0005-0000-0000-0000D6120000}"/>
    <cellStyle name="Input 3 13 2 2 2" xfId="20687" xr:uid="{00000000-0005-0000-0000-0000D7120000}"/>
    <cellStyle name="Input 3 13 2 2 2 2" xfId="39025" xr:uid="{00000000-0005-0000-0000-0000D8120000}"/>
    <cellStyle name="Input 3 13 2 2 3" xfId="29900" xr:uid="{00000000-0005-0000-0000-0000D9120000}"/>
    <cellStyle name="Input 3 13 2 3" xfId="16324" xr:uid="{00000000-0005-0000-0000-0000DA120000}"/>
    <cellStyle name="Input 3 13 2 3 2" xfId="34892" xr:uid="{00000000-0005-0000-0000-0000DB120000}"/>
    <cellStyle name="Input 3 13 2 4" xfId="25764" xr:uid="{00000000-0005-0000-0000-0000DC120000}"/>
    <cellStyle name="Input 3 13 3" xfId="7562" xr:uid="{00000000-0005-0000-0000-0000DD120000}"/>
    <cellStyle name="Input 3 13 3 2" xfId="20686" xr:uid="{00000000-0005-0000-0000-0000DE120000}"/>
    <cellStyle name="Input 3 13 3 2 2" xfId="39024" xr:uid="{00000000-0005-0000-0000-0000DF120000}"/>
    <cellStyle name="Input 3 13 3 3" xfId="29899" xr:uid="{00000000-0005-0000-0000-0000E0120000}"/>
    <cellStyle name="Input 3 13 4" xfId="16323" xr:uid="{00000000-0005-0000-0000-0000E1120000}"/>
    <cellStyle name="Input 3 13 4 2" xfId="34891" xr:uid="{00000000-0005-0000-0000-0000E2120000}"/>
    <cellStyle name="Input 3 13 5" xfId="25763" xr:uid="{00000000-0005-0000-0000-0000E3120000}"/>
    <cellStyle name="Input 3 14" xfId="7549" xr:uid="{00000000-0005-0000-0000-0000E4120000}"/>
    <cellStyle name="Input 3 14 2" xfId="20673" xr:uid="{00000000-0005-0000-0000-0000E5120000}"/>
    <cellStyle name="Input 3 14 2 2" xfId="39011" xr:uid="{00000000-0005-0000-0000-0000E6120000}"/>
    <cellStyle name="Input 3 14 3" xfId="29886" xr:uid="{00000000-0005-0000-0000-0000E7120000}"/>
    <cellStyle name="Input 3 15" xfId="15817" xr:uid="{00000000-0005-0000-0000-0000E8120000}"/>
    <cellStyle name="Input 3 15 2" xfId="34647" xr:uid="{00000000-0005-0000-0000-0000E9120000}"/>
    <cellStyle name="Input 3 16" xfId="25287" xr:uid="{00000000-0005-0000-0000-0000EA120000}"/>
    <cellStyle name="Input 3 2" xfId="3169" xr:uid="{00000000-0005-0000-0000-0000EB120000}"/>
    <cellStyle name="Input 3 2 2" xfId="3170" xr:uid="{00000000-0005-0000-0000-0000EC120000}"/>
    <cellStyle name="Input 3 2 2 2" xfId="3171" xr:uid="{00000000-0005-0000-0000-0000ED120000}"/>
    <cellStyle name="Input 3 2 2 2 2" xfId="7566" xr:uid="{00000000-0005-0000-0000-0000EE120000}"/>
    <cellStyle name="Input 3 2 2 2 2 2" xfId="20690" xr:uid="{00000000-0005-0000-0000-0000EF120000}"/>
    <cellStyle name="Input 3 2 2 2 2 2 2" xfId="39028" xr:uid="{00000000-0005-0000-0000-0000F0120000}"/>
    <cellStyle name="Input 3 2 2 2 2 3" xfId="29903" xr:uid="{00000000-0005-0000-0000-0000F1120000}"/>
    <cellStyle name="Input 3 2 2 2 3" xfId="16327" xr:uid="{00000000-0005-0000-0000-0000F2120000}"/>
    <cellStyle name="Input 3 2 2 2 3 2" xfId="34895" xr:uid="{00000000-0005-0000-0000-0000F3120000}"/>
    <cellStyle name="Input 3 2 2 2 4" xfId="25767" xr:uid="{00000000-0005-0000-0000-0000F4120000}"/>
    <cellStyle name="Input 3 2 2 3" xfId="7565" xr:uid="{00000000-0005-0000-0000-0000F5120000}"/>
    <cellStyle name="Input 3 2 2 3 2" xfId="20689" xr:uid="{00000000-0005-0000-0000-0000F6120000}"/>
    <cellStyle name="Input 3 2 2 3 2 2" xfId="39027" xr:uid="{00000000-0005-0000-0000-0000F7120000}"/>
    <cellStyle name="Input 3 2 2 3 3" xfId="29902" xr:uid="{00000000-0005-0000-0000-0000F8120000}"/>
    <cellStyle name="Input 3 2 2 4" xfId="16326" xr:uid="{00000000-0005-0000-0000-0000F9120000}"/>
    <cellStyle name="Input 3 2 2 4 2" xfId="34894" xr:uid="{00000000-0005-0000-0000-0000FA120000}"/>
    <cellStyle name="Input 3 2 2 5" xfId="25766" xr:uid="{00000000-0005-0000-0000-0000FB120000}"/>
    <cellStyle name="Input 3 2 3" xfId="3172" xr:uid="{00000000-0005-0000-0000-0000FC120000}"/>
    <cellStyle name="Input 3 2 3 2" xfId="3173" xr:uid="{00000000-0005-0000-0000-0000FD120000}"/>
    <cellStyle name="Input 3 2 3 2 2" xfId="7568" xr:uid="{00000000-0005-0000-0000-0000FE120000}"/>
    <cellStyle name="Input 3 2 3 2 2 2" xfId="20692" xr:uid="{00000000-0005-0000-0000-0000FF120000}"/>
    <cellStyle name="Input 3 2 3 2 2 2 2" xfId="39030" xr:uid="{00000000-0005-0000-0000-000000130000}"/>
    <cellStyle name="Input 3 2 3 2 2 3" xfId="29905" xr:uid="{00000000-0005-0000-0000-000001130000}"/>
    <cellStyle name="Input 3 2 3 2 3" xfId="16329" xr:uid="{00000000-0005-0000-0000-000002130000}"/>
    <cellStyle name="Input 3 2 3 2 3 2" xfId="34897" xr:uid="{00000000-0005-0000-0000-000003130000}"/>
    <cellStyle name="Input 3 2 3 2 4" xfId="25769" xr:uid="{00000000-0005-0000-0000-000004130000}"/>
    <cellStyle name="Input 3 2 3 3" xfId="7567" xr:uid="{00000000-0005-0000-0000-000005130000}"/>
    <cellStyle name="Input 3 2 3 3 2" xfId="20691" xr:uid="{00000000-0005-0000-0000-000006130000}"/>
    <cellStyle name="Input 3 2 3 3 2 2" xfId="39029" xr:uid="{00000000-0005-0000-0000-000007130000}"/>
    <cellStyle name="Input 3 2 3 3 3" xfId="29904" xr:uid="{00000000-0005-0000-0000-000008130000}"/>
    <cellStyle name="Input 3 2 3 4" xfId="16328" xr:uid="{00000000-0005-0000-0000-000009130000}"/>
    <cellStyle name="Input 3 2 3 4 2" xfId="34896" xr:uid="{00000000-0005-0000-0000-00000A130000}"/>
    <cellStyle name="Input 3 2 3 5" xfId="25768" xr:uid="{00000000-0005-0000-0000-00000B130000}"/>
    <cellStyle name="Input 3 2 4" xfId="7564" xr:uid="{00000000-0005-0000-0000-00000C130000}"/>
    <cellStyle name="Input 3 2 4 2" xfId="20688" xr:uid="{00000000-0005-0000-0000-00000D130000}"/>
    <cellStyle name="Input 3 2 4 2 2" xfId="39026" xr:uid="{00000000-0005-0000-0000-00000E130000}"/>
    <cellStyle name="Input 3 2 4 3" xfId="29901" xr:uid="{00000000-0005-0000-0000-00000F130000}"/>
    <cellStyle name="Input 3 2 5" xfId="16325" xr:uid="{00000000-0005-0000-0000-000010130000}"/>
    <cellStyle name="Input 3 2 5 2" xfId="34893" xr:uid="{00000000-0005-0000-0000-000011130000}"/>
    <cellStyle name="Input 3 2 6" xfId="25765" xr:uid="{00000000-0005-0000-0000-000012130000}"/>
    <cellStyle name="Input 3 3" xfId="3174" xr:uid="{00000000-0005-0000-0000-000013130000}"/>
    <cellStyle name="Input 3 3 2" xfId="3175" xr:uid="{00000000-0005-0000-0000-000014130000}"/>
    <cellStyle name="Input 3 3 2 2" xfId="3176" xr:uid="{00000000-0005-0000-0000-000015130000}"/>
    <cellStyle name="Input 3 3 2 2 2" xfId="7571" xr:uid="{00000000-0005-0000-0000-000016130000}"/>
    <cellStyle name="Input 3 3 2 2 2 2" xfId="20695" xr:uid="{00000000-0005-0000-0000-000017130000}"/>
    <cellStyle name="Input 3 3 2 2 2 2 2" xfId="39033" xr:uid="{00000000-0005-0000-0000-000018130000}"/>
    <cellStyle name="Input 3 3 2 2 2 3" xfId="29908" xr:uid="{00000000-0005-0000-0000-000019130000}"/>
    <cellStyle name="Input 3 3 2 2 3" xfId="16332" xr:uid="{00000000-0005-0000-0000-00001A130000}"/>
    <cellStyle name="Input 3 3 2 2 3 2" xfId="34900" xr:uid="{00000000-0005-0000-0000-00001B130000}"/>
    <cellStyle name="Input 3 3 2 2 4" xfId="25772" xr:uid="{00000000-0005-0000-0000-00001C130000}"/>
    <cellStyle name="Input 3 3 2 3" xfId="7570" xr:uid="{00000000-0005-0000-0000-00001D130000}"/>
    <cellStyle name="Input 3 3 2 3 2" xfId="20694" xr:uid="{00000000-0005-0000-0000-00001E130000}"/>
    <cellStyle name="Input 3 3 2 3 2 2" xfId="39032" xr:uid="{00000000-0005-0000-0000-00001F130000}"/>
    <cellStyle name="Input 3 3 2 3 3" xfId="29907" xr:uid="{00000000-0005-0000-0000-000020130000}"/>
    <cellStyle name="Input 3 3 2 4" xfId="16331" xr:uid="{00000000-0005-0000-0000-000021130000}"/>
    <cellStyle name="Input 3 3 2 4 2" xfId="34899" xr:uid="{00000000-0005-0000-0000-000022130000}"/>
    <cellStyle name="Input 3 3 2 5" xfId="25771" xr:uid="{00000000-0005-0000-0000-000023130000}"/>
    <cellStyle name="Input 3 3 3" xfId="3177" xr:uid="{00000000-0005-0000-0000-000024130000}"/>
    <cellStyle name="Input 3 3 3 2" xfId="3178" xr:uid="{00000000-0005-0000-0000-000025130000}"/>
    <cellStyle name="Input 3 3 3 2 2" xfId="7573" xr:uid="{00000000-0005-0000-0000-000026130000}"/>
    <cellStyle name="Input 3 3 3 2 2 2" xfId="20697" xr:uid="{00000000-0005-0000-0000-000027130000}"/>
    <cellStyle name="Input 3 3 3 2 2 2 2" xfId="39035" xr:uid="{00000000-0005-0000-0000-000028130000}"/>
    <cellStyle name="Input 3 3 3 2 2 3" xfId="29910" xr:uid="{00000000-0005-0000-0000-000029130000}"/>
    <cellStyle name="Input 3 3 3 2 3" xfId="16334" xr:uid="{00000000-0005-0000-0000-00002A130000}"/>
    <cellStyle name="Input 3 3 3 2 3 2" xfId="34902" xr:uid="{00000000-0005-0000-0000-00002B130000}"/>
    <cellStyle name="Input 3 3 3 2 4" xfId="25774" xr:uid="{00000000-0005-0000-0000-00002C130000}"/>
    <cellStyle name="Input 3 3 3 3" xfId="7572" xr:uid="{00000000-0005-0000-0000-00002D130000}"/>
    <cellStyle name="Input 3 3 3 3 2" xfId="20696" xr:uid="{00000000-0005-0000-0000-00002E130000}"/>
    <cellStyle name="Input 3 3 3 3 2 2" xfId="39034" xr:uid="{00000000-0005-0000-0000-00002F130000}"/>
    <cellStyle name="Input 3 3 3 3 3" xfId="29909" xr:uid="{00000000-0005-0000-0000-000030130000}"/>
    <cellStyle name="Input 3 3 3 4" xfId="16333" xr:uid="{00000000-0005-0000-0000-000031130000}"/>
    <cellStyle name="Input 3 3 3 4 2" xfId="34901" xr:uid="{00000000-0005-0000-0000-000032130000}"/>
    <cellStyle name="Input 3 3 3 5" xfId="25773" xr:uid="{00000000-0005-0000-0000-000033130000}"/>
    <cellStyle name="Input 3 3 4" xfId="7569" xr:uid="{00000000-0005-0000-0000-000034130000}"/>
    <cellStyle name="Input 3 3 4 2" xfId="20693" xr:uid="{00000000-0005-0000-0000-000035130000}"/>
    <cellStyle name="Input 3 3 4 2 2" xfId="39031" xr:uid="{00000000-0005-0000-0000-000036130000}"/>
    <cellStyle name="Input 3 3 4 3" xfId="29906" xr:uid="{00000000-0005-0000-0000-000037130000}"/>
    <cellStyle name="Input 3 3 5" xfId="16330" xr:uid="{00000000-0005-0000-0000-000038130000}"/>
    <cellStyle name="Input 3 3 5 2" xfId="34898" xr:uid="{00000000-0005-0000-0000-000039130000}"/>
    <cellStyle name="Input 3 3 6" xfId="25770" xr:uid="{00000000-0005-0000-0000-00003A130000}"/>
    <cellStyle name="Input 3 4" xfId="3179" xr:uid="{00000000-0005-0000-0000-00003B130000}"/>
    <cellStyle name="Input 3 4 2" xfId="3180" xr:uid="{00000000-0005-0000-0000-00003C130000}"/>
    <cellStyle name="Input 3 4 2 2" xfId="3181" xr:uid="{00000000-0005-0000-0000-00003D130000}"/>
    <cellStyle name="Input 3 4 2 2 2" xfId="7576" xr:uid="{00000000-0005-0000-0000-00003E130000}"/>
    <cellStyle name="Input 3 4 2 2 2 2" xfId="20700" xr:uid="{00000000-0005-0000-0000-00003F130000}"/>
    <cellStyle name="Input 3 4 2 2 2 2 2" xfId="39038" xr:uid="{00000000-0005-0000-0000-000040130000}"/>
    <cellStyle name="Input 3 4 2 2 2 3" xfId="29913" xr:uid="{00000000-0005-0000-0000-000041130000}"/>
    <cellStyle name="Input 3 4 2 2 3" xfId="16337" xr:uid="{00000000-0005-0000-0000-000042130000}"/>
    <cellStyle name="Input 3 4 2 2 3 2" xfId="34905" xr:uid="{00000000-0005-0000-0000-000043130000}"/>
    <cellStyle name="Input 3 4 2 2 4" xfId="25777" xr:uid="{00000000-0005-0000-0000-000044130000}"/>
    <cellStyle name="Input 3 4 2 3" xfId="7575" xr:uid="{00000000-0005-0000-0000-000045130000}"/>
    <cellStyle name="Input 3 4 2 3 2" xfId="20699" xr:uid="{00000000-0005-0000-0000-000046130000}"/>
    <cellStyle name="Input 3 4 2 3 2 2" xfId="39037" xr:uid="{00000000-0005-0000-0000-000047130000}"/>
    <cellStyle name="Input 3 4 2 3 3" xfId="29912" xr:uid="{00000000-0005-0000-0000-000048130000}"/>
    <cellStyle name="Input 3 4 2 4" xfId="16336" xr:uid="{00000000-0005-0000-0000-000049130000}"/>
    <cellStyle name="Input 3 4 2 4 2" xfId="34904" xr:uid="{00000000-0005-0000-0000-00004A130000}"/>
    <cellStyle name="Input 3 4 2 5" xfId="25776" xr:uid="{00000000-0005-0000-0000-00004B130000}"/>
    <cellStyle name="Input 3 4 3" xfId="3182" xr:uid="{00000000-0005-0000-0000-00004C130000}"/>
    <cellStyle name="Input 3 4 3 2" xfId="3183" xr:uid="{00000000-0005-0000-0000-00004D130000}"/>
    <cellStyle name="Input 3 4 3 2 2" xfId="7578" xr:uid="{00000000-0005-0000-0000-00004E130000}"/>
    <cellStyle name="Input 3 4 3 2 2 2" xfId="20702" xr:uid="{00000000-0005-0000-0000-00004F130000}"/>
    <cellStyle name="Input 3 4 3 2 2 2 2" xfId="39040" xr:uid="{00000000-0005-0000-0000-000050130000}"/>
    <cellStyle name="Input 3 4 3 2 2 3" xfId="29915" xr:uid="{00000000-0005-0000-0000-000051130000}"/>
    <cellStyle name="Input 3 4 3 2 3" xfId="16339" xr:uid="{00000000-0005-0000-0000-000052130000}"/>
    <cellStyle name="Input 3 4 3 2 3 2" xfId="34907" xr:uid="{00000000-0005-0000-0000-000053130000}"/>
    <cellStyle name="Input 3 4 3 2 4" xfId="25779" xr:uid="{00000000-0005-0000-0000-000054130000}"/>
    <cellStyle name="Input 3 4 3 3" xfId="7577" xr:uid="{00000000-0005-0000-0000-000055130000}"/>
    <cellStyle name="Input 3 4 3 3 2" xfId="20701" xr:uid="{00000000-0005-0000-0000-000056130000}"/>
    <cellStyle name="Input 3 4 3 3 2 2" xfId="39039" xr:uid="{00000000-0005-0000-0000-000057130000}"/>
    <cellStyle name="Input 3 4 3 3 3" xfId="29914" xr:uid="{00000000-0005-0000-0000-000058130000}"/>
    <cellStyle name="Input 3 4 3 4" xfId="16338" xr:uid="{00000000-0005-0000-0000-000059130000}"/>
    <cellStyle name="Input 3 4 3 4 2" xfId="34906" xr:uid="{00000000-0005-0000-0000-00005A130000}"/>
    <cellStyle name="Input 3 4 3 5" xfId="25778" xr:uid="{00000000-0005-0000-0000-00005B130000}"/>
    <cellStyle name="Input 3 4 4" xfId="7574" xr:uid="{00000000-0005-0000-0000-00005C130000}"/>
    <cellStyle name="Input 3 4 4 2" xfId="20698" xr:uid="{00000000-0005-0000-0000-00005D130000}"/>
    <cellStyle name="Input 3 4 4 2 2" xfId="39036" xr:uid="{00000000-0005-0000-0000-00005E130000}"/>
    <cellStyle name="Input 3 4 4 3" xfId="29911" xr:uid="{00000000-0005-0000-0000-00005F130000}"/>
    <cellStyle name="Input 3 4 5" xfId="16335" xr:uid="{00000000-0005-0000-0000-000060130000}"/>
    <cellStyle name="Input 3 4 5 2" xfId="34903" xr:uid="{00000000-0005-0000-0000-000061130000}"/>
    <cellStyle name="Input 3 4 6" xfId="25775" xr:uid="{00000000-0005-0000-0000-000062130000}"/>
    <cellStyle name="Input 3 5" xfId="3184" xr:uid="{00000000-0005-0000-0000-000063130000}"/>
    <cellStyle name="Input 3 5 2" xfId="3185" xr:uid="{00000000-0005-0000-0000-000064130000}"/>
    <cellStyle name="Input 3 5 2 2" xfId="3186" xr:uid="{00000000-0005-0000-0000-000065130000}"/>
    <cellStyle name="Input 3 5 2 2 2" xfId="7581" xr:uid="{00000000-0005-0000-0000-000066130000}"/>
    <cellStyle name="Input 3 5 2 2 2 2" xfId="20705" xr:uid="{00000000-0005-0000-0000-000067130000}"/>
    <cellStyle name="Input 3 5 2 2 2 2 2" xfId="39043" xr:uid="{00000000-0005-0000-0000-000068130000}"/>
    <cellStyle name="Input 3 5 2 2 2 3" xfId="29918" xr:uid="{00000000-0005-0000-0000-000069130000}"/>
    <cellStyle name="Input 3 5 2 2 3" xfId="16342" xr:uid="{00000000-0005-0000-0000-00006A130000}"/>
    <cellStyle name="Input 3 5 2 2 3 2" xfId="34910" xr:uid="{00000000-0005-0000-0000-00006B130000}"/>
    <cellStyle name="Input 3 5 2 2 4" xfId="25782" xr:uid="{00000000-0005-0000-0000-00006C130000}"/>
    <cellStyle name="Input 3 5 2 3" xfId="7580" xr:uid="{00000000-0005-0000-0000-00006D130000}"/>
    <cellStyle name="Input 3 5 2 3 2" xfId="20704" xr:uid="{00000000-0005-0000-0000-00006E130000}"/>
    <cellStyle name="Input 3 5 2 3 2 2" xfId="39042" xr:uid="{00000000-0005-0000-0000-00006F130000}"/>
    <cellStyle name="Input 3 5 2 3 3" xfId="29917" xr:uid="{00000000-0005-0000-0000-000070130000}"/>
    <cellStyle name="Input 3 5 2 4" xfId="16341" xr:uid="{00000000-0005-0000-0000-000071130000}"/>
    <cellStyle name="Input 3 5 2 4 2" xfId="34909" xr:uid="{00000000-0005-0000-0000-000072130000}"/>
    <cellStyle name="Input 3 5 2 5" xfId="25781" xr:uid="{00000000-0005-0000-0000-000073130000}"/>
    <cellStyle name="Input 3 5 3" xfId="3187" xr:uid="{00000000-0005-0000-0000-000074130000}"/>
    <cellStyle name="Input 3 5 3 2" xfId="3188" xr:uid="{00000000-0005-0000-0000-000075130000}"/>
    <cellStyle name="Input 3 5 3 2 2" xfId="7583" xr:uid="{00000000-0005-0000-0000-000076130000}"/>
    <cellStyle name="Input 3 5 3 2 2 2" xfId="20707" xr:uid="{00000000-0005-0000-0000-000077130000}"/>
    <cellStyle name="Input 3 5 3 2 2 2 2" xfId="39045" xr:uid="{00000000-0005-0000-0000-000078130000}"/>
    <cellStyle name="Input 3 5 3 2 2 3" xfId="29920" xr:uid="{00000000-0005-0000-0000-000079130000}"/>
    <cellStyle name="Input 3 5 3 2 3" xfId="16344" xr:uid="{00000000-0005-0000-0000-00007A130000}"/>
    <cellStyle name="Input 3 5 3 2 3 2" xfId="34912" xr:uid="{00000000-0005-0000-0000-00007B130000}"/>
    <cellStyle name="Input 3 5 3 2 4" xfId="25784" xr:uid="{00000000-0005-0000-0000-00007C130000}"/>
    <cellStyle name="Input 3 5 3 3" xfId="7582" xr:uid="{00000000-0005-0000-0000-00007D130000}"/>
    <cellStyle name="Input 3 5 3 3 2" xfId="20706" xr:uid="{00000000-0005-0000-0000-00007E130000}"/>
    <cellStyle name="Input 3 5 3 3 2 2" xfId="39044" xr:uid="{00000000-0005-0000-0000-00007F130000}"/>
    <cellStyle name="Input 3 5 3 3 3" xfId="29919" xr:uid="{00000000-0005-0000-0000-000080130000}"/>
    <cellStyle name="Input 3 5 3 4" xfId="16343" xr:uid="{00000000-0005-0000-0000-000081130000}"/>
    <cellStyle name="Input 3 5 3 4 2" xfId="34911" xr:uid="{00000000-0005-0000-0000-000082130000}"/>
    <cellStyle name="Input 3 5 3 5" xfId="25783" xr:uid="{00000000-0005-0000-0000-000083130000}"/>
    <cellStyle name="Input 3 5 4" xfId="7579" xr:uid="{00000000-0005-0000-0000-000084130000}"/>
    <cellStyle name="Input 3 5 4 2" xfId="20703" xr:uid="{00000000-0005-0000-0000-000085130000}"/>
    <cellStyle name="Input 3 5 4 2 2" xfId="39041" xr:uid="{00000000-0005-0000-0000-000086130000}"/>
    <cellStyle name="Input 3 5 4 3" xfId="29916" xr:uid="{00000000-0005-0000-0000-000087130000}"/>
    <cellStyle name="Input 3 5 5" xfId="16340" xr:uid="{00000000-0005-0000-0000-000088130000}"/>
    <cellStyle name="Input 3 5 5 2" xfId="34908" xr:uid="{00000000-0005-0000-0000-000089130000}"/>
    <cellStyle name="Input 3 5 6" xfId="25780" xr:uid="{00000000-0005-0000-0000-00008A130000}"/>
    <cellStyle name="Input 3 6" xfId="3189" xr:uid="{00000000-0005-0000-0000-00008B130000}"/>
    <cellStyle name="Input 3 6 2" xfId="3190" xr:uid="{00000000-0005-0000-0000-00008C130000}"/>
    <cellStyle name="Input 3 6 2 2" xfId="3191" xr:uid="{00000000-0005-0000-0000-00008D130000}"/>
    <cellStyle name="Input 3 6 2 2 2" xfId="7586" xr:uid="{00000000-0005-0000-0000-00008E130000}"/>
    <cellStyle name="Input 3 6 2 2 2 2" xfId="20710" xr:uid="{00000000-0005-0000-0000-00008F130000}"/>
    <cellStyle name="Input 3 6 2 2 2 2 2" xfId="39048" xr:uid="{00000000-0005-0000-0000-000090130000}"/>
    <cellStyle name="Input 3 6 2 2 2 3" xfId="29923" xr:uid="{00000000-0005-0000-0000-000091130000}"/>
    <cellStyle name="Input 3 6 2 2 3" xfId="16347" xr:uid="{00000000-0005-0000-0000-000092130000}"/>
    <cellStyle name="Input 3 6 2 2 3 2" xfId="34915" xr:uid="{00000000-0005-0000-0000-000093130000}"/>
    <cellStyle name="Input 3 6 2 2 4" xfId="25787" xr:uid="{00000000-0005-0000-0000-000094130000}"/>
    <cellStyle name="Input 3 6 2 3" xfId="7585" xr:uid="{00000000-0005-0000-0000-000095130000}"/>
    <cellStyle name="Input 3 6 2 3 2" xfId="20709" xr:uid="{00000000-0005-0000-0000-000096130000}"/>
    <cellStyle name="Input 3 6 2 3 2 2" xfId="39047" xr:uid="{00000000-0005-0000-0000-000097130000}"/>
    <cellStyle name="Input 3 6 2 3 3" xfId="29922" xr:uid="{00000000-0005-0000-0000-000098130000}"/>
    <cellStyle name="Input 3 6 2 4" xfId="16346" xr:uid="{00000000-0005-0000-0000-000099130000}"/>
    <cellStyle name="Input 3 6 2 4 2" xfId="34914" xr:uid="{00000000-0005-0000-0000-00009A130000}"/>
    <cellStyle name="Input 3 6 2 5" xfId="25786" xr:uid="{00000000-0005-0000-0000-00009B130000}"/>
    <cellStyle name="Input 3 6 3" xfId="3192" xr:uid="{00000000-0005-0000-0000-00009C130000}"/>
    <cellStyle name="Input 3 6 3 2" xfId="3193" xr:uid="{00000000-0005-0000-0000-00009D130000}"/>
    <cellStyle name="Input 3 6 3 2 2" xfId="7588" xr:uid="{00000000-0005-0000-0000-00009E130000}"/>
    <cellStyle name="Input 3 6 3 2 2 2" xfId="20712" xr:uid="{00000000-0005-0000-0000-00009F130000}"/>
    <cellStyle name="Input 3 6 3 2 2 2 2" xfId="39050" xr:uid="{00000000-0005-0000-0000-0000A0130000}"/>
    <cellStyle name="Input 3 6 3 2 2 3" xfId="29925" xr:uid="{00000000-0005-0000-0000-0000A1130000}"/>
    <cellStyle name="Input 3 6 3 2 3" xfId="16349" xr:uid="{00000000-0005-0000-0000-0000A2130000}"/>
    <cellStyle name="Input 3 6 3 2 3 2" xfId="34917" xr:uid="{00000000-0005-0000-0000-0000A3130000}"/>
    <cellStyle name="Input 3 6 3 2 4" xfId="25789" xr:uid="{00000000-0005-0000-0000-0000A4130000}"/>
    <cellStyle name="Input 3 6 3 3" xfId="7587" xr:uid="{00000000-0005-0000-0000-0000A5130000}"/>
    <cellStyle name="Input 3 6 3 3 2" xfId="20711" xr:uid="{00000000-0005-0000-0000-0000A6130000}"/>
    <cellStyle name="Input 3 6 3 3 2 2" xfId="39049" xr:uid="{00000000-0005-0000-0000-0000A7130000}"/>
    <cellStyle name="Input 3 6 3 3 3" xfId="29924" xr:uid="{00000000-0005-0000-0000-0000A8130000}"/>
    <cellStyle name="Input 3 6 3 4" xfId="16348" xr:uid="{00000000-0005-0000-0000-0000A9130000}"/>
    <cellStyle name="Input 3 6 3 4 2" xfId="34916" xr:uid="{00000000-0005-0000-0000-0000AA130000}"/>
    <cellStyle name="Input 3 6 3 5" xfId="25788" xr:uid="{00000000-0005-0000-0000-0000AB130000}"/>
    <cellStyle name="Input 3 6 4" xfId="7584" xr:uid="{00000000-0005-0000-0000-0000AC130000}"/>
    <cellStyle name="Input 3 6 4 2" xfId="20708" xr:uid="{00000000-0005-0000-0000-0000AD130000}"/>
    <cellStyle name="Input 3 6 4 2 2" xfId="39046" xr:uid="{00000000-0005-0000-0000-0000AE130000}"/>
    <cellStyle name="Input 3 6 4 3" xfId="29921" xr:uid="{00000000-0005-0000-0000-0000AF130000}"/>
    <cellStyle name="Input 3 6 5" xfId="16345" xr:uid="{00000000-0005-0000-0000-0000B0130000}"/>
    <cellStyle name="Input 3 6 5 2" xfId="34913" xr:uid="{00000000-0005-0000-0000-0000B1130000}"/>
    <cellStyle name="Input 3 6 6" xfId="25785" xr:uid="{00000000-0005-0000-0000-0000B2130000}"/>
    <cellStyle name="Input 3 7" xfId="3194" xr:uid="{00000000-0005-0000-0000-0000B3130000}"/>
    <cellStyle name="Input 3 7 2" xfId="3195" xr:uid="{00000000-0005-0000-0000-0000B4130000}"/>
    <cellStyle name="Input 3 7 2 2" xfId="3196" xr:uid="{00000000-0005-0000-0000-0000B5130000}"/>
    <cellStyle name="Input 3 7 2 2 2" xfId="7591" xr:uid="{00000000-0005-0000-0000-0000B6130000}"/>
    <cellStyle name="Input 3 7 2 2 2 2" xfId="20715" xr:uid="{00000000-0005-0000-0000-0000B7130000}"/>
    <cellStyle name="Input 3 7 2 2 2 2 2" xfId="39053" xr:uid="{00000000-0005-0000-0000-0000B8130000}"/>
    <cellStyle name="Input 3 7 2 2 2 3" xfId="29928" xr:uid="{00000000-0005-0000-0000-0000B9130000}"/>
    <cellStyle name="Input 3 7 2 2 3" xfId="16352" xr:uid="{00000000-0005-0000-0000-0000BA130000}"/>
    <cellStyle name="Input 3 7 2 2 3 2" xfId="34920" xr:uid="{00000000-0005-0000-0000-0000BB130000}"/>
    <cellStyle name="Input 3 7 2 2 4" xfId="25792" xr:uid="{00000000-0005-0000-0000-0000BC130000}"/>
    <cellStyle name="Input 3 7 2 3" xfId="7590" xr:uid="{00000000-0005-0000-0000-0000BD130000}"/>
    <cellStyle name="Input 3 7 2 3 2" xfId="20714" xr:uid="{00000000-0005-0000-0000-0000BE130000}"/>
    <cellStyle name="Input 3 7 2 3 2 2" xfId="39052" xr:uid="{00000000-0005-0000-0000-0000BF130000}"/>
    <cellStyle name="Input 3 7 2 3 3" xfId="29927" xr:uid="{00000000-0005-0000-0000-0000C0130000}"/>
    <cellStyle name="Input 3 7 2 4" xfId="16351" xr:uid="{00000000-0005-0000-0000-0000C1130000}"/>
    <cellStyle name="Input 3 7 2 4 2" xfId="34919" xr:uid="{00000000-0005-0000-0000-0000C2130000}"/>
    <cellStyle name="Input 3 7 2 5" xfId="25791" xr:uid="{00000000-0005-0000-0000-0000C3130000}"/>
    <cellStyle name="Input 3 7 3" xfId="3197" xr:uid="{00000000-0005-0000-0000-0000C4130000}"/>
    <cellStyle name="Input 3 7 3 2" xfId="3198" xr:uid="{00000000-0005-0000-0000-0000C5130000}"/>
    <cellStyle name="Input 3 7 3 2 2" xfId="7593" xr:uid="{00000000-0005-0000-0000-0000C6130000}"/>
    <cellStyle name="Input 3 7 3 2 2 2" xfId="20717" xr:uid="{00000000-0005-0000-0000-0000C7130000}"/>
    <cellStyle name="Input 3 7 3 2 2 2 2" xfId="39055" xr:uid="{00000000-0005-0000-0000-0000C8130000}"/>
    <cellStyle name="Input 3 7 3 2 2 3" xfId="29930" xr:uid="{00000000-0005-0000-0000-0000C9130000}"/>
    <cellStyle name="Input 3 7 3 2 3" xfId="16354" xr:uid="{00000000-0005-0000-0000-0000CA130000}"/>
    <cellStyle name="Input 3 7 3 2 3 2" xfId="34922" xr:uid="{00000000-0005-0000-0000-0000CB130000}"/>
    <cellStyle name="Input 3 7 3 2 4" xfId="25794" xr:uid="{00000000-0005-0000-0000-0000CC130000}"/>
    <cellStyle name="Input 3 7 3 3" xfId="7592" xr:uid="{00000000-0005-0000-0000-0000CD130000}"/>
    <cellStyle name="Input 3 7 3 3 2" xfId="20716" xr:uid="{00000000-0005-0000-0000-0000CE130000}"/>
    <cellStyle name="Input 3 7 3 3 2 2" xfId="39054" xr:uid="{00000000-0005-0000-0000-0000CF130000}"/>
    <cellStyle name="Input 3 7 3 3 3" xfId="29929" xr:uid="{00000000-0005-0000-0000-0000D0130000}"/>
    <cellStyle name="Input 3 7 3 4" xfId="16353" xr:uid="{00000000-0005-0000-0000-0000D1130000}"/>
    <cellStyle name="Input 3 7 3 4 2" xfId="34921" xr:uid="{00000000-0005-0000-0000-0000D2130000}"/>
    <cellStyle name="Input 3 7 3 5" xfId="25793" xr:uid="{00000000-0005-0000-0000-0000D3130000}"/>
    <cellStyle name="Input 3 7 4" xfId="7589" xr:uid="{00000000-0005-0000-0000-0000D4130000}"/>
    <cellStyle name="Input 3 7 4 2" xfId="20713" xr:uid="{00000000-0005-0000-0000-0000D5130000}"/>
    <cellStyle name="Input 3 7 4 2 2" xfId="39051" xr:uid="{00000000-0005-0000-0000-0000D6130000}"/>
    <cellStyle name="Input 3 7 4 3" xfId="29926" xr:uid="{00000000-0005-0000-0000-0000D7130000}"/>
    <cellStyle name="Input 3 7 5" xfId="16350" xr:uid="{00000000-0005-0000-0000-0000D8130000}"/>
    <cellStyle name="Input 3 7 5 2" xfId="34918" xr:uid="{00000000-0005-0000-0000-0000D9130000}"/>
    <cellStyle name="Input 3 7 6" xfId="25790" xr:uid="{00000000-0005-0000-0000-0000DA130000}"/>
    <cellStyle name="Input 3 8" xfId="3199" xr:uid="{00000000-0005-0000-0000-0000DB130000}"/>
    <cellStyle name="Input 3 8 2" xfId="3200" xr:uid="{00000000-0005-0000-0000-0000DC130000}"/>
    <cellStyle name="Input 3 8 2 2" xfId="3201" xr:uid="{00000000-0005-0000-0000-0000DD130000}"/>
    <cellStyle name="Input 3 8 2 2 2" xfId="7596" xr:uid="{00000000-0005-0000-0000-0000DE130000}"/>
    <cellStyle name="Input 3 8 2 2 2 2" xfId="20720" xr:uid="{00000000-0005-0000-0000-0000DF130000}"/>
    <cellStyle name="Input 3 8 2 2 2 2 2" xfId="39058" xr:uid="{00000000-0005-0000-0000-0000E0130000}"/>
    <cellStyle name="Input 3 8 2 2 2 3" xfId="29933" xr:uid="{00000000-0005-0000-0000-0000E1130000}"/>
    <cellStyle name="Input 3 8 2 2 3" xfId="16357" xr:uid="{00000000-0005-0000-0000-0000E2130000}"/>
    <cellStyle name="Input 3 8 2 2 3 2" xfId="34925" xr:uid="{00000000-0005-0000-0000-0000E3130000}"/>
    <cellStyle name="Input 3 8 2 2 4" xfId="25797" xr:uid="{00000000-0005-0000-0000-0000E4130000}"/>
    <cellStyle name="Input 3 8 2 3" xfId="7595" xr:uid="{00000000-0005-0000-0000-0000E5130000}"/>
    <cellStyle name="Input 3 8 2 3 2" xfId="20719" xr:uid="{00000000-0005-0000-0000-0000E6130000}"/>
    <cellStyle name="Input 3 8 2 3 2 2" xfId="39057" xr:uid="{00000000-0005-0000-0000-0000E7130000}"/>
    <cellStyle name="Input 3 8 2 3 3" xfId="29932" xr:uid="{00000000-0005-0000-0000-0000E8130000}"/>
    <cellStyle name="Input 3 8 2 4" xfId="16356" xr:uid="{00000000-0005-0000-0000-0000E9130000}"/>
    <cellStyle name="Input 3 8 2 4 2" xfId="34924" xr:uid="{00000000-0005-0000-0000-0000EA130000}"/>
    <cellStyle name="Input 3 8 2 5" xfId="25796" xr:uid="{00000000-0005-0000-0000-0000EB130000}"/>
    <cellStyle name="Input 3 8 3" xfId="3202" xr:uid="{00000000-0005-0000-0000-0000EC130000}"/>
    <cellStyle name="Input 3 8 3 2" xfId="3203" xr:uid="{00000000-0005-0000-0000-0000ED130000}"/>
    <cellStyle name="Input 3 8 3 2 2" xfId="7598" xr:uid="{00000000-0005-0000-0000-0000EE130000}"/>
    <cellStyle name="Input 3 8 3 2 2 2" xfId="20722" xr:uid="{00000000-0005-0000-0000-0000EF130000}"/>
    <cellStyle name="Input 3 8 3 2 2 2 2" xfId="39060" xr:uid="{00000000-0005-0000-0000-0000F0130000}"/>
    <cellStyle name="Input 3 8 3 2 2 3" xfId="29935" xr:uid="{00000000-0005-0000-0000-0000F1130000}"/>
    <cellStyle name="Input 3 8 3 2 3" xfId="16359" xr:uid="{00000000-0005-0000-0000-0000F2130000}"/>
    <cellStyle name="Input 3 8 3 2 3 2" xfId="34927" xr:uid="{00000000-0005-0000-0000-0000F3130000}"/>
    <cellStyle name="Input 3 8 3 2 4" xfId="25799" xr:uid="{00000000-0005-0000-0000-0000F4130000}"/>
    <cellStyle name="Input 3 8 3 3" xfId="7597" xr:uid="{00000000-0005-0000-0000-0000F5130000}"/>
    <cellStyle name="Input 3 8 3 3 2" xfId="20721" xr:uid="{00000000-0005-0000-0000-0000F6130000}"/>
    <cellStyle name="Input 3 8 3 3 2 2" xfId="39059" xr:uid="{00000000-0005-0000-0000-0000F7130000}"/>
    <cellStyle name="Input 3 8 3 3 3" xfId="29934" xr:uid="{00000000-0005-0000-0000-0000F8130000}"/>
    <cellStyle name="Input 3 8 3 4" xfId="16358" xr:uid="{00000000-0005-0000-0000-0000F9130000}"/>
    <cellStyle name="Input 3 8 3 4 2" xfId="34926" xr:uid="{00000000-0005-0000-0000-0000FA130000}"/>
    <cellStyle name="Input 3 8 3 5" xfId="25798" xr:uid="{00000000-0005-0000-0000-0000FB130000}"/>
    <cellStyle name="Input 3 8 4" xfId="7594" xr:uid="{00000000-0005-0000-0000-0000FC130000}"/>
    <cellStyle name="Input 3 8 4 2" xfId="20718" xr:uid="{00000000-0005-0000-0000-0000FD130000}"/>
    <cellStyle name="Input 3 8 4 2 2" xfId="39056" xr:uid="{00000000-0005-0000-0000-0000FE130000}"/>
    <cellStyle name="Input 3 8 4 3" xfId="29931" xr:uid="{00000000-0005-0000-0000-0000FF130000}"/>
    <cellStyle name="Input 3 8 5" xfId="16355" xr:uid="{00000000-0005-0000-0000-000000140000}"/>
    <cellStyle name="Input 3 8 5 2" xfId="34923" xr:uid="{00000000-0005-0000-0000-000001140000}"/>
    <cellStyle name="Input 3 8 6" xfId="25795" xr:uid="{00000000-0005-0000-0000-000002140000}"/>
    <cellStyle name="Input 3 9" xfId="3204" xr:uid="{00000000-0005-0000-0000-000003140000}"/>
    <cellStyle name="Input 3 9 2" xfId="3205" xr:uid="{00000000-0005-0000-0000-000004140000}"/>
    <cellStyle name="Input 3 9 2 2" xfId="3206" xr:uid="{00000000-0005-0000-0000-000005140000}"/>
    <cellStyle name="Input 3 9 2 2 2" xfId="7601" xr:uid="{00000000-0005-0000-0000-000006140000}"/>
    <cellStyle name="Input 3 9 2 2 2 2" xfId="20725" xr:uid="{00000000-0005-0000-0000-000007140000}"/>
    <cellStyle name="Input 3 9 2 2 2 2 2" xfId="39063" xr:uid="{00000000-0005-0000-0000-000008140000}"/>
    <cellStyle name="Input 3 9 2 2 2 3" xfId="29938" xr:uid="{00000000-0005-0000-0000-000009140000}"/>
    <cellStyle name="Input 3 9 2 2 3" xfId="16362" xr:uid="{00000000-0005-0000-0000-00000A140000}"/>
    <cellStyle name="Input 3 9 2 2 3 2" xfId="34930" xr:uid="{00000000-0005-0000-0000-00000B140000}"/>
    <cellStyle name="Input 3 9 2 2 4" xfId="25802" xr:uid="{00000000-0005-0000-0000-00000C140000}"/>
    <cellStyle name="Input 3 9 2 3" xfId="7600" xr:uid="{00000000-0005-0000-0000-00000D140000}"/>
    <cellStyle name="Input 3 9 2 3 2" xfId="20724" xr:uid="{00000000-0005-0000-0000-00000E140000}"/>
    <cellStyle name="Input 3 9 2 3 2 2" xfId="39062" xr:uid="{00000000-0005-0000-0000-00000F140000}"/>
    <cellStyle name="Input 3 9 2 3 3" xfId="29937" xr:uid="{00000000-0005-0000-0000-000010140000}"/>
    <cellStyle name="Input 3 9 2 4" xfId="16361" xr:uid="{00000000-0005-0000-0000-000011140000}"/>
    <cellStyle name="Input 3 9 2 4 2" xfId="34929" xr:uid="{00000000-0005-0000-0000-000012140000}"/>
    <cellStyle name="Input 3 9 2 5" xfId="25801" xr:uid="{00000000-0005-0000-0000-000013140000}"/>
    <cellStyle name="Input 3 9 3" xfId="3207" xr:uid="{00000000-0005-0000-0000-000014140000}"/>
    <cellStyle name="Input 3 9 3 2" xfId="3208" xr:uid="{00000000-0005-0000-0000-000015140000}"/>
    <cellStyle name="Input 3 9 3 2 2" xfId="7603" xr:uid="{00000000-0005-0000-0000-000016140000}"/>
    <cellStyle name="Input 3 9 3 2 2 2" xfId="20727" xr:uid="{00000000-0005-0000-0000-000017140000}"/>
    <cellStyle name="Input 3 9 3 2 2 2 2" xfId="39065" xr:uid="{00000000-0005-0000-0000-000018140000}"/>
    <cellStyle name="Input 3 9 3 2 2 3" xfId="29940" xr:uid="{00000000-0005-0000-0000-000019140000}"/>
    <cellStyle name="Input 3 9 3 2 3" xfId="16364" xr:uid="{00000000-0005-0000-0000-00001A140000}"/>
    <cellStyle name="Input 3 9 3 2 3 2" xfId="34932" xr:uid="{00000000-0005-0000-0000-00001B140000}"/>
    <cellStyle name="Input 3 9 3 2 4" xfId="25804" xr:uid="{00000000-0005-0000-0000-00001C140000}"/>
    <cellStyle name="Input 3 9 3 3" xfId="7602" xr:uid="{00000000-0005-0000-0000-00001D140000}"/>
    <cellStyle name="Input 3 9 3 3 2" xfId="20726" xr:uid="{00000000-0005-0000-0000-00001E140000}"/>
    <cellStyle name="Input 3 9 3 3 2 2" xfId="39064" xr:uid="{00000000-0005-0000-0000-00001F140000}"/>
    <cellStyle name="Input 3 9 3 3 3" xfId="29939" xr:uid="{00000000-0005-0000-0000-000020140000}"/>
    <cellStyle name="Input 3 9 3 4" xfId="16363" xr:uid="{00000000-0005-0000-0000-000021140000}"/>
    <cellStyle name="Input 3 9 3 4 2" xfId="34931" xr:uid="{00000000-0005-0000-0000-000022140000}"/>
    <cellStyle name="Input 3 9 3 5" xfId="25803" xr:uid="{00000000-0005-0000-0000-000023140000}"/>
    <cellStyle name="Input 3 9 4" xfId="7599" xr:uid="{00000000-0005-0000-0000-000024140000}"/>
    <cellStyle name="Input 3 9 4 2" xfId="20723" xr:uid="{00000000-0005-0000-0000-000025140000}"/>
    <cellStyle name="Input 3 9 4 2 2" xfId="39061" xr:uid="{00000000-0005-0000-0000-000026140000}"/>
    <cellStyle name="Input 3 9 4 3" xfId="29936" xr:uid="{00000000-0005-0000-0000-000027140000}"/>
    <cellStyle name="Input 3 9 5" xfId="16360" xr:uid="{00000000-0005-0000-0000-000028140000}"/>
    <cellStyle name="Input 3 9 5 2" xfId="34928" xr:uid="{00000000-0005-0000-0000-000029140000}"/>
    <cellStyle name="Input 3 9 6" xfId="25800" xr:uid="{00000000-0005-0000-0000-00002A140000}"/>
    <cellStyle name="Input 30" xfId="15364" xr:uid="{00000000-0005-0000-0000-00002B140000}"/>
    <cellStyle name="Input 30 2" xfId="24934" xr:uid="{00000000-0005-0000-0000-00002C140000}"/>
    <cellStyle name="Input 30 2 2" xfId="43255" xr:uid="{00000000-0005-0000-0000-00002D140000}"/>
    <cellStyle name="Input 30 3" xfId="34339" xr:uid="{00000000-0005-0000-0000-00002E140000}"/>
    <cellStyle name="Input 31" xfId="12115" xr:uid="{00000000-0005-0000-0000-00002F140000}"/>
    <cellStyle name="Input 31 2" xfId="24679" xr:uid="{00000000-0005-0000-0000-000030140000}"/>
    <cellStyle name="Input 31 2 2" xfId="43014" xr:uid="{00000000-0005-0000-0000-000031140000}"/>
    <cellStyle name="Input 31 3" xfId="33893" xr:uid="{00000000-0005-0000-0000-000032140000}"/>
    <cellStyle name="Input 32" xfId="15362" xr:uid="{00000000-0005-0000-0000-000033140000}"/>
    <cellStyle name="Input 32 2" xfId="34337" xr:uid="{00000000-0005-0000-0000-000034140000}"/>
    <cellStyle name="Input 33" xfId="15640" xr:uid="{00000000-0005-0000-0000-000035140000}"/>
    <cellStyle name="Input 33 2" xfId="34605" xr:uid="{00000000-0005-0000-0000-000036140000}"/>
    <cellStyle name="Input 34" xfId="15367" xr:uid="{00000000-0005-0000-0000-000037140000}"/>
    <cellStyle name="Input 34 2" xfId="24937" xr:uid="{00000000-0005-0000-0000-000038140000}"/>
    <cellStyle name="Input 34 2 2" xfId="43258" xr:uid="{00000000-0005-0000-0000-000039140000}"/>
    <cellStyle name="Input 34 3" xfId="34342" xr:uid="{00000000-0005-0000-0000-00003A140000}"/>
    <cellStyle name="Input 35" xfId="15651" xr:uid="{00000000-0005-0000-0000-00003B140000}"/>
    <cellStyle name="Input 35 2" xfId="34607" xr:uid="{00000000-0005-0000-0000-00003C140000}"/>
    <cellStyle name="Input 36" xfId="25151" xr:uid="{00000000-0005-0000-0000-00003D140000}"/>
    <cellStyle name="Input 36 2" xfId="43472" xr:uid="{00000000-0005-0000-0000-00003E140000}"/>
    <cellStyle name="Input 37" xfId="25178" xr:uid="{00000000-0005-0000-0000-00003F140000}"/>
    <cellStyle name="Input 37 2" xfId="43477" xr:uid="{00000000-0005-0000-0000-000040140000}"/>
    <cellStyle name="Input 38" xfId="25223" xr:uid="{00000000-0005-0000-0000-000041140000}"/>
    <cellStyle name="Input 4" xfId="2167" xr:uid="{00000000-0005-0000-0000-000042140000}"/>
    <cellStyle name="Input 4 2" xfId="3209" xr:uid="{00000000-0005-0000-0000-000043140000}"/>
    <cellStyle name="Input 4 2 2" xfId="3210" xr:uid="{00000000-0005-0000-0000-000044140000}"/>
    <cellStyle name="Input 4 2 2 2" xfId="7606" xr:uid="{00000000-0005-0000-0000-000045140000}"/>
    <cellStyle name="Input 4 2 2 2 2" xfId="20730" xr:uid="{00000000-0005-0000-0000-000046140000}"/>
    <cellStyle name="Input 4 2 2 2 2 2" xfId="39068" xr:uid="{00000000-0005-0000-0000-000047140000}"/>
    <cellStyle name="Input 4 2 2 2 3" xfId="29943" xr:uid="{00000000-0005-0000-0000-000048140000}"/>
    <cellStyle name="Input 4 2 2 3" xfId="16366" xr:uid="{00000000-0005-0000-0000-000049140000}"/>
    <cellStyle name="Input 4 2 2 3 2" xfId="34934" xr:uid="{00000000-0005-0000-0000-00004A140000}"/>
    <cellStyle name="Input 4 2 2 4" xfId="25806" xr:uid="{00000000-0005-0000-0000-00004B140000}"/>
    <cellStyle name="Input 4 2 3" xfId="7605" xr:uid="{00000000-0005-0000-0000-00004C140000}"/>
    <cellStyle name="Input 4 2 3 2" xfId="20729" xr:uid="{00000000-0005-0000-0000-00004D140000}"/>
    <cellStyle name="Input 4 2 3 2 2" xfId="39067" xr:uid="{00000000-0005-0000-0000-00004E140000}"/>
    <cellStyle name="Input 4 2 3 3" xfId="29942" xr:uid="{00000000-0005-0000-0000-00004F140000}"/>
    <cellStyle name="Input 4 2 4" xfId="16365" xr:uid="{00000000-0005-0000-0000-000050140000}"/>
    <cellStyle name="Input 4 2 4 2" xfId="34933" xr:uid="{00000000-0005-0000-0000-000051140000}"/>
    <cellStyle name="Input 4 2 5" xfId="25805" xr:uid="{00000000-0005-0000-0000-000052140000}"/>
    <cellStyle name="Input 4 3" xfId="3211" xr:uid="{00000000-0005-0000-0000-000053140000}"/>
    <cellStyle name="Input 4 3 2" xfId="3212" xr:uid="{00000000-0005-0000-0000-000054140000}"/>
    <cellStyle name="Input 4 3 2 2" xfId="7608" xr:uid="{00000000-0005-0000-0000-000055140000}"/>
    <cellStyle name="Input 4 3 2 2 2" xfId="20732" xr:uid="{00000000-0005-0000-0000-000056140000}"/>
    <cellStyle name="Input 4 3 2 2 2 2" xfId="39070" xr:uid="{00000000-0005-0000-0000-000057140000}"/>
    <cellStyle name="Input 4 3 2 2 3" xfId="29945" xr:uid="{00000000-0005-0000-0000-000058140000}"/>
    <cellStyle name="Input 4 3 2 3" xfId="16368" xr:uid="{00000000-0005-0000-0000-000059140000}"/>
    <cellStyle name="Input 4 3 2 3 2" xfId="34936" xr:uid="{00000000-0005-0000-0000-00005A140000}"/>
    <cellStyle name="Input 4 3 2 4" xfId="25808" xr:uid="{00000000-0005-0000-0000-00005B140000}"/>
    <cellStyle name="Input 4 3 3" xfId="7607" xr:uid="{00000000-0005-0000-0000-00005C140000}"/>
    <cellStyle name="Input 4 3 3 2" xfId="20731" xr:uid="{00000000-0005-0000-0000-00005D140000}"/>
    <cellStyle name="Input 4 3 3 2 2" xfId="39069" xr:uid="{00000000-0005-0000-0000-00005E140000}"/>
    <cellStyle name="Input 4 3 3 3" xfId="29944" xr:uid="{00000000-0005-0000-0000-00005F140000}"/>
    <cellStyle name="Input 4 3 4" xfId="16367" xr:uid="{00000000-0005-0000-0000-000060140000}"/>
    <cellStyle name="Input 4 3 4 2" xfId="34935" xr:uid="{00000000-0005-0000-0000-000061140000}"/>
    <cellStyle name="Input 4 3 5" xfId="25807" xr:uid="{00000000-0005-0000-0000-000062140000}"/>
    <cellStyle name="Input 4 4" xfId="7604" xr:uid="{00000000-0005-0000-0000-000063140000}"/>
    <cellStyle name="Input 4 4 2" xfId="20728" xr:uid="{00000000-0005-0000-0000-000064140000}"/>
    <cellStyle name="Input 4 4 2 2" xfId="39066" xr:uid="{00000000-0005-0000-0000-000065140000}"/>
    <cellStyle name="Input 4 4 3" xfId="29941" xr:uid="{00000000-0005-0000-0000-000066140000}"/>
    <cellStyle name="Input 4 5" xfId="15818" xr:uid="{00000000-0005-0000-0000-000067140000}"/>
    <cellStyle name="Input 4 5 2" xfId="34648" xr:uid="{00000000-0005-0000-0000-000068140000}"/>
    <cellStyle name="Input 4 6" xfId="25288" xr:uid="{00000000-0005-0000-0000-000069140000}"/>
    <cellStyle name="Input 5" xfId="2168" xr:uid="{00000000-0005-0000-0000-00006A140000}"/>
    <cellStyle name="Input 5 2" xfId="3213" xr:uid="{00000000-0005-0000-0000-00006B140000}"/>
    <cellStyle name="Input 5 2 2" xfId="7610" xr:uid="{00000000-0005-0000-0000-00006C140000}"/>
    <cellStyle name="Input 5 2 2 2" xfId="20734" xr:uid="{00000000-0005-0000-0000-00006D140000}"/>
    <cellStyle name="Input 5 2 2 2 2" xfId="39072" xr:uid="{00000000-0005-0000-0000-00006E140000}"/>
    <cellStyle name="Input 5 2 2 3" xfId="29947" xr:uid="{00000000-0005-0000-0000-00006F140000}"/>
    <cellStyle name="Input 5 2 3" xfId="16369" xr:uid="{00000000-0005-0000-0000-000070140000}"/>
    <cellStyle name="Input 5 2 3 2" xfId="34937" xr:uid="{00000000-0005-0000-0000-000071140000}"/>
    <cellStyle name="Input 5 2 4" xfId="25809" xr:uid="{00000000-0005-0000-0000-000072140000}"/>
    <cellStyle name="Input 5 3" xfId="7609" xr:uid="{00000000-0005-0000-0000-000073140000}"/>
    <cellStyle name="Input 5 3 2" xfId="20733" xr:uid="{00000000-0005-0000-0000-000074140000}"/>
    <cellStyle name="Input 5 3 2 2" xfId="39071" xr:uid="{00000000-0005-0000-0000-000075140000}"/>
    <cellStyle name="Input 5 3 3" xfId="29946" xr:uid="{00000000-0005-0000-0000-000076140000}"/>
    <cellStyle name="Input 5 4" xfId="15819" xr:uid="{00000000-0005-0000-0000-000077140000}"/>
    <cellStyle name="Input 5 4 2" xfId="34649" xr:uid="{00000000-0005-0000-0000-000078140000}"/>
    <cellStyle name="Input 5 5" xfId="25289" xr:uid="{00000000-0005-0000-0000-000079140000}"/>
    <cellStyle name="Input 6" xfId="2169" xr:uid="{00000000-0005-0000-0000-00007A140000}"/>
    <cellStyle name="Input 6 2" xfId="15820" xr:uid="{00000000-0005-0000-0000-00007B140000}"/>
    <cellStyle name="Input 6 2 2" xfId="34650" xr:uid="{00000000-0005-0000-0000-00007C140000}"/>
    <cellStyle name="Input 6 3" xfId="25290" xr:uid="{00000000-0005-0000-0000-00007D140000}"/>
    <cellStyle name="Input 7" xfId="2170" xr:uid="{00000000-0005-0000-0000-00007E140000}"/>
    <cellStyle name="Input 7 2" xfId="15821" xr:uid="{00000000-0005-0000-0000-00007F140000}"/>
    <cellStyle name="Input 7 2 2" xfId="34651" xr:uid="{00000000-0005-0000-0000-000080140000}"/>
    <cellStyle name="Input 7 3" xfId="25291" xr:uid="{00000000-0005-0000-0000-000081140000}"/>
    <cellStyle name="Input 8" xfId="2171" xr:uid="{00000000-0005-0000-0000-000082140000}"/>
    <cellStyle name="Input 8 2" xfId="15822" xr:uid="{00000000-0005-0000-0000-000083140000}"/>
    <cellStyle name="Input 8 2 2" xfId="34652" xr:uid="{00000000-0005-0000-0000-000084140000}"/>
    <cellStyle name="Input 8 3" xfId="25292" xr:uid="{00000000-0005-0000-0000-000085140000}"/>
    <cellStyle name="Input 9" xfId="2172" xr:uid="{00000000-0005-0000-0000-000086140000}"/>
    <cellStyle name="Input 9 2" xfId="15823" xr:uid="{00000000-0005-0000-0000-000087140000}"/>
    <cellStyle name="Input 9 2 2" xfId="34653" xr:uid="{00000000-0005-0000-0000-000088140000}"/>
    <cellStyle name="Input 9 3" xfId="25293" xr:uid="{00000000-0005-0000-0000-000089140000}"/>
    <cellStyle name="Input Cells" xfId="702" xr:uid="{00000000-0005-0000-0000-00008A140000}"/>
    <cellStyle name="Input_111101-ME_Cost_down_action_G480_G580 " xfId="703" xr:uid="{00000000-0005-0000-0000-00008B140000}"/>
    <cellStyle name="Inputs" xfId="43522" xr:uid="{00000000-0005-0000-0000-00008C140000}"/>
    <cellStyle name="Link Currency (0)" xfId="704" xr:uid="{00000000-0005-0000-0000-00008D140000}"/>
    <cellStyle name="Link Currency (2)" xfId="705" xr:uid="{00000000-0005-0000-0000-00008E140000}"/>
    <cellStyle name="Link Units (0)" xfId="706" xr:uid="{00000000-0005-0000-0000-00008F140000}"/>
    <cellStyle name="Link Units (1)" xfId="707" xr:uid="{00000000-0005-0000-0000-000090140000}"/>
    <cellStyle name="Link Units (2)" xfId="708" xr:uid="{00000000-0005-0000-0000-000091140000}"/>
    <cellStyle name="Linked Cell" xfId="709" xr:uid="{00000000-0005-0000-0000-000092140000}"/>
    <cellStyle name="Linked Cell 2" xfId="12322" xr:uid="{00000000-0005-0000-0000-000093140000}"/>
    <cellStyle name="Linked Cells" xfId="710" xr:uid="{00000000-0005-0000-0000-000094140000}"/>
    <cellStyle name="Migliaia (0)_PLDT" xfId="711" xr:uid="{00000000-0005-0000-0000-000095140000}"/>
    <cellStyle name="Migliaia_PLDT" xfId="712" xr:uid="{00000000-0005-0000-0000-000096140000}"/>
    <cellStyle name="Milliers [0]_!!!GO" xfId="713" xr:uid="{00000000-0005-0000-0000-000097140000}"/>
    <cellStyle name="Milliers_!!!GO" xfId="714" xr:uid="{00000000-0005-0000-0000-000098140000}"/>
    <cellStyle name="Model" xfId="1722" xr:uid="{00000000-0005-0000-0000-000099140000}"/>
    <cellStyle name="Model 2" xfId="15714" xr:uid="{00000000-0005-0000-0000-00009A140000}"/>
    <cellStyle name="modified" xfId="1723" xr:uid="{00000000-0005-0000-0000-00009B140000}"/>
    <cellStyle name="modified 2" xfId="15715" xr:uid="{00000000-0005-0000-0000-00009C140000}"/>
    <cellStyle name="Mon?taire [0]_Arabian Spec" xfId="1724" xr:uid="{00000000-0005-0000-0000-00009D140000}"/>
    <cellStyle name="Mon?taire_Arabian Spec" xfId="1725" xr:uid="{00000000-0005-0000-0000-00009E140000}"/>
    <cellStyle name="Mon※?taire [0]_Arabian Spec" xfId="1726" xr:uid="{00000000-0005-0000-0000-00009F140000}"/>
    <cellStyle name="Mon※?taire_Arabian Spec" xfId="1727" xr:uid="{00000000-0005-0000-0000-0000A0140000}"/>
    <cellStyle name="Monetaire [0]_!!!GO" xfId="715" xr:uid="{00000000-0005-0000-0000-0000A1140000}"/>
    <cellStyle name="Monétaire [0]_!!!GO" xfId="716" xr:uid="{00000000-0005-0000-0000-0000A2140000}"/>
    <cellStyle name="Monetaire_!!!GO" xfId="717" xr:uid="{00000000-0005-0000-0000-0000A3140000}"/>
    <cellStyle name="Monétaire_!!!GO" xfId="718" xr:uid="{00000000-0005-0000-0000-0000A4140000}"/>
    <cellStyle name="Month Heading" xfId="1728" xr:uid="{00000000-0005-0000-0000-0000A5140000}"/>
    <cellStyle name="Month Heading 2" xfId="15716" xr:uid="{00000000-0005-0000-0000-0000A6140000}"/>
    <cellStyle name="Mon?taire [0]_Arabian Spec" xfId="1729" xr:uid="{00000000-0005-0000-0000-0000A7140000}"/>
    <cellStyle name="Mon?taire_Arabian Spec" xfId="1730" xr:uid="{00000000-0005-0000-0000-0000A8140000}"/>
    <cellStyle name="Mon谷taire [0]_Arabian Spec" xfId="1731" xr:uid="{00000000-0005-0000-0000-0000A9140000}"/>
    <cellStyle name="Mon谷taire_Arabian Spec" xfId="1732" xr:uid="{00000000-0005-0000-0000-0000AA140000}"/>
    <cellStyle name="MS Sans Serif" xfId="719" xr:uid="{00000000-0005-0000-0000-0000AB140000}"/>
    <cellStyle name="MS Sans Serif 2" xfId="12324" xr:uid="{00000000-0005-0000-0000-0000AC140000}"/>
    <cellStyle name="MS Sans Serif 2 2" xfId="12325" xr:uid="{00000000-0005-0000-0000-0000AD140000}"/>
    <cellStyle name="MS Sans Serif 3" xfId="12323" xr:uid="{00000000-0005-0000-0000-0000AE140000}"/>
    <cellStyle name="MS Sans Serif_EF7-EF9 Build Plan 062708 CLARE" xfId="12326" xr:uid="{00000000-0005-0000-0000-0000AF140000}"/>
    <cellStyle name="Muster" xfId="720" xr:uid="{00000000-0005-0000-0000-0000B0140000}"/>
    <cellStyle name="Needs Work" xfId="1733" xr:uid="{00000000-0005-0000-0000-0000B1140000}"/>
    <cellStyle name="Needs Work 2" xfId="25192" xr:uid="{00000000-0005-0000-0000-0000B2140000}"/>
    <cellStyle name="Needs Work 2 2" xfId="43490" xr:uid="{00000000-0005-0000-0000-0000B3140000}"/>
    <cellStyle name="Needs Work 3" xfId="25262" xr:uid="{00000000-0005-0000-0000-0000B4140000}"/>
    <cellStyle name="Neutral" xfId="721" xr:uid="{00000000-0005-0000-0000-0000B5140000}"/>
    <cellStyle name="Neutral 2" xfId="2173" xr:uid="{00000000-0005-0000-0000-0000B6140000}"/>
    <cellStyle name="Neutral 2 2" xfId="12327" xr:uid="{00000000-0005-0000-0000-0000B7140000}"/>
    <cellStyle name="Neutral 3" xfId="7117" xr:uid="{00000000-0005-0000-0000-0000B8140000}"/>
    <cellStyle name="New Times Roman" xfId="722" xr:uid="{00000000-0005-0000-0000-0000B9140000}"/>
    <cellStyle name="no dec" xfId="723" xr:uid="{00000000-0005-0000-0000-0000BA140000}"/>
    <cellStyle name="Norm੎੎" xfId="724" xr:uid="{00000000-0005-0000-0000-0000BB140000}"/>
    <cellStyle name="Norm੎੎ 2" xfId="725" xr:uid="{00000000-0005-0000-0000-0000BC140000}"/>
    <cellStyle name="Norm੎੎ 3" xfId="11799" xr:uid="{00000000-0005-0000-0000-0000BD140000}"/>
    <cellStyle name="Normal - Style1" xfId="726" xr:uid="{00000000-0005-0000-0000-0000BE140000}"/>
    <cellStyle name="Normal - Style1 2" xfId="727" xr:uid="{00000000-0005-0000-0000-0000BF140000}"/>
    <cellStyle name="Normal - Style1 3" xfId="7611" xr:uid="{00000000-0005-0000-0000-0000C0140000}"/>
    <cellStyle name="Normal - Style1 4" xfId="43523" xr:uid="{00000000-0005-0000-0000-0000C1140000}"/>
    <cellStyle name="Normal - Style1_111101-ME_Cost_down_action_G480_G580 " xfId="728" xr:uid="{00000000-0005-0000-0000-0000C2140000}"/>
    <cellStyle name="Normal - Style2" xfId="729" xr:uid="{00000000-0005-0000-0000-0000C3140000}"/>
    <cellStyle name="Normal - Style3" xfId="730" xr:uid="{00000000-0005-0000-0000-0000C4140000}"/>
    <cellStyle name="Normal - Style4" xfId="731" xr:uid="{00000000-0005-0000-0000-0000C5140000}"/>
    <cellStyle name="Normal - Style5" xfId="732" xr:uid="{00000000-0005-0000-0000-0000C6140000}"/>
    <cellStyle name="Normal - Style6" xfId="733" xr:uid="{00000000-0005-0000-0000-0000C7140000}"/>
    <cellStyle name="Normal - Style7" xfId="734" xr:uid="{00000000-0005-0000-0000-0000C8140000}"/>
    <cellStyle name="Normal - Style8" xfId="735" xr:uid="{00000000-0005-0000-0000-0000C9140000}"/>
    <cellStyle name="Normal 2" xfId="3214" xr:uid="{00000000-0005-0000-0000-0000CA140000}"/>
    <cellStyle name="Normal 2 2" xfId="12328" xr:uid="{00000000-0005-0000-0000-0000CB140000}"/>
    <cellStyle name="Normal 3" xfId="2561" xr:uid="{00000000-0005-0000-0000-0000CC140000}"/>
    <cellStyle name="Normal 3 2" xfId="12329" xr:uid="{00000000-0005-0000-0000-0000CD140000}"/>
    <cellStyle name="Normal 9" xfId="12330" xr:uid="{00000000-0005-0000-0000-0000CE140000}"/>
    <cellStyle name="Normal_ Plans" xfId="736" xr:uid="{00000000-0005-0000-0000-0000CF140000}"/>
    <cellStyle name="Normal2" xfId="737" xr:uid="{00000000-0005-0000-0000-0000D0140000}"/>
    <cellStyle name="Normale_PLDT" xfId="738" xr:uid="{00000000-0005-0000-0000-0000D1140000}"/>
    <cellStyle name="Note" xfId="739" xr:uid="{00000000-0005-0000-0000-0000D2140000}"/>
    <cellStyle name="Note 10" xfId="12331" xr:uid="{00000000-0005-0000-0000-0000D3140000}"/>
    <cellStyle name="Note 10 2" xfId="24688" xr:uid="{00000000-0005-0000-0000-0000D4140000}"/>
    <cellStyle name="Note 10 2 2" xfId="43022" xr:uid="{00000000-0005-0000-0000-0000D5140000}"/>
    <cellStyle name="Note 10 3" xfId="33901" xr:uid="{00000000-0005-0000-0000-0000D6140000}"/>
    <cellStyle name="Note 11" xfId="15135" xr:uid="{00000000-0005-0000-0000-0000D7140000}"/>
    <cellStyle name="Note 11 2" xfId="24787" xr:uid="{00000000-0005-0000-0000-0000D8140000}"/>
    <cellStyle name="Note 11 2 2" xfId="43108" xr:uid="{00000000-0005-0000-0000-0000D9140000}"/>
    <cellStyle name="Note 11 3" xfId="34114" xr:uid="{00000000-0005-0000-0000-0000DA140000}"/>
    <cellStyle name="Note 12" xfId="15124" xr:uid="{00000000-0005-0000-0000-0000DB140000}"/>
    <cellStyle name="Note 12 2" xfId="24776" xr:uid="{00000000-0005-0000-0000-0000DC140000}"/>
    <cellStyle name="Note 12 2 2" xfId="43097" xr:uid="{00000000-0005-0000-0000-0000DD140000}"/>
    <cellStyle name="Note 12 3" xfId="34103" xr:uid="{00000000-0005-0000-0000-0000DE140000}"/>
    <cellStyle name="Note 13" xfId="15360" xr:uid="{00000000-0005-0000-0000-0000DF140000}"/>
    <cellStyle name="Note 13 2" xfId="34335" xr:uid="{00000000-0005-0000-0000-0000E0140000}"/>
    <cellStyle name="Note 14" xfId="15653" xr:uid="{00000000-0005-0000-0000-0000E1140000}"/>
    <cellStyle name="Note 14 2" xfId="34608" xr:uid="{00000000-0005-0000-0000-0000E2140000}"/>
    <cellStyle name="Note 15" xfId="25152" xr:uid="{00000000-0005-0000-0000-0000E3140000}"/>
    <cellStyle name="Note 15 2" xfId="43473" xr:uid="{00000000-0005-0000-0000-0000E4140000}"/>
    <cellStyle name="Note 16" xfId="25224" xr:uid="{00000000-0005-0000-0000-0000E5140000}"/>
    <cellStyle name="Note 2" xfId="2174" xr:uid="{00000000-0005-0000-0000-0000E6140000}"/>
    <cellStyle name="Note 2 10" xfId="3215" xr:uid="{00000000-0005-0000-0000-0000E7140000}"/>
    <cellStyle name="Note 2 10 2" xfId="3216" xr:uid="{00000000-0005-0000-0000-0000E8140000}"/>
    <cellStyle name="Note 2 10 2 2" xfId="3217" xr:uid="{00000000-0005-0000-0000-0000E9140000}"/>
    <cellStyle name="Note 2 10 2 2 2" xfId="7615" xr:uid="{00000000-0005-0000-0000-0000EA140000}"/>
    <cellStyle name="Note 2 10 2 2 2 2" xfId="20738" xr:uid="{00000000-0005-0000-0000-0000EB140000}"/>
    <cellStyle name="Note 2 10 2 2 2 2 2" xfId="39076" xr:uid="{00000000-0005-0000-0000-0000EC140000}"/>
    <cellStyle name="Note 2 10 2 2 2 3" xfId="29951" xr:uid="{00000000-0005-0000-0000-0000ED140000}"/>
    <cellStyle name="Note 2 10 2 2 3" xfId="16372" xr:uid="{00000000-0005-0000-0000-0000EE140000}"/>
    <cellStyle name="Note 2 10 2 2 3 2" xfId="34940" xr:uid="{00000000-0005-0000-0000-0000EF140000}"/>
    <cellStyle name="Note 2 10 2 2 4" xfId="25812" xr:uid="{00000000-0005-0000-0000-0000F0140000}"/>
    <cellStyle name="Note 2 10 2 3" xfId="7614" xr:uid="{00000000-0005-0000-0000-0000F1140000}"/>
    <cellStyle name="Note 2 10 2 3 2" xfId="20737" xr:uid="{00000000-0005-0000-0000-0000F2140000}"/>
    <cellStyle name="Note 2 10 2 3 2 2" xfId="39075" xr:uid="{00000000-0005-0000-0000-0000F3140000}"/>
    <cellStyle name="Note 2 10 2 3 3" xfId="29950" xr:uid="{00000000-0005-0000-0000-0000F4140000}"/>
    <cellStyle name="Note 2 10 2 4" xfId="16371" xr:uid="{00000000-0005-0000-0000-0000F5140000}"/>
    <cellStyle name="Note 2 10 2 4 2" xfId="34939" xr:uid="{00000000-0005-0000-0000-0000F6140000}"/>
    <cellStyle name="Note 2 10 2 5" xfId="25811" xr:uid="{00000000-0005-0000-0000-0000F7140000}"/>
    <cellStyle name="Note 2 10 3" xfId="3218" xr:uid="{00000000-0005-0000-0000-0000F8140000}"/>
    <cellStyle name="Note 2 10 3 2" xfId="3219" xr:uid="{00000000-0005-0000-0000-0000F9140000}"/>
    <cellStyle name="Note 2 10 3 2 2" xfId="7617" xr:uid="{00000000-0005-0000-0000-0000FA140000}"/>
    <cellStyle name="Note 2 10 3 2 2 2" xfId="20740" xr:uid="{00000000-0005-0000-0000-0000FB140000}"/>
    <cellStyle name="Note 2 10 3 2 2 2 2" xfId="39078" xr:uid="{00000000-0005-0000-0000-0000FC140000}"/>
    <cellStyle name="Note 2 10 3 2 2 3" xfId="29953" xr:uid="{00000000-0005-0000-0000-0000FD140000}"/>
    <cellStyle name="Note 2 10 3 2 3" xfId="16374" xr:uid="{00000000-0005-0000-0000-0000FE140000}"/>
    <cellStyle name="Note 2 10 3 2 3 2" xfId="34942" xr:uid="{00000000-0005-0000-0000-0000FF140000}"/>
    <cellStyle name="Note 2 10 3 2 4" xfId="25814" xr:uid="{00000000-0005-0000-0000-000000150000}"/>
    <cellStyle name="Note 2 10 3 3" xfId="7616" xr:uid="{00000000-0005-0000-0000-000001150000}"/>
    <cellStyle name="Note 2 10 3 3 2" xfId="20739" xr:uid="{00000000-0005-0000-0000-000002150000}"/>
    <cellStyle name="Note 2 10 3 3 2 2" xfId="39077" xr:uid="{00000000-0005-0000-0000-000003150000}"/>
    <cellStyle name="Note 2 10 3 3 3" xfId="29952" xr:uid="{00000000-0005-0000-0000-000004150000}"/>
    <cellStyle name="Note 2 10 3 4" xfId="16373" xr:uid="{00000000-0005-0000-0000-000005150000}"/>
    <cellStyle name="Note 2 10 3 4 2" xfId="34941" xr:uid="{00000000-0005-0000-0000-000006150000}"/>
    <cellStyle name="Note 2 10 3 5" xfId="25813" xr:uid="{00000000-0005-0000-0000-000007150000}"/>
    <cellStyle name="Note 2 10 4" xfId="7613" xr:uid="{00000000-0005-0000-0000-000008150000}"/>
    <cellStyle name="Note 2 10 4 2" xfId="20736" xr:uid="{00000000-0005-0000-0000-000009150000}"/>
    <cellStyle name="Note 2 10 4 2 2" xfId="39074" xr:uid="{00000000-0005-0000-0000-00000A150000}"/>
    <cellStyle name="Note 2 10 4 3" xfId="29949" xr:uid="{00000000-0005-0000-0000-00000B150000}"/>
    <cellStyle name="Note 2 10 5" xfId="16370" xr:uid="{00000000-0005-0000-0000-00000C150000}"/>
    <cellStyle name="Note 2 10 5 2" xfId="34938" xr:uid="{00000000-0005-0000-0000-00000D150000}"/>
    <cellStyle name="Note 2 10 6" xfId="25810" xr:uid="{00000000-0005-0000-0000-00000E150000}"/>
    <cellStyle name="Note 2 11" xfId="3220" xr:uid="{00000000-0005-0000-0000-00000F150000}"/>
    <cellStyle name="Note 2 11 2" xfId="3221" xr:uid="{00000000-0005-0000-0000-000010150000}"/>
    <cellStyle name="Note 2 11 2 2" xfId="3222" xr:uid="{00000000-0005-0000-0000-000011150000}"/>
    <cellStyle name="Note 2 11 2 2 2" xfId="7620" xr:uid="{00000000-0005-0000-0000-000012150000}"/>
    <cellStyle name="Note 2 11 2 2 2 2" xfId="20743" xr:uid="{00000000-0005-0000-0000-000013150000}"/>
    <cellStyle name="Note 2 11 2 2 2 2 2" xfId="39081" xr:uid="{00000000-0005-0000-0000-000014150000}"/>
    <cellStyle name="Note 2 11 2 2 2 3" xfId="29956" xr:uid="{00000000-0005-0000-0000-000015150000}"/>
    <cellStyle name="Note 2 11 2 2 3" xfId="16377" xr:uid="{00000000-0005-0000-0000-000016150000}"/>
    <cellStyle name="Note 2 11 2 2 3 2" xfId="34945" xr:uid="{00000000-0005-0000-0000-000017150000}"/>
    <cellStyle name="Note 2 11 2 2 4" xfId="25817" xr:uid="{00000000-0005-0000-0000-000018150000}"/>
    <cellStyle name="Note 2 11 2 3" xfId="7619" xr:uid="{00000000-0005-0000-0000-000019150000}"/>
    <cellStyle name="Note 2 11 2 3 2" xfId="20742" xr:uid="{00000000-0005-0000-0000-00001A150000}"/>
    <cellStyle name="Note 2 11 2 3 2 2" xfId="39080" xr:uid="{00000000-0005-0000-0000-00001B150000}"/>
    <cellStyle name="Note 2 11 2 3 3" xfId="29955" xr:uid="{00000000-0005-0000-0000-00001C150000}"/>
    <cellStyle name="Note 2 11 2 4" xfId="16376" xr:uid="{00000000-0005-0000-0000-00001D150000}"/>
    <cellStyle name="Note 2 11 2 4 2" xfId="34944" xr:uid="{00000000-0005-0000-0000-00001E150000}"/>
    <cellStyle name="Note 2 11 2 5" xfId="25816" xr:uid="{00000000-0005-0000-0000-00001F150000}"/>
    <cellStyle name="Note 2 11 3" xfId="3223" xr:uid="{00000000-0005-0000-0000-000020150000}"/>
    <cellStyle name="Note 2 11 3 2" xfId="3224" xr:uid="{00000000-0005-0000-0000-000021150000}"/>
    <cellStyle name="Note 2 11 3 2 2" xfId="7622" xr:uid="{00000000-0005-0000-0000-000022150000}"/>
    <cellStyle name="Note 2 11 3 2 2 2" xfId="20745" xr:uid="{00000000-0005-0000-0000-000023150000}"/>
    <cellStyle name="Note 2 11 3 2 2 2 2" xfId="39083" xr:uid="{00000000-0005-0000-0000-000024150000}"/>
    <cellStyle name="Note 2 11 3 2 2 3" xfId="29958" xr:uid="{00000000-0005-0000-0000-000025150000}"/>
    <cellStyle name="Note 2 11 3 2 3" xfId="16379" xr:uid="{00000000-0005-0000-0000-000026150000}"/>
    <cellStyle name="Note 2 11 3 2 3 2" xfId="34947" xr:uid="{00000000-0005-0000-0000-000027150000}"/>
    <cellStyle name="Note 2 11 3 2 4" xfId="25819" xr:uid="{00000000-0005-0000-0000-000028150000}"/>
    <cellStyle name="Note 2 11 3 3" xfId="7621" xr:uid="{00000000-0005-0000-0000-000029150000}"/>
    <cellStyle name="Note 2 11 3 3 2" xfId="20744" xr:uid="{00000000-0005-0000-0000-00002A150000}"/>
    <cellStyle name="Note 2 11 3 3 2 2" xfId="39082" xr:uid="{00000000-0005-0000-0000-00002B150000}"/>
    <cellStyle name="Note 2 11 3 3 3" xfId="29957" xr:uid="{00000000-0005-0000-0000-00002C150000}"/>
    <cellStyle name="Note 2 11 3 4" xfId="16378" xr:uid="{00000000-0005-0000-0000-00002D150000}"/>
    <cellStyle name="Note 2 11 3 4 2" xfId="34946" xr:uid="{00000000-0005-0000-0000-00002E150000}"/>
    <cellStyle name="Note 2 11 3 5" xfId="25818" xr:uid="{00000000-0005-0000-0000-00002F150000}"/>
    <cellStyle name="Note 2 11 4" xfId="7618" xr:uid="{00000000-0005-0000-0000-000030150000}"/>
    <cellStyle name="Note 2 11 4 2" xfId="20741" xr:uid="{00000000-0005-0000-0000-000031150000}"/>
    <cellStyle name="Note 2 11 4 2 2" xfId="39079" xr:uid="{00000000-0005-0000-0000-000032150000}"/>
    <cellStyle name="Note 2 11 4 3" xfId="29954" xr:uid="{00000000-0005-0000-0000-000033150000}"/>
    <cellStyle name="Note 2 11 5" xfId="16375" xr:uid="{00000000-0005-0000-0000-000034150000}"/>
    <cellStyle name="Note 2 11 5 2" xfId="34943" xr:uid="{00000000-0005-0000-0000-000035150000}"/>
    <cellStyle name="Note 2 11 6" xfId="25815" xr:uid="{00000000-0005-0000-0000-000036150000}"/>
    <cellStyle name="Note 2 12" xfId="3225" xr:uid="{00000000-0005-0000-0000-000037150000}"/>
    <cellStyle name="Note 2 12 2" xfId="3226" xr:uid="{00000000-0005-0000-0000-000038150000}"/>
    <cellStyle name="Note 2 12 2 2" xfId="3227" xr:uid="{00000000-0005-0000-0000-000039150000}"/>
    <cellStyle name="Note 2 12 2 2 2" xfId="7625" xr:uid="{00000000-0005-0000-0000-00003A150000}"/>
    <cellStyle name="Note 2 12 2 2 2 2" xfId="20748" xr:uid="{00000000-0005-0000-0000-00003B150000}"/>
    <cellStyle name="Note 2 12 2 2 2 2 2" xfId="39086" xr:uid="{00000000-0005-0000-0000-00003C150000}"/>
    <cellStyle name="Note 2 12 2 2 2 3" xfId="29961" xr:uid="{00000000-0005-0000-0000-00003D150000}"/>
    <cellStyle name="Note 2 12 2 2 3" xfId="16382" xr:uid="{00000000-0005-0000-0000-00003E150000}"/>
    <cellStyle name="Note 2 12 2 2 3 2" xfId="34950" xr:uid="{00000000-0005-0000-0000-00003F150000}"/>
    <cellStyle name="Note 2 12 2 2 4" xfId="25822" xr:uid="{00000000-0005-0000-0000-000040150000}"/>
    <cellStyle name="Note 2 12 2 3" xfId="7624" xr:uid="{00000000-0005-0000-0000-000041150000}"/>
    <cellStyle name="Note 2 12 2 3 2" xfId="20747" xr:uid="{00000000-0005-0000-0000-000042150000}"/>
    <cellStyle name="Note 2 12 2 3 2 2" xfId="39085" xr:uid="{00000000-0005-0000-0000-000043150000}"/>
    <cellStyle name="Note 2 12 2 3 3" xfId="29960" xr:uid="{00000000-0005-0000-0000-000044150000}"/>
    <cellStyle name="Note 2 12 2 4" xfId="16381" xr:uid="{00000000-0005-0000-0000-000045150000}"/>
    <cellStyle name="Note 2 12 2 4 2" xfId="34949" xr:uid="{00000000-0005-0000-0000-000046150000}"/>
    <cellStyle name="Note 2 12 2 5" xfId="25821" xr:uid="{00000000-0005-0000-0000-000047150000}"/>
    <cellStyle name="Note 2 12 3" xfId="3228" xr:uid="{00000000-0005-0000-0000-000048150000}"/>
    <cellStyle name="Note 2 12 3 2" xfId="3229" xr:uid="{00000000-0005-0000-0000-000049150000}"/>
    <cellStyle name="Note 2 12 3 2 2" xfId="7627" xr:uid="{00000000-0005-0000-0000-00004A150000}"/>
    <cellStyle name="Note 2 12 3 2 2 2" xfId="20750" xr:uid="{00000000-0005-0000-0000-00004B150000}"/>
    <cellStyle name="Note 2 12 3 2 2 2 2" xfId="39088" xr:uid="{00000000-0005-0000-0000-00004C150000}"/>
    <cellStyle name="Note 2 12 3 2 2 3" xfId="29963" xr:uid="{00000000-0005-0000-0000-00004D150000}"/>
    <cellStyle name="Note 2 12 3 2 3" xfId="16384" xr:uid="{00000000-0005-0000-0000-00004E150000}"/>
    <cellStyle name="Note 2 12 3 2 3 2" xfId="34952" xr:uid="{00000000-0005-0000-0000-00004F150000}"/>
    <cellStyle name="Note 2 12 3 2 4" xfId="25824" xr:uid="{00000000-0005-0000-0000-000050150000}"/>
    <cellStyle name="Note 2 12 3 3" xfId="7626" xr:uid="{00000000-0005-0000-0000-000051150000}"/>
    <cellStyle name="Note 2 12 3 3 2" xfId="20749" xr:uid="{00000000-0005-0000-0000-000052150000}"/>
    <cellStyle name="Note 2 12 3 3 2 2" xfId="39087" xr:uid="{00000000-0005-0000-0000-000053150000}"/>
    <cellStyle name="Note 2 12 3 3 3" xfId="29962" xr:uid="{00000000-0005-0000-0000-000054150000}"/>
    <cellStyle name="Note 2 12 3 4" xfId="16383" xr:uid="{00000000-0005-0000-0000-000055150000}"/>
    <cellStyle name="Note 2 12 3 4 2" xfId="34951" xr:uid="{00000000-0005-0000-0000-000056150000}"/>
    <cellStyle name="Note 2 12 3 5" xfId="25823" xr:uid="{00000000-0005-0000-0000-000057150000}"/>
    <cellStyle name="Note 2 12 4" xfId="7623" xr:uid="{00000000-0005-0000-0000-000058150000}"/>
    <cellStyle name="Note 2 12 4 2" xfId="20746" xr:uid="{00000000-0005-0000-0000-000059150000}"/>
    <cellStyle name="Note 2 12 4 2 2" xfId="39084" xr:uid="{00000000-0005-0000-0000-00005A150000}"/>
    <cellStyle name="Note 2 12 4 3" xfId="29959" xr:uid="{00000000-0005-0000-0000-00005B150000}"/>
    <cellStyle name="Note 2 12 5" xfId="16380" xr:uid="{00000000-0005-0000-0000-00005C150000}"/>
    <cellStyle name="Note 2 12 5 2" xfId="34948" xr:uid="{00000000-0005-0000-0000-00005D150000}"/>
    <cellStyle name="Note 2 12 6" xfId="25820" xr:uid="{00000000-0005-0000-0000-00005E150000}"/>
    <cellStyle name="Note 2 13" xfId="3230" xr:uid="{00000000-0005-0000-0000-00005F150000}"/>
    <cellStyle name="Note 2 13 2" xfId="3231" xr:uid="{00000000-0005-0000-0000-000060150000}"/>
    <cellStyle name="Note 2 13 2 2" xfId="3232" xr:uid="{00000000-0005-0000-0000-000061150000}"/>
    <cellStyle name="Note 2 13 2 2 2" xfId="7630" xr:uid="{00000000-0005-0000-0000-000062150000}"/>
    <cellStyle name="Note 2 13 2 2 2 2" xfId="20753" xr:uid="{00000000-0005-0000-0000-000063150000}"/>
    <cellStyle name="Note 2 13 2 2 2 2 2" xfId="39091" xr:uid="{00000000-0005-0000-0000-000064150000}"/>
    <cellStyle name="Note 2 13 2 2 2 3" xfId="29966" xr:uid="{00000000-0005-0000-0000-000065150000}"/>
    <cellStyle name="Note 2 13 2 2 3" xfId="16387" xr:uid="{00000000-0005-0000-0000-000066150000}"/>
    <cellStyle name="Note 2 13 2 2 3 2" xfId="34955" xr:uid="{00000000-0005-0000-0000-000067150000}"/>
    <cellStyle name="Note 2 13 2 2 4" xfId="25827" xr:uid="{00000000-0005-0000-0000-000068150000}"/>
    <cellStyle name="Note 2 13 2 3" xfId="7629" xr:uid="{00000000-0005-0000-0000-000069150000}"/>
    <cellStyle name="Note 2 13 2 3 2" xfId="20752" xr:uid="{00000000-0005-0000-0000-00006A150000}"/>
    <cellStyle name="Note 2 13 2 3 2 2" xfId="39090" xr:uid="{00000000-0005-0000-0000-00006B150000}"/>
    <cellStyle name="Note 2 13 2 3 3" xfId="29965" xr:uid="{00000000-0005-0000-0000-00006C150000}"/>
    <cellStyle name="Note 2 13 2 4" xfId="16386" xr:uid="{00000000-0005-0000-0000-00006D150000}"/>
    <cellStyle name="Note 2 13 2 4 2" xfId="34954" xr:uid="{00000000-0005-0000-0000-00006E150000}"/>
    <cellStyle name="Note 2 13 2 5" xfId="25826" xr:uid="{00000000-0005-0000-0000-00006F150000}"/>
    <cellStyle name="Note 2 13 3" xfId="3233" xr:uid="{00000000-0005-0000-0000-000070150000}"/>
    <cellStyle name="Note 2 13 3 2" xfId="3234" xr:uid="{00000000-0005-0000-0000-000071150000}"/>
    <cellStyle name="Note 2 13 3 2 2" xfId="7632" xr:uid="{00000000-0005-0000-0000-000072150000}"/>
    <cellStyle name="Note 2 13 3 2 2 2" xfId="20755" xr:uid="{00000000-0005-0000-0000-000073150000}"/>
    <cellStyle name="Note 2 13 3 2 2 2 2" xfId="39093" xr:uid="{00000000-0005-0000-0000-000074150000}"/>
    <cellStyle name="Note 2 13 3 2 2 3" xfId="29968" xr:uid="{00000000-0005-0000-0000-000075150000}"/>
    <cellStyle name="Note 2 13 3 2 3" xfId="16389" xr:uid="{00000000-0005-0000-0000-000076150000}"/>
    <cellStyle name="Note 2 13 3 2 3 2" xfId="34957" xr:uid="{00000000-0005-0000-0000-000077150000}"/>
    <cellStyle name="Note 2 13 3 2 4" xfId="25829" xr:uid="{00000000-0005-0000-0000-000078150000}"/>
    <cellStyle name="Note 2 13 3 3" xfId="7631" xr:uid="{00000000-0005-0000-0000-000079150000}"/>
    <cellStyle name="Note 2 13 3 3 2" xfId="20754" xr:uid="{00000000-0005-0000-0000-00007A150000}"/>
    <cellStyle name="Note 2 13 3 3 2 2" xfId="39092" xr:uid="{00000000-0005-0000-0000-00007B150000}"/>
    <cellStyle name="Note 2 13 3 3 3" xfId="29967" xr:uid="{00000000-0005-0000-0000-00007C150000}"/>
    <cellStyle name="Note 2 13 3 4" xfId="16388" xr:uid="{00000000-0005-0000-0000-00007D150000}"/>
    <cellStyle name="Note 2 13 3 4 2" xfId="34956" xr:uid="{00000000-0005-0000-0000-00007E150000}"/>
    <cellStyle name="Note 2 13 3 5" xfId="25828" xr:uid="{00000000-0005-0000-0000-00007F150000}"/>
    <cellStyle name="Note 2 13 4" xfId="7628" xr:uid="{00000000-0005-0000-0000-000080150000}"/>
    <cellStyle name="Note 2 13 4 2" xfId="20751" xr:uid="{00000000-0005-0000-0000-000081150000}"/>
    <cellStyle name="Note 2 13 4 2 2" xfId="39089" xr:uid="{00000000-0005-0000-0000-000082150000}"/>
    <cellStyle name="Note 2 13 4 3" xfId="29964" xr:uid="{00000000-0005-0000-0000-000083150000}"/>
    <cellStyle name="Note 2 13 5" xfId="16385" xr:uid="{00000000-0005-0000-0000-000084150000}"/>
    <cellStyle name="Note 2 13 5 2" xfId="34953" xr:uid="{00000000-0005-0000-0000-000085150000}"/>
    <cellStyle name="Note 2 13 6" xfId="25825" xr:uid="{00000000-0005-0000-0000-000086150000}"/>
    <cellStyle name="Note 2 14" xfId="3235" xr:uid="{00000000-0005-0000-0000-000087150000}"/>
    <cellStyle name="Note 2 14 2" xfId="3236" xr:uid="{00000000-0005-0000-0000-000088150000}"/>
    <cellStyle name="Note 2 14 2 2" xfId="3237" xr:uid="{00000000-0005-0000-0000-000089150000}"/>
    <cellStyle name="Note 2 14 2 2 2" xfId="7635" xr:uid="{00000000-0005-0000-0000-00008A150000}"/>
    <cellStyle name="Note 2 14 2 2 2 2" xfId="20758" xr:uid="{00000000-0005-0000-0000-00008B150000}"/>
    <cellStyle name="Note 2 14 2 2 2 2 2" xfId="39096" xr:uid="{00000000-0005-0000-0000-00008C150000}"/>
    <cellStyle name="Note 2 14 2 2 2 3" xfId="29971" xr:uid="{00000000-0005-0000-0000-00008D150000}"/>
    <cellStyle name="Note 2 14 2 2 3" xfId="16392" xr:uid="{00000000-0005-0000-0000-00008E150000}"/>
    <cellStyle name="Note 2 14 2 2 3 2" xfId="34960" xr:uid="{00000000-0005-0000-0000-00008F150000}"/>
    <cellStyle name="Note 2 14 2 2 4" xfId="25832" xr:uid="{00000000-0005-0000-0000-000090150000}"/>
    <cellStyle name="Note 2 14 2 3" xfId="7634" xr:uid="{00000000-0005-0000-0000-000091150000}"/>
    <cellStyle name="Note 2 14 2 3 2" xfId="20757" xr:uid="{00000000-0005-0000-0000-000092150000}"/>
    <cellStyle name="Note 2 14 2 3 2 2" xfId="39095" xr:uid="{00000000-0005-0000-0000-000093150000}"/>
    <cellStyle name="Note 2 14 2 3 3" xfId="29970" xr:uid="{00000000-0005-0000-0000-000094150000}"/>
    <cellStyle name="Note 2 14 2 4" xfId="16391" xr:uid="{00000000-0005-0000-0000-000095150000}"/>
    <cellStyle name="Note 2 14 2 4 2" xfId="34959" xr:uid="{00000000-0005-0000-0000-000096150000}"/>
    <cellStyle name="Note 2 14 2 5" xfId="25831" xr:uid="{00000000-0005-0000-0000-000097150000}"/>
    <cellStyle name="Note 2 14 3" xfId="3238" xr:uid="{00000000-0005-0000-0000-000098150000}"/>
    <cellStyle name="Note 2 14 3 2" xfId="3239" xr:uid="{00000000-0005-0000-0000-000099150000}"/>
    <cellStyle name="Note 2 14 3 2 2" xfId="7637" xr:uid="{00000000-0005-0000-0000-00009A150000}"/>
    <cellStyle name="Note 2 14 3 2 2 2" xfId="20760" xr:uid="{00000000-0005-0000-0000-00009B150000}"/>
    <cellStyle name="Note 2 14 3 2 2 2 2" xfId="39098" xr:uid="{00000000-0005-0000-0000-00009C150000}"/>
    <cellStyle name="Note 2 14 3 2 2 3" xfId="29973" xr:uid="{00000000-0005-0000-0000-00009D150000}"/>
    <cellStyle name="Note 2 14 3 2 3" xfId="16394" xr:uid="{00000000-0005-0000-0000-00009E150000}"/>
    <cellStyle name="Note 2 14 3 2 3 2" xfId="34962" xr:uid="{00000000-0005-0000-0000-00009F150000}"/>
    <cellStyle name="Note 2 14 3 2 4" xfId="25834" xr:uid="{00000000-0005-0000-0000-0000A0150000}"/>
    <cellStyle name="Note 2 14 3 3" xfId="7636" xr:uid="{00000000-0005-0000-0000-0000A1150000}"/>
    <cellStyle name="Note 2 14 3 3 2" xfId="20759" xr:uid="{00000000-0005-0000-0000-0000A2150000}"/>
    <cellStyle name="Note 2 14 3 3 2 2" xfId="39097" xr:uid="{00000000-0005-0000-0000-0000A3150000}"/>
    <cellStyle name="Note 2 14 3 3 3" xfId="29972" xr:uid="{00000000-0005-0000-0000-0000A4150000}"/>
    <cellStyle name="Note 2 14 3 4" xfId="16393" xr:uid="{00000000-0005-0000-0000-0000A5150000}"/>
    <cellStyle name="Note 2 14 3 4 2" xfId="34961" xr:uid="{00000000-0005-0000-0000-0000A6150000}"/>
    <cellStyle name="Note 2 14 3 5" xfId="25833" xr:uid="{00000000-0005-0000-0000-0000A7150000}"/>
    <cellStyle name="Note 2 14 4" xfId="7633" xr:uid="{00000000-0005-0000-0000-0000A8150000}"/>
    <cellStyle name="Note 2 14 4 2" xfId="20756" xr:uid="{00000000-0005-0000-0000-0000A9150000}"/>
    <cellStyle name="Note 2 14 4 2 2" xfId="39094" xr:uid="{00000000-0005-0000-0000-0000AA150000}"/>
    <cellStyle name="Note 2 14 4 3" xfId="29969" xr:uid="{00000000-0005-0000-0000-0000AB150000}"/>
    <cellStyle name="Note 2 14 5" xfId="16390" xr:uid="{00000000-0005-0000-0000-0000AC150000}"/>
    <cellStyle name="Note 2 14 5 2" xfId="34958" xr:uid="{00000000-0005-0000-0000-0000AD150000}"/>
    <cellStyle name="Note 2 14 6" xfId="25830" xr:uid="{00000000-0005-0000-0000-0000AE150000}"/>
    <cellStyle name="Note 2 15" xfId="3240" xr:uid="{00000000-0005-0000-0000-0000AF150000}"/>
    <cellStyle name="Note 2 15 2" xfId="3241" xr:uid="{00000000-0005-0000-0000-0000B0150000}"/>
    <cellStyle name="Note 2 15 2 2" xfId="3242" xr:uid="{00000000-0005-0000-0000-0000B1150000}"/>
    <cellStyle name="Note 2 15 2 2 2" xfId="7640" xr:uid="{00000000-0005-0000-0000-0000B2150000}"/>
    <cellStyle name="Note 2 15 2 2 2 2" xfId="20763" xr:uid="{00000000-0005-0000-0000-0000B3150000}"/>
    <cellStyle name="Note 2 15 2 2 2 2 2" xfId="39101" xr:uid="{00000000-0005-0000-0000-0000B4150000}"/>
    <cellStyle name="Note 2 15 2 2 2 3" xfId="29976" xr:uid="{00000000-0005-0000-0000-0000B5150000}"/>
    <cellStyle name="Note 2 15 2 2 3" xfId="16397" xr:uid="{00000000-0005-0000-0000-0000B6150000}"/>
    <cellStyle name="Note 2 15 2 2 3 2" xfId="34965" xr:uid="{00000000-0005-0000-0000-0000B7150000}"/>
    <cellStyle name="Note 2 15 2 2 4" xfId="25837" xr:uid="{00000000-0005-0000-0000-0000B8150000}"/>
    <cellStyle name="Note 2 15 2 3" xfId="7639" xr:uid="{00000000-0005-0000-0000-0000B9150000}"/>
    <cellStyle name="Note 2 15 2 3 2" xfId="20762" xr:uid="{00000000-0005-0000-0000-0000BA150000}"/>
    <cellStyle name="Note 2 15 2 3 2 2" xfId="39100" xr:uid="{00000000-0005-0000-0000-0000BB150000}"/>
    <cellStyle name="Note 2 15 2 3 3" xfId="29975" xr:uid="{00000000-0005-0000-0000-0000BC150000}"/>
    <cellStyle name="Note 2 15 2 4" xfId="16396" xr:uid="{00000000-0005-0000-0000-0000BD150000}"/>
    <cellStyle name="Note 2 15 2 4 2" xfId="34964" xr:uid="{00000000-0005-0000-0000-0000BE150000}"/>
    <cellStyle name="Note 2 15 2 5" xfId="25836" xr:uid="{00000000-0005-0000-0000-0000BF150000}"/>
    <cellStyle name="Note 2 15 3" xfId="3243" xr:uid="{00000000-0005-0000-0000-0000C0150000}"/>
    <cellStyle name="Note 2 15 3 2" xfId="3244" xr:uid="{00000000-0005-0000-0000-0000C1150000}"/>
    <cellStyle name="Note 2 15 3 2 2" xfId="7642" xr:uid="{00000000-0005-0000-0000-0000C2150000}"/>
    <cellStyle name="Note 2 15 3 2 2 2" xfId="20765" xr:uid="{00000000-0005-0000-0000-0000C3150000}"/>
    <cellStyle name="Note 2 15 3 2 2 2 2" xfId="39103" xr:uid="{00000000-0005-0000-0000-0000C4150000}"/>
    <cellStyle name="Note 2 15 3 2 2 3" xfId="29978" xr:uid="{00000000-0005-0000-0000-0000C5150000}"/>
    <cellStyle name="Note 2 15 3 2 3" xfId="16399" xr:uid="{00000000-0005-0000-0000-0000C6150000}"/>
    <cellStyle name="Note 2 15 3 2 3 2" xfId="34967" xr:uid="{00000000-0005-0000-0000-0000C7150000}"/>
    <cellStyle name="Note 2 15 3 2 4" xfId="25839" xr:uid="{00000000-0005-0000-0000-0000C8150000}"/>
    <cellStyle name="Note 2 15 3 3" xfId="7641" xr:uid="{00000000-0005-0000-0000-0000C9150000}"/>
    <cellStyle name="Note 2 15 3 3 2" xfId="20764" xr:uid="{00000000-0005-0000-0000-0000CA150000}"/>
    <cellStyle name="Note 2 15 3 3 2 2" xfId="39102" xr:uid="{00000000-0005-0000-0000-0000CB150000}"/>
    <cellStyle name="Note 2 15 3 3 3" xfId="29977" xr:uid="{00000000-0005-0000-0000-0000CC150000}"/>
    <cellStyle name="Note 2 15 3 4" xfId="16398" xr:uid="{00000000-0005-0000-0000-0000CD150000}"/>
    <cellStyle name="Note 2 15 3 4 2" xfId="34966" xr:uid="{00000000-0005-0000-0000-0000CE150000}"/>
    <cellStyle name="Note 2 15 3 5" xfId="25838" xr:uid="{00000000-0005-0000-0000-0000CF150000}"/>
    <cellStyle name="Note 2 15 4" xfId="7638" xr:uid="{00000000-0005-0000-0000-0000D0150000}"/>
    <cellStyle name="Note 2 15 4 2" xfId="20761" xr:uid="{00000000-0005-0000-0000-0000D1150000}"/>
    <cellStyle name="Note 2 15 4 2 2" xfId="39099" xr:uid="{00000000-0005-0000-0000-0000D2150000}"/>
    <cellStyle name="Note 2 15 4 3" xfId="29974" xr:uid="{00000000-0005-0000-0000-0000D3150000}"/>
    <cellStyle name="Note 2 15 5" xfId="16395" xr:uid="{00000000-0005-0000-0000-0000D4150000}"/>
    <cellStyle name="Note 2 15 5 2" xfId="34963" xr:uid="{00000000-0005-0000-0000-0000D5150000}"/>
    <cellStyle name="Note 2 15 6" xfId="25835" xr:uid="{00000000-0005-0000-0000-0000D6150000}"/>
    <cellStyle name="Note 2 16" xfId="3245" xr:uid="{00000000-0005-0000-0000-0000D7150000}"/>
    <cellStyle name="Note 2 16 2" xfId="3246" xr:uid="{00000000-0005-0000-0000-0000D8150000}"/>
    <cellStyle name="Note 2 16 2 2" xfId="7644" xr:uid="{00000000-0005-0000-0000-0000D9150000}"/>
    <cellStyle name="Note 2 16 2 2 2" xfId="20767" xr:uid="{00000000-0005-0000-0000-0000DA150000}"/>
    <cellStyle name="Note 2 16 2 2 2 2" xfId="39105" xr:uid="{00000000-0005-0000-0000-0000DB150000}"/>
    <cellStyle name="Note 2 16 2 2 3" xfId="29980" xr:uid="{00000000-0005-0000-0000-0000DC150000}"/>
    <cellStyle name="Note 2 16 2 3" xfId="16401" xr:uid="{00000000-0005-0000-0000-0000DD150000}"/>
    <cellStyle name="Note 2 16 2 3 2" xfId="34969" xr:uid="{00000000-0005-0000-0000-0000DE150000}"/>
    <cellStyle name="Note 2 16 2 4" xfId="25841" xr:uid="{00000000-0005-0000-0000-0000DF150000}"/>
    <cellStyle name="Note 2 16 3" xfId="7643" xr:uid="{00000000-0005-0000-0000-0000E0150000}"/>
    <cellStyle name="Note 2 16 3 2" xfId="20766" xr:uid="{00000000-0005-0000-0000-0000E1150000}"/>
    <cellStyle name="Note 2 16 3 2 2" xfId="39104" xr:uid="{00000000-0005-0000-0000-0000E2150000}"/>
    <cellStyle name="Note 2 16 3 3" xfId="29979" xr:uid="{00000000-0005-0000-0000-0000E3150000}"/>
    <cellStyle name="Note 2 16 4" xfId="16400" xr:uid="{00000000-0005-0000-0000-0000E4150000}"/>
    <cellStyle name="Note 2 16 4 2" xfId="34968" xr:uid="{00000000-0005-0000-0000-0000E5150000}"/>
    <cellStyle name="Note 2 16 5" xfId="25840" xr:uid="{00000000-0005-0000-0000-0000E6150000}"/>
    <cellStyle name="Note 2 17" xfId="7612" xr:uid="{00000000-0005-0000-0000-0000E7150000}"/>
    <cellStyle name="Note 2 17 2" xfId="20735" xr:uid="{00000000-0005-0000-0000-0000E8150000}"/>
    <cellStyle name="Note 2 17 2 2" xfId="39073" xr:uid="{00000000-0005-0000-0000-0000E9150000}"/>
    <cellStyle name="Note 2 17 3" xfId="29948" xr:uid="{00000000-0005-0000-0000-0000EA150000}"/>
    <cellStyle name="Note 2 18" xfId="12332" xr:uid="{00000000-0005-0000-0000-0000EB150000}"/>
    <cellStyle name="Note 2 18 2" xfId="24689" xr:uid="{00000000-0005-0000-0000-0000EC150000}"/>
    <cellStyle name="Note 2 18 2 2" xfId="43023" xr:uid="{00000000-0005-0000-0000-0000ED150000}"/>
    <cellStyle name="Note 2 18 3" xfId="33902" xr:uid="{00000000-0005-0000-0000-0000EE150000}"/>
    <cellStyle name="Note 2 19" xfId="15136" xr:uid="{00000000-0005-0000-0000-0000EF150000}"/>
    <cellStyle name="Note 2 19 2" xfId="24788" xr:uid="{00000000-0005-0000-0000-0000F0150000}"/>
    <cellStyle name="Note 2 19 2 2" xfId="43109" xr:uid="{00000000-0005-0000-0000-0000F1150000}"/>
    <cellStyle name="Note 2 19 3" xfId="34115" xr:uid="{00000000-0005-0000-0000-0000F2150000}"/>
    <cellStyle name="Note 2 2" xfId="3247" xr:uid="{00000000-0005-0000-0000-0000F3150000}"/>
    <cellStyle name="Note 2 2 10" xfId="3248" xr:uid="{00000000-0005-0000-0000-0000F4150000}"/>
    <cellStyle name="Note 2 2 10 2" xfId="3249" xr:uid="{00000000-0005-0000-0000-0000F5150000}"/>
    <cellStyle name="Note 2 2 10 2 2" xfId="3250" xr:uid="{00000000-0005-0000-0000-0000F6150000}"/>
    <cellStyle name="Note 2 2 10 2 2 2" xfId="7648" xr:uid="{00000000-0005-0000-0000-0000F7150000}"/>
    <cellStyle name="Note 2 2 10 2 2 2 2" xfId="20771" xr:uid="{00000000-0005-0000-0000-0000F8150000}"/>
    <cellStyle name="Note 2 2 10 2 2 2 2 2" xfId="39109" xr:uid="{00000000-0005-0000-0000-0000F9150000}"/>
    <cellStyle name="Note 2 2 10 2 2 2 3" xfId="29984" xr:uid="{00000000-0005-0000-0000-0000FA150000}"/>
    <cellStyle name="Note 2 2 10 2 2 3" xfId="16405" xr:uid="{00000000-0005-0000-0000-0000FB150000}"/>
    <cellStyle name="Note 2 2 10 2 2 3 2" xfId="34973" xr:uid="{00000000-0005-0000-0000-0000FC150000}"/>
    <cellStyle name="Note 2 2 10 2 2 4" xfId="25845" xr:uid="{00000000-0005-0000-0000-0000FD150000}"/>
    <cellStyle name="Note 2 2 10 2 3" xfId="7647" xr:uid="{00000000-0005-0000-0000-0000FE150000}"/>
    <cellStyle name="Note 2 2 10 2 3 2" xfId="20770" xr:uid="{00000000-0005-0000-0000-0000FF150000}"/>
    <cellStyle name="Note 2 2 10 2 3 2 2" xfId="39108" xr:uid="{00000000-0005-0000-0000-000000160000}"/>
    <cellStyle name="Note 2 2 10 2 3 3" xfId="29983" xr:uid="{00000000-0005-0000-0000-000001160000}"/>
    <cellStyle name="Note 2 2 10 2 4" xfId="16404" xr:uid="{00000000-0005-0000-0000-000002160000}"/>
    <cellStyle name="Note 2 2 10 2 4 2" xfId="34972" xr:uid="{00000000-0005-0000-0000-000003160000}"/>
    <cellStyle name="Note 2 2 10 2 5" xfId="25844" xr:uid="{00000000-0005-0000-0000-000004160000}"/>
    <cellStyle name="Note 2 2 10 3" xfId="3251" xr:uid="{00000000-0005-0000-0000-000005160000}"/>
    <cellStyle name="Note 2 2 10 3 2" xfId="3252" xr:uid="{00000000-0005-0000-0000-000006160000}"/>
    <cellStyle name="Note 2 2 10 3 2 2" xfId="7650" xr:uid="{00000000-0005-0000-0000-000007160000}"/>
    <cellStyle name="Note 2 2 10 3 2 2 2" xfId="20773" xr:uid="{00000000-0005-0000-0000-000008160000}"/>
    <cellStyle name="Note 2 2 10 3 2 2 2 2" xfId="39111" xr:uid="{00000000-0005-0000-0000-000009160000}"/>
    <cellStyle name="Note 2 2 10 3 2 2 3" xfId="29986" xr:uid="{00000000-0005-0000-0000-00000A160000}"/>
    <cellStyle name="Note 2 2 10 3 2 3" xfId="16407" xr:uid="{00000000-0005-0000-0000-00000B160000}"/>
    <cellStyle name="Note 2 2 10 3 2 3 2" xfId="34975" xr:uid="{00000000-0005-0000-0000-00000C160000}"/>
    <cellStyle name="Note 2 2 10 3 2 4" xfId="25847" xr:uid="{00000000-0005-0000-0000-00000D160000}"/>
    <cellStyle name="Note 2 2 10 3 3" xfId="7649" xr:uid="{00000000-0005-0000-0000-00000E160000}"/>
    <cellStyle name="Note 2 2 10 3 3 2" xfId="20772" xr:uid="{00000000-0005-0000-0000-00000F160000}"/>
    <cellStyle name="Note 2 2 10 3 3 2 2" xfId="39110" xr:uid="{00000000-0005-0000-0000-000010160000}"/>
    <cellStyle name="Note 2 2 10 3 3 3" xfId="29985" xr:uid="{00000000-0005-0000-0000-000011160000}"/>
    <cellStyle name="Note 2 2 10 3 4" xfId="16406" xr:uid="{00000000-0005-0000-0000-000012160000}"/>
    <cellStyle name="Note 2 2 10 3 4 2" xfId="34974" xr:uid="{00000000-0005-0000-0000-000013160000}"/>
    <cellStyle name="Note 2 2 10 3 5" xfId="25846" xr:uid="{00000000-0005-0000-0000-000014160000}"/>
    <cellStyle name="Note 2 2 10 4" xfId="7646" xr:uid="{00000000-0005-0000-0000-000015160000}"/>
    <cellStyle name="Note 2 2 10 4 2" xfId="20769" xr:uid="{00000000-0005-0000-0000-000016160000}"/>
    <cellStyle name="Note 2 2 10 4 2 2" xfId="39107" xr:uid="{00000000-0005-0000-0000-000017160000}"/>
    <cellStyle name="Note 2 2 10 4 3" xfId="29982" xr:uid="{00000000-0005-0000-0000-000018160000}"/>
    <cellStyle name="Note 2 2 10 5" xfId="16403" xr:uid="{00000000-0005-0000-0000-000019160000}"/>
    <cellStyle name="Note 2 2 10 5 2" xfId="34971" xr:uid="{00000000-0005-0000-0000-00001A160000}"/>
    <cellStyle name="Note 2 2 10 6" xfId="25843" xr:uid="{00000000-0005-0000-0000-00001B160000}"/>
    <cellStyle name="Note 2 2 11" xfId="3253" xr:uid="{00000000-0005-0000-0000-00001C160000}"/>
    <cellStyle name="Note 2 2 11 2" xfId="3254" xr:uid="{00000000-0005-0000-0000-00001D160000}"/>
    <cellStyle name="Note 2 2 11 2 2" xfId="3255" xr:uid="{00000000-0005-0000-0000-00001E160000}"/>
    <cellStyle name="Note 2 2 11 2 2 2" xfId="7653" xr:uid="{00000000-0005-0000-0000-00001F160000}"/>
    <cellStyle name="Note 2 2 11 2 2 2 2" xfId="20776" xr:uid="{00000000-0005-0000-0000-000020160000}"/>
    <cellStyle name="Note 2 2 11 2 2 2 2 2" xfId="39114" xr:uid="{00000000-0005-0000-0000-000021160000}"/>
    <cellStyle name="Note 2 2 11 2 2 2 3" xfId="29989" xr:uid="{00000000-0005-0000-0000-000022160000}"/>
    <cellStyle name="Note 2 2 11 2 2 3" xfId="16410" xr:uid="{00000000-0005-0000-0000-000023160000}"/>
    <cellStyle name="Note 2 2 11 2 2 3 2" xfId="34978" xr:uid="{00000000-0005-0000-0000-000024160000}"/>
    <cellStyle name="Note 2 2 11 2 2 4" xfId="25850" xr:uid="{00000000-0005-0000-0000-000025160000}"/>
    <cellStyle name="Note 2 2 11 2 3" xfId="7652" xr:uid="{00000000-0005-0000-0000-000026160000}"/>
    <cellStyle name="Note 2 2 11 2 3 2" xfId="20775" xr:uid="{00000000-0005-0000-0000-000027160000}"/>
    <cellStyle name="Note 2 2 11 2 3 2 2" xfId="39113" xr:uid="{00000000-0005-0000-0000-000028160000}"/>
    <cellStyle name="Note 2 2 11 2 3 3" xfId="29988" xr:uid="{00000000-0005-0000-0000-000029160000}"/>
    <cellStyle name="Note 2 2 11 2 4" xfId="16409" xr:uid="{00000000-0005-0000-0000-00002A160000}"/>
    <cellStyle name="Note 2 2 11 2 4 2" xfId="34977" xr:uid="{00000000-0005-0000-0000-00002B160000}"/>
    <cellStyle name="Note 2 2 11 2 5" xfId="25849" xr:uid="{00000000-0005-0000-0000-00002C160000}"/>
    <cellStyle name="Note 2 2 11 3" xfId="3256" xr:uid="{00000000-0005-0000-0000-00002D160000}"/>
    <cellStyle name="Note 2 2 11 3 2" xfId="3257" xr:uid="{00000000-0005-0000-0000-00002E160000}"/>
    <cellStyle name="Note 2 2 11 3 2 2" xfId="7655" xr:uid="{00000000-0005-0000-0000-00002F160000}"/>
    <cellStyle name="Note 2 2 11 3 2 2 2" xfId="20778" xr:uid="{00000000-0005-0000-0000-000030160000}"/>
    <cellStyle name="Note 2 2 11 3 2 2 2 2" xfId="39116" xr:uid="{00000000-0005-0000-0000-000031160000}"/>
    <cellStyle name="Note 2 2 11 3 2 2 3" xfId="29991" xr:uid="{00000000-0005-0000-0000-000032160000}"/>
    <cellStyle name="Note 2 2 11 3 2 3" xfId="16412" xr:uid="{00000000-0005-0000-0000-000033160000}"/>
    <cellStyle name="Note 2 2 11 3 2 3 2" xfId="34980" xr:uid="{00000000-0005-0000-0000-000034160000}"/>
    <cellStyle name="Note 2 2 11 3 2 4" xfId="25852" xr:uid="{00000000-0005-0000-0000-000035160000}"/>
    <cellStyle name="Note 2 2 11 3 3" xfId="7654" xr:uid="{00000000-0005-0000-0000-000036160000}"/>
    <cellStyle name="Note 2 2 11 3 3 2" xfId="20777" xr:uid="{00000000-0005-0000-0000-000037160000}"/>
    <cellStyle name="Note 2 2 11 3 3 2 2" xfId="39115" xr:uid="{00000000-0005-0000-0000-000038160000}"/>
    <cellStyle name="Note 2 2 11 3 3 3" xfId="29990" xr:uid="{00000000-0005-0000-0000-000039160000}"/>
    <cellStyle name="Note 2 2 11 3 4" xfId="16411" xr:uid="{00000000-0005-0000-0000-00003A160000}"/>
    <cellStyle name="Note 2 2 11 3 4 2" xfId="34979" xr:uid="{00000000-0005-0000-0000-00003B160000}"/>
    <cellStyle name="Note 2 2 11 3 5" xfId="25851" xr:uid="{00000000-0005-0000-0000-00003C160000}"/>
    <cellStyle name="Note 2 2 11 4" xfId="7651" xr:uid="{00000000-0005-0000-0000-00003D160000}"/>
    <cellStyle name="Note 2 2 11 4 2" xfId="20774" xr:uid="{00000000-0005-0000-0000-00003E160000}"/>
    <cellStyle name="Note 2 2 11 4 2 2" xfId="39112" xr:uid="{00000000-0005-0000-0000-00003F160000}"/>
    <cellStyle name="Note 2 2 11 4 3" xfId="29987" xr:uid="{00000000-0005-0000-0000-000040160000}"/>
    <cellStyle name="Note 2 2 11 5" xfId="16408" xr:uid="{00000000-0005-0000-0000-000041160000}"/>
    <cellStyle name="Note 2 2 11 5 2" xfId="34976" xr:uid="{00000000-0005-0000-0000-000042160000}"/>
    <cellStyle name="Note 2 2 11 6" xfId="25848" xr:uid="{00000000-0005-0000-0000-000043160000}"/>
    <cellStyle name="Note 2 2 12" xfId="3258" xr:uid="{00000000-0005-0000-0000-000044160000}"/>
    <cellStyle name="Note 2 2 12 2" xfId="3259" xr:uid="{00000000-0005-0000-0000-000045160000}"/>
    <cellStyle name="Note 2 2 12 2 2" xfId="7657" xr:uid="{00000000-0005-0000-0000-000046160000}"/>
    <cellStyle name="Note 2 2 12 2 2 2" xfId="20780" xr:uid="{00000000-0005-0000-0000-000047160000}"/>
    <cellStyle name="Note 2 2 12 2 2 2 2" xfId="39118" xr:uid="{00000000-0005-0000-0000-000048160000}"/>
    <cellStyle name="Note 2 2 12 2 2 3" xfId="29993" xr:uid="{00000000-0005-0000-0000-000049160000}"/>
    <cellStyle name="Note 2 2 12 2 3" xfId="16414" xr:uid="{00000000-0005-0000-0000-00004A160000}"/>
    <cellStyle name="Note 2 2 12 2 3 2" xfId="34982" xr:uid="{00000000-0005-0000-0000-00004B160000}"/>
    <cellStyle name="Note 2 2 12 2 4" xfId="25854" xr:uid="{00000000-0005-0000-0000-00004C160000}"/>
    <cellStyle name="Note 2 2 12 3" xfId="7656" xr:uid="{00000000-0005-0000-0000-00004D160000}"/>
    <cellStyle name="Note 2 2 12 3 2" xfId="20779" xr:uid="{00000000-0005-0000-0000-00004E160000}"/>
    <cellStyle name="Note 2 2 12 3 2 2" xfId="39117" xr:uid="{00000000-0005-0000-0000-00004F160000}"/>
    <cellStyle name="Note 2 2 12 3 3" xfId="29992" xr:uid="{00000000-0005-0000-0000-000050160000}"/>
    <cellStyle name="Note 2 2 12 4" xfId="16413" xr:uid="{00000000-0005-0000-0000-000051160000}"/>
    <cellStyle name="Note 2 2 12 4 2" xfId="34981" xr:uid="{00000000-0005-0000-0000-000052160000}"/>
    <cellStyle name="Note 2 2 12 5" xfId="25853" xr:uid="{00000000-0005-0000-0000-000053160000}"/>
    <cellStyle name="Note 2 2 13" xfId="3260" xr:uid="{00000000-0005-0000-0000-000054160000}"/>
    <cellStyle name="Note 2 2 13 2" xfId="3261" xr:uid="{00000000-0005-0000-0000-000055160000}"/>
    <cellStyle name="Note 2 2 13 2 2" xfId="7659" xr:uid="{00000000-0005-0000-0000-000056160000}"/>
    <cellStyle name="Note 2 2 13 2 2 2" xfId="20782" xr:uid="{00000000-0005-0000-0000-000057160000}"/>
    <cellStyle name="Note 2 2 13 2 2 2 2" xfId="39120" xr:uid="{00000000-0005-0000-0000-000058160000}"/>
    <cellStyle name="Note 2 2 13 2 2 3" xfId="29995" xr:uid="{00000000-0005-0000-0000-000059160000}"/>
    <cellStyle name="Note 2 2 13 2 3" xfId="16416" xr:uid="{00000000-0005-0000-0000-00005A160000}"/>
    <cellStyle name="Note 2 2 13 2 3 2" xfId="34984" xr:uid="{00000000-0005-0000-0000-00005B160000}"/>
    <cellStyle name="Note 2 2 13 2 4" xfId="25856" xr:uid="{00000000-0005-0000-0000-00005C160000}"/>
    <cellStyle name="Note 2 2 13 3" xfId="7658" xr:uid="{00000000-0005-0000-0000-00005D160000}"/>
    <cellStyle name="Note 2 2 13 3 2" xfId="20781" xr:uid="{00000000-0005-0000-0000-00005E160000}"/>
    <cellStyle name="Note 2 2 13 3 2 2" xfId="39119" xr:uid="{00000000-0005-0000-0000-00005F160000}"/>
    <cellStyle name="Note 2 2 13 3 3" xfId="29994" xr:uid="{00000000-0005-0000-0000-000060160000}"/>
    <cellStyle name="Note 2 2 13 4" xfId="16415" xr:uid="{00000000-0005-0000-0000-000061160000}"/>
    <cellStyle name="Note 2 2 13 4 2" xfId="34983" xr:uid="{00000000-0005-0000-0000-000062160000}"/>
    <cellStyle name="Note 2 2 13 5" xfId="25855" xr:uid="{00000000-0005-0000-0000-000063160000}"/>
    <cellStyle name="Note 2 2 14" xfId="7645" xr:uid="{00000000-0005-0000-0000-000064160000}"/>
    <cellStyle name="Note 2 2 14 2" xfId="20768" xr:uid="{00000000-0005-0000-0000-000065160000}"/>
    <cellStyle name="Note 2 2 14 2 2" xfId="39106" xr:uid="{00000000-0005-0000-0000-000066160000}"/>
    <cellStyle name="Note 2 2 14 3" xfId="29981" xr:uid="{00000000-0005-0000-0000-000067160000}"/>
    <cellStyle name="Note 2 2 15" xfId="16402" xr:uid="{00000000-0005-0000-0000-000068160000}"/>
    <cellStyle name="Note 2 2 15 2" xfId="34970" xr:uid="{00000000-0005-0000-0000-000069160000}"/>
    <cellStyle name="Note 2 2 16" xfId="25842" xr:uid="{00000000-0005-0000-0000-00006A160000}"/>
    <cellStyle name="Note 2 2 2" xfId="3262" xr:uid="{00000000-0005-0000-0000-00006B160000}"/>
    <cellStyle name="Note 2 2 2 2" xfId="3263" xr:uid="{00000000-0005-0000-0000-00006C160000}"/>
    <cellStyle name="Note 2 2 2 2 2" xfId="3264" xr:uid="{00000000-0005-0000-0000-00006D160000}"/>
    <cellStyle name="Note 2 2 2 2 2 2" xfId="7662" xr:uid="{00000000-0005-0000-0000-00006E160000}"/>
    <cellStyle name="Note 2 2 2 2 2 2 2" xfId="20785" xr:uid="{00000000-0005-0000-0000-00006F160000}"/>
    <cellStyle name="Note 2 2 2 2 2 2 2 2" xfId="39123" xr:uid="{00000000-0005-0000-0000-000070160000}"/>
    <cellStyle name="Note 2 2 2 2 2 2 3" xfId="29998" xr:uid="{00000000-0005-0000-0000-000071160000}"/>
    <cellStyle name="Note 2 2 2 2 2 3" xfId="16419" xr:uid="{00000000-0005-0000-0000-000072160000}"/>
    <cellStyle name="Note 2 2 2 2 2 3 2" xfId="34987" xr:uid="{00000000-0005-0000-0000-000073160000}"/>
    <cellStyle name="Note 2 2 2 2 2 4" xfId="25859" xr:uid="{00000000-0005-0000-0000-000074160000}"/>
    <cellStyle name="Note 2 2 2 2 3" xfId="7661" xr:uid="{00000000-0005-0000-0000-000075160000}"/>
    <cellStyle name="Note 2 2 2 2 3 2" xfId="20784" xr:uid="{00000000-0005-0000-0000-000076160000}"/>
    <cellStyle name="Note 2 2 2 2 3 2 2" xfId="39122" xr:uid="{00000000-0005-0000-0000-000077160000}"/>
    <cellStyle name="Note 2 2 2 2 3 3" xfId="29997" xr:uid="{00000000-0005-0000-0000-000078160000}"/>
    <cellStyle name="Note 2 2 2 2 4" xfId="16418" xr:uid="{00000000-0005-0000-0000-000079160000}"/>
    <cellStyle name="Note 2 2 2 2 4 2" xfId="34986" xr:uid="{00000000-0005-0000-0000-00007A160000}"/>
    <cellStyle name="Note 2 2 2 2 5" xfId="25858" xr:uid="{00000000-0005-0000-0000-00007B160000}"/>
    <cellStyle name="Note 2 2 2 3" xfId="3265" xr:uid="{00000000-0005-0000-0000-00007C160000}"/>
    <cellStyle name="Note 2 2 2 3 2" xfId="3266" xr:uid="{00000000-0005-0000-0000-00007D160000}"/>
    <cellStyle name="Note 2 2 2 3 2 2" xfId="7664" xr:uid="{00000000-0005-0000-0000-00007E160000}"/>
    <cellStyle name="Note 2 2 2 3 2 2 2" xfId="20787" xr:uid="{00000000-0005-0000-0000-00007F160000}"/>
    <cellStyle name="Note 2 2 2 3 2 2 2 2" xfId="39125" xr:uid="{00000000-0005-0000-0000-000080160000}"/>
    <cellStyle name="Note 2 2 2 3 2 2 3" xfId="30000" xr:uid="{00000000-0005-0000-0000-000081160000}"/>
    <cellStyle name="Note 2 2 2 3 2 3" xfId="16421" xr:uid="{00000000-0005-0000-0000-000082160000}"/>
    <cellStyle name="Note 2 2 2 3 2 3 2" xfId="34989" xr:uid="{00000000-0005-0000-0000-000083160000}"/>
    <cellStyle name="Note 2 2 2 3 2 4" xfId="25861" xr:uid="{00000000-0005-0000-0000-000084160000}"/>
    <cellStyle name="Note 2 2 2 3 3" xfId="7663" xr:uid="{00000000-0005-0000-0000-000085160000}"/>
    <cellStyle name="Note 2 2 2 3 3 2" xfId="20786" xr:uid="{00000000-0005-0000-0000-000086160000}"/>
    <cellStyle name="Note 2 2 2 3 3 2 2" xfId="39124" xr:uid="{00000000-0005-0000-0000-000087160000}"/>
    <cellStyle name="Note 2 2 2 3 3 3" xfId="29999" xr:uid="{00000000-0005-0000-0000-000088160000}"/>
    <cellStyle name="Note 2 2 2 3 4" xfId="16420" xr:uid="{00000000-0005-0000-0000-000089160000}"/>
    <cellStyle name="Note 2 2 2 3 4 2" xfId="34988" xr:uid="{00000000-0005-0000-0000-00008A160000}"/>
    <cellStyle name="Note 2 2 2 3 5" xfId="25860" xr:uid="{00000000-0005-0000-0000-00008B160000}"/>
    <cellStyle name="Note 2 2 2 4" xfId="7660" xr:uid="{00000000-0005-0000-0000-00008C160000}"/>
    <cellStyle name="Note 2 2 2 4 2" xfId="20783" xr:uid="{00000000-0005-0000-0000-00008D160000}"/>
    <cellStyle name="Note 2 2 2 4 2 2" xfId="39121" xr:uid="{00000000-0005-0000-0000-00008E160000}"/>
    <cellStyle name="Note 2 2 2 4 3" xfId="29996" xr:uid="{00000000-0005-0000-0000-00008F160000}"/>
    <cellStyle name="Note 2 2 2 5" xfId="16417" xr:uid="{00000000-0005-0000-0000-000090160000}"/>
    <cellStyle name="Note 2 2 2 5 2" xfId="34985" xr:uid="{00000000-0005-0000-0000-000091160000}"/>
    <cellStyle name="Note 2 2 2 6" xfId="25857" xr:uid="{00000000-0005-0000-0000-000092160000}"/>
    <cellStyle name="Note 2 2 3" xfId="3267" xr:uid="{00000000-0005-0000-0000-000093160000}"/>
    <cellStyle name="Note 2 2 3 2" xfId="3268" xr:uid="{00000000-0005-0000-0000-000094160000}"/>
    <cellStyle name="Note 2 2 3 2 2" xfId="3269" xr:uid="{00000000-0005-0000-0000-000095160000}"/>
    <cellStyle name="Note 2 2 3 2 2 2" xfId="7667" xr:uid="{00000000-0005-0000-0000-000096160000}"/>
    <cellStyle name="Note 2 2 3 2 2 2 2" xfId="20790" xr:uid="{00000000-0005-0000-0000-000097160000}"/>
    <cellStyle name="Note 2 2 3 2 2 2 2 2" xfId="39128" xr:uid="{00000000-0005-0000-0000-000098160000}"/>
    <cellStyle name="Note 2 2 3 2 2 2 3" xfId="30003" xr:uid="{00000000-0005-0000-0000-000099160000}"/>
    <cellStyle name="Note 2 2 3 2 2 3" xfId="16424" xr:uid="{00000000-0005-0000-0000-00009A160000}"/>
    <cellStyle name="Note 2 2 3 2 2 3 2" xfId="34992" xr:uid="{00000000-0005-0000-0000-00009B160000}"/>
    <cellStyle name="Note 2 2 3 2 2 4" xfId="25864" xr:uid="{00000000-0005-0000-0000-00009C160000}"/>
    <cellStyle name="Note 2 2 3 2 3" xfId="7666" xr:uid="{00000000-0005-0000-0000-00009D160000}"/>
    <cellStyle name="Note 2 2 3 2 3 2" xfId="20789" xr:uid="{00000000-0005-0000-0000-00009E160000}"/>
    <cellStyle name="Note 2 2 3 2 3 2 2" xfId="39127" xr:uid="{00000000-0005-0000-0000-00009F160000}"/>
    <cellStyle name="Note 2 2 3 2 3 3" xfId="30002" xr:uid="{00000000-0005-0000-0000-0000A0160000}"/>
    <cellStyle name="Note 2 2 3 2 4" xfId="16423" xr:uid="{00000000-0005-0000-0000-0000A1160000}"/>
    <cellStyle name="Note 2 2 3 2 4 2" xfId="34991" xr:uid="{00000000-0005-0000-0000-0000A2160000}"/>
    <cellStyle name="Note 2 2 3 2 5" xfId="25863" xr:uid="{00000000-0005-0000-0000-0000A3160000}"/>
    <cellStyle name="Note 2 2 3 3" xfId="3270" xr:uid="{00000000-0005-0000-0000-0000A4160000}"/>
    <cellStyle name="Note 2 2 3 3 2" xfId="3271" xr:uid="{00000000-0005-0000-0000-0000A5160000}"/>
    <cellStyle name="Note 2 2 3 3 2 2" xfId="7669" xr:uid="{00000000-0005-0000-0000-0000A6160000}"/>
    <cellStyle name="Note 2 2 3 3 2 2 2" xfId="20792" xr:uid="{00000000-0005-0000-0000-0000A7160000}"/>
    <cellStyle name="Note 2 2 3 3 2 2 2 2" xfId="39130" xr:uid="{00000000-0005-0000-0000-0000A8160000}"/>
    <cellStyle name="Note 2 2 3 3 2 2 3" xfId="30005" xr:uid="{00000000-0005-0000-0000-0000A9160000}"/>
    <cellStyle name="Note 2 2 3 3 2 3" xfId="16426" xr:uid="{00000000-0005-0000-0000-0000AA160000}"/>
    <cellStyle name="Note 2 2 3 3 2 3 2" xfId="34994" xr:uid="{00000000-0005-0000-0000-0000AB160000}"/>
    <cellStyle name="Note 2 2 3 3 2 4" xfId="25866" xr:uid="{00000000-0005-0000-0000-0000AC160000}"/>
    <cellStyle name="Note 2 2 3 3 3" xfId="7668" xr:uid="{00000000-0005-0000-0000-0000AD160000}"/>
    <cellStyle name="Note 2 2 3 3 3 2" xfId="20791" xr:uid="{00000000-0005-0000-0000-0000AE160000}"/>
    <cellStyle name="Note 2 2 3 3 3 2 2" xfId="39129" xr:uid="{00000000-0005-0000-0000-0000AF160000}"/>
    <cellStyle name="Note 2 2 3 3 3 3" xfId="30004" xr:uid="{00000000-0005-0000-0000-0000B0160000}"/>
    <cellStyle name="Note 2 2 3 3 4" xfId="16425" xr:uid="{00000000-0005-0000-0000-0000B1160000}"/>
    <cellStyle name="Note 2 2 3 3 4 2" xfId="34993" xr:uid="{00000000-0005-0000-0000-0000B2160000}"/>
    <cellStyle name="Note 2 2 3 3 5" xfId="25865" xr:uid="{00000000-0005-0000-0000-0000B3160000}"/>
    <cellStyle name="Note 2 2 3 4" xfId="7665" xr:uid="{00000000-0005-0000-0000-0000B4160000}"/>
    <cellStyle name="Note 2 2 3 4 2" xfId="20788" xr:uid="{00000000-0005-0000-0000-0000B5160000}"/>
    <cellStyle name="Note 2 2 3 4 2 2" xfId="39126" xr:uid="{00000000-0005-0000-0000-0000B6160000}"/>
    <cellStyle name="Note 2 2 3 4 3" xfId="30001" xr:uid="{00000000-0005-0000-0000-0000B7160000}"/>
    <cellStyle name="Note 2 2 3 5" xfId="16422" xr:uid="{00000000-0005-0000-0000-0000B8160000}"/>
    <cellStyle name="Note 2 2 3 5 2" xfId="34990" xr:uid="{00000000-0005-0000-0000-0000B9160000}"/>
    <cellStyle name="Note 2 2 3 6" xfId="25862" xr:uid="{00000000-0005-0000-0000-0000BA160000}"/>
    <cellStyle name="Note 2 2 4" xfId="3272" xr:uid="{00000000-0005-0000-0000-0000BB160000}"/>
    <cellStyle name="Note 2 2 4 2" xfId="3273" xr:uid="{00000000-0005-0000-0000-0000BC160000}"/>
    <cellStyle name="Note 2 2 4 2 2" xfId="3274" xr:uid="{00000000-0005-0000-0000-0000BD160000}"/>
    <cellStyle name="Note 2 2 4 2 2 2" xfId="7672" xr:uid="{00000000-0005-0000-0000-0000BE160000}"/>
    <cellStyle name="Note 2 2 4 2 2 2 2" xfId="20795" xr:uid="{00000000-0005-0000-0000-0000BF160000}"/>
    <cellStyle name="Note 2 2 4 2 2 2 2 2" xfId="39133" xr:uid="{00000000-0005-0000-0000-0000C0160000}"/>
    <cellStyle name="Note 2 2 4 2 2 2 3" xfId="30008" xr:uid="{00000000-0005-0000-0000-0000C1160000}"/>
    <cellStyle name="Note 2 2 4 2 2 3" xfId="16429" xr:uid="{00000000-0005-0000-0000-0000C2160000}"/>
    <cellStyle name="Note 2 2 4 2 2 3 2" xfId="34997" xr:uid="{00000000-0005-0000-0000-0000C3160000}"/>
    <cellStyle name="Note 2 2 4 2 2 4" xfId="25869" xr:uid="{00000000-0005-0000-0000-0000C4160000}"/>
    <cellStyle name="Note 2 2 4 2 3" xfId="7671" xr:uid="{00000000-0005-0000-0000-0000C5160000}"/>
    <cellStyle name="Note 2 2 4 2 3 2" xfId="20794" xr:uid="{00000000-0005-0000-0000-0000C6160000}"/>
    <cellStyle name="Note 2 2 4 2 3 2 2" xfId="39132" xr:uid="{00000000-0005-0000-0000-0000C7160000}"/>
    <cellStyle name="Note 2 2 4 2 3 3" xfId="30007" xr:uid="{00000000-0005-0000-0000-0000C8160000}"/>
    <cellStyle name="Note 2 2 4 2 4" xfId="16428" xr:uid="{00000000-0005-0000-0000-0000C9160000}"/>
    <cellStyle name="Note 2 2 4 2 4 2" xfId="34996" xr:uid="{00000000-0005-0000-0000-0000CA160000}"/>
    <cellStyle name="Note 2 2 4 2 5" xfId="25868" xr:uid="{00000000-0005-0000-0000-0000CB160000}"/>
    <cellStyle name="Note 2 2 4 3" xfId="3275" xr:uid="{00000000-0005-0000-0000-0000CC160000}"/>
    <cellStyle name="Note 2 2 4 3 2" xfId="3276" xr:uid="{00000000-0005-0000-0000-0000CD160000}"/>
    <cellStyle name="Note 2 2 4 3 2 2" xfId="7674" xr:uid="{00000000-0005-0000-0000-0000CE160000}"/>
    <cellStyle name="Note 2 2 4 3 2 2 2" xfId="20797" xr:uid="{00000000-0005-0000-0000-0000CF160000}"/>
    <cellStyle name="Note 2 2 4 3 2 2 2 2" xfId="39135" xr:uid="{00000000-0005-0000-0000-0000D0160000}"/>
    <cellStyle name="Note 2 2 4 3 2 2 3" xfId="30010" xr:uid="{00000000-0005-0000-0000-0000D1160000}"/>
    <cellStyle name="Note 2 2 4 3 2 3" xfId="16431" xr:uid="{00000000-0005-0000-0000-0000D2160000}"/>
    <cellStyle name="Note 2 2 4 3 2 3 2" xfId="34999" xr:uid="{00000000-0005-0000-0000-0000D3160000}"/>
    <cellStyle name="Note 2 2 4 3 2 4" xfId="25871" xr:uid="{00000000-0005-0000-0000-0000D4160000}"/>
    <cellStyle name="Note 2 2 4 3 3" xfId="7673" xr:uid="{00000000-0005-0000-0000-0000D5160000}"/>
    <cellStyle name="Note 2 2 4 3 3 2" xfId="20796" xr:uid="{00000000-0005-0000-0000-0000D6160000}"/>
    <cellStyle name="Note 2 2 4 3 3 2 2" xfId="39134" xr:uid="{00000000-0005-0000-0000-0000D7160000}"/>
    <cellStyle name="Note 2 2 4 3 3 3" xfId="30009" xr:uid="{00000000-0005-0000-0000-0000D8160000}"/>
    <cellStyle name="Note 2 2 4 3 4" xfId="16430" xr:uid="{00000000-0005-0000-0000-0000D9160000}"/>
    <cellStyle name="Note 2 2 4 3 4 2" xfId="34998" xr:uid="{00000000-0005-0000-0000-0000DA160000}"/>
    <cellStyle name="Note 2 2 4 3 5" xfId="25870" xr:uid="{00000000-0005-0000-0000-0000DB160000}"/>
    <cellStyle name="Note 2 2 4 4" xfId="7670" xr:uid="{00000000-0005-0000-0000-0000DC160000}"/>
    <cellStyle name="Note 2 2 4 4 2" xfId="20793" xr:uid="{00000000-0005-0000-0000-0000DD160000}"/>
    <cellStyle name="Note 2 2 4 4 2 2" xfId="39131" xr:uid="{00000000-0005-0000-0000-0000DE160000}"/>
    <cellStyle name="Note 2 2 4 4 3" xfId="30006" xr:uid="{00000000-0005-0000-0000-0000DF160000}"/>
    <cellStyle name="Note 2 2 4 5" xfId="16427" xr:uid="{00000000-0005-0000-0000-0000E0160000}"/>
    <cellStyle name="Note 2 2 4 5 2" xfId="34995" xr:uid="{00000000-0005-0000-0000-0000E1160000}"/>
    <cellStyle name="Note 2 2 4 6" xfId="25867" xr:uid="{00000000-0005-0000-0000-0000E2160000}"/>
    <cellStyle name="Note 2 2 5" xfId="3277" xr:uid="{00000000-0005-0000-0000-0000E3160000}"/>
    <cellStyle name="Note 2 2 5 2" xfId="3278" xr:uid="{00000000-0005-0000-0000-0000E4160000}"/>
    <cellStyle name="Note 2 2 5 2 2" xfId="3279" xr:uid="{00000000-0005-0000-0000-0000E5160000}"/>
    <cellStyle name="Note 2 2 5 2 2 2" xfId="7677" xr:uid="{00000000-0005-0000-0000-0000E6160000}"/>
    <cellStyle name="Note 2 2 5 2 2 2 2" xfId="20800" xr:uid="{00000000-0005-0000-0000-0000E7160000}"/>
    <cellStyle name="Note 2 2 5 2 2 2 2 2" xfId="39138" xr:uid="{00000000-0005-0000-0000-0000E8160000}"/>
    <cellStyle name="Note 2 2 5 2 2 2 3" xfId="30013" xr:uid="{00000000-0005-0000-0000-0000E9160000}"/>
    <cellStyle name="Note 2 2 5 2 2 3" xfId="16434" xr:uid="{00000000-0005-0000-0000-0000EA160000}"/>
    <cellStyle name="Note 2 2 5 2 2 3 2" xfId="35002" xr:uid="{00000000-0005-0000-0000-0000EB160000}"/>
    <cellStyle name="Note 2 2 5 2 2 4" xfId="25874" xr:uid="{00000000-0005-0000-0000-0000EC160000}"/>
    <cellStyle name="Note 2 2 5 2 3" xfId="7676" xr:uid="{00000000-0005-0000-0000-0000ED160000}"/>
    <cellStyle name="Note 2 2 5 2 3 2" xfId="20799" xr:uid="{00000000-0005-0000-0000-0000EE160000}"/>
    <cellStyle name="Note 2 2 5 2 3 2 2" xfId="39137" xr:uid="{00000000-0005-0000-0000-0000EF160000}"/>
    <cellStyle name="Note 2 2 5 2 3 3" xfId="30012" xr:uid="{00000000-0005-0000-0000-0000F0160000}"/>
    <cellStyle name="Note 2 2 5 2 4" xfId="16433" xr:uid="{00000000-0005-0000-0000-0000F1160000}"/>
    <cellStyle name="Note 2 2 5 2 4 2" xfId="35001" xr:uid="{00000000-0005-0000-0000-0000F2160000}"/>
    <cellStyle name="Note 2 2 5 2 5" xfId="25873" xr:uid="{00000000-0005-0000-0000-0000F3160000}"/>
    <cellStyle name="Note 2 2 5 3" xfId="3280" xr:uid="{00000000-0005-0000-0000-0000F4160000}"/>
    <cellStyle name="Note 2 2 5 3 2" xfId="3281" xr:uid="{00000000-0005-0000-0000-0000F5160000}"/>
    <cellStyle name="Note 2 2 5 3 2 2" xfId="7679" xr:uid="{00000000-0005-0000-0000-0000F6160000}"/>
    <cellStyle name="Note 2 2 5 3 2 2 2" xfId="20802" xr:uid="{00000000-0005-0000-0000-0000F7160000}"/>
    <cellStyle name="Note 2 2 5 3 2 2 2 2" xfId="39140" xr:uid="{00000000-0005-0000-0000-0000F8160000}"/>
    <cellStyle name="Note 2 2 5 3 2 2 3" xfId="30015" xr:uid="{00000000-0005-0000-0000-0000F9160000}"/>
    <cellStyle name="Note 2 2 5 3 2 3" xfId="16436" xr:uid="{00000000-0005-0000-0000-0000FA160000}"/>
    <cellStyle name="Note 2 2 5 3 2 3 2" xfId="35004" xr:uid="{00000000-0005-0000-0000-0000FB160000}"/>
    <cellStyle name="Note 2 2 5 3 2 4" xfId="25876" xr:uid="{00000000-0005-0000-0000-0000FC160000}"/>
    <cellStyle name="Note 2 2 5 3 3" xfId="7678" xr:uid="{00000000-0005-0000-0000-0000FD160000}"/>
    <cellStyle name="Note 2 2 5 3 3 2" xfId="20801" xr:uid="{00000000-0005-0000-0000-0000FE160000}"/>
    <cellStyle name="Note 2 2 5 3 3 2 2" xfId="39139" xr:uid="{00000000-0005-0000-0000-0000FF160000}"/>
    <cellStyle name="Note 2 2 5 3 3 3" xfId="30014" xr:uid="{00000000-0005-0000-0000-000000170000}"/>
    <cellStyle name="Note 2 2 5 3 4" xfId="16435" xr:uid="{00000000-0005-0000-0000-000001170000}"/>
    <cellStyle name="Note 2 2 5 3 4 2" xfId="35003" xr:uid="{00000000-0005-0000-0000-000002170000}"/>
    <cellStyle name="Note 2 2 5 3 5" xfId="25875" xr:uid="{00000000-0005-0000-0000-000003170000}"/>
    <cellStyle name="Note 2 2 5 4" xfId="7675" xr:uid="{00000000-0005-0000-0000-000004170000}"/>
    <cellStyle name="Note 2 2 5 4 2" xfId="20798" xr:uid="{00000000-0005-0000-0000-000005170000}"/>
    <cellStyle name="Note 2 2 5 4 2 2" xfId="39136" xr:uid="{00000000-0005-0000-0000-000006170000}"/>
    <cellStyle name="Note 2 2 5 4 3" xfId="30011" xr:uid="{00000000-0005-0000-0000-000007170000}"/>
    <cellStyle name="Note 2 2 5 5" xfId="16432" xr:uid="{00000000-0005-0000-0000-000008170000}"/>
    <cellStyle name="Note 2 2 5 5 2" xfId="35000" xr:uid="{00000000-0005-0000-0000-000009170000}"/>
    <cellStyle name="Note 2 2 5 6" xfId="25872" xr:uid="{00000000-0005-0000-0000-00000A170000}"/>
    <cellStyle name="Note 2 2 6" xfId="3282" xr:uid="{00000000-0005-0000-0000-00000B170000}"/>
    <cellStyle name="Note 2 2 6 2" xfId="3283" xr:uid="{00000000-0005-0000-0000-00000C170000}"/>
    <cellStyle name="Note 2 2 6 2 2" xfId="3284" xr:uid="{00000000-0005-0000-0000-00000D170000}"/>
    <cellStyle name="Note 2 2 6 2 2 2" xfId="7682" xr:uid="{00000000-0005-0000-0000-00000E170000}"/>
    <cellStyle name="Note 2 2 6 2 2 2 2" xfId="20805" xr:uid="{00000000-0005-0000-0000-00000F170000}"/>
    <cellStyle name="Note 2 2 6 2 2 2 2 2" xfId="39143" xr:uid="{00000000-0005-0000-0000-000010170000}"/>
    <cellStyle name="Note 2 2 6 2 2 2 3" xfId="30018" xr:uid="{00000000-0005-0000-0000-000011170000}"/>
    <cellStyle name="Note 2 2 6 2 2 3" xfId="16439" xr:uid="{00000000-0005-0000-0000-000012170000}"/>
    <cellStyle name="Note 2 2 6 2 2 3 2" xfId="35007" xr:uid="{00000000-0005-0000-0000-000013170000}"/>
    <cellStyle name="Note 2 2 6 2 2 4" xfId="25879" xr:uid="{00000000-0005-0000-0000-000014170000}"/>
    <cellStyle name="Note 2 2 6 2 3" xfId="7681" xr:uid="{00000000-0005-0000-0000-000015170000}"/>
    <cellStyle name="Note 2 2 6 2 3 2" xfId="20804" xr:uid="{00000000-0005-0000-0000-000016170000}"/>
    <cellStyle name="Note 2 2 6 2 3 2 2" xfId="39142" xr:uid="{00000000-0005-0000-0000-000017170000}"/>
    <cellStyle name="Note 2 2 6 2 3 3" xfId="30017" xr:uid="{00000000-0005-0000-0000-000018170000}"/>
    <cellStyle name="Note 2 2 6 2 4" xfId="16438" xr:uid="{00000000-0005-0000-0000-000019170000}"/>
    <cellStyle name="Note 2 2 6 2 4 2" xfId="35006" xr:uid="{00000000-0005-0000-0000-00001A170000}"/>
    <cellStyle name="Note 2 2 6 2 5" xfId="25878" xr:uid="{00000000-0005-0000-0000-00001B170000}"/>
    <cellStyle name="Note 2 2 6 3" xfId="3285" xr:uid="{00000000-0005-0000-0000-00001C170000}"/>
    <cellStyle name="Note 2 2 6 3 2" xfId="3286" xr:uid="{00000000-0005-0000-0000-00001D170000}"/>
    <cellStyle name="Note 2 2 6 3 2 2" xfId="7684" xr:uid="{00000000-0005-0000-0000-00001E170000}"/>
    <cellStyle name="Note 2 2 6 3 2 2 2" xfId="20807" xr:uid="{00000000-0005-0000-0000-00001F170000}"/>
    <cellStyle name="Note 2 2 6 3 2 2 2 2" xfId="39145" xr:uid="{00000000-0005-0000-0000-000020170000}"/>
    <cellStyle name="Note 2 2 6 3 2 2 3" xfId="30020" xr:uid="{00000000-0005-0000-0000-000021170000}"/>
    <cellStyle name="Note 2 2 6 3 2 3" xfId="16441" xr:uid="{00000000-0005-0000-0000-000022170000}"/>
    <cellStyle name="Note 2 2 6 3 2 3 2" xfId="35009" xr:uid="{00000000-0005-0000-0000-000023170000}"/>
    <cellStyle name="Note 2 2 6 3 2 4" xfId="25881" xr:uid="{00000000-0005-0000-0000-000024170000}"/>
    <cellStyle name="Note 2 2 6 3 3" xfId="7683" xr:uid="{00000000-0005-0000-0000-000025170000}"/>
    <cellStyle name="Note 2 2 6 3 3 2" xfId="20806" xr:uid="{00000000-0005-0000-0000-000026170000}"/>
    <cellStyle name="Note 2 2 6 3 3 2 2" xfId="39144" xr:uid="{00000000-0005-0000-0000-000027170000}"/>
    <cellStyle name="Note 2 2 6 3 3 3" xfId="30019" xr:uid="{00000000-0005-0000-0000-000028170000}"/>
    <cellStyle name="Note 2 2 6 3 4" xfId="16440" xr:uid="{00000000-0005-0000-0000-000029170000}"/>
    <cellStyle name="Note 2 2 6 3 4 2" xfId="35008" xr:uid="{00000000-0005-0000-0000-00002A170000}"/>
    <cellStyle name="Note 2 2 6 3 5" xfId="25880" xr:uid="{00000000-0005-0000-0000-00002B170000}"/>
    <cellStyle name="Note 2 2 6 4" xfId="7680" xr:uid="{00000000-0005-0000-0000-00002C170000}"/>
    <cellStyle name="Note 2 2 6 4 2" xfId="20803" xr:uid="{00000000-0005-0000-0000-00002D170000}"/>
    <cellStyle name="Note 2 2 6 4 2 2" xfId="39141" xr:uid="{00000000-0005-0000-0000-00002E170000}"/>
    <cellStyle name="Note 2 2 6 4 3" xfId="30016" xr:uid="{00000000-0005-0000-0000-00002F170000}"/>
    <cellStyle name="Note 2 2 6 5" xfId="16437" xr:uid="{00000000-0005-0000-0000-000030170000}"/>
    <cellStyle name="Note 2 2 6 5 2" xfId="35005" xr:uid="{00000000-0005-0000-0000-000031170000}"/>
    <cellStyle name="Note 2 2 6 6" xfId="25877" xr:uid="{00000000-0005-0000-0000-000032170000}"/>
    <cellStyle name="Note 2 2 7" xfId="3287" xr:uid="{00000000-0005-0000-0000-000033170000}"/>
    <cellStyle name="Note 2 2 7 2" xfId="3288" xr:uid="{00000000-0005-0000-0000-000034170000}"/>
    <cellStyle name="Note 2 2 7 2 2" xfId="3289" xr:uid="{00000000-0005-0000-0000-000035170000}"/>
    <cellStyle name="Note 2 2 7 2 2 2" xfId="7687" xr:uid="{00000000-0005-0000-0000-000036170000}"/>
    <cellStyle name="Note 2 2 7 2 2 2 2" xfId="20810" xr:uid="{00000000-0005-0000-0000-000037170000}"/>
    <cellStyle name="Note 2 2 7 2 2 2 2 2" xfId="39148" xr:uid="{00000000-0005-0000-0000-000038170000}"/>
    <cellStyle name="Note 2 2 7 2 2 2 3" xfId="30023" xr:uid="{00000000-0005-0000-0000-000039170000}"/>
    <cellStyle name="Note 2 2 7 2 2 3" xfId="16444" xr:uid="{00000000-0005-0000-0000-00003A170000}"/>
    <cellStyle name="Note 2 2 7 2 2 3 2" xfId="35012" xr:uid="{00000000-0005-0000-0000-00003B170000}"/>
    <cellStyle name="Note 2 2 7 2 2 4" xfId="25884" xr:uid="{00000000-0005-0000-0000-00003C170000}"/>
    <cellStyle name="Note 2 2 7 2 3" xfId="7686" xr:uid="{00000000-0005-0000-0000-00003D170000}"/>
    <cellStyle name="Note 2 2 7 2 3 2" xfId="20809" xr:uid="{00000000-0005-0000-0000-00003E170000}"/>
    <cellStyle name="Note 2 2 7 2 3 2 2" xfId="39147" xr:uid="{00000000-0005-0000-0000-00003F170000}"/>
    <cellStyle name="Note 2 2 7 2 3 3" xfId="30022" xr:uid="{00000000-0005-0000-0000-000040170000}"/>
    <cellStyle name="Note 2 2 7 2 4" xfId="16443" xr:uid="{00000000-0005-0000-0000-000041170000}"/>
    <cellStyle name="Note 2 2 7 2 4 2" xfId="35011" xr:uid="{00000000-0005-0000-0000-000042170000}"/>
    <cellStyle name="Note 2 2 7 2 5" xfId="25883" xr:uid="{00000000-0005-0000-0000-000043170000}"/>
    <cellStyle name="Note 2 2 7 3" xfId="3290" xr:uid="{00000000-0005-0000-0000-000044170000}"/>
    <cellStyle name="Note 2 2 7 3 2" xfId="3291" xr:uid="{00000000-0005-0000-0000-000045170000}"/>
    <cellStyle name="Note 2 2 7 3 2 2" xfId="7689" xr:uid="{00000000-0005-0000-0000-000046170000}"/>
    <cellStyle name="Note 2 2 7 3 2 2 2" xfId="20812" xr:uid="{00000000-0005-0000-0000-000047170000}"/>
    <cellStyle name="Note 2 2 7 3 2 2 2 2" xfId="39150" xr:uid="{00000000-0005-0000-0000-000048170000}"/>
    <cellStyle name="Note 2 2 7 3 2 2 3" xfId="30025" xr:uid="{00000000-0005-0000-0000-000049170000}"/>
    <cellStyle name="Note 2 2 7 3 2 3" xfId="16446" xr:uid="{00000000-0005-0000-0000-00004A170000}"/>
    <cellStyle name="Note 2 2 7 3 2 3 2" xfId="35014" xr:uid="{00000000-0005-0000-0000-00004B170000}"/>
    <cellStyle name="Note 2 2 7 3 2 4" xfId="25886" xr:uid="{00000000-0005-0000-0000-00004C170000}"/>
    <cellStyle name="Note 2 2 7 3 3" xfId="7688" xr:uid="{00000000-0005-0000-0000-00004D170000}"/>
    <cellStyle name="Note 2 2 7 3 3 2" xfId="20811" xr:uid="{00000000-0005-0000-0000-00004E170000}"/>
    <cellStyle name="Note 2 2 7 3 3 2 2" xfId="39149" xr:uid="{00000000-0005-0000-0000-00004F170000}"/>
    <cellStyle name="Note 2 2 7 3 3 3" xfId="30024" xr:uid="{00000000-0005-0000-0000-000050170000}"/>
    <cellStyle name="Note 2 2 7 3 4" xfId="16445" xr:uid="{00000000-0005-0000-0000-000051170000}"/>
    <cellStyle name="Note 2 2 7 3 4 2" xfId="35013" xr:uid="{00000000-0005-0000-0000-000052170000}"/>
    <cellStyle name="Note 2 2 7 3 5" xfId="25885" xr:uid="{00000000-0005-0000-0000-000053170000}"/>
    <cellStyle name="Note 2 2 7 4" xfId="7685" xr:uid="{00000000-0005-0000-0000-000054170000}"/>
    <cellStyle name="Note 2 2 7 4 2" xfId="20808" xr:uid="{00000000-0005-0000-0000-000055170000}"/>
    <cellStyle name="Note 2 2 7 4 2 2" xfId="39146" xr:uid="{00000000-0005-0000-0000-000056170000}"/>
    <cellStyle name="Note 2 2 7 4 3" xfId="30021" xr:uid="{00000000-0005-0000-0000-000057170000}"/>
    <cellStyle name="Note 2 2 7 5" xfId="16442" xr:uid="{00000000-0005-0000-0000-000058170000}"/>
    <cellStyle name="Note 2 2 7 5 2" xfId="35010" xr:uid="{00000000-0005-0000-0000-000059170000}"/>
    <cellStyle name="Note 2 2 7 6" xfId="25882" xr:uid="{00000000-0005-0000-0000-00005A170000}"/>
    <cellStyle name="Note 2 2 8" xfId="3292" xr:uid="{00000000-0005-0000-0000-00005B170000}"/>
    <cellStyle name="Note 2 2 8 2" xfId="3293" xr:uid="{00000000-0005-0000-0000-00005C170000}"/>
    <cellStyle name="Note 2 2 8 2 2" xfId="3294" xr:uid="{00000000-0005-0000-0000-00005D170000}"/>
    <cellStyle name="Note 2 2 8 2 2 2" xfId="7692" xr:uid="{00000000-0005-0000-0000-00005E170000}"/>
    <cellStyle name="Note 2 2 8 2 2 2 2" xfId="20815" xr:uid="{00000000-0005-0000-0000-00005F170000}"/>
    <cellStyle name="Note 2 2 8 2 2 2 2 2" xfId="39153" xr:uid="{00000000-0005-0000-0000-000060170000}"/>
    <cellStyle name="Note 2 2 8 2 2 2 3" xfId="30028" xr:uid="{00000000-0005-0000-0000-000061170000}"/>
    <cellStyle name="Note 2 2 8 2 2 3" xfId="16449" xr:uid="{00000000-0005-0000-0000-000062170000}"/>
    <cellStyle name="Note 2 2 8 2 2 3 2" xfId="35017" xr:uid="{00000000-0005-0000-0000-000063170000}"/>
    <cellStyle name="Note 2 2 8 2 2 4" xfId="25889" xr:uid="{00000000-0005-0000-0000-000064170000}"/>
    <cellStyle name="Note 2 2 8 2 3" xfId="7691" xr:uid="{00000000-0005-0000-0000-000065170000}"/>
    <cellStyle name="Note 2 2 8 2 3 2" xfId="20814" xr:uid="{00000000-0005-0000-0000-000066170000}"/>
    <cellStyle name="Note 2 2 8 2 3 2 2" xfId="39152" xr:uid="{00000000-0005-0000-0000-000067170000}"/>
    <cellStyle name="Note 2 2 8 2 3 3" xfId="30027" xr:uid="{00000000-0005-0000-0000-000068170000}"/>
    <cellStyle name="Note 2 2 8 2 4" xfId="16448" xr:uid="{00000000-0005-0000-0000-000069170000}"/>
    <cellStyle name="Note 2 2 8 2 4 2" xfId="35016" xr:uid="{00000000-0005-0000-0000-00006A170000}"/>
    <cellStyle name="Note 2 2 8 2 5" xfId="25888" xr:uid="{00000000-0005-0000-0000-00006B170000}"/>
    <cellStyle name="Note 2 2 8 3" xfId="3295" xr:uid="{00000000-0005-0000-0000-00006C170000}"/>
    <cellStyle name="Note 2 2 8 3 2" xfId="3296" xr:uid="{00000000-0005-0000-0000-00006D170000}"/>
    <cellStyle name="Note 2 2 8 3 2 2" xfId="7694" xr:uid="{00000000-0005-0000-0000-00006E170000}"/>
    <cellStyle name="Note 2 2 8 3 2 2 2" xfId="20817" xr:uid="{00000000-0005-0000-0000-00006F170000}"/>
    <cellStyle name="Note 2 2 8 3 2 2 2 2" xfId="39155" xr:uid="{00000000-0005-0000-0000-000070170000}"/>
    <cellStyle name="Note 2 2 8 3 2 2 3" xfId="30030" xr:uid="{00000000-0005-0000-0000-000071170000}"/>
    <cellStyle name="Note 2 2 8 3 2 3" xfId="16451" xr:uid="{00000000-0005-0000-0000-000072170000}"/>
    <cellStyle name="Note 2 2 8 3 2 3 2" xfId="35019" xr:uid="{00000000-0005-0000-0000-000073170000}"/>
    <cellStyle name="Note 2 2 8 3 2 4" xfId="25891" xr:uid="{00000000-0005-0000-0000-000074170000}"/>
    <cellStyle name="Note 2 2 8 3 3" xfId="7693" xr:uid="{00000000-0005-0000-0000-000075170000}"/>
    <cellStyle name="Note 2 2 8 3 3 2" xfId="20816" xr:uid="{00000000-0005-0000-0000-000076170000}"/>
    <cellStyle name="Note 2 2 8 3 3 2 2" xfId="39154" xr:uid="{00000000-0005-0000-0000-000077170000}"/>
    <cellStyle name="Note 2 2 8 3 3 3" xfId="30029" xr:uid="{00000000-0005-0000-0000-000078170000}"/>
    <cellStyle name="Note 2 2 8 3 4" xfId="16450" xr:uid="{00000000-0005-0000-0000-000079170000}"/>
    <cellStyle name="Note 2 2 8 3 4 2" xfId="35018" xr:uid="{00000000-0005-0000-0000-00007A170000}"/>
    <cellStyle name="Note 2 2 8 3 5" xfId="25890" xr:uid="{00000000-0005-0000-0000-00007B170000}"/>
    <cellStyle name="Note 2 2 8 4" xfId="7690" xr:uid="{00000000-0005-0000-0000-00007C170000}"/>
    <cellStyle name="Note 2 2 8 4 2" xfId="20813" xr:uid="{00000000-0005-0000-0000-00007D170000}"/>
    <cellStyle name="Note 2 2 8 4 2 2" xfId="39151" xr:uid="{00000000-0005-0000-0000-00007E170000}"/>
    <cellStyle name="Note 2 2 8 4 3" xfId="30026" xr:uid="{00000000-0005-0000-0000-00007F170000}"/>
    <cellStyle name="Note 2 2 8 5" xfId="16447" xr:uid="{00000000-0005-0000-0000-000080170000}"/>
    <cellStyle name="Note 2 2 8 5 2" xfId="35015" xr:uid="{00000000-0005-0000-0000-000081170000}"/>
    <cellStyle name="Note 2 2 8 6" xfId="25887" xr:uid="{00000000-0005-0000-0000-000082170000}"/>
    <cellStyle name="Note 2 2 9" xfId="3297" xr:uid="{00000000-0005-0000-0000-000083170000}"/>
    <cellStyle name="Note 2 2 9 2" xfId="3298" xr:uid="{00000000-0005-0000-0000-000084170000}"/>
    <cellStyle name="Note 2 2 9 2 2" xfId="3299" xr:uid="{00000000-0005-0000-0000-000085170000}"/>
    <cellStyle name="Note 2 2 9 2 2 2" xfId="7697" xr:uid="{00000000-0005-0000-0000-000086170000}"/>
    <cellStyle name="Note 2 2 9 2 2 2 2" xfId="20820" xr:uid="{00000000-0005-0000-0000-000087170000}"/>
    <cellStyle name="Note 2 2 9 2 2 2 2 2" xfId="39158" xr:uid="{00000000-0005-0000-0000-000088170000}"/>
    <cellStyle name="Note 2 2 9 2 2 2 3" xfId="30033" xr:uid="{00000000-0005-0000-0000-000089170000}"/>
    <cellStyle name="Note 2 2 9 2 2 3" xfId="16454" xr:uid="{00000000-0005-0000-0000-00008A170000}"/>
    <cellStyle name="Note 2 2 9 2 2 3 2" xfId="35022" xr:uid="{00000000-0005-0000-0000-00008B170000}"/>
    <cellStyle name="Note 2 2 9 2 2 4" xfId="25894" xr:uid="{00000000-0005-0000-0000-00008C170000}"/>
    <cellStyle name="Note 2 2 9 2 3" xfId="7696" xr:uid="{00000000-0005-0000-0000-00008D170000}"/>
    <cellStyle name="Note 2 2 9 2 3 2" xfId="20819" xr:uid="{00000000-0005-0000-0000-00008E170000}"/>
    <cellStyle name="Note 2 2 9 2 3 2 2" xfId="39157" xr:uid="{00000000-0005-0000-0000-00008F170000}"/>
    <cellStyle name="Note 2 2 9 2 3 3" xfId="30032" xr:uid="{00000000-0005-0000-0000-000090170000}"/>
    <cellStyle name="Note 2 2 9 2 4" xfId="16453" xr:uid="{00000000-0005-0000-0000-000091170000}"/>
    <cellStyle name="Note 2 2 9 2 4 2" xfId="35021" xr:uid="{00000000-0005-0000-0000-000092170000}"/>
    <cellStyle name="Note 2 2 9 2 5" xfId="25893" xr:uid="{00000000-0005-0000-0000-000093170000}"/>
    <cellStyle name="Note 2 2 9 3" xfId="3300" xr:uid="{00000000-0005-0000-0000-000094170000}"/>
    <cellStyle name="Note 2 2 9 3 2" xfId="3301" xr:uid="{00000000-0005-0000-0000-000095170000}"/>
    <cellStyle name="Note 2 2 9 3 2 2" xfId="7699" xr:uid="{00000000-0005-0000-0000-000096170000}"/>
    <cellStyle name="Note 2 2 9 3 2 2 2" xfId="20822" xr:uid="{00000000-0005-0000-0000-000097170000}"/>
    <cellStyle name="Note 2 2 9 3 2 2 2 2" xfId="39160" xr:uid="{00000000-0005-0000-0000-000098170000}"/>
    <cellStyle name="Note 2 2 9 3 2 2 3" xfId="30035" xr:uid="{00000000-0005-0000-0000-000099170000}"/>
    <cellStyle name="Note 2 2 9 3 2 3" xfId="16456" xr:uid="{00000000-0005-0000-0000-00009A170000}"/>
    <cellStyle name="Note 2 2 9 3 2 3 2" xfId="35024" xr:uid="{00000000-0005-0000-0000-00009B170000}"/>
    <cellStyle name="Note 2 2 9 3 2 4" xfId="25896" xr:uid="{00000000-0005-0000-0000-00009C170000}"/>
    <cellStyle name="Note 2 2 9 3 3" xfId="7698" xr:uid="{00000000-0005-0000-0000-00009D170000}"/>
    <cellStyle name="Note 2 2 9 3 3 2" xfId="20821" xr:uid="{00000000-0005-0000-0000-00009E170000}"/>
    <cellStyle name="Note 2 2 9 3 3 2 2" xfId="39159" xr:uid="{00000000-0005-0000-0000-00009F170000}"/>
    <cellStyle name="Note 2 2 9 3 3 3" xfId="30034" xr:uid="{00000000-0005-0000-0000-0000A0170000}"/>
    <cellStyle name="Note 2 2 9 3 4" xfId="16455" xr:uid="{00000000-0005-0000-0000-0000A1170000}"/>
    <cellStyle name="Note 2 2 9 3 4 2" xfId="35023" xr:uid="{00000000-0005-0000-0000-0000A2170000}"/>
    <cellStyle name="Note 2 2 9 3 5" xfId="25895" xr:uid="{00000000-0005-0000-0000-0000A3170000}"/>
    <cellStyle name="Note 2 2 9 4" xfId="7695" xr:uid="{00000000-0005-0000-0000-0000A4170000}"/>
    <cellStyle name="Note 2 2 9 4 2" xfId="20818" xr:uid="{00000000-0005-0000-0000-0000A5170000}"/>
    <cellStyle name="Note 2 2 9 4 2 2" xfId="39156" xr:uid="{00000000-0005-0000-0000-0000A6170000}"/>
    <cellStyle name="Note 2 2 9 4 3" xfId="30031" xr:uid="{00000000-0005-0000-0000-0000A7170000}"/>
    <cellStyle name="Note 2 2 9 5" xfId="16452" xr:uid="{00000000-0005-0000-0000-0000A8170000}"/>
    <cellStyle name="Note 2 2 9 5 2" xfId="35020" xr:uid="{00000000-0005-0000-0000-0000A9170000}"/>
    <cellStyle name="Note 2 2 9 6" xfId="25892" xr:uid="{00000000-0005-0000-0000-0000AA170000}"/>
    <cellStyle name="Note 2 20" xfId="15125" xr:uid="{00000000-0005-0000-0000-0000AB170000}"/>
    <cellStyle name="Note 2 20 2" xfId="24777" xr:uid="{00000000-0005-0000-0000-0000AC170000}"/>
    <cellStyle name="Note 2 20 2 2" xfId="43098" xr:uid="{00000000-0005-0000-0000-0000AD170000}"/>
    <cellStyle name="Note 2 20 3" xfId="34104" xr:uid="{00000000-0005-0000-0000-0000AE170000}"/>
    <cellStyle name="Note 2 21" xfId="15359" xr:uid="{00000000-0005-0000-0000-0000AF170000}"/>
    <cellStyle name="Note 2 21 2" xfId="34334" xr:uid="{00000000-0005-0000-0000-0000B0170000}"/>
    <cellStyle name="Note 2 22" xfId="15824" xr:uid="{00000000-0005-0000-0000-0000B1170000}"/>
    <cellStyle name="Note 2 22 2" xfId="34654" xr:uid="{00000000-0005-0000-0000-0000B2170000}"/>
    <cellStyle name="Note 2 23" xfId="25294" xr:uid="{00000000-0005-0000-0000-0000B3170000}"/>
    <cellStyle name="Note 2 3" xfId="3302" xr:uid="{00000000-0005-0000-0000-0000B4170000}"/>
    <cellStyle name="Note 2 3 10" xfId="3303" xr:uid="{00000000-0005-0000-0000-0000B5170000}"/>
    <cellStyle name="Note 2 3 10 2" xfId="3304" xr:uid="{00000000-0005-0000-0000-0000B6170000}"/>
    <cellStyle name="Note 2 3 10 2 2" xfId="3305" xr:uid="{00000000-0005-0000-0000-0000B7170000}"/>
    <cellStyle name="Note 2 3 10 2 2 2" xfId="7703" xr:uid="{00000000-0005-0000-0000-0000B8170000}"/>
    <cellStyle name="Note 2 3 10 2 2 2 2" xfId="20826" xr:uid="{00000000-0005-0000-0000-0000B9170000}"/>
    <cellStyle name="Note 2 3 10 2 2 2 2 2" xfId="39164" xr:uid="{00000000-0005-0000-0000-0000BA170000}"/>
    <cellStyle name="Note 2 3 10 2 2 2 3" xfId="30039" xr:uid="{00000000-0005-0000-0000-0000BB170000}"/>
    <cellStyle name="Note 2 3 10 2 2 3" xfId="16460" xr:uid="{00000000-0005-0000-0000-0000BC170000}"/>
    <cellStyle name="Note 2 3 10 2 2 3 2" xfId="35028" xr:uid="{00000000-0005-0000-0000-0000BD170000}"/>
    <cellStyle name="Note 2 3 10 2 2 4" xfId="25900" xr:uid="{00000000-0005-0000-0000-0000BE170000}"/>
    <cellStyle name="Note 2 3 10 2 3" xfId="7702" xr:uid="{00000000-0005-0000-0000-0000BF170000}"/>
    <cellStyle name="Note 2 3 10 2 3 2" xfId="20825" xr:uid="{00000000-0005-0000-0000-0000C0170000}"/>
    <cellStyle name="Note 2 3 10 2 3 2 2" xfId="39163" xr:uid="{00000000-0005-0000-0000-0000C1170000}"/>
    <cellStyle name="Note 2 3 10 2 3 3" xfId="30038" xr:uid="{00000000-0005-0000-0000-0000C2170000}"/>
    <cellStyle name="Note 2 3 10 2 4" xfId="16459" xr:uid="{00000000-0005-0000-0000-0000C3170000}"/>
    <cellStyle name="Note 2 3 10 2 4 2" xfId="35027" xr:uid="{00000000-0005-0000-0000-0000C4170000}"/>
    <cellStyle name="Note 2 3 10 2 5" xfId="25899" xr:uid="{00000000-0005-0000-0000-0000C5170000}"/>
    <cellStyle name="Note 2 3 10 3" xfId="3306" xr:uid="{00000000-0005-0000-0000-0000C6170000}"/>
    <cellStyle name="Note 2 3 10 3 2" xfId="3307" xr:uid="{00000000-0005-0000-0000-0000C7170000}"/>
    <cellStyle name="Note 2 3 10 3 2 2" xfId="7705" xr:uid="{00000000-0005-0000-0000-0000C8170000}"/>
    <cellStyle name="Note 2 3 10 3 2 2 2" xfId="20828" xr:uid="{00000000-0005-0000-0000-0000C9170000}"/>
    <cellStyle name="Note 2 3 10 3 2 2 2 2" xfId="39166" xr:uid="{00000000-0005-0000-0000-0000CA170000}"/>
    <cellStyle name="Note 2 3 10 3 2 2 3" xfId="30041" xr:uid="{00000000-0005-0000-0000-0000CB170000}"/>
    <cellStyle name="Note 2 3 10 3 2 3" xfId="16462" xr:uid="{00000000-0005-0000-0000-0000CC170000}"/>
    <cellStyle name="Note 2 3 10 3 2 3 2" xfId="35030" xr:uid="{00000000-0005-0000-0000-0000CD170000}"/>
    <cellStyle name="Note 2 3 10 3 2 4" xfId="25902" xr:uid="{00000000-0005-0000-0000-0000CE170000}"/>
    <cellStyle name="Note 2 3 10 3 3" xfId="7704" xr:uid="{00000000-0005-0000-0000-0000CF170000}"/>
    <cellStyle name="Note 2 3 10 3 3 2" xfId="20827" xr:uid="{00000000-0005-0000-0000-0000D0170000}"/>
    <cellStyle name="Note 2 3 10 3 3 2 2" xfId="39165" xr:uid="{00000000-0005-0000-0000-0000D1170000}"/>
    <cellStyle name="Note 2 3 10 3 3 3" xfId="30040" xr:uid="{00000000-0005-0000-0000-0000D2170000}"/>
    <cellStyle name="Note 2 3 10 3 4" xfId="16461" xr:uid="{00000000-0005-0000-0000-0000D3170000}"/>
    <cellStyle name="Note 2 3 10 3 4 2" xfId="35029" xr:uid="{00000000-0005-0000-0000-0000D4170000}"/>
    <cellStyle name="Note 2 3 10 3 5" xfId="25901" xr:uid="{00000000-0005-0000-0000-0000D5170000}"/>
    <cellStyle name="Note 2 3 10 4" xfId="7701" xr:uid="{00000000-0005-0000-0000-0000D6170000}"/>
    <cellStyle name="Note 2 3 10 4 2" xfId="20824" xr:uid="{00000000-0005-0000-0000-0000D7170000}"/>
    <cellStyle name="Note 2 3 10 4 2 2" xfId="39162" xr:uid="{00000000-0005-0000-0000-0000D8170000}"/>
    <cellStyle name="Note 2 3 10 4 3" xfId="30037" xr:uid="{00000000-0005-0000-0000-0000D9170000}"/>
    <cellStyle name="Note 2 3 10 5" xfId="16458" xr:uid="{00000000-0005-0000-0000-0000DA170000}"/>
    <cellStyle name="Note 2 3 10 5 2" xfId="35026" xr:uid="{00000000-0005-0000-0000-0000DB170000}"/>
    <cellStyle name="Note 2 3 10 6" xfId="25898" xr:uid="{00000000-0005-0000-0000-0000DC170000}"/>
    <cellStyle name="Note 2 3 11" xfId="3308" xr:uid="{00000000-0005-0000-0000-0000DD170000}"/>
    <cellStyle name="Note 2 3 11 2" xfId="3309" xr:uid="{00000000-0005-0000-0000-0000DE170000}"/>
    <cellStyle name="Note 2 3 11 2 2" xfId="3310" xr:uid="{00000000-0005-0000-0000-0000DF170000}"/>
    <cellStyle name="Note 2 3 11 2 2 2" xfId="7708" xr:uid="{00000000-0005-0000-0000-0000E0170000}"/>
    <cellStyle name="Note 2 3 11 2 2 2 2" xfId="20831" xr:uid="{00000000-0005-0000-0000-0000E1170000}"/>
    <cellStyle name="Note 2 3 11 2 2 2 2 2" xfId="39169" xr:uid="{00000000-0005-0000-0000-0000E2170000}"/>
    <cellStyle name="Note 2 3 11 2 2 2 3" xfId="30044" xr:uid="{00000000-0005-0000-0000-0000E3170000}"/>
    <cellStyle name="Note 2 3 11 2 2 3" xfId="16465" xr:uid="{00000000-0005-0000-0000-0000E4170000}"/>
    <cellStyle name="Note 2 3 11 2 2 3 2" xfId="35033" xr:uid="{00000000-0005-0000-0000-0000E5170000}"/>
    <cellStyle name="Note 2 3 11 2 2 4" xfId="25905" xr:uid="{00000000-0005-0000-0000-0000E6170000}"/>
    <cellStyle name="Note 2 3 11 2 3" xfId="7707" xr:uid="{00000000-0005-0000-0000-0000E7170000}"/>
    <cellStyle name="Note 2 3 11 2 3 2" xfId="20830" xr:uid="{00000000-0005-0000-0000-0000E8170000}"/>
    <cellStyle name="Note 2 3 11 2 3 2 2" xfId="39168" xr:uid="{00000000-0005-0000-0000-0000E9170000}"/>
    <cellStyle name="Note 2 3 11 2 3 3" xfId="30043" xr:uid="{00000000-0005-0000-0000-0000EA170000}"/>
    <cellStyle name="Note 2 3 11 2 4" xfId="16464" xr:uid="{00000000-0005-0000-0000-0000EB170000}"/>
    <cellStyle name="Note 2 3 11 2 4 2" xfId="35032" xr:uid="{00000000-0005-0000-0000-0000EC170000}"/>
    <cellStyle name="Note 2 3 11 2 5" xfId="25904" xr:uid="{00000000-0005-0000-0000-0000ED170000}"/>
    <cellStyle name="Note 2 3 11 3" xfId="3311" xr:uid="{00000000-0005-0000-0000-0000EE170000}"/>
    <cellStyle name="Note 2 3 11 3 2" xfId="3312" xr:uid="{00000000-0005-0000-0000-0000EF170000}"/>
    <cellStyle name="Note 2 3 11 3 2 2" xfId="7710" xr:uid="{00000000-0005-0000-0000-0000F0170000}"/>
    <cellStyle name="Note 2 3 11 3 2 2 2" xfId="20833" xr:uid="{00000000-0005-0000-0000-0000F1170000}"/>
    <cellStyle name="Note 2 3 11 3 2 2 2 2" xfId="39171" xr:uid="{00000000-0005-0000-0000-0000F2170000}"/>
    <cellStyle name="Note 2 3 11 3 2 2 3" xfId="30046" xr:uid="{00000000-0005-0000-0000-0000F3170000}"/>
    <cellStyle name="Note 2 3 11 3 2 3" xfId="16467" xr:uid="{00000000-0005-0000-0000-0000F4170000}"/>
    <cellStyle name="Note 2 3 11 3 2 3 2" xfId="35035" xr:uid="{00000000-0005-0000-0000-0000F5170000}"/>
    <cellStyle name="Note 2 3 11 3 2 4" xfId="25907" xr:uid="{00000000-0005-0000-0000-0000F6170000}"/>
    <cellStyle name="Note 2 3 11 3 3" xfId="7709" xr:uid="{00000000-0005-0000-0000-0000F7170000}"/>
    <cellStyle name="Note 2 3 11 3 3 2" xfId="20832" xr:uid="{00000000-0005-0000-0000-0000F8170000}"/>
    <cellStyle name="Note 2 3 11 3 3 2 2" xfId="39170" xr:uid="{00000000-0005-0000-0000-0000F9170000}"/>
    <cellStyle name="Note 2 3 11 3 3 3" xfId="30045" xr:uid="{00000000-0005-0000-0000-0000FA170000}"/>
    <cellStyle name="Note 2 3 11 3 4" xfId="16466" xr:uid="{00000000-0005-0000-0000-0000FB170000}"/>
    <cellStyle name="Note 2 3 11 3 4 2" xfId="35034" xr:uid="{00000000-0005-0000-0000-0000FC170000}"/>
    <cellStyle name="Note 2 3 11 3 5" xfId="25906" xr:uid="{00000000-0005-0000-0000-0000FD170000}"/>
    <cellStyle name="Note 2 3 11 4" xfId="7706" xr:uid="{00000000-0005-0000-0000-0000FE170000}"/>
    <cellStyle name="Note 2 3 11 4 2" xfId="20829" xr:uid="{00000000-0005-0000-0000-0000FF170000}"/>
    <cellStyle name="Note 2 3 11 4 2 2" xfId="39167" xr:uid="{00000000-0005-0000-0000-000000180000}"/>
    <cellStyle name="Note 2 3 11 4 3" xfId="30042" xr:uid="{00000000-0005-0000-0000-000001180000}"/>
    <cellStyle name="Note 2 3 11 5" xfId="16463" xr:uid="{00000000-0005-0000-0000-000002180000}"/>
    <cellStyle name="Note 2 3 11 5 2" xfId="35031" xr:uid="{00000000-0005-0000-0000-000003180000}"/>
    <cellStyle name="Note 2 3 11 6" xfId="25903" xr:uid="{00000000-0005-0000-0000-000004180000}"/>
    <cellStyle name="Note 2 3 12" xfId="3313" xr:uid="{00000000-0005-0000-0000-000005180000}"/>
    <cellStyle name="Note 2 3 12 2" xfId="3314" xr:uid="{00000000-0005-0000-0000-000006180000}"/>
    <cellStyle name="Note 2 3 12 2 2" xfId="7712" xr:uid="{00000000-0005-0000-0000-000007180000}"/>
    <cellStyle name="Note 2 3 12 2 2 2" xfId="20835" xr:uid="{00000000-0005-0000-0000-000008180000}"/>
    <cellStyle name="Note 2 3 12 2 2 2 2" xfId="39173" xr:uid="{00000000-0005-0000-0000-000009180000}"/>
    <cellStyle name="Note 2 3 12 2 2 3" xfId="30048" xr:uid="{00000000-0005-0000-0000-00000A180000}"/>
    <cellStyle name="Note 2 3 12 2 3" xfId="16469" xr:uid="{00000000-0005-0000-0000-00000B180000}"/>
    <cellStyle name="Note 2 3 12 2 3 2" xfId="35037" xr:uid="{00000000-0005-0000-0000-00000C180000}"/>
    <cellStyle name="Note 2 3 12 2 4" xfId="25909" xr:uid="{00000000-0005-0000-0000-00000D180000}"/>
    <cellStyle name="Note 2 3 12 3" xfId="7711" xr:uid="{00000000-0005-0000-0000-00000E180000}"/>
    <cellStyle name="Note 2 3 12 3 2" xfId="20834" xr:uid="{00000000-0005-0000-0000-00000F180000}"/>
    <cellStyle name="Note 2 3 12 3 2 2" xfId="39172" xr:uid="{00000000-0005-0000-0000-000010180000}"/>
    <cellStyle name="Note 2 3 12 3 3" xfId="30047" xr:uid="{00000000-0005-0000-0000-000011180000}"/>
    <cellStyle name="Note 2 3 12 4" xfId="16468" xr:uid="{00000000-0005-0000-0000-000012180000}"/>
    <cellStyle name="Note 2 3 12 4 2" xfId="35036" xr:uid="{00000000-0005-0000-0000-000013180000}"/>
    <cellStyle name="Note 2 3 12 5" xfId="25908" xr:uid="{00000000-0005-0000-0000-000014180000}"/>
    <cellStyle name="Note 2 3 13" xfId="3315" xr:uid="{00000000-0005-0000-0000-000015180000}"/>
    <cellStyle name="Note 2 3 13 2" xfId="3316" xr:uid="{00000000-0005-0000-0000-000016180000}"/>
    <cellStyle name="Note 2 3 13 2 2" xfId="7714" xr:uid="{00000000-0005-0000-0000-000017180000}"/>
    <cellStyle name="Note 2 3 13 2 2 2" xfId="20837" xr:uid="{00000000-0005-0000-0000-000018180000}"/>
    <cellStyle name="Note 2 3 13 2 2 2 2" xfId="39175" xr:uid="{00000000-0005-0000-0000-000019180000}"/>
    <cellStyle name="Note 2 3 13 2 2 3" xfId="30050" xr:uid="{00000000-0005-0000-0000-00001A180000}"/>
    <cellStyle name="Note 2 3 13 2 3" xfId="16471" xr:uid="{00000000-0005-0000-0000-00001B180000}"/>
    <cellStyle name="Note 2 3 13 2 3 2" xfId="35039" xr:uid="{00000000-0005-0000-0000-00001C180000}"/>
    <cellStyle name="Note 2 3 13 2 4" xfId="25911" xr:uid="{00000000-0005-0000-0000-00001D180000}"/>
    <cellStyle name="Note 2 3 13 3" xfId="7713" xr:uid="{00000000-0005-0000-0000-00001E180000}"/>
    <cellStyle name="Note 2 3 13 3 2" xfId="20836" xr:uid="{00000000-0005-0000-0000-00001F180000}"/>
    <cellStyle name="Note 2 3 13 3 2 2" xfId="39174" xr:uid="{00000000-0005-0000-0000-000020180000}"/>
    <cellStyle name="Note 2 3 13 3 3" xfId="30049" xr:uid="{00000000-0005-0000-0000-000021180000}"/>
    <cellStyle name="Note 2 3 13 4" xfId="16470" xr:uid="{00000000-0005-0000-0000-000022180000}"/>
    <cellStyle name="Note 2 3 13 4 2" xfId="35038" xr:uid="{00000000-0005-0000-0000-000023180000}"/>
    <cellStyle name="Note 2 3 13 5" xfId="25910" xr:uid="{00000000-0005-0000-0000-000024180000}"/>
    <cellStyle name="Note 2 3 14" xfId="7700" xr:uid="{00000000-0005-0000-0000-000025180000}"/>
    <cellStyle name="Note 2 3 14 2" xfId="20823" xr:uid="{00000000-0005-0000-0000-000026180000}"/>
    <cellStyle name="Note 2 3 14 2 2" xfId="39161" xr:uid="{00000000-0005-0000-0000-000027180000}"/>
    <cellStyle name="Note 2 3 14 3" xfId="30036" xr:uid="{00000000-0005-0000-0000-000028180000}"/>
    <cellStyle name="Note 2 3 15" xfId="16457" xr:uid="{00000000-0005-0000-0000-000029180000}"/>
    <cellStyle name="Note 2 3 15 2" xfId="35025" xr:uid="{00000000-0005-0000-0000-00002A180000}"/>
    <cellStyle name="Note 2 3 16" xfId="25897" xr:uid="{00000000-0005-0000-0000-00002B180000}"/>
    <cellStyle name="Note 2 3 2" xfId="3317" xr:uid="{00000000-0005-0000-0000-00002C180000}"/>
    <cellStyle name="Note 2 3 2 2" xfId="3318" xr:uid="{00000000-0005-0000-0000-00002D180000}"/>
    <cellStyle name="Note 2 3 2 2 2" xfId="3319" xr:uid="{00000000-0005-0000-0000-00002E180000}"/>
    <cellStyle name="Note 2 3 2 2 2 2" xfId="7717" xr:uid="{00000000-0005-0000-0000-00002F180000}"/>
    <cellStyle name="Note 2 3 2 2 2 2 2" xfId="20840" xr:uid="{00000000-0005-0000-0000-000030180000}"/>
    <cellStyle name="Note 2 3 2 2 2 2 2 2" xfId="39178" xr:uid="{00000000-0005-0000-0000-000031180000}"/>
    <cellStyle name="Note 2 3 2 2 2 2 3" xfId="30053" xr:uid="{00000000-0005-0000-0000-000032180000}"/>
    <cellStyle name="Note 2 3 2 2 2 3" xfId="16474" xr:uid="{00000000-0005-0000-0000-000033180000}"/>
    <cellStyle name="Note 2 3 2 2 2 3 2" xfId="35042" xr:uid="{00000000-0005-0000-0000-000034180000}"/>
    <cellStyle name="Note 2 3 2 2 2 4" xfId="25914" xr:uid="{00000000-0005-0000-0000-000035180000}"/>
    <cellStyle name="Note 2 3 2 2 3" xfId="7716" xr:uid="{00000000-0005-0000-0000-000036180000}"/>
    <cellStyle name="Note 2 3 2 2 3 2" xfId="20839" xr:uid="{00000000-0005-0000-0000-000037180000}"/>
    <cellStyle name="Note 2 3 2 2 3 2 2" xfId="39177" xr:uid="{00000000-0005-0000-0000-000038180000}"/>
    <cellStyle name="Note 2 3 2 2 3 3" xfId="30052" xr:uid="{00000000-0005-0000-0000-000039180000}"/>
    <cellStyle name="Note 2 3 2 2 4" xfId="16473" xr:uid="{00000000-0005-0000-0000-00003A180000}"/>
    <cellStyle name="Note 2 3 2 2 4 2" xfId="35041" xr:uid="{00000000-0005-0000-0000-00003B180000}"/>
    <cellStyle name="Note 2 3 2 2 5" xfId="25913" xr:uid="{00000000-0005-0000-0000-00003C180000}"/>
    <cellStyle name="Note 2 3 2 3" xfId="3320" xr:uid="{00000000-0005-0000-0000-00003D180000}"/>
    <cellStyle name="Note 2 3 2 3 2" xfId="3321" xr:uid="{00000000-0005-0000-0000-00003E180000}"/>
    <cellStyle name="Note 2 3 2 3 2 2" xfId="7719" xr:uid="{00000000-0005-0000-0000-00003F180000}"/>
    <cellStyle name="Note 2 3 2 3 2 2 2" xfId="20842" xr:uid="{00000000-0005-0000-0000-000040180000}"/>
    <cellStyle name="Note 2 3 2 3 2 2 2 2" xfId="39180" xr:uid="{00000000-0005-0000-0000-000041180000}"/>
    <cellStyle name="Note 2 3 2 3 2 2 3" xfId="30055" xr:uid="{00000000-0005-0000-0000-000042180000}"/>
    <cellStyle name="Note 2 3 2 3 2 3" xfId="16476" xr:uid="{00000000-0005-0000-0000-000043180000}"/>
    <cellStyle name="Note 2 3 2 3 2 3 2" xfId="35044" xr:uid="{00000000-0005-0000-0000-000044180000}"/>
    <cellStyle name="Note 2 3 2 3 2 4" xfId="25916" xr:uid="{00000000-0005-0000-0000-000045180000}"/>
    <cellStyle name="Note 2 3 2 3 3" xfId="7718" xr:uid="{00000000-0005-0000-0000-000046180000}"/>
    <cellStyle name="Note 2 3 2 3 3 2" xfId="20841" xr:uid="{00000000-0005-0000-0000-000047180000}"/>
    <cellStyle name="Note 2 3 2 3 3 2 2" xfId="39179" xr:uid="{00000000-0005-0000-0000-000048180000}"/>
    <cellStyle name="Note 2 3 2 3 3 3" xfId="30054" xr:uid="{00000000-0005-0000-0000-000049180000}"/>
    <cellStyle name="Note 2 3 2 3 4" xfId="16475" xr:uid="{00000000-0005-0000-0000-00004A180000}"/>
    <cellStyle name="Note 2 3 2 3 4 2" xfId="35043" xr:uid="{00000000-0005-0000-0000-00004B180000}"/>
    <cellStyle name="Note 2 3 2 3 5" xfId="25915" xr:uid="{00000000-0005-0000-0000-00004C180000}"/>
    <cellStyle name="Note 2 3 2 4" xfId="7715" xr:uid="{00000000-0005-0000-0000-00004D180000}"/>
    <cellStyle name="Note 2 3 2 4 2" xfId="20838" xr:uid="{00000000-0005-0000-0000-00004E180000}"/>
    <cellStyle name="Note 2 3 2 4 2 2" xfId="39176" xr:uid="{00000000-0005-0000-0000-00004F180000}"/>
    <cellStyle name="Note 2 3 2 4 3" xfId="30051" xr:uid="{00000000-0005-0000-0000-000050180000}"/>
    <cellStyle name="Note 2 3 2 5" xfId="16472" xr:uid="{00000000-0005-0000-0000-000051180000}"/>
    <cellStyle name="Note 2 3 2 5 2" xfId="35040" xr:uid="{00000000-0005-0000-0000-000052180000}"/>
    <cellStyle name="Note 2 3 2 6" xfId="25912" xr:uid="{00000000-0005-0000-0000-000053180000}"/>
    <cellStyle name="Note 2 3 3" xfId="3322" xr:uid="{00000000-0005-0000-0000-000054180000}"/>
    <cellStyle name="Note 2 3 3 2" xfId="3323" xr:uid="{00000000-0005-0000-0000-000055180000}"/>
    <cellStyle name="Note 2 3 3 2 2" xfId="3324" xr:uid="{00000000-0005-0000-0000-000056180000}"/>
    <cellStyle name="Note 2 3 3 2 2 2" xfId="7722" xr:uid="{00000000-0005-0000-0000-000057180000}"/>
    <cellStyle name="Note 2 3 3 2 2 2 2" xfId="20845" xr:uid="{00000000-0005-0000-0000-000058180000}"/>
    <cellStyle name="Note 2 3 3 2 2 2 2 2" xfId="39183" xr:uid="{00000000-0005-0000-0000-000059180000}"/>
    <cellStyle name="Note 2 3 3 2 2 2 3" xfId="30058" xr:uid="{00000000-0005-0000-0000-00005A180000}"/>
    <cellStyle name="Note 2 3 3 2 2 3" xfId="16479" xr:uid="{00000000-0005-0000-0000-00005B180000}"/>
    <cellStyle name="Note 2 3 3 2 2 3 2" xfId="35047" xr:uid="{00000000-0005-0000-0000-00005C180000}"/>
    <cellStyle name="Note 2 3 3 2 2 4" xfId="25919" xr:uid="{00000000-0005-0000-0000-00005D180000}"/>
    <cellStyle name="Note 2 3 3 2 3" xfId="7721" xr:uid="{00000000-0005-0000-0000-00005E180000}"/>
    <cellStyle name="Note 2 3 3 2 3 2" xfId="20844" xr:uid="{00000000-0005-0000-0000-00005F180000}"/>
    <cellStyle name="Note 2 3 3 2 3 2 2" xfId="39182" xr:uid="{00000000-0005-0000-0000-000060180000}"/>
    <cellStyle name="Note 2 3 3 2 3 3" xfId="30057" xr:uid="{00000000-0005-0000-0000-000061180000}"/>
    <cellStyle name="Note 2 3 3 2 4" xfId="16478" xr:uid="{00000000-0005-0000-0000-000062180000}"/>
    <cellStyle name="Note 2 3 3 2 4 2" xfId="35046" xr:uid="{00000000-0005-0000-0000-000063180000}"/>
    <cellStyle name="Note 2 3 3 2 5" xfId="25918" xr:uid="{00000000-0005-0000-0000-000064180000}"/>
    <cellStyle name="Note 2 3 3 3" xfId="3325" xr:uid="{00000000-0005-0000-0000-000065180000}"/>
    <cellStyle name="Note 2 3 3 3 2" xfId="3326" xr:uid="{00000000-0005-0000-0000-000066180000}"/>
    <cellStyle name="Note 2 3 3 3 2 2" xfId="7724" xr:uid="{00000000-0005-0000-0000-000067180000}"/>
    <cellStyle name="Note 2 3 3 3 2 2 2" xfId="20847" xr:uid="{00000000-0005-0000-0000-000068180000}"/>
    <cellStyle name="Note 2 3 3 3 2 2 2 2" xfId="39185" xr:uid="{00000000-0005-0000-0000-000069180000}"/>
    <cellStyle name="Note 2 3 3 3 2 2 3" xfId="30060" xr:uid="{00000000-0005-0000-0000-00006A180000}"/>
    <cellStyle name="Note 2 3 3 3 2 3" xfId="16481" xr:uid="{00000000-0005-0000-0000-00006B180000}"/>
    <cellStyle name="Note 2 3 3 3 2 3 2" xfId="35049" xr:uid="{00000000-0005-0000-0000-00006C180000}"/>
    <cellStyle name="Note 2 3 3 3 2 4" xfId="25921" xr:uid="{00000000-0005-0000-0000-00006D180000}"/>
    <cellStyle name="Note 2 3 3 3 3" xfId="7723" xr:uid="{00000000-0005-0000-0000-00006E180000}"/>
    <cellStyle name="Note 2 3 3 3 3 2" xfId="20846" xr:uid="{00000000-0005-0000-0000-00006F180000}"/>
    <cellStyle name="Note 2 3 3 3 3 2 2" xfId="39184" xr:uid="{00000000-0005-0000-0000-000070180000}"/>
    <cellStyle name="Note 2 3 3 3 3 3" xfId="30059" xr:uid="{00000000-0005-0000-0000-000071180000}"/>
    <cellStyle name="Note 2 3 3 3 4" xfId="16480" xr:uid="{00000000-0005-0000-0000-000072180000}"/>
    <cellStyle name="Note 2 3 3 3 4 2" xfId="35048" xr:uid="{00000000-0005-0000-0000-000073180000}"/>
    <cellStyle name="Note 2 3 3 3 5" xfId="25920" xr:uid="{00000000-0005-0000-0000-000074180000}"/>
    <cellStyle name="Note 2 3 3 4" xfId="7720" xr:uid="{00000000-0005-0000-0000-000075180000}"/>
    <cellStyle name="Note 2 3 3 4 2" xfId="20843" xr:uid="{00000000-0005-0000-0000-000076180000}"/>
    <cellStyle name="Note 2 3 3 4 2 2" xfId="39181" xr:uid="{00000000-0005-0000-0000-000077180000}"/>
    <cellStyle name="Note 2 3 3 4 3" xfId="30056" xr:uid="{00000000-0005-0000-0000-000078180000}"/>
    <cellStyle name="Note 2 3 3 5" xfId="16477" xr:uid="{00000000-0005-0000-0000-000079180000}"/>
    <cellStyle name="Note 2 3 3 5 2" xfId="35045" xr:uid="{00000000-0005-0000-0000-00007A180000}"/>
    <cellStyle name="Note 2 3 3 6" xfId="25917" xr:uid="{00000000-0005-0000-0000-00007B180000}"/>
    <cellStyle name="Note 2 3 4" xfId="3327" xr:uid="{00000000-0005-0000-0000-00007C180000}"/>
    <cellStyle name="Note 2 3 4 2" xfId="3328" xr:uid="{00000000-0005-0000-0000-00007D180000}"/>
    <cellStyle name="Note 2 3 4 2 2" xfId="3329" xr:uid="{00000000-0005-0000-0000-00007E180000}"/>
    <cellStyle name="Note 2 3 4 2 2 2" xfId="7727" xr:uid="{00000000-0005-0000-0000-00007F180000}"/>
    <cellStyle name="Note 2 3 4 2 2 2 2" xfId="20850" xr:uid="{00000000-0005-0000-0000-000080180000}"/>
    <cellStyle name="Note 2 3 4 2 2 2 2 2" xfId="39188" xr:uid="{00000000-0005-0000-0000-000081180000}"/>
    <cellStyle name="Note 2 3 4 2 2 2 3" xfId="30063" xr:uid="{00000000-0005-0000-0000-000082180000}"/>
    <cellStyle name="Note 2 3 4 2 2 3" xfId="16484" xr:uid="{00000000-0005-0000-0000-000083180000}"/>
    <cellStyle name="Note 2 3 4 2 2 3 2" xfId="35052" xr:uid="{00000000-0005-0000-0000-000084180000}"/>
    <cellStyle name="Note 2 3 4 2 2 4" xfId="25924" xr:uid="{00000000-0005-0000-0000-000085180000}"/>
    <cellStyle name="Note 2 3 4 2 3" xfId="7726" xr:uid="{00000000-0005-0000-0000-000086180000}"/>
    <cellStyle name="Note 2 3 4 2 3 2" xfId="20849" xr:uid="{00000000-0005-0000-0000-000087180000}"/>
    <cellStyle name="Note 2 3 4 2 3 2 2" xfId="39187" xr:uid="{00000000-0005-0000-0000-000088180000}"/>
    <cellStyle name="Note 2 3 4 2 3 3" xfId="30062" xr:uid="{00000000-0005-0000-0000-000089180000}"/>
    <cellStyle name="Note 2 3 4 2 4" xfId="16483" xr:uid="{00000000-0005-0000-0000-00008A180000}"/>
    <cellStyle name="Note 2 3 4 2 4 2" xfId="35051" xr:uid="{00000000-0005-0000-0000-00008B180000}"/>
    <cellStyle name="Note 2 3 4 2 5" xfId="25923" xr:uid="{00000000-0005-0000-0000-00008C180000}"/>
    <cellStyle name="Note 2 3 4 3" xfId="3330" xr:uid="{00000000-0005-0000-0000-00008D180000}"/>
    <cellStyle name="Note 2 3 4 3 2" xfId="3331" xr:uid="{00000000-0005-0000-0000-00008E180000}"/>
    <cellStyle name="Note 2 3 4 3 2 2" xfId="7729" xr:uid="{00000000-0005-0000-0000-00008F180000}"/>
    <cellStyle name="Note 2 3 4 3 2 2 2" xfId="20852" xr:uid="{00000000-0005-0000-0000-000090180000}"/>
    <cellStyle name="Note 2 3 4 3 2 2 2 2" xfId="39190" xr:uid="{00000000-0005-0000-0000-000091180000}"/>
    <cellStyle name="Note 2 3 4 3 2 2 3" xfId="30065" xr:uid="{00000000-0005-0000-0000-000092180000}"/>
    <cellStyle name="Note 2 3 4 3 2 3" xfId="16486" xr:uid="{00000000-0005-0000-0000-000093180000}"/>
    <cellStyle name="Note 2 3 4 3 2 3 2" xfId="35054" xr:uid="{00000000-0005-0000-0000-000094180000}"/>
    <cellStyle name="Note 2 3 4 3 2 4" xfId="25926" xr:uid="{00000000-0005-0000-0000-000095180000}"/>
    <cellStyle name="Note 2 3 4 3 3" xfId="7728" xr:uid="{00000000-0005-0000-0000-000096180000}"/>
    <cellStyle name="Note 2 3 4 3 3 2" xfId="20851" xr:uid="{00000000-0005-0000-0000-000097180000}"/>
    <cellStyle name="Note 2 3 4 3 3 2 2" xfId="39189" xr:uid="{00000000-0005-0000-0000-000098180000}"/>
    <cellStyle name="Note 2 3 4 3 3 3" xfId="30064" xr:uid="{00000000-0005-0000-0000-000099180000}"/>
    <cellStyle name="Note 2 3 4 3 4" xfId="16485" xr:uid="{00000000-0005-0000-0000-00009A180000}"/>
    <cellStyle name="Note 2 3 4 3 4 2" xfId="35053" xr:uid="{00000000-0005-0000-0000-00009B180000}"/>
    <cellStyle name="Note 2 3 4 3 5" xfId="25925" xr:uid="{00000000-0005-0000-0000-00009C180000}"/>
    <cellStyle name="Note 2 3 4 4" xfId="7725" xr:uid="{00000000-0005-0000-0000-00009D180000}"/>
    <cellStyle name="Note 2 3 4 4 2" xfId="20848" xr:uid="{00000000-0005-0000-0000-00009E180000}"/>
    <cellStyle name="Note 2 3 4 4 2 2" xfId="39186" xr:uid="{00000000-0005-0000-0000-00009F180000}"/>
    <cellStyle name="Note 2 3 4 4 3" xfId="30061" xr:uid="{00000000-0005-0000-0000-0000A0180000}"/>
    <cellStyle name="Note 2 3 4 5" xfId="16482" xr:uid="{00000000-0005-0000-0000-0000A1180000}"/>
    <cellStyle name="Note 2 3 4 5 2" xfId="35050" xr:uid="{00000000-0005-0000-0000-0000A2180000}"/>
    <cellStyle name="Note 2 3 4 6" xfId="25922" xr:uid="{00000000-0005-0000-0000-0000A3180000}"/>
    <cellStyle name="Note 2 3 5" xfId="3332" xr:uid="{00000000-0005-0000-0000-0000A4180000}"/>
    <cellStyle name="Note 2 3 5 2" xfId="3333" xr:uid="{00000000-0005-0000-0000-0000A5180000}"/>
    <cellStyle name="Note 2 3 5 2 2" xfId="3334" xr:uid="{00000000-0005-0000-0000-0000A6180000}"/>
    <cellStyle name="Note 2 3 5 2 2 2" xfId="7732" xr:uid="{00000000-0005-0000-0000-0000A7180000}"/>
    <cellStyle name="Note 2 3 5 2 2 2 2" xfId="20855" xr:uid="{00000000-0005-0000-0000-0000A8180000}"/>
    <cellStyle name="Note 2 3 5 2 2 2 2 2" xfId="39193" xr:uid="{00000000-0005-0000-0000-0000A9180000}"/>
    <cellStyle name="Note 2 3 5 2 2 2 3" xfId="30068" xr:uid="{00000000-0005-0000-0000-0000AA180000}"/>
    <cellStyle name="Note 2 3 5 2 2 3" xfId="16489" xr:uid="{00000000-0005-0000-0000-0000AB180000}"/>
    <cellStyle name="Note 2 3 5 2 2 3 2" xfId="35057" xr:uid="{00000000-0005-0000-0000-0000AC180000}"/>
    <cellStyle name="Note 2 3 5 2 2 4" xfId="25929" xr:uid="{00000000-0005-0000-0000-0000AD180000}"/>
    <cellStyle name="Note 2 3 5 2 3" xfId="7731" xr:uid="{00000000-0005-0000-0000-0000AE180000}"/>
    <cellStyle name="Note 2 3 5 2 3 2" xfId="20854" xr:uid="{00000000-0005-0000-0000-0000AF180000}"/>
    <cellStyle name="Note 2 3 5 2 3 2 2" xfId="39192" xr:uid="{00000000-0005-0000-0000-0000B0180000}"/>
    <cellStyle name="Note 2 3 5 2 3 3" xfId="30067" xr:uid="{00000000-0005-0000-0000-0000B1180000}"/>
    <cellStyle name="Note 2 3 5 2 4" xfId="16488" xr:uid="{00000000-0005-0000-0000-0000B2180000}"/>
    <cellStyle name="Note 2 3 5 2 4 2" xfId="35056" xr:uid="{00000000-0005-0000-0000-0000B3180000}"/>
    <cellStyle name="Note 2 3 5 2 5" xfId="25928" xr:uid="{00000000-0005-0000-0000-0000B4180000}"/>
    <cellStyle name="Note 2 3 5 3" xfId="3335" xr:uid="{00000000-0005-0000-0000-0000B5180000}"/>
    <cellStyle name="Note 2 3 5 3 2" xfId="3336" xr:uid="{00000000-0005-0000-0000-0000B6180000}"/>
    <cellStyle name="Note 2 3 5 3 2 2" xfId="7734" xr:uid="{00000000-0005-0000-0000-0000B7180000}"/>
    <cellStyle name="Note 2 3 5 3 2 2 2" xfId="20857" xr:uid="{00000000-0005-0000-0000-0000B8180000}"/>
    <cellStyle name="Note 2 3 5 3 2 2 2 2" xfId="39195" xr:uid="{00000000-0005-0000-0000-0000B9180000}"/>
    <cellStyle name="Note 2 3 5 3 2 2 3" xfId="30070" xr:uid="{00000000-0005-0000-0000-0000BA180000}"/>
    <cellStyle name="Note 2 3 5 3 2 3" xfId="16491" xr:uid="{00000000-0005-0000-0000-0000BB180000}"/>
    <cellStyle name="Note 2 3 5 3 2 3 2" xfId="35059" xr:uid="{00000000-0005-0000-0000-0000BC180000}"/>
    <cellStyle name="Note 2 3 5 3 2 4" xfId="25931" xr:uid="{00000000-0005-0000-0000-0000BD180000}"/>
    <cellStyle name="Note 2 3 5 3 3" xfId="7733" xr:uid="{00000000-0005-0000-0000-0000BE180000}"/>
    <cellStyle name="Note 2 3 5 3 3 2" xfId="20856" xr:uid="{00000000-0005-0000-0000-0000BF180000}"/>
    <cellStyle name="Note 2 3 5 3 3 2 2" xfId="39194" xr:uid="{00000000-0005-0000-0000-0000C0180000}"/>
    <cellStyle name="Note 2 3 5 3 3 3" xfId="30069" xr:uid="{00000000-0005-0000-0000-0000C1180000}"/>
    <cellStyle name="Note 2 3 5 3 4" xfId="16490" xr:uid="{00000000-0005-0000-0000-0000C2180000}"/>
    <cellStyle name="Note 2 3 5 3 4 2" xfId="35058" xr:uid="{00000000-0005-0000-0000-0000C3180000}"/>
    <cellStyle name="Note 2 3 5 3 5" xfId="25930" xr:uid="{00000000-0005-0000-0000-0000C4180000}"/>
    <cellStyle name="Note 2 3 5 4" xfId="7730" xr:uid="{00000000-0005-0000-0000-0000C5180000}"/>
    <cellStyle name="Note 2 3 5 4 2" xfId="20853" xr:uid="{00000000-0005-0000-0000-0000C6180000}"/>
    <cellStyle name="Note 2 3 5 4 2 2" xfId="39191" xr:uid="{00000000-0005-0000-0000-0000C7180000}"/>
    <cellStyle name="Note 2 3 5 4 3" xfId="30066" xr:uid="{00000000-0005-0000-0000-0000C8180000}"/>
    <cellStyle name="Note 2 3 5 5" xfId="16487" xr:uid="{00000000-0005-0000-0000-0000C9180000}"/>
    <cellStyle name="Note 2 3 5 5 2" xfId="35055" xr:uid="{00000000-0005-0000-0000-0000CA180000}"/>
    <cellStyle name="Note 2 3 5 6" xfId="25927" xr:uid="{00000000-0005-0000-0000-0000CB180000}"/>
    <cellStyle name="Note 2 3 6" xfId="3337" xr:uid="{00000000-0005-0000-0000-0000CC180000}"/>
    <cellStyle name="Note 2 3 6 2" xfId="3338" xr:uid="{00000000-0005-0000-0000-0000CD180000}"/>
    <cellStyle name="Note 2 3 6 2 2" xfId="3339" xr:uid="{00000000-0005-0000-0000-0000CE180000}"/>
    <cellStyle name="Note 2 3 6 2 2 2" xfId="7737" xr:uid="{00000000-0005-0000-0000-0000CF180000}"/>
    <cellStyle name="Note 2 3 6 2 2 2 2" xfId="20860" xr:uid="{00000000-0005-0000-0000-0000D0180000}"/>
    <cellStyle name="Note 2 3 6 2 2 2 2 2" xfId="39198" xr:uid="{00000000-0005-0000-0000-0000D1180000}"/>
    <cellStyle name="Note 2 3 6 2 2 2 3" xfId="30073" xr:uid="{00000000-0005-0000-0000-0000D2180000}"/>
    <cellStyle name="Note 2 3 6 2 2 3" xfId="16494" xr:uid="{00000000-0005-0000-0000-0000D3180000}"/>
    <cellStyle name="Note 2 3 6 2 2 3 2" xfId="35062" xr:uid="{00000000-0005-0000-0000-0000D4180000}"/>
    <cellStyle name="Note 2 3 6 2 2 4" xfId="25934" xr:uid="{00000000-0005-0000-0000-0000D5180000}"/>
    <cellStyle name="Note 2 3 6 2 3" xfId="7736" xr:uid="{00000000-0005-0000-0000-0000D6180000}"/>
    <cellStyle name="Note 2 3 6 2 3 2" xfId="20859" xr:uid="{00000000-0005-0000-0000-0000D7180000}"/>
    <cellStyle name="Note 2 3 6 2 3 2 2" xfId="39197" xr:uid="{00000000-0005-0000-0000-0000D8180000}"/>
    <cellStyle name="Note 2 3 6 2 3 3" xfId="30072" xr:uid="{00000000-0005-0000-0000-0000D9180000}"/>
    <cellStyle name="Note 2 3 6 2 4" xfId="16493" xr:uid="{00000000-0005-0000-0000-0000DA180000}"/>
    <cellStyle name="Note 2 3 6 2 4 2" xfId="35061" xr:uid="{00000000-0005-0000-0000-0000DB180000}"/>
    <cellStyle name="Note 2 3 6 2 5" xfId="25933" xr:uid="{00000000-0005-0000-0000-0000DC180000}"/>
    <cellStyle name="Note 2 3 6 3" xfId="3340" xr:uid="{00000000-0005-0000-0000-0000DD180000}"/>
    <cellStyle name="Note 2 3 6 3 2" xfId="3341" xr:uid="{00000000-0005-0000-0000-0000DE180000}"/>
    <cellStyle name="Note 2 3 6 3 2 2" xfId="7739" xr:uid="{00000000-0005-0000-0000-0000DF180000}"/>
    <cellStyle name="Note 2 3 6 3 2 2 2" xfId="20862" xr:uid="{00000000-0005-0000-0000-0000E0180000}"/>
    <cellStyle name="Note 2 3 6 3 2 2 2 2" xfId="39200" xr:uid="{00000000-0005-0000-0000-0000E1180000}"/>
    <cellStyle name="Note 2 3 6 3 2 2 3" xfId="30075" xr:uid="{00000000-0005-0000-0000-0000E2180000}"/>
    <cellStyle name="Note 2 3 6 3 2 3" xfId="16496" xr:uid="{00000000-0005-0000-0000-0000E3180000}"/>
    <cellStyle name="Note 2 3 6 3 2 3 2" xfId="35064" xr:uid="{00000000-0005-0000-0000-0000E4180000}"/>
    <cellStyle name="Note 2 3 6 3 2 4" xfId="25936" xr:uid="{00000000-0005-0000-0000-0000E5180000}"/>
    <cellStyle name="Note 2 3 6 3 3" xfId="7738" xr:uid="{00000000-0005-0000-0000-0000E6180000}"/>
    <cellStyle name="Note 2 3 6 3 3 2" xfId="20861" xr:uid="{00000000-0005-0000-0000-0000E7180000}"/>
    <cellStyle name="Note 2 3 6 3 3 2 2" xfId="39199" xr:uid="{00000000-0005-0000-0000-0000E8180000}"/>
    <cellStyle name="Note 2 3 6 3 3 3" xfId="30074" xr:uid="{00000000-0005-0000-0000-0000E9180000}"/>
    <cellStyle name="Note 2 3 6 3 4" xfId="16495" xr:uid="{00000000-0005-0000-0000-0000EA180000}"/>
    <cellStyle name="Note 2 3 6 3 4 2" xfId="35063" xr:uid="{00000000-0005-0000-0000-0000EB180000}"/>
    <cellStyle name="Note 2 3 6 3 5" xfId="25935" xr:uid="{00000000-0005-0000-0000-0000EC180000}"/>
    <cellStyle name="Note 2 3 6 4" xfId="7735" xr:uid="{00000000-0005-0000-0000-0000ED180000}"/>
    <cellStyle name="Note 2 3 6 4 2" xfId="20858" xr:uid="{00000000-0005-0000-0000-0000EE180000}"/>
    <cellStyle name="Note 2 3 6 4 2 2" xfId="39196" xr:uid="{00000000-0005-0000-0000-0000EF180000}"/>
    <cellStyle name="Note 2 3 6 4 3" xfId="30071" xr:uid="{00000000-0005-0000-0000-0000F0180000}"/>
    <cellStyle name="Note 2 3 6 5" xfId="16492" xr:uid="{00000000-0005-0000-0000-0000F1180000}"/>
    <cellStyle name="Note 2 3 6 5 2" xfId="35060" xr:uid="{00000000-0005-0000-0000-0000F2180000}"/>
    <cellStyle name="Note 2 3 6 6" xfId="25932" xr:uid="{00000000-0005-0000-0000-0000F3180000}"/>
    <cellStyle name="Note 2 3 7" xfId="3342" xr:uid="{00000000-0005-0000-0000-0000F4180000}"/>
    <cellStyle name="Note 2 3 7 2" xfId="3343" xr:uid="{00000000-0005-0000-0000-0000F5180000}"/>
    <cellStyle name="Note 2 3 7 2 2" xfId="3344" xr:uid="{00000000-0005-0000-0000-0000F6180000}"/>
    <cellStyle name="Note 2 3 7 2 2 2" xfId="7742" xr:uid="{00000000-0005-0000-0000-0000F7180000}"/>
    <cellStyle name="Note 2 3 7 2 2 2 2" xfId="20865" xr:uid="{00000000-0005-0000-0000-0000F8180000}"/>
    <cellStyle name="Note 2 3 7 2 2 2 2 2" xfId="39203" xr:uid="{00000000-0005-0000-0000-0000F9180000}"/>
    <cellStyle name="Note 2 3 7 2 2 2 3" xfId="30078" xr:uid="{00000000-0005-0000-0000-0000FA180000}"/>
    <cellStyle name="Note 2 3 7 2 2 3" xfId="16499" xr:uid="{00000000-0005-0000-0000-0000FB180000}"/>
    <cellStyle name="Note 2 3 7 2 2 3 2" xfId="35067" xr:uid="{00000000-0005-0000-0000-0000FC180000}"/>
    <cellStyle name="Note 2 3 7 2 2 4" xfId="25939" xr:uid="{00000000-0005-0000-0000-0000FD180000}"/>
    <cellStyle name="Note 2 3 7 2 3" xfId="7741" xr:uid="{00000000-0005-0000-0000-0000FE180000}"/>
    <cellStyle name="Note 2 3 7 2 3 2" xfId="20864" xr:uid="{00000000-0005-0000-0000-0000FF180000}"/>
    <cellStyle name="Note 2 3 7 2 3 2 2" xfId="39202" xr:uid="{00000000-0005-0000-0000-000000190000}"/>
    <cellStyle name="Note 2 3 7 2 3 3" xfId="30077" xr:uid="{00000000-0005-0000-0000-000001190000}"/>
    <cellStyle name="Note 2 3 7 2 4" xfId="16498" xr:uid="{00000000-0005-0000-0000-000002190000}"/>
    <cellStyle name="Note 2 3 7 2 4 2" xfId="35066" xr:uid="{00000000-0005-0000-0000-000003190000}"/>
    <cellStyle name="Note 2 3 7 2 5" xfId="25938" xr:uid="{00000000-0005-0000-0000-000004190000}"/>
    <cellStyle name="Note 2 3 7 3" xfId="3345" xr:uid="{00000000-0005-0000-0000-000005190000}"/>
    <cellStyle name="Note 2 3 7 3 2" xfId="3346" xr:uid="{00000000-0005-0000-0000-000006190000}"/>
    <cellStyle name="Note 2 3 7 3 2 2" xfId="7744" xr:uid="{00000000-0005-0000-0000-000007190000}"/>
    <cellStyle name="Note 2 3 7 3 2 2 2" xfId="20867" xr:uid="{00000000-0005-0000-0000-000008190000}"/>
    <cellStyle name="Note 2 3 7 3 2 2 2 2" xfId="39205" xr:uid="{00000000-0005-0000-0000-000009190000}"/>
    <cellStyle name="Note 2 3 7 3 2 2 3" xfId="30080" xr:uid="{00000000-0005-0000-0000-00000A190000}"/>
    <cellStyle name="Note 2 3 7 3 2 3" xfId="16501" xr:uid="{00000000-0005-0000-0000-00000B190000}"/>
    <cellStyle name="Note 2 3 7 3 2 3 2" xfId="35069" xr:uid="{00000000-0005-0000-0000-00000C190000}"/>
    <cellStyle name="Note 2 3 7 3 2 4" xfId="25941" xr:uid="{00000000-0005-0000-0000-00000D190000}"/>
    <cellStyle name="Note 2 3 7 3 3" xfId="7743" xr:uid="{00000000-0005-0000-0000-00000E190000}"/>
    <cellStyle name="Note 2 3 7 3 3 2" xfId="20866" xr:uid="{00000000-0005-0000-0000-00000F190000}"/>
    <cellStyle name="Note 2 3 7 3 3 2 2" xfId="39204" xr:uid="{00000000-0005-0000-0000-000010190000}"/>
    <cellStyle name="Note 2 3 7 3 3 3" xfId="30079" xr:uid="{00000000-0005-0000-0000-000011190000}"/>
    <cellStyle name="Note 2 3 7 3 4" xfId="16500" xr:uid="{00000000-0005-0000-0000-000012190000}"/>
    <cellStyle name="Note 2 3 7 3 4 2" xfId="35068" xr:uid="{00000000-0005-0000-0000-000013190000}"/>
    <cellStyle name="Note 2 3 7 3 5" xfId="25940" xr:uid="{00000000-0005-0000-0000-000014190000}"/>
    <cellStyle name="Note 2 3 7 4" xfId="7740" xr:uid="{00000000-0005-0000-0000-000015190000}"/>
    <cellStyle name="Note 2 3 7 4 2" xfId="20863" xr:uid="{00000000-0005-0000-0000-000016190000}"/>
    <cellStyle name="Note 2 3 7 4 2 2" xfId="39201" xr:uid="{00000000-0005-0000-0000-000017190000}"/>
    <cellStyle name="Note 2 3 7 4 3" xfId="30076" xr:uid="{00000000-0005-0000-0000-000018190000}"/>
    <cellStyle name="Note 2 3 7 5" xfId="16497" xr:uid="{00000000-0005-0000-0000-000019190000}"/>
    <cellStyle name="Note 2 3 7 5 2" xfId="35065" xr:uid="{00000000-0005-0000-0000-00001A190000}"/>
    <cellStyle name="Note 2 3 7 6" xfId="25937" xr:uid="{00000000-0005-0000-0000-00001B190000}"/>
    <cellStyle name="Note 2 3 8" xfId="3347" xr:uid="{00000000-0005-0000-0000-00001C190000}"/>
    <cellStyle name="Note 2 3 8 2" xfId="3348" xr:uid="{00000000-0005-0000-0000-00001D190000}"/>
    <cellStyle name="Note 2 3 8 2 2" xfId="3349" xr:uid="{00000000-0005-0000-0000-00001E190000}"/>
    <cellStyle name="Note 2 3 8 2 2 2" xfId="7747" xr:uid="{00000000-0005-0000-0000-00001F190000}"/>
    <cellStyle name="Note 2 3 8 2 2 2 2" xfId="20870" xr:uid="{00000000-0005-0000-0000-000020190000}"/>
    <cellStyle name="Note 2 3 8 2 2 2 2 2" xfId="39208" xr:uid="{00000000-0005-0000-0000-000021190000}"/>
    <cellStyle name="Note 2 3 8 2 2 2 3" xfId="30083" xr:uid="{00000000-0005-0000-0000-000022190000}"/>
    <cellStyle name="Note 2 3 8 2 2 3" xfId="16504" xr:uid="{00000000-0005-0000-0000-000023190000}"/>
    <cellStyle name="Note 2 3 8 2 2 3 2" xfId="35072" xr:uid="{00000000-0005-0000-0000-000024190000}"/>
    <cellStyle name="Note 2 3 8 2 2 4" xfId="25944" xr:uid="{00000000-0005-0000-0000-000025190000}"/>
    <cellStyle name="Note 2 3 8 2 3" xfId="7746" xr:uid="{00000000-0005-0000-0000-000026190000}"/>
    <cellStyle name="Note 2 3 8 2 3 2" xfId="20869" xr:uid="{00000000-0005-0000-0000-000027190000}"/>
    <cellStyle name="Note 2 3 8 2 3 2 2" xfId="39207" xr:uid="{00000000-0005-0000-0000-000028190000}"/>
    <cellStyle name="Note 2 3 8 2 3 3" xfId="30082" xr:uid="{00000000-0005-0000-0000-000029190000}"/>
    <cellStyle name="Note 2 3 8 2 4" xfId="16503" xr:uid="{00000000-0005-0000-0000-00002A190000}"/>
    <cellStyle name="Note 2 3 8 2 4 2" xfId="35071" xr:uid="{00000000-0005-0000-0000-00002B190000}"/>
    <cellStyle name="Note 2 3 8 2 5" xfId="25943" xr:uid="{00000000-0005-0000-0000-00002C190000}"/>
    <cellStyle name="Note 2 3 8 3" xfId="3350" xr:uid="{00000000-0005-0000-0000-00002D190000}"/>
    <cellStyle name="Note 2 3 8 3 2" xfId="3351" xr:uid="{00000000-0005-0000-0000-00002E190000}"/>
    <cellStyle name="Note 2 3 8 3 2 2" xfId="7749" xr:uid="{00000000-0005-0000-0000-00002F190000}"/>
    <cellStyle name="Note 2 3 8 3 2 2 2" xfId="20872" xr:uid="{00000000-0005-0000-0000-000030190000}"/>
    <cellStyle name="Note 2 3 8 3 2 2 2 2" xfId="39210" xr:uid="{00000000-0005-0000-0000-000031190000}"/>
    <cellStyle name="Note 2 3 8 3 2 2 3" xfId="30085" xr:uid="{00000000-0005-0000-0000-000032190000}"/>
    <cellStyle name="Note 2 3 8 3 2 3" xfId="16506" xr:uid="{00000000-0005-0000-0000-000033190000}"/>
    <cellStyle name="Note 2 3 8 3 2 3 2" xfId="35074" xr:uid="{00000000-0005-0000-0000-000034190000}"/>
    <cellStyle name="Note 2 3 8 3 2 4" xfId="25946" xr:uid="{00000000-0005-0000-0000-000035190000}"/>
    <cellStyle name="Note 2 3 8 3 3" xfId="7748" xr:uid="{00000000-0005-0000-0000-000036190000}"/>
    <cellStyle name="Note 2 3 8 3 3 2" xfId="20871" xr:uid="{00000000-0005-0000-0000-000037190000}"/>
    <cellStyle name="Note 2 3 8 3 3 2 2" xfId="39209" xr:uid="{00000000-0005-0000-0000-000038190000}"/>
    <cellStyle name="Note 2 3 8 3 3 3" xfId="30084" xr:uid="{00000000-0005-0000-0000-000039190000}"/>
    <cellStyle name="Note 2 3 8 3 4" xfId="16505" xr:uid="{00000000-0005-0000-0000-00003A190000}"/>
    <cellStyle name="Note 2 3 8 3 4 2" xfId="35073" xr:uid="{00000000-0005-0000-0000-00003B190000}"/>
    <cellStyle name="Note 2 3 8 3 5" xfId="25945" xr:uid="{00000000-0005-0000-0000-00003C190000}"/>
    <cellStyle name="Note 2 3 8 4" xfId="7745" xr:uid="{00000000-0005-0000-0000-00003D190000}"/>
    <cellStyle name="Note 2 3 8 4 2" xfId="20868" xr:uid="{00000000-0005-0000-0000-00003E190000}"/>
    <cellStyle name="Note 2 3 8 4 2 2" xfId="39206" xr:uid="{00000000-0005-0000-0000-00003F190000}"/>
    <cellStyle name="Note 2 3 8 4 3" xfId="30081" xr:uid="{00000000-0005-0000-0000-000040190000}"/>
    <cellStyle name="Note 2 3 8 5" xfId="16502" xr:uid="{00000000-0005-0000-0000-000041190000}"/>
    <cellStyle name="Note 2 3 8 5 2" xfId="35070" xr:uid="{00000000-0005-0000-0000-000042190000}"/>
    <cellStyle name="Note 2 3 8 6" xfId="25942" xr:uid="{00000000-0005-0000-0000-000043190000}"/>
    <cellStyle name="Note 2 3 9" xfId="3352" xr:uid="{00000000-0005-0000-0000-000044190000}"/>
    <cellStyle name="Note 2 3 9 2" xfId="3353" xr:uid="{00000000-0005-0000-0000-000045190000}"/>
    <cellStyle name="Note 2 3 9 2 2" xfId="3354" xr:uid="{00000000-0005-0000-0000-000046190000}"/>
    <cellStyle name="Note 2 3 9 2 2 2" xfId="7752" xr:uid="{00000000-0005-0000-0000-000047190000}"/>
    <cellStyle name="Note 2 3 9 2 2 2 2" xfId="20875" xr:uid="{00000000-0005-0000-0000-000048190000}"/>
    <cellStyle name="Note 2 3 9 2 2 2 2 2" xfId="39213" xr:uid="{00000000-0005-0000-0000-000049190000}"/>
    <cellStyle name="Note 2 3 9 2 2 2 3" xfId="30088" xr:uid="{00000000-0005-0000-0000-00004A190000}"/>
    <cellStyle name="Note 2 3 9 2 2 3" xfId="16509" xr:uid="{00000000-0005-0000-0000-00004B190000}"/>
    <cellStyle name="Note 2 3 9 2 2 3 2" xfId="35077" xr:uid="{00000000-0005-0000-0000-00004C190000}"/>
    <cellStyle name="Note 2 3 9 2 2 4" xfId="25949" xr:uid="{00000000-0005-0000-0000-00004D190000}"/>
    <cellStyle name="Note 2 3 9 2 3" xfId="7751" xr:uid="{00000000-0005-0000-0000-00004E190000}"/>
    <cellStyle name="Note 2 3 9 2 3 2" xfId="20874" xr:uid="{00000000-0005-0000-0000-00004F190000}"/>
    <cellStyle name="Note 2 3 9 2 3 2 2" xfId="39212" xr:uid="{00000000-0005-0000-0000-000050190000}"/>
    <cellStyle name="Note 2 3 9 2 3 3" xfId="30087" xr:uid="{00000000-0005-0000-0000-000051190000}"/>
    <cellStyle name="Note 2 3 9 2 4" xfId="16508" xr:uid="{00000000-0005-0000-0000-000052190000}"/>
    <cellStyle name="Note 2 3 9 2 4 2" xfId="35076" xr:uid="{00000000-0005-0000-0000-000053190000}"/>
    <cellStyle name="Note 2 3 9 2 5" xfId="25948" xr:uid="{00000000-0005-0000-0000-000054190000}"/>
    <cellStyle name="Note 2 3 9 3" xfId="3355" xr:uid="{00000000-0005-0000-0000-000055190000}"/>
    <cellStyle name="Note 2 3 9 3 2" xfId="3356" xr:uid="{00000000-0005-0000-0000-000056190000}"/>
    <cellStyle name="Note 2 3 9 3 2 2" xfId="7754" xr:uid="{00000000-0005-0000-0000-000057190000}"/>
    <cellStyle name="Note 2 3 9 3 2 2 2" xfId="20877" xr:uid="{00000000-0005-0000-0000-000058190000}"/>
    <cellStyle name="Note 2 3 9 3 2 2 2 2" xfId="39215" xr:uid="{00000000-0005-0000-0000-000059190000}"/>
    <cellStyle name="Note 2 3 9 3 2 2 3" xfId="30090" xr:uid="{00000000-0005-0000-0000-00005A190000}"/>
    <cellStyle name="Note 2 3 9 3 2 3" xfId="16511" xr:uid="{00000000-0005-0000-0000-00005B190000}"/>
    <cellStyle name="Note 2 3 9 3 2 3 2" xfId="35079" xr:uid="{00000000-0005-0000-0000-00005C190000}"/>
    <cellStyle name="Note 2 3 9 3 2 4" xfId="25951" xr:uid="{00000000-0005-0000-0000-00005D190000}"/>
    <cellStyle name="Note 2 3 9 3 3" xfId="7753" xr:uid="{00000000-0005-0000-0000-00005E190000}"/>
    <cellStyle name="Note 2 3 9 3 3 2" xfId="20876" xr:uid="{00000000-0005-0000-0000-00005F190000}"/>
    <cellStyle name="Note 2 3 9 3 3 2 2" xfId="39214" xr:uid="{00000000-0005-0000-0000-000060190000}"/>
    <cellStyle name="Note 2 3 9 3 3 3" xfId="30089" xr:uid="{00000000-0005-0000-0000-000061190000}"/>
    <cellStyle name="Note 2 3 9 3 4" xfId="16510" xr:uid="{00000000-0005-0000-0000-000062190000}"/>
    <cellStyle name="Note 2 3 9 3 4 2" xfId="35078" xr:uid="{00000000-0005-0000-0000-000063190000}"/>
    <cellStyle name="Note 2 3 9 3 5" xfId="25950" xr:uid="{00000000-0005-0000-0000-000064190000}"/>
    <cellStyle name="Note 2 3 9 4" xfId="7750" xr:uid="{00000000-0005-0000-0000-000065190000}"/>
    <cellStyle name="Note 2 3 9 4 2" xfId="20873" xr:uid="{00000000-0005-0000-0000-000066190000}"/>
    <cellStyle name="Note 2 3 9 4 2 2" xfId="39211" xr:uid="{00000000-0005-0000-0000-000067190000}"/>
    <cellStyle name="Note 2 3 9 4 3" xfId="30086" xr:uid="{00000000-0005-0000-0000-000068190000}"/>
    <cellStyle name="Note 2 3 9 5" xfId="16507" xr:uid="{00000000-0005-0000-0000-000069190000}"/>
    <cellStyle name="Note 2 3 9 5 2" xfId="35075" xr:uid="{00000000-0005-0000-0000-00006A190000}"/>
    <cellStyle name="Note 2 3 9 6" xfId="25947" xr:uid="{00000000-0005-0000-0000-00006B190000}"/>
    <cellStyle name="Note 2 4" xfId="3357" xr:uid="{00000000-0005-0000-0000-00006C190000}"/>
    <cellStyle name="Note 2 4 10" xfId="3358" xr:uid="{00000000-0005-0000-0000-00006D190000}"/>
    <cellStyle name="Note 2 4 10 2" xfId="3359" xr:uid="{00000000-0005-0000-0000-00006E190000}"/>
    <cellStyle name="Note 2 4 10 2 2" xfId="3360" xr:uid="{00000000-0005-0000-0000-00006F190000}"/>
    <cellStyle name="Note 2 4 10 2 2 2" xfId="7758" xr:uid="{00000000-0005-0000-0000-000070190000}"/>
    <cellStyle name="Note 2 4 10 2 2 2 2" xfId="20881" xr:uid="{00000000-0005-0000-0000-000071190000}"/>
    <cellStyle name="Note 2 4 10 2 2 2 2 2" xfId="39219" xr:uid="{00000000-0005-0000-0000-000072190000}"/>
    <cellStyle name="Note 2 4 10 2 2 2 3" xfId="30094" xr:uid="{00000000-0005-0000-0000-000073190000}"/>
    <cellStyle name="Note 2 4 10 2 2 3" xfId="16515" xr:uid="{00000000-0005-0000-0000-000074190000}"/>
    <cellStyle name="Note 2 4 10 2 2 3 2" xfId="35083" xr:uid="{00000000-0005-0000-0000-000075190000}"/>
    <cellStyle name="Note 2 4 10 2 2 4" xfId="25955" xr:uid="{00000000-0005-0000-0000-000076190000}"/>
    <cellStyle name="Note 2 4 10 2 3" xfId="7757" xr:uid="{00000000-0005-0000-0000-000077190000}"/>
    <cellStyle name="Note 2 4 10 2 3 2" xfId="20880" xr:uid="{00000000-0005-0000-0000-000078190000}"/>
    <cellStyle name="Note 2 4 10 2 3 2 2" xfId="39218" xr:uid="{00000000-0005-0000-0000-000079190000}"/>
    <cellStyle name="Note 2 4 10 2 3 3" xfId="30093" xr:uid="{00000000-0005-0000-0000-00007A190000}"/>
    <cellStyle name="Note 2 4 10 2 4" xfId="16514" xr:uid="{00000000-0005-0000-0000-00007B190000}"/>
    <cellStyle name="Note 2 4 10 2 4 2" xfId="35082" xr:uid="{00000000-0005-0000-0000-00007C190000}"/>
    <cellStyle name="Note 2 4 10 2 5" xfId="25954" xr:uid="{00000000-0005-0000-0000-00007D190000}"/>
    <cellStyle name="Note 2 4 10 3" xfId="3361" xr:uid="{00000000-0005-0000-0000-00007E190000}"/>
    <cellStyle name="Note 2 4 10 3 2" xfId="3362" xr:uid="{00000000-0005-0000-0000-00007F190000}"/>
    <cellStyle name="Note 2 4 10 3 2 2" xfId="7760" xr:uid="{00000000-0005-0000-0000-000080190000}"/>
    <cellStyle name="Note 2 4 10 3 2 2 2" xfId="20883" xr:uid="{00000000-0005-0000-0000-000081190000}"/>
    <cellStyle name="Note 2 4 10 3 2 2 2 2" xfId="39221" xr:uid="{00000000-0005-0000-0000-000082190000}"/>
    <cellStyle name="Note 2 4 10 3 2 2 3" xfId="30096" xr:uid="{00000000-0005-0000-0000-000083190000}"/>
    <cellStyle name="Note 2 4 10 3 2 3" xfId="16517" xr:uid="{00000000-0005-0000-0000-000084190000}"/>
    <cellStyle name="Note 2 4 10 3 2 3 2" xfId="35085" xr:uid="{00000000-0005-0000-0000-000085190000}"/>
    <cellStyle name="Note 2 4 10 3 2 4" xfId="25957" xr:uid="{00000000-0005-0000-0000-000086190000}"/>
    <cellStyle name="Note 2 4 10 3 3" xfId="7759" xr:uid="{00000000-0005-0000-0000-000087190000}"/>
    <cellStyle name="Note 2 4 10 3 3 2" xfId="20882" xr:uid="{00000000-0005-0000-0000-000088190000}"/>
    <cellStyle name="Note 2 4 10 3 3 2 2" xfId="39220" xr:uid="{00000000-0005-0000-0000-000089190000}"/>
    <cellStyle name="Note 2 4 10 3 3 3" xfId="30095" xr:uid="{00000000-0005-0000-0000-00008A190000}"/>
    <cellStyle name="Note 2 4 10 3 4" xfId="16516" xr:uid="{00000000-0005-0000-0000-00008B190000}"/>
    <cellStyle name="Note 2 4 10 3 4 2" xfId="35084" xr:uid="{00000000-0005-0000-0000-00008C190000}"/>
    <cellStyle name="Note 2 4 10 3 5" xfId="25956" xr:uid="{00000000-0005-0000-0000-00008D190000}"/>
    <cellStyle name="Note 2 4 10 4" xfId="7756" xr:uid="{00000000-0005-0000-0000-00008E190000}"/>
    <cellStyle name="Note 2 4 10 4 2" xfId="20879" xr:uid="{00000000-0005-0000-0000-00008F190000}"/>
    <cellStyle name="Note 2 4 10 4 2 2" xfId="39217" xr:uid="{00000000-0005-0000-0000-000090190000}"/>
    <cellStyle name="Note 2 4 10 4 3" xfId="30092" xr:uid="{00000000-0005-0000-0000-000091190000}"/>
    <cellStyle name="Note 2 4 10 5" xfId="16513" xr:uid="{00000000-0005-0000-0000-000092190000}"/>
    <cellStyle name="Note 2 4 10 5 2" xfId="35081" xr:uid="{00000000-0005-0000-0000-000093190000}"/>
    <cellStyle name="Note 2 4 10 6" xfId="25953" xr:uid="{00000000-0005-0000-0000-000094190000}"/>
    <cellStyle name="Note 2 4 11" xfId="3363" xr:uid="{00000000-0005-0000-0000-000095190000}"/>
    <cellStyle name="Note 2 4 11 2" xfId="3364" xr:uid="{00000000-0005-0000-0000-000096190000}"/>
    <cellStyle name="Note 2 4 11 2 2" xfId="3365" xr:uid="{00000000-0005-0000-0000-000097190000}"/>
    <cellStyle name="Note 2 4 11 2 2 2" xfId="7763" xr:uid="{00000000-0005-0000-0000-000098190000}"/>
    <cellStyle name="Note 2 4 11 2 2 2 2" xfId="20886" xr:uid="{00000000-0005-0000-0000-000099190000}"/>
    <cellStyle name="Note 2 4 11 2 2 2 2 2" xfId="39224" xr:uid="{00000000-0005-0000-0000-00009A190000}"/>
    <cellStyle name="Note 2 4 11 2 2 2 3" xfId="30099" xr:uid="{00000000-0005-0000-0000-00009B190000}"/>
    <cellStyle name="Note 2 4 11 2 2 3" xfId="16520" xr:uid="{00000000-0005-0000-0000-00009C190000}"/>
    <cellStyle name="Note 2 4 11 2 2 3 2" xfId="35088" xr:uid="{00000000-0005-0000-0000-00009D190000}"/>
    <cellStyle name="Note 2 4 11 2 2 4" xfId="25960" xr:uid="{00000000-0005-0000-0000-00009E190000}"/>
    <cellStyle name="Note 2 4 11 2 3" xfId="7762" xr:uid="{00000000-0005-0000-0000-00009F190000}"/>
    <cellStyle name="Note 2 4 11 2 3 2" xfId="20885" xr:uid="{00000000-0005-0000-0000-0000A0190000}"/>
    <cellStyle name="Note 2 4 11 2 3 2 2" xfId="39223" xr:uid="{00000000-0005-0000-0000-0000A1190000}"/>
    <cellStyle name="Note 2 4 11 2 3 3" xfId="30098" xr:uid="{00000000-0005-0000-0000-0000A2190000}"/>
    <cellStyle name="Note 2 4 11 2 4" xfId="16519" xr:uid="{00000000-0005-0000-0000-0000A3190000}"/>
    <cellStyle name="Note 2 4 11 2 4 2" xfId="35087" xr:uid="{00000000-0005-0000-0000-0000A4190000}"/>
    <cellStyle name="Note 2 4 11 2 5" xfId="25959" xr:uid="{00000000-0005-0000-0000-0000A5190000}"/>
    <cellStyle name="Note 2 4 11 3" xfId="3366" xr:uid="{00000000-0005-0000-0000-0000A6190000}"/>
    <cellStyle name="Note 2 4 11 3 2" xfId="3367" xr:uid="{00000000-0005-0000-0000-0000A7190000}"/>
    <cellStyle name="Note 2 4 11 3 2 2" xfId="7765" xr:uid="{00000000-0005-0000-0000-0000A8190000}"/>
    <cellStyle name="Note 2 4 11 3 2 2 2" xfId="20888" xr:uid="{00000000-0005-0000-0000-0000A9190000}"/>
    <cellStyle name="Note 2 4 11 3 2 2 2 2" xfId="39226" xr:uid="{00000000-0005-0000-0000-0000AA190000}"/>
    <cellStyle name="Note 2 4 11 3 2 2 3" xfId="30101" xr:uid="{00000000-0005-0000-0000-0000AB190000}"/>
    <cellStyle name="Note 2 4 11 3 2 3" xfId="16522" xr:uid="{00000000-0005-0000-0000-0000AC190000}"/>
    <cellStyle name="Note 2 4 11 3 2 3 2" xfId="35090" xr:uid="{00000000-0005-0000-0000-0000AD190000}"/>
    <cellStyle name="Note 2 4 11 3 2 4" xfId="25962" xr:uid="{00000000-0005-0000-0000-0000AE190000}"/>
    <cellStyle name="Note 2 4 11 3 3" xfId="7764" xr:uid="{00000000-0005-0000-0000-0000AF190000}"/>
    <cellStyle name="Note 2 4 11 3 3 2" xfId="20887" xr:uid="{00000000-0005-0000-0000-0000B0190000}"/>
    <cellStyle name="Note 2 4 11 3 3 2 2" xfId="39225" xr:uid="{00000000-0005-0000-0000-0000B1190000}"/>
    <cellStyle name="Note 2 4 11 3 3 3" xfId="30100" xr:uid="{00000000-0005-0000-0000-0000B2190000}"/>
    <cellStyle name="Note 2 4 11 3 4" xfId="16521" xr:uid="{00000000-0005-0000-0000-0000B3190000}"/>
    <cellStyle name="Note 2 4 11 3 4 2" xfId="35089" xr:uid="{00000000-0005-0000-0000-0000B4190000}"/>
    <cellStyle name="Note 2 4 11 3 5" xfId="25961" xr:uid="{00000000-0005-0000-0000-0000B5190000}"/>
    <cellStyle name="Note 2 4 11 4" xfId="7761" xr:uid="{00000000-0005-0000-0000-0000B6190000}"/>
    <cellStyle name="Note 2 4 11 4 2" xfId="20884" xr:uid="{00000000-0005-0000-0000-0000B7190000}"/>
    <cellStyle name="Note 2 4 11 4 2 2" xfId="39222" xr:uid="{00000000-0005-0000-0000-0000B8190000}"/>
    <cellStyle name="Note 2 4 11 4 3" xfId="30097" xr:uid="{00000000-0005-0000-0000-0000B9190000}"/>
    <cellStyle name="Note 2 4 11 5" xfId="16518" xr:uid="{00000000-0005-0000-0000-0000BA190000}"/>
    <cellStyle name="Note 2 4 11 5 2" xfId="35086" xr:uid="{00000000-0005-0000-0000-0000BB190000}"/>
    <cellStyle name="Note 2 4 11 6" xfId="25958" xr:uid="{00000000-0005-0000-0000-0000BC190000}"/>
    <cellStyle name="Note 2 4 12" xfId="3368" xr:uid="{00000000-0005-0000-0000-0000BD190000}"/>
    <cellStyle name="Note 2 4 12 2" xfId="3369" xr:uid="{00000000-0005-0000-0000-0000BE190000}"/>
    <cellStyle name="Note 2 4 12 2 2" xfId="7767" xr:uid="{00000000-0005-0000-0000-0000BF190000}"/>
    <cellStyle name="Note 2 4 12 2 2 2" xfId="20890" xr:uid="{00000000-0005-0000-0000-0000C0190000}"/>
    <cellStyle name="Note 2 4 12 2 2 2 2" xfId="39228" xr:uid="{00000000-0005-0000-0000-0000C1190000}"/>
    <cellStyle name="Note 2 4 12 2 2 3" xfId="30103" xr:uid="{00000000-0005-0000-0000-0000C2190000}"/>
    <cellStyle name="Note 2 4 12 2 3" xfId="16524" xr:uid="{00000000-0005-0000-0000-0000C3190000}"/>
    <cellStyle name="Note 2 4 12 2 3 2" xfId="35092" xr:uid="{00000000-0005-0000-0000-0000C4190000}"/>
    <cellStyle name="Note 2 4 12 2 4" xfId="25964" xr:uid="{00000000-0005-0000-0000-0000C5190000}"/>
    <cellStyle name="Note 2 4 12 3" xfId="7766" xr:uid="{00000000-0005-0000-0000-0000C6190000}"/>
    <cellStyle name="Note 2 4 12 3 2" xfId="20889" xr:uid="{00000000-0005-0000-0000-0000C7190000}"/>
    <cellStyle name="Note 2 4 12 3 2 2" xfId="39227" xr:uid="{00000000-0005-0000-0000-0000C8190000}"/>
    <cellStyle name="Note 2 4 12 3 3" xfId="30102" xr:uid="{00000000-0005-0000-0000-0000C9190000}"/>
    <cellStyle name="Note 2 4 12 4" xfId="16523" xr:uid="{00000000-0005-0000-0000-0000CA190000}"/>
    <cellStyle name="Note 2 4 12 4 2" xfId="35091" xr:uid="{00000000-0005-0000-0000-0000CB190000}"/>
    <cellStyle name="Note 2 4 12 5" xfId="25963" xr:uid="{00000000-0005-0000-0000-0000CC190000}"/>
    <cellStyle name="Note 2 4 13" xfId="3370" xr:uid="{00000000-0005-0000-0000-0000CD190000}"/>
    <cellStyle name="Note 2 4 13 2" xfId="3371" xr:uid="{00000000-0005-0000-0000-0000CE190000}"/>
    <cellStyle name="Note 2 4 13 2 2" xfId="7769" xr:uid="{00000000-0005-0000-0000-0000CF190000}"/>
    <cellStyle name="Note 2 4 13 2 2 2" xfId="20892" xr:uid="{00000000-0005-0000-0000-0000D0190000}"/>
    <cellStyle name="Note 2 4 13 2 2 2 2" xfId="39230" xr:uid="{00000000-0005-0000-0000-0000D1190000}"/>
    <cellStyle name="Note 2 4 13 2 2 3" xfId="30105" xr:uid="{00000000-0005-0000-0000-0000D2190000}"/>
    <cellStyle name="Note 2 4 13 2 3" xfId="16526" xr:uid="{00000000-0005-0000-0000-0000D3190000}"/>
    <cellStyle name="Note 2 4 13 2 3 2" xfId="35094" xr:uid="{00000000-0005-0000-0000-0000D4190000}"/>
    <cellStyle name="Note 2 4 13 2 4" xfId="25966" xr:uid="{00000000-0005-0000-0000-0000D5190000}"/>
    <cellStyle name="Note 2 4 13 3" xfId="7768" xr:uid="{00000000-0005-0000-0000-0000D6190000}"/>
    <cellStyle name="Note 2 4 13 3 2" xfId="20891" xr:uid="{00000000-0005-0000-0000-0000D7190000}"/>
    <cellStyle name="Note 2 4 13 3 2 2" xfId="39229" xr:uid="{00000000-0005-0000-0000-0000D8190000}"/>
    <cellStyle name="Note 2 4 13 3 3" xfId="30104" xr:uid="{00000000-0005-0000-0000-0000D9190000}"/>
    <cellStyle name="Note 2 4 13 4" xfId="16525" xr:uid="{00000000-0005-0000-0000-0000DA190000}"/>
    <cellStyle name="Note 2 4 13 4 2" xfId="35093" xr:uid="{00000000-0005-0000-0000-0000DB190000}"/>
    <cellStyle name="Note 2 4 13 5" xfId="25965" xr:uid="{00000000-0005-0000-0000-0000DC190000}"/>
    <cellStyle name="Note 2 4 14" xfId="7755" xr:uid="{00000000-0005-0000-0000-0000DD190000}"/>
    <cellStyle name="Note 2 4 14 2" xfId="20878" xr:uid="{00000000-0005-0000-0000-0000DE190000}"/>
    <cellStyle name="Note 2 4 14 2 2" xfId="39216" xr:uid="{00000000-0005-0000-0000-0000DF190000}"/>
    <cellStyle name="Note 2 4 14 3" xfId="30091" xr:uid="{00000000-0005-0000-0000-0000E0190000}"/>
    <cellStyle name="Note 2 4 15" xfId="16512" xr:uid="{00000000-0005-0000-0000-0000E1190000}"/>
    <cellStyle name="Note 2 4 15 2" xfId="35080" xr:uid="{00000000-0005-0000-0000-0000E2190000}"/>
    <cellStyle name="Note 2 4 16" xfId="25952" xr:uid="{00000000-0005-0000-0000-0000E3190000}"/>
    <cellStyle name="Note 2 4 2" xfId="3372" xr:uid="{00000000-0005-0000-0000-0000E4190000}"/>
    <cellStyle name="Note 2 4 2 2" xfId="3373" xr:uid="{00000000-0005-0000-0000-0000E5190000}"/>
    <cellStyle name="Note 2 4 2 2 2" xfId="3374" xr:uid="{00000000-0005-0000-0000-0000E6190000}"/>
    <cellStyle name="Note 2 4 2 2 2 2" xfId="7772" xr:uid="{00000000-0005-0000-0000-0000E7190000}"/>
    <cellStyle name="Note 2 4 2 2 2 2 2" xfId="20895" xr:uid="{00000000-0005-0000-0000-0000E8190000}"/>
    <cellStyle name="Note 2 4 2 2 2 2 2 2" xfId="39233" xr:uid="{00000000-0005-0000-0000-0000E9190000}"/>
    <cellStyle name="Note 2 4 2 2 2 2 3" xfId="30108" xr:uid="{00000000-0005-0000-0000-0000EA190000}"/>
    <cellStyle name="Note 2 4 2 2 2 3" xfId="16529" xr:uid="{00000000-0005-0000-0000-0000EB190000}"/>
    <cellStyle name="Note 2 4 2 2 2 3 2" xfId="35097" xr:uid="{00000000-0005-0000-0000-0000EC190000}"/>
    <cellStyle name="Note 2 4 2 2 2 4" xfId="25969" xr:uid="{00000000-0005-0000-0000-0000ED190000}"/>
    <cellStyle name="Note 2 4 2 2 3" xfId="7771" xr:uid="{00000000-0005-0000-0000-0000EE190000}"/>
    <cellStyle name="Note 2 4 2 2 3 2" xfId="20894" xr:uid="{00000000-0005-0000-0000-0000EF190000}"/>
    <cellStyle name="Note 2 4 2 2 3 2 2" xfId="39232" xr:uid="{00000000-0005-0000-0000-0000F0190000}"/>
    <cellStyle name="Note 2 4 2 2 3 3" xfId="30107" xr:uid="{00000000-0005-0000-0000-0000F1190000}"/>
    <cellStyle name="Note 2 4 2 2 4" xfId="16528" xr:uid="{00000000-0005-0000-0000-0000F2190000}"/>
    <cellStyle name="Note 2 4 2 2 4 2" xfId="35096" xr:uid="{00000000-0005-0000-0000-0000F3190000}"/>
    <cellStyle name="Note 2 4 2 2 5" xfId="25968" xr:uid="{00000000-0005-0000-0000-0000F4190000}"/>
    <cellStyle name="Note 2 4 2 3" xfId="3375" xr:uid="{00000000-0005-0000-0000-0000F5190000}"/>
    <cellStyle name="Note 2 4 2 3 2" xfId="3376" xr:uid="{00000000-0005-0000-0000-0000F6190000}"/>
    <cellStyle name="Note 2 4 2 3 2 2" xfId="7774" xr:uid="{00000000-0005-0000-0000-0000F7190000}"/>
    <cellStyle name="Note 2 4 2 3 2 2 2" xfId="20897" xr:uid="{00000000-0005-0000-0000-0000F8190000}"/>
    <cellStyle name="Note 2 4 2 3 2 2 2 2" xfId="39235" xr:uid="{00000000-0005-0000-0000-0000F9190000}"/>
    <cellStyle name="Note 2 4 2 3 2 2 3" xfId="30110" xr:uid="{00000000-0005-0000-0000-0000FA190000}"/>
    <cellStyle name="Note 2 4 2 3 2 3" xfId="16531" xr:uid="{00000000-0005-0000-0000-0000FB190000}"/>
    <cellStyle name="Note 2 4 2 3 2 3 2" xfId="35099" xr:uid="{00000000-0005-0000-0000-0000FC190000}"/>
    <cellStyle name="Note 2 4 2 3 2 4" xfId="25971" xr:uid="{00000000-0005-0000-0000-0000FD190000}"/>
    <cellStyle name="Note 2 4 2 3 3" xfId="7773" xr:uid="{00000000-0005-0000-0000-0000FE190000}"/>
    <cellStyle name="Note 2 4 2 3 3 2" xfId="20896" xr:uid="{00000000-0005-0000-0000-0000FF190000}"/>
    <cellStyle name="Note 2 4 2 3 3 2 2" xfId="39234" xr:uid="{00000000-0005-0000-0000-0000001A0000}"/>
    <cellStyle name="Note 2 4 2 3 3 3" xfId="30109" xr:uid="{00000000-0005-0000-0000-0000011A0000}"/>
    <cellStyle name="Note 2 4 2 3 4" xfId="16530" xr:uid="{00000000-0005-0000-0000-0000021A0000}"/>
    <cellStyle name="Note 2 4 2 3 4 2" xfId="35098" xr:uid="{00000000-0005-0000-0000-0000031A0000}"/>
    <cellStyle name="Note 2 4 2 3 5" xfId="25970" xr:uid="{00000000-0005-0000-0000-0000041A0000}"/>
    <cellStyle name="Note 2 4 2 4" xfId="7770" xr:uid="{00000000-0005-0000-0000-0000051A0000}"/>
    <cellStyle name="Note 2 4 2 4 2" xfId="20893" xr:uid="{00000000-0005-0000-0000-0000061A0000}"/>
    <cellStyle name="Note 2 4 2 4 2 2" xfId="39231" xr:uid="{00000000-0005-0000-0000-0000071A0000}"/>
    <cellStyle name="Note 2 4 2 4 3" xfId="30106" xr:uid="{00000000-0005-0000-0000-0000081A0000}"/>
    <cellStyle name="Note 2 4 2 5" xfId="16527" xr:uid="{00000000-0005-0000-0000-0000091A0000}"/>
    <cellStyle name="Note 2 4 2 5 2" xfId="35095" xr:uid="{00000000-0005-0000-0000-00000A1A0000}"/>
    <cellStyle name="Note 2 4 2 6" xfId="25967" xr:uid="{00000000-0005-0000-0000-00000B1A0000}"/>
    <cellStyle name="Note 2 4 3" xfId="3377" xr:uid="{00000000-0005-0000-0000-00000C1A0000}"/>
    <cellStyle name="Note 2 4 3 2" xfId="3378" xr:uid="{00000000-0005-0000-0000-00000D1A0000}"/>
    <cellStyle name="Note 2 4 3 2 2" xfId="3379" xr:uid="{00000000-0005-0000-0000-00000E1A0000}"/>
    <cellStyle name="Note 2 4 3 2 2 2" xfId="7777" xr:uid="{00000000-0005-0000-0000-00000F1A0000}"/>
    <cellStyle name="Note 2 4 3 2 2 2 2" xfId="20900" xr:uid="{00000000-0005-0000-0000-0000101A0000}"/>
    <cellStyle name="Note 2 4 3 2 2 2 2 2" xfId="39238" xr:uid="{00000000-0005-0000-0000-0000111A0000}"/>
    <cellStyle name="Note 2 4 3 2 2 2 3" xfId="30113" xr:uid="{00000000-0005-0000-0000-0000121A0000}"/>
    <cellStyle name="Note 2 4 3 2 2 3" xfId="16534" xr:uid="{00000000-0005-0000-0000-0000131A0000}"/>
    <cellStyle name="Note 2 4 3 2 2 3 2" xfId="35102" xr:uid="{00000000-0005-0000-0000-0000141A0000}"/>
    <cellStyle name="Note 2 4 3 2 2 4" xfId="25974" xr:uid="{00000000-0005-0000-0000-0000151A0000}"/>
    <cellStyle name="Note 2 4 3 2 3" xfId="7776" xr:uid="{00000000-0005-0000-0000-0000161A0000}"/>
    <cellStyle name="Note 2 4 3 2 3 2" xfId="20899" xr:uid="{00000000-0005-0000-0000-0000171A0000}"/>
    <cellStyle name="Note 2 4 3 2 3 2 2" xfId="39237" xr:uid="{00000000-0005-0000-0000-0000181A0000}"/>
    <cellStyle name="Note 2 4 3 2 3 3" xfId="30112" xr:uid="{00000000-0005-0000-0000-0000191A0000}"/>
    <cellStyle name="Note 2 4 3 2 4" xfId="16533" xr:uid="{00000000-0005-0000-0000-00001A1A0000}"/>
    <cellStyle name="Note 2 4 3 2 4 2" xfId="35101" xr:uid="{00000000-0005-0000-0000-00001B1A0000}"/>
    <cellStyle name="Note 2 4 3 2 5" xfId="25973" xr:uid="{00000000-0005-0000-0000-00001C1A0000}"/>
    <cellStyle name="Note 2 4 3 3" xfId="3380" xr:uid="{00000000-0005-0000-0000-00001D1A0000}"/>
    <cellStyle name="Note 2 4 3 3 2" xfId="3381" xr:uid="{00000000-0005-0000-0000-00001E1A0000}"/>
    <cellStyle name="Note 2 4 3 3 2 2" xfId="7779" xr:uid="{00000000-0005-0000-0000-00001F1A0000}"/>
    <cellStyle name="Note 2 4 3 3 2 2 2" xfId="20902" xr:uid="{00000000-0005-0000-0000-0000201A0000}"/>
    <cellStyle name="Note 2 4 3 3 2 2 2 2" xfId="39240" xr:uid="{00000000-0005-0000-0000-0000211A0000}"/>
    <cellStyle name="Note 2 4 3 3 2 2 3" xfId="30115" xr:uid="{00000000-0005-0000-0000-0000221A0000}"/>
    <cellStyle name="Note 2 4 3 3 2 3" xfId="16536" xr:uid="{00000000-0005-0000-0000-0000231A0000}"/>
    <cellStyle name="Note 2 4 3 3 2 3 2" xfId="35104" xr:uid="{00000000-0005-0000-0000-0000241A0000}"/>
    <cellStyle name="Note 2 4 3 3 2 4" xfId="25976" xr:uid="{00000000-0005-0000-0000-0000251A0000}"/>
    <cellStyle name="Note 2 4 3 3 3" xfId="7778" xr:uid="{00000000-0005-0000-0000-0000261A0000}"/>
    <cellStyle name="Note 2 4 3 3 3 2" xfId="20901" xr:uid="{00000000-0005-0000-0000-0000271A0000}"/>
    <cellStyle name="Note 2 4 3 3 3 2 2" xfId="39239" xr:uid="{00000000-0005-0000-0000-0000281A0000}"/>
    <cellStyle name="Note 2 4 3 3 3 3" xfId="30114" xr:uid="{00000000-0005-0000-0000-0000291A0000}"/>
    <cellStyle name="Note 2 4 3 3 4" xfId="16535" xr:uid="{00000000-0005-0000-0000-00002A1A0000}"/>
    <cellStyle name="Note 2 4 3 3 4 2" xfId="35103" xr:uid="{00000000-0005-0000-0000-00002B1A0000}"/>
    <cellStyle name="Note 2 4 3 3 5" xfId="25975" xr:uid="{00000000-0005-0000-0000-00002C1A0000}"/>
    <cellStyle name="Note 2 4 3 4" xfId="7775" xr:uid="{00000000-0005-0000-0000-00002D1A0000}"/>
    <cellStyle name="Note 2 4 3 4 2" xfId="20898" xr:uid="{00000000-0005-0000-0000-00002E1A0000}"/>
    <cellStyle name="Note 2 4 3 4 2 2" xfId="39236" xr:uid="{00000000-0005-0000-0000-00002F1A0000}"/>
    <cellStyle name="Note 2 4 3 4 3" xfId="30111" xr:uid="{00000000-0005-0000-0000-0000301A0000}"/>
    <cellStyle name="Note 2 4 3 5" xfId="16532" xr:uid="{00000000-0005-0000-0000-0000311A0000}"/>
    <cellStyle name="Note 2 4 3 5 2" xfId="35100" xr:uid="{00000000-0005-0000-0000-0000321A0000}"/>
    <cellStyle name="Note 2 4 3 6" xfId="25972" xr:uid="{00000000-0005-0000-0000-0000331A0000}"/>
    <cellStyle name="Note 2 4 4" xfId="3382" xr:uid="{00000000-0005-0000-0000-0000341A0000}"/>
    <cellStyle name="Note 2 4 4 2" xfId="3383" xr:uid="{00000000-0005-0000-0000-0000351A0000}"/>
    <cellStyle name="Note 2 4 4 2 2" xfId="3384" xr:uid="{00000000-0005-0000-0000-0000361A0000}"/>
    <cellStyle name="Note 2 4 4 2 2 2" xfId="7782" xr:uid="{00000000-0005-0000-0000-0000371A0000}"/>
    <cellStyle name="Note 2 4 4 2 2 2 2" xfId="20905" xr:uid="{00000000-0005-0000-0000-0000381A0000}"/>
    <cellStyle name="Note 2 4 4 2 2 2 2 2" xfId="39243" xr:uid="{00000000-0005-0000-0000-0000391A0000}"/>
    <cellStyle name="Note 2 4 4 2 2 2 3" xfId="30118" xr:uid="{00000000-0005-0000-0000-00003A1A0000}"/>
    <cellStyle name="Note 2 4 4 2 2 3" xfId="16539" xr:uid="{00000000-0005-0000-0000-00003B1A0000}"/>
    <cellStyle name="Note 2 4 4 2 2 3 2" xfId="35107" xr:uid="{00000000-0005-0000-0000-00003C1A0000}"/>
    <cellStyle name="Note 2 4 4 2 2 4" xfId="25979" xr:uid="{00000000-0005-0000-0000-00003D1A0000}"/>
    <cellStyle name="Note 2 4 4 2 3" xfId="7781" xr:uid="{00000000-0005-0000-0000-00003E1A0000}"/>
    <cellStyle name="Note 2 4 4 2 3 2" xfId="20904" xr:uid="{00000000-0005-0000-0000-00003F1A0000}"/>
    <cellStyle name="Note 2 4 4 2 3 2 2" xfId="39242" xr:uid="{00000000-0005-0000-0000-0000401A0000}"/>
    <cellStyle name="Note 2 4 4 2 3 3" xfId="30117" xr:uid="{00000000-0005-0000-0000-0000411A0000}"/>
    <cellStyle name="Note 2 4 4 2 4" xfId="16538" xr:uid="{00000000-0005-0000-0000-0000421A0000}"/>
    <cellStyle name="Note 2 4 4 2 4 2" xfId="35106" xr:uid="{00000000-0005-0000-0000-0000431A0000}"/>
    <cellStyle name="Note 2 4 4 2 5" xfId="25978" xr:uid="{00000000-0005-0000-0000-0000441A0000}"/>
    <cellStyle name="Note 2 4 4 3" xfId="3385" xr:uid="{00000000-0005-0000-0000-0000451A0000}"/>
    <cellStyle name="Note 2 4 4 3 2" xfId="3386" xr:uid="{00000000-0005-0000-0000-0000461A0000}"/>
    <cellStyle name="Note 2 4 4 3 2 2" xfId="7784" xr:uid="{00000000-0005-0000-0000-0000471A0000}"/>
    <cellStyle name="Note 2 4 4 3 2 2 2" xfId="20907" xr:uid="{00000000-0005-0000-0000-0000481A0000}"/>
    <cellStyle name="Note 2 4 4 3 2 2 2 2" xfId="39245" xr:uid="{00000000-0005-0000-0000-0000491A0000}"/>
    <cellStyle name="Note 2 4 4 3 2 2 3" xfId="30120" xr:uid="{00000000-0005-0000-0000-00004A1A0000}"/>
    <cellStyle name="Note 2 4 4 3 2 3" xfId="16541" xr:uid="{00000000-0005-0000-0000-00004B1A0000}"/>
    <cellStyle name="Note 2 4 4 3 2 3 2" xfId="35109" xr:uid="{00000000-0005-0000-0000-00004C1A0000}"/>
    <cellStyle name="Note 2 4 4 3 2 4" xfId="25981" xr:uid="{00000000-0005-0000-0000-00004D1A0000}"/>
    <cellStyle name="Note 2 4 4 3 3" xfId="7783" xr:uid="{00000000-0005-0000-0000-00004E1A0000}"/>
    <cellStyle name="Note 2 4 4 3 3 2" xfId="20906" xr:uid="{00000000-0005-0000-0000-00004F1A0000}"/>
    <cellStyle name="Note 2 4 4 3 3 2 2" xfId="39244" xr:uid="{00000000-0005-0000-0000-0000501A0000}"/>
    <cellStyle name="Note 2 4 4 3 3 3" xfId="30119" xr:uid="{00000000-0005-0000-0000-0000511A0000}"/>
    <cellStyle name="Note 2 4 4 3 4" xfId="16540" xr:uid="{00000000-0005-0000-0000-0000521A0000}"/>
    <cellStyle name="Note 2 4 4 3 4 2" xfId="35108" xr:uid="{00000000-0005-0000-0000-0000531A0000}"/>
    <cellStyle name="Note 2 4 4 3 5" xfId="25980" xr:uid="{00000000-0005-0000-0000-0000541A0000}"/>
    <cellStyle name="Note 2 4 4 4" xfId="7780" xr:uid="{00000000-0005-0000-0000-0000551A0000}"/>
    <cellStyle name="Note 2 4 4 4 2" xfId="20903" xr:uid="{00000000-0005-0000-0000-0000561A0000}"/>
    <cellStyle name="Note 2 4 4 4 2 2" xfId="39241" xr:uid="{00000000-0005-0000-0000-0000571A0000}"/>
    <cellStyle name="Note 2 4 4 4 3" xfId="30116" xr:uid="{00000000-0005-0000-0000-0000581A0000}"/>
    <cellStyle name="Note 2 4 4 5" xfId="16537" xr:uid="{00000000-0005-0000-0000-0000591A0000}"/>
    <cellStyle name="Note 2 4 4 5 2" xfId="35105" xr:uid="{00000000-0005-0000-0000-00005A1A0000}"/>
    <cellStyle name="Note 2 4 4 6" xfId="25977" xr:uid="{00000000-0005-0000-0000-00005B1A0000}"/>
    <cellStyle name="Note 2 4 5" xfId="3387" xr:uid="{00000000-0005-0000-0000-00005C1A0000}"/>
    <cellStyle name="Note 2 4 5 2" xfId="3388" xr:uid="{00000000-0005-0000-0000-00005D1A0000}"/>
    <cellStyle name="Note 2 4 5 2 2" xfId="3389" xr:uid="{00000000-0005-0000-0000-00005E1A0000}"/>
    <cellStyle name="Note 2 4 5 2 2 2" xfId="7787" xr:uid="{00000000-0005-0000-0000-00005F1A0000}"/>
    <cellStyle name="Note 2 4 5 2 2 2 2" xfId="20910" xr:uid="{00000000-0005-0000-0000-0000601A0000}"/>
    <cellStyle name="Note 2 4 5 2 2 2 2 2" xfId="39248" xr:uid="{00000000-0005-0000-0000-0000611A0000}"/>
    <cellStyle name="Note 2 4 5 2 2 2 3" xfId="30123" xr:uid="{00000000-0005-0000-0000-0000621A0000}"/>
    <cellStyle name="Note 2 4 5 2 2 3" xfId="16544" xr:uid="{00000000-0005-0000-0000-0000631A0000}"/>
    <cellStyle name="Note 2 4 5 2 2 3 2" xfId="35112" xr:uid="{00000000-0005-0000-0000-0000641A0000}"/>
    <cellStyle name="Note 2 4 5 2 2 4" xfId="25984" xr:uid="{00000000-0005-0000-0000-0000651A0000}"/>
    <cellStyle name="Note 2 4 5 2 3" xfId="7786" xr:uid="{00000000-0005-0000-0000-0000661A0000}"/>
    <cellStyle name="Note 2 4 5 2 3 2" xfId="20909" xr:uid="{00000000-0005-0000-0000-0000671A0000}"/>
    <cellStyle name="Note 2 4 5 2 3 2 2" xfId="39247" xr:uid="{00000000-0005-0000-0000-0000681A0000}"/>
    <cellStyle name="Note 2 4 5 2 3 3" xfId="30122" xr:uid="{00000000-0005-0000-0000-0000691A0000}"/>
    <cellStyle name="Note 2 4 5 2 4" xfId="16543" xr:uid="{00000000-0005-0000-0000-00006A1A0000}"/>
    <cellStyle name="Note 2 4 5 2 4 2" xfId="35111" xr:uid="{00000000-0005-0000-0000-00006B1A0000}"/>
    <cellStyle name="Note 2 4 5 2 5" xfId="25983" xr:uid="{00000000-0005-0000-0000-00006C1A0000}"/>
    <cellStyle name="Note 2 4 5 3" xfId="3390" xr:uid="{00000000-0005-0000-0000-00006D1A0000}"/>
    <cellStyle name="Note 2 4 5 3 2" xfId="3391" xr:uid="{00000000-0005-0000-0000-00006E1A0000}"/>
    <cellStyle name="Note 2 4 5 3 2 2" xfId="7789" xr:uid="{00000000-0005-0000-0000-00006F1A0000}"/>
    <cellStyle name="Note 2 4 5 3 2 2 2" xfId="20912" xr:uid="{00000000-0005-0000-0000-0000701A0000}"/>
    <cellStyle name="Note 2 4 5 3 2 2 2 2" xfId="39250" xr:uid="{00000000-0005-0000-0000-0000711A0000}"/>
    <cellStyle name="Note 2 4 5 3 2 2 3" xfId="30125" xr:uid="{00000000-0005-0000-0000-0000721A0000}"/>
    <cellStyle name="Note 2 4 5 3 2 3" xfId="16546" xr:uid="{00000000-0005-0000-0000-0000731A0000}"/>
    <cellStyle name="Note 2 4 5 3 2 3 2" xfId="35114" xr:uid="{00000000-0005-0000-0000-0000741A0000}"/>
    <cellStyle name="Note 2 4 5 3 2 4" xfId="25986" xr:uid="{00000000-0005-0000-0000-0000751A0000}"/>
    <cellStyle name="Note 2 4 5 3 3" xfId="7788" xr:uid="{00000000-0005-0000-0000-0000761A0000}"/>
    <cellStyle name="Note 2 4 5 3 3 2" xfId="20911" xr:uid="{00000000-0005-0000-0000-0000771A0000}"/>
    <cellStyle name="Note 2 4 5 3 3 2 2" xfId="39249" xr:uid="{00000000-0005-0000-0000-0000781A0000}"/>
    <cellStyle name="Note 2 4 5 3 3 3" xfId="30124" xr:uid="{00000000-0005-0000-0000-0000791A0000}"/>
    <cellStyle name="Note 2 4 5 3 4" xfId="16545" xr:uid="{00000000-0005-0000-0000-00007A1A0000}"/>
    <cellStyle name="Note 2 4 5 3 4 2" xfId="35113" xr:uid="{00000000-0005-0000-0000-00007B1A0000}"/>
    <cellStyle name="Note 2 4 5 3 5" xfId="25985" xr:uid="{00000000-0005-0000-0000-00007C1A0000}"/>
    <cellStyle name="Note 2 4 5 4" xfId="7785" xr:uid="{00000000-0005-0000-0000-00007D1A0000}"/>
    <cellStyle name="Note 2 4 5 4 2" xfId="20908" xr:uid="{00000000-0005-0000-0000-00007E1A0000}"/>
    <cellStyle name="Note 2 4 5 4 2 2" xfId="39246" xr:uid="{00000000-0005-0000-0000-00007F1A0000}"/>
    <cellStyle name="Note 2 4 5 4 3" xfId="30121" xr:uid="{00000000-0005-0000-0000-0000801A0000}"/>
    <cellStyle name="Note 2 4 5 5" xfId="16542" xr:uid="{00000000-0005-0000-0000-0000811A0000}"/>
    <cellStyle name="Note 2 4 5 5 2" xfId="35110" xr:uid="{00000000-0005-0000-0000-0000821A0000}"/>
    <cellStyle name="Note 2 4 5 6" xfId="25982" xr:uid="{00000000-0005-0000-0000-0000831A0000}"/>
    <cellStyle name="Note 2 4 6" xfId="3392" xr:uid="{00000000-0005-0000-0000-0000841A0000}"/>
    <cellStyle name="Note 2 4 6 2" xfId="3393" xr:uid="{00000000-0005-0000-0000-0000851A0000}"/>
    <cellStyle name="Note 2 4 6 2 2" xfId="3394" xr:uid="{00000000-0005-0000-0000-0000861A0000}"/>
    <cellStyle name="Note 2 4 6 2 2 2" xfId="7792" xr:uid="{00000000-0005-0000-0000-0000871A0000}"/>
    <cellStyle name="Note 2 4 6 2 2 2 2" xfId="20915" xr:uid="{00000000-0005-0000-0000-0000881A0000}"/>
    <cellStyle name="Note 2 4 6 2 2 2 2 2" xfId="39253" xr:uid="{00000000-0005-0000-0000-0000891A0000}"/>
    <cellStyle name="Note 2 4 6 2 2 2 3" xfId="30128" xr:uid="{00000000-0005-0000-0000-00008A1A0000}"/>
    <cellStyle name="Note 2 4 6 2 2 3" xfId="16549" xr:uid="{00000000-0005-0000-0000-00008B1A0000}"/>
    <cellStyle name="Note 2 4 6 2 2 3 2" xfId="35117" xr:uid="{00000000-0005-0000-0000-00008C1A0000}"/>
    <cellStyle name="Note 2 4 6 2 2 4" xfId="25989" xr:uid="{00000000-0005-0000-0000-00008D1A0000}"/>
    <cellStyle name="Note 2 4 6 2 3" xfId="7791" xr:uid="{00000000-0005-0000-0000-00008E1A0000}"/>
    <cellStyle name="Note 2 4 6 2 3 2" xfId="20914" xr:uid="{00000000-0005-0000-0000-00008F1A0000}"/>
    <cellStyle name="Note 2 4 6 2 3 2 2" xfId="39252" xr:uid="{00000000-0005-0000-0000-0000901A0000}"/>
    <cellStyle name="Note 2 4 6 2 3 3" xfId="30127" xr:uid="{00000000-0005-0000-0000-0000911A0000}"/>
    <cellStyle name="Note 2 4 6 2 4" xfId="16548" xr:uid="{00000000-0005-0000-0000-0000921A0000}"/>
    <cellStyle name="Note 2 4 6 2 4 2" xfId="35116" xr:uid="{00000000-0005-0000-0000-0000931A0000}"/>
    <cellStyle name="Note 2 4 6 2 5" xfId="25988" xr:uid="{00000000-0005-0000-0000-0000941A0000}"/>
    <cellStyle name="Note 2 4 6 3" xfId="3395" xr:uid="{00000000-0005-0000-0000-0000951A0000}"/>
    <cellStyle name="Note 2 4 6 3 2" xfId="3396" xr:uid="{00000000-0005-0000-0000-0000961A0000}"/>
    <cellStyle name="Note 2 4 6 3 2 2" xfId="7794" xr:uid="{00000000-0005-0000-0000-0000971A0000}"/>
    <cellStyle name="Note 2 4 6 3 2 2 2" xfId="20917" xr:uid="{00000000-0005-0000-0000-0000981A0000}"/>
    <cellStyle name="Note 2 4 6 3 2 2 2 2" xfId="39255" xr:uid="{00000000-0005-0000-0000-0000991A0000}"/>
    <cellStyle name="Note 2 4 6 3 2 2 3" xfId="30130" xr:uid="{00000000-0005-0000-0000-00009A1A0000}"/>
    <cellStyle name="Note 2 4 6 3 2 3" xfId="16551" xr:uid="{00000000-0005-0000-0000-00009B1A0000}"/>
    <cellStyle name="Note 2 4 6 3 2 3 2" xfId="35119" xr:uid="{00000000-0005-0000-0000-00009C1A0000}"/>
    <cellStyle name="Note 2 4 6 3 2 4" xfId="25991" xr:uid="{00000000-0005-0000-0000-00009D1A0000}"/>
    <cellStyle name="Note 2 4 6 3 3" xfId="7793" xr:uid="{00000000-0005-0000-0000-00009E1A0000}"/>
    <cellStyle name="Note 2 4 6 3 3 2" xfId="20916" xr:uid="{00000000-0005-0000-0000-00009F1A0000}"/>
    <cellStyle name="Note 2 4 6 3 3 2 2" xfId="39254" xr:uid="{00000000-0005-0000-0000-0000A01A0000}"/>
    <cellStyle name="Note 2 4 6 3 3 3" xfId="30129" xr:uid="{00000000-0005-0000-0000-0000A11A0000}"/>
    <cellStyle name="Note 2 4 6 3 4" xfId="16550" xr:uid="{00000000-0005-0000-0000-0000A21A0000}"/>
    <cellStyle name="Note 2 4 6 3 4 2" xfId="35118" xr:uid="{00000000-0005-0000-0000-0000A31A0000}"/>
    <cellStyle name="Note 2 4 6 3 5" xfId="25990" xr:uid="{00000000-0005-0000-0000-0000A41A0000}"/>
    <cellStyle name="Note 2 4 6 4" xfId="7790" xr:uid="{00000000-0005-0000-0000-0000A51A0000}"/>
    <cellStyle name="Note 2 4 6 4 2" xfId="20913" xr:uid="{00000000-0005-0000-0000-0000A61A0000}"/>
    <cellStyle name="Note 2 4 6 4 2 2" xfId="39251" xr:uid="{00000000-0005-0000-0000-0000A71A0000}"/>
    <cellStyle name="Note 2 4 6 4 3" xfId="30126" xr:uid="{00000000-0005-0000-0000-0000A81A0000}"/>
    <cellStyle name="Note 2 4 6 5" xfId="16547" xr:uid="{00000000-0005-0000-0000-0000A91A0000}"/>
    <cellStyle name="Note 2 4 6 5 2" xfId="35115" xr:uid="{00000000-0005-0000-0000-0000AA1A0000}"/>
    <cellStyle name="Note 2 4 6 6" xfId="25987" xr:uid="{00000000-0005-0000-0000-0000AB1A0000}"/>
    <cellStyle name="Note 2 4 7" xfId="3397" xr:uid="{00000000-0005-0000-0000-0000AC1A0000}"/>
    <cellStyle name="Note 2 4 7 2" xfId="3398" xr:uid="{00000000-0005-0000-0000-0000AD1A0000}"/>
    <cellStyle name="Note 2 4 7 2 2" xfId="3399" xr:uid="{00000000-0005-0000-0000-0000AE1A0000}"/>
    <cellStyle name="Note 2 4 7 2 2 2" xfId="7797" xr:uid="{00000000-0005-0000-0000-0000AF1A0000}"/>
    <cellStyle name="Note 2 4 7 2 2 2 2" xfId="20920" xr:uid="{00000000-0005-0000-0000-0000B01A0000}"/>
    <cellStyle name="Note 2 4 7 2 2 2 2 2" xfId="39258" xr:uid="{00000000-0005-0000-0000-0000B11A0000}"/>
    <cellStyle name="Note 2 4 7 2 2 2 3" xfId="30133" xr:uid="{00000000-0005-0000-0000-0000B21A0000}"/>
    <cellStyle name="Note 2 4 7 2 2 3" xfId="16554" xr:uid="{00000000-0005-0000-0000-0000B31A0000}"/>
    <cellStyle name="Note 2 4 7 2 2 3 2" xfId="35122" xr:uid="{00000000-0005-0000-0000-0000B41A0000}"/>
    <cellStyle name="Note 2 4 7 2 2 4" xfId="25994" xr:uid="{00000000-0005-0000-0000-0000B51A0000}"/>
    <cellStyle name="Note 2 4 7 2 3" xfId="7796" xr:uid="{00000000-0005-0000-0000-0000B61A0000}"/>
    <cellStyle name="Note 2 4 7 2 3 2" xfId="20919" xr:uid="{00000000-0005-0000-0000-0000B71A0000}"/>
    <cellStyle name="Note 2 4 7 2 3 2 2" xfId="39257" xr:uid="{00000000-0005-0000-0000-0000B81A0000}"/>
    <cellStyle name="Note 2 4 7 2 3 3" xfId="30132" xr:uid="{00000000-0005-0000-0000-0000B91A0000}"/>
    <cellStyle name="Note 2 4 7 2 4" xfId="16553" xr:uid="{00000000-0005-0000-0000-0000BA1A0000}"/>
    <cellStyle name="Note 2 4 7 2 4 2" xfId="35121" xr:uid="{00000000-0005-0000-0000-0000BB1A0000}"/>
    <cellStyle name="Note 2 4 7 2 5" xfId="25993" xr:uid="{00000000-0005-0000-0000-0000BC1A0000}"/>
    <cellStyle name="Note 2 4 7 3" xfId="3400" xr:uid="{00000000-0005-0000-0000-0000BD1A0000}"/>
    <cellStyle name="Note 2 4 7 3 2" xfId="3401" xr:uid="{00000000-0005-0000-0000-0000BE1A0000}"/>
    <cellStyle name="Note 2 4 7 3 2 2" xfId="7799" xr:uid="{00000000-0005-0000-0000-0000BF1A0000}"/>
    <cellStyle name="Note 2 4 7 3 2 2 2" xfId="20922" xr:uid="{00000000-0005-0000-0000-0000C01A0000}"/>
    <cellStyle name="Note 2 4 7 3 2 2 2 2" xfId="39260" xr:uid="{00000000-0005-0000-0000-0000C11A0000}"/>
    <cellStyle name="Note 2 4 7 3 2 2 3" xfId="30135" xr:uid="{00000000-0005-0000-0000-0000C21A0000}"/>
    <cellStyle name="Note 2 4 7 3 2 3" xfId="16556" xr:uid="{00000000-0005-0000-0000-0000C31A0000}"/>
    <cellStyle name="Note 2 4 7 3 2 3 2" xfId="35124" xr:uid="{00000000-0005-0000-0000-0000C41A0000}"/>
    <cellStyle name="Note 2 4 7 3 2 4" xfId="25996" xr:uid="{00000000-0005-0000-0000-0000C51A0000}"/>
    <cellStyle name="Note 2 4 7 3 3" xfId="7798" xr:uid="{00000000-0005-0000-0000-0000C61A0000}"/>
    <cellStyle name="Note 2 4 7 3 3 2" xfId="20921" xr:uid="{00000000-0005-0000-0000-0000C71A0000}"/>
    <cellStyle name="Note 2 4 7 3 3 2 2" xfId="39259" xr:uid="{00000000-0005-0000-0000-0000C81A0000}"/>
    <cellStyle name="Note 2 4 7 3 3 3" xfId="30134" xr:uid="{00000000-0005-0000-0000-0000C91A0000}"/>
    <cellStyle name="Note 2 4 7 3 4" xfId="16555" xr:uid="{00000000-0005-0000-0000-0000CA1A0000}"/>
    <cellStyle name="Note 2 4 7 3 4 2" xfId="35123" xr:uid="{00000000-0005-0000-0000-0000CB1A0000}"/>
    <cellStyle name="Note 2 4 7 3 5" xfId="25995" xr:uid="{00000000-0005-0000-0000-0000CC1A0000}"/>
    <cellStyle name="Note 2 4 7 4" xfId="7795" xr:uid="{00000000-0005-0000-0000-0000CD1A0000}"/>
    <cellStyle name="Note 2 4 7 4 2" xfId="20918" xr:uid="{00000000-0005-0000-0000-0000CE1A0000}"/>
    <cellStyle name="Note 2 4 7 4 2 2" xfId="39256" xr:uid="{00000000-0005-0000-0000-0000CF1A0000}"/>
    <cellStyle name="Note 2 4 7 4 3" xfId="30131" xr:uid="{00000000-0005-0000-0000-0000D01A0000}"/>
    <cellStyle name="Note 2 4 7 5" xfId="16552" xr:uid="{00000000-0005-0000-0000-0000D11A0000}"/>
    <cellStyle name="Note 2 4 7 5 2" xfId="35120" xr:uid="{00000000-0005-0000-0000-0000D21A0000}"/>
    <cellStyle name="Note 2 4 7 6" xfId="25992" xr:uid="{00000000-0005-0000-0000-0000D31A0000}"/>
    <cellStyle name="Note 2 4 8" xfId="3402" xr:uid="{00000000-0005-0000-0000-0000D41A0000}"/>
    <cellStyle name="Note 2 4 8 2" xfId="3403" xr:uid="{00000000-0005-0000-0000-0000D51A0000}"/>
    <cellStyle name="Note 2 4 8 2 2" xfId="3404" xr:uid="{00000000-0005-0000-0000-0000D61A0000}"/>
    <cellStyle name="Note 2 4 8 2 2 2" xfId="7802" xr:uid="{00000000-0005-0000-0000-0000D71A0000}"/>
    <cellStyle name="Note 2 4 8 2 2 2 2" xfId="20925" xr:uid="{00000000-0005-0000-0000-0000D81A0000}"/>
    <cellStyle name="Note 2 4 8 2 2 2 2 2" xfId="39263" xr:uid="{00000000-0005-0000-0000-0000D91A0000}"/>
    <cellStyle name="Note 2 4 8 2 2 2 3" xfId="30138" xr:uid="{00000000-0005-0000-0000-0000DA1A0000}"/>
    <cellStyle name="Note 2 4 8 2 2 3" xfId="16559" xr:uid="{00000000-0005-0000-0000-0000DB1A0000}"/>
    <cellStyle name="Note 2 4 8 2 2 3 2" xfId="35127" xr:uid="{00000000-0005-0000-0000-0000DC1A0000}"/>
    <cellStyle name="Note 2 4 8 2 2 4" xfId="25999" xr:uid="{00000000-0005-0000-0000-0000DD1A0000}"/>
    <cellStyle name="Note 2 4 8 2 3" xfId="7801" xr:uid="{00000000-0005-0000-0000-0000DE1A0000}"/>
    <cellStyle name="Note 2 4 8 2 3 2" xfId="20924" xr:uid="{00000000-0005-0000-0000-0000DF1A0000}"/>
    <cellStyle name="Note 2 4 8 2 3 2 2" xfId="39262" xr:uid="{00000000-0005-0000-0000-0000E01A0000}"/>
    <cellStyle name="Note 2 4 8 2 3 3" xfId="30137" xr:uid="{00000000-0005-0000-0000-0000E11A0000}"/>
    <cellStyle name="Note 2 4 8 2 4" xfId="16558" xr:uid="{00000000-0005-0000-0000-0000E21A0000}"/>
    <cellStyle name="Note 2 4 8 2 4 2" xfId="35126" xr:uid="{00000000-0005-0000-0000-0000E31A0000}"/>
    <cellStyle name="Note 2 4 8 2 5" xfId="25998" xr:uid="{00000000-0005-0000-0000-0000E41A0000}"/>
    <cellStyle name="Note 2 4 8 3" xfId="3405" xr:uid="{00000000-0005-0000-0000-0000E51A0000}"/>
    <cellStyle name="Note 2 4 8 3 2" xfId="3406" xr:uid="{00000000-0005-0000-0000-0000E61A0000}"/>
    <cellStyle name="Note 2 4 8 3 2 2" xfId="7804" xr:uid="{00000000-0005-0000-0000-0000E71A0000}"/>
    <cellStyle name="Note 2 4 8 3 2 2 2" xfId="20927" xr:uid="{00000000-0005-0000-0000-0000E81A0000}"/>
    <cellStyle name="Note 2 4 8 3 2 2 2 2" xfId="39265" xr:uid="{00000000-0005-0000-0000-0000E91A0000}"/>
    <cellStyle name="Note 2 4 8 3 2 2 3" xfId="30140" xr:uid="{00000000-0005-0000-0000-0000EA1A0000}"/>
    <cellStyle name="Note 2 4 8 3 2 3" xfId="16561" xr:uid="{00000000-0005-0000-0000-0000EB1A0000}"/>
    <cellStyle name="Note 2 4 8 3 2 3 2" xfId="35129" xr:uid="{00000000-0005-0000-0000-0000EC1A0000}"/>
    <cellStyle name="Note 2 4 8 3 2 4" xfId="26001" xr:uid="{00000000-0005-0000-0000-0000ED1A0000}"/>
    <cellStyle name="Note 2 4 8 3 3" xfId="7803" xr:uid="{00000000-0005-0000-0000-0000EE1A0000}"/>
    <cellStyle name="Note 2 4 8 3 3 2" xfId="20926" xr:uid="{00000000-0005-0000-0000-0000EF1A0000}"/>
    <cellStyle name="Note 2 4 8 3 3 2 2" xfId="39264" xr:uid="{00000000-0005-0000-0000-0000F01A0000}"/>
    <cellStyle name="Note 2 4 8 3 3 3" xfId="30139" xr:uid="{00000000-0005-0000-0000-0000F11A0000}"/>
    <cellStyle name="Note 2 4 8 3 4" xfId="16560" xr:uid="{00000000-0005-0000-0000-0000F21A0000}"/>
    <cellStyle name="Note 2 4 8 3 4 2" xfId="35128" xr:uid="{00000000-0005-0000-0000-0000F31A0000}"/>
    <cellStyle name="Note 2 4 8 3 5" xfId="26000" xr:uid="{00000000-0005-0000-0000-0000F41A0000}"/>
    <cellStyle name="Note 2 4 8 4" xfId="7800" xr:uid="{00000000-0005-0000-0000-0000F51A0000}"/>
    <cellStyle name="Note 2 4 8 4 2" xfId="20923" xr:uid="{00000000-0005-0000-0000-0000F61A0000}"/>
    <cellStyle name="Note 2 4 8 4 2 2" xfId="39261" xr:uid="{00000000-0005-0000-0000-0000F71A0000}"/>
    <cellStyle name="Note 2 4 8 4 3" xfId="30136" xr:uid="{00000000-0005-0000-0000-0000F81A0000}"/>
    <cellStyle name="Note 2 4 8 5" xfId="16557" xr:uid="{00000000-0005-0000-0000-0000F91A0000}"/>
    <cellStyle name="Note 2 4 8 5 2" xfId="35125" xr:uid="{00000000-0005-0000-0000-0000FA1A0000}"/>
    <cellStyle name="Note 2 4 8 6" xfId="25997" xr:uid="{00000000-0005-0000-0000-0000FB1A0000}"/>
    <cellStyle name="Note 2 4 9" xfId="3407" xr:uid="{00000000-0005-0000-0000-0000FC1A0000}"/>
    <cellStyle name="Note 2 4 9 2" xfId="3408" xr:uid="{00000000-0005-0000-0000-0000FD1A0000}"/>
    <cellStyle name="Note 2 4 9 2 2" xfId="3409" xr:uid="{00000000-0005-0000-0000-0000FE1A0000}"/>
    <cellStyle name="Note 2 4 9 2 2 2" xfId="7807" xr:uid="{00000000-0005-0000-0000-0000FF1A0000}"/>
    <cellStyle name="Note 2 4 9 2 2 2 2" xfId="20930" xr:uid="{00000000-0005-0000-0000-0000001B0000}"/>
    <cellStyle name="Note 2 4 9 2 2 2 2 2" xfId="39268" xr:uid="{00000000-0005-0000-0000-0000011B0000}"/>
    <cellStyle name="Note 2 4 9 2 2 2 3" xfId="30143" xr:uid="{00000000-0005-0000-0000-0000021B0000}"/>
    <cellStyle name="Note 2 4 9 2 2 3" xfId="16564" xr:uid="{00000000-0005-0000-0000-0000031B0000}"/>
    <cellStyle name="Note 2 4 9 2 2 3 2" xfId="35132" xr:uid="{00000000-0005-0000-0000-0000041B0000}"/>
    <cellStyle name="Note 2 4 9 2 2 4" xfId="26004" xr:uid="{00000000-0005-0000-0000-0000051B0000}"/>
    <cellStyle name="Note 2 4 9 2 3" xfId="7806" xr:uid="{00000000-0005-0000-0000-0000061B0000}"/>
    <cellStyle name="Note 2 4 9 2 3 2" xfId="20929" xr:uid="{00000000-0005-0000-0000-0000071B0000}"/>
    <cellStyle name="Note 2 4 9 2 3 2 2" xfId="39267" xr:uid="{00000000-0005-0000-0000-0000081B0000}"/>
    <cellStyle name="Note 2 4 9 2 3 3" xfId="30142" xr:uid="{00000000-0005-0000-0000-0000091B0000}"/>
    <cellStyle name="Note 2 4 9 2 4" xfId="16563" xr:uid="{00000000-0005-0000-0000-00000A1B0000}"/>
    <cellStyle name="Note 2 4 9 2 4 2" xfId="35131" xr:uid="{00000000-0005-0000-0000-00000B1B0000}"/>
    <cellStyle name="Note 2 4 9 2 5" xfId="26003" xr:uid="{00000000-0005-0000-0000-00000C1B0000}"/>
    <cellStyle name="Note 2 4 9 3" xfId="3410" xr:uid="{00000000-0005-0000-0000-00000D1B0000}"/>
    <cellStyle name="Note 2 4 9 3 2" xfId="3411" xr:uid="{00000000-0005-0000-0000-00000E1B0000}"/>
    <cellStyle name="Note 2 4 9 3 2 2" xfId="7809" xr:uid="{00000000-0005-0000-0000-00000F1B0000}"/>
    <cellStyle name="Note 2 4 9 3 2 2 2" xfId="20932" xr:uid="{00000000-0005-0000-0000-0000101B0000}"/>
    <cellStyle name="Note 2 4 9 3 2 2 2 2" xfId="39270" xr:uid="{00000000-0005-0000-0000-0000111B0000}"/>
    <cellStyle name="Note 2 4 9 3 2 2 3" xfId="30145" xr:uid="{00000000-0005-0000-0000-0000121B0000}"/>
    <cellStyle name="Note 2 4 9 3 2 3" xfId="16566" xr:uid="{00000000-0005-0000-0000-0000131B0000}"/>
    <cellStyle name="Note 2 4 9 3 2 3 2" xfId="35134" xr:uid="{00000000-0005-0000-0000-0000141B0000}"/>
    <cellStyle name="Note 2 4 9 3 2 4" xfId="26006" xr:uid="{00000000-0005-0000-0000-0000151B0000}"/>
    <cellStyle name="Note 2 4 9 3 3" xfId="7808" xr:uid="{00000000-0005-0000-0000-0000161B0000}"/>
    <cellStyle name="Note 2 4 9 3 3 2" xfId="20931" xr:uid="{00000000-0005-0000-0000-0000171B0000}"/>
    <cellStyle name="Note 2 4 9 3 3 2 2" xfId="39269" xr:uid="{00000000-0005-0000-0000-0000181B0000}"/>
    <cellStyle name="Note 2 4 9 3 3 3" xfId="30144" xr:uid="{00000000-0005-0000-0000-0000191B0000}"/>
    <cellStyle name="Note 2 4 9 3 4" xfId="16565" xr:uid="{00000000-0005-0000-0000-00001A1B0000}"/>
    <cellStyle name="Note 2 4 9 3 4 2" xfId="35133" xr:uid="{00000000-0005-0000-0000-00001B1B0000}"/>
    <cellStyle name="Note 2 4 9 3 5" xfId="26005" xr:uid="{00000000-0005-0000-0000-00001C1B0000}"/>
    <cellStyle name="Note 2 4 9 4" xfId="7805" xr:uid="{00000000-0005-0000-0000-00001D1B0000}"/>
    <cellStyle name="Note 2 4 9 4 2" xfId="20928" xr:uid="{00000000-0005-0000-0000-00001E1B0000}"/>
    <cellStyle name="Note 2 4 9 4 2 2" xfId="39266" xr:uid="{00000000-0005-0000-0000-00001F1B0000}"/>
    <cellStyle name="Note 2 4 9 4 3" xfId="30141" xr:uid="{00000000-0005-0000-0000-0000201B0000}"/>
    <cellStyle name="Note 2 4 9 5" xfId="16562" xr:uid="{00000000-0005-0000-0000-0000211B0000}"/>
    <cellStyle name="Note 2 4 9 5 2" xfId="35130" xr:uid="{00000000-0005-0000-0000-0000221B0000}"/>
    <cellStyle name="Note 2 4 9 6" xfId="26002" xr:uid="{00000000-0005-0000-0000-0000231B0000}"/>
    <cellStyle name="Note 2 5" xfId="3412" xr:uid="{00000000-0005-0000-0000-0000241B0000}"/>
    <cellStyle name="Note 2 5 2" xfId="3413" xr:uid="{00000000-0005-0000-0000-0000251B0000}"/>
    <cellStyle name="Note 2 5 2 2" xfId="3414" xr:uid="{00000000-0005-0000-0000-0000261B0000}"/>
    <cellStyle name="Note 2 5 2 2 2" xfId="7812" xr:uid="{00000000-0005-0000-0000-0000271B0000}"/>
    <cellStyle name="Note 2 5 2 2 2 2" xfId="20935" xr:uid="{00000000-0005-0000-0000-0000281B0000}"/>
    <cellStyle name="Note 2 5 2 2 2 2 2" xfId="39273" xr:uid="{00000000-0005-0000-0000-0000291B0000}"/>
    <cellStyle name="Note 2 5 2 2 2 3" xfId="30148" xr:uid="{00000000-0005-0000-0000-00002A1B0000}"/>
    <cellStyle name="Note 2 5 2 2 3" xfId="16569" xr:uid="{00000000-0005-0000-0000-00002B1B0000}"/>
    <cellStyle name="Note 2 5 2 2 3 2" xfId="35137" xr:uid="{00000000-0005-0000-0000-00002C1B0000}"/>
    <cellStyle name="Note 2 5 2 2 4" xfId="26009" xr:uid="{00000000-0005-0000-0000-00002D1B0000}"/>
    <cellStyle name="Note 2 5 2 3" xfId="7811" xr:uid="{00000000-0005-0000-0000-00002E1B0000}"/>
    <cellStyle name="Note 2 5 2 3 2" xfId="20934" xr:uid="{00000000-0005-0000-0000-00002F1B0000}"/>
    <cellStyle name="Note 2 5 2 3 2 2" xfId="39272" xr:uid="{00000000-0005-0000-0000-0000301B0000}"/>
    <cellStyle name="Note 2 5 2 3 3" xfId="30147" xr:uid="{00000000-0005-0000-0000-0000311B0000}"/>
    <cellStyle name="Note 2 5 2 4" xfId="16568" xr:uid="{00000000-0005-0000-0000-0000321B0000}"/>
    <cellStyle name="Note 2 5 2 4 2" xfId="35136" xr:uid="{00000000-0005-0000-0000-0000331B0000}"/>
    <cellStyle name="Note 2 5 2 5" xfId="26008" xr:uid="{00000000-0005-0000-0000-0000341B0000}"/>
    <cellStyle name="Note 2 5 3" xfId="3415" xr:uid="{00000000-0005-0000-0000-0000351B0000}"/>
    <cellStyle name="Note 2 5 3 2" xfId="3416" xr:uid="{00000000-0005-0000-0000-0000361B0000}"/>
    <cellStyle name="Note 2 5 3 2 2" xfId="7814" xr:uid="{00000000-0005-0000-0000-0000371B0000}"/>
    <cellStyle name="Note 2 5 3 2 2 2" xfId="20937" xr:uid="{00000000-0005-0000-0000-0000381B0000}"/>
    <cellStyle name="Note 2 5 3 2 2 2 2" xfId="39275" xr:uid="{00000000-0005-0000-0000-0000391B0000}"/>
    <cellStyle name="Note 2 5 3 2 2 3" xfId="30150" xr:uid="{00000000-0005-0000-0000-00003A1B0000}"/>
    <cellStyle name="Note 2 5 3 2 3" xfId="16571" xr:uid="{00000000-0005-0000-0000-00003B1B0000}"/>
    <cellStyle name="Note 2 5 3 2 3 2" xfId="35139" xr:uid="{00000000-0005-0000-0000-00003C1B0000}"/>
    <cellStyle name="Note 2 5 3 2 4" xfId="26011" xr:uid="{00000000-0005-0000-0000-00003D1B0000}"/>
    <cellStyle name="Note 2 5 3 3" xfId="7813" xr:uid="{00000000-0005-0000-0000-00003E1B0000}"/>
    <cellStyle name="Note 2 5 3 3 2" xfId="20936" xr:uid="{00000000-0005-0000-0000-00003F1B0000}"/>
    <cellStyle name="Note 2 5 3 3 2 2" xfId="39274" xr:uid="{00000000-0005-0000-0000-0000401B0000}"/>
    <cellStyle name="Note 2 5 3 3 3" xfId="30149" xr:uid="{00000000-0005-0000-0000-0000411B0000}"/>
    <cellStyle name="Note 2 5 3 4" xfId="16570" xr:uid="{00000000-0005-0000-0000-0000421B0000}"/>
    <cellStyle name="Note 2 5 3 4 2" xfId="35138" xr:uid="{00000000-0005-0000-0000-0000431B0000}"/>
    <cellStyle name="Note 2 5 3 5" xfId="26010" xr:uid="{00000000-0005-0000-0000-0000441B0000}"/>
    <cellStyle name="Note 2 5 4" xfId="7810" xr:uid="{00000000-0005-0000-0000-0000451B0000}"/>
    <cellStyle name="Note 2 5 4 2" xfId="20933" xr:uid="{00000000-0005-0000-0000-0000461B0000}"/>
    <cellStyle name="Note 2 5 4 2 2" xfId="39271" xr:uid="{00000000-0005-0000-0000-0000471B0000}"/>
    <cellStyle name="Note 2 5 4 3" xfId="30146" xr:uid="{00000000-0005-0000-0000-0000481B0000}"/>
    <cellStyle name="Note 2 5 5" xfId="16567" xr:uid="{00000000-0005-0000-0000-0000491B0000}"/>
    <cellStyle name="Note 2 5 5 2" xfId="35135" xr:uid="{00000000-0005-0000-0000-00004A1B0000}"/>
    <cellStyle name="Note 2 5 6" xfId="26007" xr:uid="{00000000-0005-0000-0000-00004B1B0000}"/>
    <cellStyle name="Note 2 6" xfId="3417" xr:uid="{00000000-0005-0000-0000-00004C1B0000}"/>
    <cellStyle name="Note 2 6 2" xfId="3418" xr:uid="{00000000-0005-0000-0000-00004D1B0000}"/>
    <cellStyle name="Note 2 6 2 2" xfId="3419" xr:uid="{00000000-0005-0000-0000-00004E1B0000}"/>
    <cellStyle name="Note 2 6 2 2 2" xfId="7817" xr:uid="{00000000-0005-0000-0000-00004F1B0000}"/>
    <cellStyle name="Note 2 6 2 2 2 2" xfId="20940" xr:uid="{00000000-0005-0000-0000-0000501B0000}"/>
    <cellStyle name="Note 2 6 2 2 2 2 2" xfId="39278" xr:uid="{00000000-0005-0000-0000-0000511B0000}"/>
    <cellStyle name="Note 2 6 2 2 2 3" xfId="30153" xr:uid="{00000000-0005-0000-0000-0000521B0000}"/>
    <cellStyle name="Note 2 6 2 2 3" xfId="16574" xr:uid="{00000000-0005-0000-0000-0000531B0000}"/>
    <cellStyle name="Note 2 6 2 2 3 2" xfId="35142" xr:uid="{00000000-0005-0000-0000-0000541B0000}"/>
    <cellStyle name="Note 2 6 2 2 4" xfId="26014" xr:uid="{00000000-0005-0000-0000-0000551B0000}"/>
    <cellStyle name="Note 2 6 2 3" xfId="7816" xr:uid="{00000000-0005-0000-0000-0000561B0000}"/>
    <cellStyle name="Note 2 6 2 3 2" xfId="20939" xr:uid="{00000000-0005-0000-0000-0000571B0000}"/>
    <cellStyle name="Note 2 6 2 3 2 2" xfId="39277" xr:uid="{00000000-0005-0000-0000-0000581B0000}"/>
    <cellStyle name="Note 2 6 2 3 3" xfId="30152" xr:uid="{00000000-0005-0000-0000-0000591B0000}"/>
    <cellStyle name="Note 2 6 2 4" xfId="16573" xr:uid="{00000000-0005-0000-0000-00005A1B0000}"/>
    <cellStyle name="Note 2 6 2 4 2" xfId="35141" xr:uid="{00000000-0005-0000-0000-00005B1B0000}"/>
    <cellStyle name="Note 2 6 2 5" xfId="26013" xr:uid="{00000000-0005-0000-0000-00005C1B0000}"/>
    <cellStyle name="Note 2 6 3" xfId="3420" xr:uid="{00000000-0005-0000-0000-00005D1B0000}"/>
    <cellStyle name="Note 2 6 3 2" xfId="3421" xr:uid="{00000000-0005-0000-0000-00005E1B0000}"/>
    <cellStyle name="Note 2 6 3 2 2" xfId="7819" xr:uid="{00000000-0005-0000-0000-00005F1B0000}"/>
    <cellStyle name="Note 2 6 3 2 2 2" xfId="20942" xr:uid="{00000000-0005-0000-0000-0000601B0000}"/>
    <cellStyle name="Note 2 6 3 2 2 2 2" xfId="39280" xr:uid="{00000000-0005-0000-0000-0000611B0000}"/>
    <cellStyle name="Note 2 6 3 2 2 3" xfId="30155" xr:uid="{00000000-0005-0000-0000-0000621B0000}"/>
    <cellStyle name="Note 2 6 3 2 3" xfId="16576" xr:uid="{00000000-0005-0000-0000-0000631B0000}"/>
    <cellStyle name="Note 2 6 3 2 3 2" xfId="35144" xr:uid="{00000000-0005-0000-0000-0000641B0000}"/>
    <cellStyle name="Note 2 6 3 2 4" xfId="26016" xr:uid="{00000000-0005-0000-0000-0000651B0000}"/>
    <cellStyle name="Note 2 6 3 3" xfId="7818" xr:uid="{00000000-0005-0000-0000-0000661B0000}"/>
    <cellStyle name="Note 2 6 3 3 2" xfId="20941" xr:uid="{00000000-0005-0000-0000-0000671B0000}"/>
    <cellStyle name="Note 2 6 3 3 2 2" xfId="39279" xr:uid="{00000000-0005-0000-0000-0000681B0000}"/>
    <cellStyle name="Note 2 6 3 3 3" xfId="30154" xr:uid="{00000000-0005-0000-0000-0000691B0000}"/>
    <cellStyle name="Note 2 6 3 4" xfId="16575" xr:uid="{00000000-0005-0000-0000-00006A1B0000}"/>
    <cellStyle name="Note 2 6 3 4 2" xfId="35143" xr:uid="{00000000-0005-0000-0000-00006B1B0000}"/>
    <cellStyle name="Note 2 6 3 5" xfId="26015" xr:uid="{00000000-0005-0000-0000-00006C1B0000}"/>
    <cellStyle name="Note 2 6 4" xfId="7815" xr:uid="{00000000-0005-0000-0000-00006D1B0000}"/>
    <cellStyle name="Note 2 6 4 2" xfId="20938" xr:uid="{00000000-0005-0000-0000-00006E1B0000}"/>
    <cellStyle name="Note 2 6 4 2 2" xfId="39276" xr:uid="{00000000-0005-0000-0000-00006F1B0000}"/>
    <cellStyle name="Note 2 6 4 3" xfId="30151" xr:uid="{00000000-0005-0000-0000-0000701B0000}"/>
    <cellStyle name="Note 2 6 5" xfId="16572" xr:uid="{00000000-0005-0000-0000-0000711B0000}"/>
    <cellStyle name="Note 2 6 5 2" xfId="35140" xr:uid="{00000000-0005-0000-0000-0000721B0000}"/>
    <cellStyle name="Note 2 6 6" xfId="26012" xr:uid="{00000000-0005-0000-0000-0000731B0000}"/>
    <cellStyle name="Note 2 7" xfId="3422" xr:uid="{00000000-0005-0000-0000-0000741B0000}"/>
    <cellStyle name="Note 2 7 2" xfId="3423" xr:uid="{00000000-0005-0000-0000-0000751B0000}"/>
    <cellStyle name="Note 2 7 2 2" xfId="3424" xr:uid="{00000000-0005-0000-0000-0000761B0000}"/>
    <cellStyle name="Note 2 7 2 2 2" xfId="7822" xr:uid="{00000000-0005-0000-0000-0000771B0000}"/>
    <cellStyle name="Note 2 7 2 2 2 2" xfId="20945" xr:uid="{00000000-0005-0000-0000-0000781B0000}"/>
    <cellStyle name="Note 2 7 2 2 2 2 2" xfId="39283" xr:uid="{00000000-0005-0000-0000-0000791B0000}"/>
    <cellStyle name="Note 2 7 2 2 2 3" xfId="30158" xr:uid="{00000000-0005-0000-0000-00007A1B0000}"/>
    <cellStyle name="Note 2 7 2 2 3" xfId="16579" xr:uid="{00000000-0005-0000-0000-00007B1B0000}"/>
    <cellStyle name="Note 2 7 2 2 3 2" xfId="35147" xr:uid="{00000000-0005-0000-0000-00007C1B0000}"/>
    <cellStyle name="Note 2 7 2 2 4" xfId="26019" xr:uid="{00000000-0005-0000-0000-00007D1B0000}"/>
    <cellStyle name="Note 2 7 2 3" xfId="7821" xr:uid="{00000000-0005-0000-0000-00007E1B0000}"/>
    <cellStyle name="Note 2 7 2 3 2" xfId="20944" xr:uid="{00000000-0005-0000-0000-00007F1B0000}"/>
    <cellStyle name="Note 2 7 2 3 2 2" xfId="39282" xr:uid="{00000000-0005-0000-0000-0000801B0000}"/>
    <cellStyle name="Note 2 7 2 3 3" xfId="30157" xr:uid="{00000000-0005-0000-0000-0000811B0000}"/>
    <cellStyle name="Note 2 7 2 4" xfId="16578" xr:uid="{00000000-0005-0000-0000-0000821B0000}"/>
    <cellStyle name="Note 2 7 2 4 2" xfId="35146" xr:uid="{00000000-0005-0000-0000-0000831B0000}"/>
    <cellStyle name="Note 2 7 2 5" xfId="26018" xr:uid="{00000000-0005-0000-0000-0000841B0000}"/>
    <cellStyle name="Note 2 7 3" xfId="3425" xr:uid="{00000000-0005-0000-0000-0000851B0000}"/>
    <cellStyle name="Note 2 7 3 2" xfId="3426" xr:uid="{00000000-0005-0000-0000-0000861B0000}"/>
    <cellStyle name="Note 2 7 3 2 2" xfId="7824" xr:uid="{00000000-0005-0000-0000-0000871B0000}"/>
    <cellStyle name="Note 2 7 3 2 2 2" xfId="20947" xr:uid="{00000000-0005-0000-0000-0000881B0000}"/>
    <cellStyle name="Note 2 7 3 2 2 2 2" xfId="39285" xr:uid="{00000000-0005-0000-0000-0000891B0000}"/>
    <cellStyle name="Note 2 7 3 2 2 3" xfId="30160" xr:uid="{00000000-0005-0000-0000-00008A1B0000}"/>
    <cellStyle name="Note 2 7 3 2 3" xfId="16581" xr:uid="{00000000-0005-0000-0000-00008B1B0000}"/>
    <cellStyle name="Note 2 7 3 2 3 2" xfId="35149" xr:uid="{00000000-0005-0000-0000-00008C1B0000}"/>
    <cellStyle name="Note 2 7 3 2 4" xfId="26021" xr:uid="{00000000-0005-0000-0000-00008D1B0000}"/>
    <cellStyle name="Note 2 7 3 3" xfId="7823" xr:uid="{00000000-0005-0000-0000-00008E1B0000}"/>
    <cellStyle name="Note 2 7 3 3 2" xfId="20946" xr:uid="{00000000-0005-0000-0000-00008F1B0000}"/>
    <cellStyle name="Note 2 7 3 3 2 2" xfId="39284" xr:uid="{00000000-0005-0000-0000-0000901B0000}"/>
    <cellStyle name="Note 2 7 3 3 3" xfId="30159" xr:uid="{00000000-0005-0000-0000-0000911B0000}"/>
    <cellStyle name="Note 2 7 3 4" xfId="16580" xr:uid="{00000000-0005-0000-0000-0000921B0000}"/>
    <cellStyle name="Note 2 7 3 4 2" xfId="35148" xr:uid="{00000000-0005-0000-0000-0000931B0000}"/>
    <cellStyle name="Note 2 7 3 5" xfId="26020" xr:uid="{00000000-0005-0000-0000-0000941B0000}"/>
    <cellStyle name="Note 2 7 4" xfId="7820" xr:uid="{00000000-0005-0000-0000-0000951B0000}"/>
    <cellStyle name="Note 2 7 4 2" xfId="20943" xr:uid="{00000000-0005-0000-0000-0000961B0000}"/>
    <cellStyle name="Note 2 7 4 2 2" xfId="39281" xr:uid="{00000000-0005-0000-0000-0000971B0000}"/>
    <cellStyle name="Note 2 7 4 3" xfId="30156" xr:uid="{00000000-0005-0000-0000-0000981B0000}"/>
    <cellStyle name="Note 2 7 5" xfId="16577" xr:uid="{00000000-0005-0000-0000-0000991B0000}"/>
    <cellStyle name="Note 2 7 5 2" xfId="35145" xr:uid="{00000000-0005-0000-0000-00009A1B0000}"/>
    <cellStyle name="Note 2 7 6" xfId="26017" xr:uid="{00000000-0005-0000-0000-00009B1B0000}"/>
    <cellStyle name="Note 2 8" xfId="3427" xr:uid="{00000000-0005-0000-0000-00009C1B0000}"/>
    <cellStyle name="Note 2 8 2" xfId="3428" xr:uid="{00000000-0005-0000-0000-00009D1B0000}"/>
    <cellStyle name="Note 2 8 2 2" xfId="3429" xr:uid="{00000000-0005-0000-0000-00009E1B0000}"/>
    <cellStyle name="Note 2 8 2 2 2" xfId="7827" xr:uid="{00000000-0005-0000-0000-00009F1B0000}"/>
    <cellStyle name="Note 2 8 2 2 2 2" xfId="20950" xr:uid="{00000000-0005-0000-0000-0000A01B0000}"/>
    <cellStyle name="Note 2 8 2 2 2 2 2" xfId="39288" xr:uid="{00000000-0005-0000-0000-0000A11B0000}"/>
    <cellStyle name="Note 2 8 2 2 2 3" xfId="30163" xr:uid="{00000000-0005-0000-0000-0000A21B0000}"/>
    <cellStyle name="Note 2 8 2 2 3" xfId="16584" xr:uid="{00000000-0005-0000-0000-0000A31B0000}"/>
    <cellStyle name="Note 2 8 2 2 3 2" xfId="35152" xr:uid="{00000000-0005-0000-0000-0000A41B0000}"/>
    <cellStyle name="Note 2 8 2 2 4" xfId="26024" xr:uid="{00000000-0005-0000-0000-0000A51B0000}"/>
    <cellStyle name="Note 2 8 2 3" xfId="7826" xr:uid="{00000000-0005-0000-0000-0000A61B0000}"/>
    <cellStyle name="Note 2 8 2 3 2" xfId="20949" xr:uid="{00000000-0005-0000-0000-0000A71B0000}"/>
    <cellStyle name="Note 2 8 2 3 2 2" xfId="39287" xr:uid="{00000000-0005-0000-0000-0000A81B0000}"/>
    <cellStyle name="Note 2 8 2 3 3" xfId="30162" xr:uid="{00000000-0005-0000-0000-0000A91B0000}"/>
    <cellStyle name="Note 2 8 2 4" xfId="16583" xr:uid="{00000000-0005-0000-0000-0000AA1B0000}"/>
    <cellStyle name="Note 2 8 2 4 2" xfId="35151" xr:uid="{00000000-0005-0000-0000-0000AB1B0000}"/>
    <cellStyle name="Note 2 8 2 5" xfId="26023" xr:uid="{00000000-0005-0000-0000-0000AC1B0000}"/>
    <cellStyle name="Note 2 8 3" xfId="3430" xr:uid="{00000000-0005-0000-0000-0000AD1B0000}"/>
    <cellStyle name="Note 2 8 3 2" xfId="3431" xr:uid="{00000000-0005-0000-0000-0000AE1B0000}"/>
    <cellStyle name="Note 2 8 3 2 2" xfId="7829" xr:uid="{00000000-0005-0000-0000-0000AF1B0000}"/>
    <cellStyle name="Note 2 8 3 2 2 2" xfId="20952" xr:uid="{00000000-0005-0000-0000-0000B01B0000}"/>
    <cellStyle name="Note 2 8 3 2 2 2 2" xfId="39290" xr:uid="{00000000-0005-0000-0000-0000B11B0000}"/>
    <cellStyle name="Note 2 8 3 2 2 3" xfId="30165" xr:uid="{00000000-0005-0000-0000-0000B21B0000}"/>
    <cellStyle name="Note 2 8 3 2 3" xfId="16586" xr:uid="{00000000-0005-0000-0000-0000B31B0000}"/>
    <cellStyle name="Note 2 8 3 2 3 2" xfId="35154" xr:uid="{00000000-0005-0000-0000-0000B41B0000}"/>
    <cellStyle name="Note 2 8 3 2 4" xfId="26026" xr:uid="{00000000-0005-0000-0000-0000B51B0000}"/>
    <cellStyle name="Note 2 8 3 3" xfId="7828" xr:uid="{00000000-0005-0000-0000-0000B61B0000}"/>
    <cellStyle name="Note 2 8 3 3 2" xfId="20951" xr:uid="{00000000-0005-0000-0000-0000B71B0000}"/>
    <cellStyle name="Note 2 8 3 3 2 2" xfId="39289" xr:uid="{00000000-0005-0000-0000-0000B81B0000}"/>
    <cellStyle name="Note 2 8 3 3 3" xfId="30164" xr:uid="{00000000-0005-0000-0000-0000B91B0000}"/>
    <cellStyle name="Note 2 8 3 4" xfId="16585" xr:uid="{00000000-0005-0000-0000-0000BA1B0000}"/>
    <cellStyle name="Note 2 8 3 4 2" xfId="35153" xr:uid="{00000000-0005-0000-0000-0000BB1B0000}"/>
    <cellStyle name="Note 2 8 3 5" xfId="26025" xr:uid="{00000000-0005-0000-0000-0000BC1B0000}"/>
    <cellStyle name="Note 2 8 4" xfId="7825" xr:uid="{00000000-0005-0000-0000-0000BD1B0000}"/>
    <cellStyle name="Note 2 8 4 2" xfId="20948" xr:uid="{00000000-0005-0000-0000-0000BE1B0000}"/>
    <cellStyle name="Note 2 8 4 2 2" xfId="39286" xr:uid="{00000000-0005-0000-0000-0000BF1B0000}"/>
    <cellStyle name="Note 2 8 4 3" xfId="30161" xr:uid="{00000000-0005-0000-0000-0000C01B0000}"/>
    <cellStyle name="Note 2 8 5" xfId="16582" xr:uid="{00000000-0005-0000-0000-0000C11B0000}"/>
    <cellStyle name="Note 2 8 5 2" xfId="35150" xr:uid="{00000000-0005-0000-0000-0000C21B0000}"/>
    <cellStyle name="Note 2 8 6" xfId="26022" xr:uid="{00000000-0005-0000-0000-0000C31B0000}"/>
    <cellStyle name="Note 2 9" xfId="3432" xr:uid="{00000000-0005-0000-0000-0000C41B0000}"/>
    <cellStyle name="Note 2 9 2" xfId="3433" xr:uid="{00000000-0005-0000-0000-0000C51B0000}"/>
    <cellStyle name="Note 2 9 2 2" xfId="3434" xr:uid="{00000000-0005-0000-0000-0000C61B0000}"/>
    <cellStyle name="Note 2 9 2 2 2" xfId="7832" xr:uid="{00000000-0005-0000-0000-0000C71B0000}"/>
    <cellStyle name="Note 2 9 2 2 2 2" xfId="20955" xr:uid="{00000000-0005-0000-0000-0000C81B0000}"/>
    <cellStyle name="Note 2 9 2 2 2 2 2" xfId="39293" xr:uid="{00000000-0005-0000-0000-0000C91B0000}"/>
    <cellStyle name="Note 2 9 2 2 2 3" xfId="30168" xr:uid="{00000000-0005-0000-0000-0000CA1B0000}"/>
    <cellStyle name="Note 2 9 2 2 3" xfId="16589" xr:uid="{00000000-0005-0000-0000-0000CB1B0000}"/>
    <cellStyle name="Note 2 9 2 2 3 2" xfId="35157" xr:uid="{00000000-0005-0000-0000-0000CC1B0000}"/>
    <cellStyle name="Note 2 9 2 2 4" xfId="26029" xr:uid="{00000000-0005-0000-0000-0000CD1B0000}"/>
    <cellStyle name="Note 2 9 2 3" xfId="7831" xr:uid="{00000000-0005-0000-0000-0000CE1B0000}"/>
    <cellStyle name="Note 2 9 2 3 2" xfId="20954" xr:uid="{00000000-0005-0000-0000-0000CF1B0000}"/>
    <cellStyle name="Note 2 9 2 3 2 2" xfId="39292" xr:uid="{00000000-0005-0000-0000-0000D01B0000}"/>
    <cellStyle name="Note 2 9 2 3 3" xfId="30167" xr:uid="{00000000-0005-0000-0000-0000D11B0000}"/>
    <cellStyle name="Note 2 9 2 4" xfId="16588" xr:uid="{00000000-0005-0000-0000-0000D21B0000}"/>
    <cellStyle name="Note 2 9 2 4 2" xfId="35156" xr:uid="{00000000-0005-0000-0000-0000D31B0000}"/>
    <cellStyle name="Note 2 9 2 5" xfId="26028" xr:uid="{00000000-0005-0000-0000-0000D41B0000}"/>
    <cellStyle name="Note 2 9 3" xfId="3435" xr:uid="{00000000-0005-0000-0000-0000D51B0000}"/>
    <cellStyle name="Note 2 9 3 2" xfId="3436" xr:uid="{00000000-0005-0000-0000-0000D61B0000}"/>
    <cellStyle name="Note 2 9 3 2 2" xfId="7834" xr:uid="{00000000-0005-0000-0000-0000D71B0000}"/>
    <cellStyle name="Note 2 9 3 2 2 2" xfId="20957" xr:uid="{00000000-0005-0000-0000-0000D81B0000}"/>
    <cellStyle name="Note 2 9 3 2 2 2 2" xfId="39295" xr:uid="{00000000-0005-0000-0000-0000D91B0000}"/>
    <cellStyle name="Note 2 9 3 2 2 3" xfId="30170" xr:uid="{00000000-0005-0000-0000-0000DA1B0000}"/>
    <cellStyle name="Note 2 9 3 2 3" xfId="16591" xr:uid="{00000000-0005-0000-0000-0000DB1B0000}"/>
    <cellStyle name="Note 2 9 3 2 3 2" xfId="35159" xr:uid="{00000000-0005-0000-0000-0000DC1B0000}"/>
    <cellStyle name="Note 2 9 3 2 4" xfId="26031" xr:uid="{00000000-0005-0000-0000-0000DD1B0000}"/>
    <cellStyle name="Note 2 9 3 3" xfId="7833" xr:uid="{00000000-0005-0000-0000-0000DE1B0000}"/>
    <cellStyle name="Note 2 9 3 3 2" xfId="20956" xr:uid="{00000000-0005-0000-0000-0000DF1B0000}"/>
    <cellStyle name="Note 2 9 3 3 2 2" xfId="39294" xr:uid="{00000000-0005-0000-0000-0000E01B0000}"/>
    <cellStyle name="Note 2 9 3 3 3" xfId="30169" xr:uid="{00000000-0005-0000-0000-0000E11B0000}"/>
    <cellStyle name="Note 2 9 3 4" xfId="16590" xr:uid="{00000000-0005-0000-0000-0000E21B0000}"/>
    <cellStyle name="Note 2 9 3 4 2" xfId="35158" xr:uid="{00000000-0005-0000-0000-0000E31B0000}"/>
    <cellStyle name="Note 2 9 3 5" xfId="26030" xr:uid="{00000000-0005-0000-0000-0000E41B0000}"/>
    <cellStyle name="Note 2 9 4" xfId="7830" xr:uid="{00000000-0005-0000-0000-0000E51B0000}"/>
    <cellStyle name="Note 2 9 4 2" xfId="20953" xr:uid="{00000000-0005-0000-0000-0000E61B0000}"/>
    <cellStyle name="Note 2 9 4 2 2" xfId="39291" xr:uid="{00000000-0005-0000-0000-0000E71B0000}"/>
    <cellStyle name="Note 2 9 4 3" xfId="30166" xr:uid="{00000000-0005-0000-0000-0000E81B0000}"/>
    <cellStyle name="Note 2 9 5" xfId="16587" xr:uid="{00000000-0005-0000-0000-0000E91B0000}"/>
    <cellStyle name="Note 2 9 5 2" xfId="35155" xr:uid="{00000000-0005-0000-0000-0000EA1B0000}"/>
    <cellStyle name="Note 2 9 6" xfId="26027" xr:uid="{00000000-0005-0000-0000-0000EB1B0000}"/>
    <cellStyle name="Note 3" xfId="2175" xr:uid="{00000000-0005-0000-0000-0000EC1B0000}"/>
    <cellStyle name="Note 3 10" xfId="3437" xr:uid="{00000000-0005-0000-0000-0000ED1B0000}"/>
    <cellStyle name="Note 3 10 2" xfId="3438" xr:uid="{00000000-0005-0000-0000-0000EE1B0000}"/>
    <cellStyle name="Note 3 10 2 2" xfId="3439" xr:uid="{00000000-0005-0000-0000-0000EF1B0000}"/>
    <cellStyle name="Note 3 10 2 2 2" xfId="7838" xr:uid="{00000000-0005-0000-0000-0000F01B0000}"/>
    <cellStyle name="Note 3 10 2 2 2 2" xfId="20961" xr:uid="{00000000-0005-0000-0000-0000F11B0000}"/>
    <cellStyle name="Note 3 10 2 2 2 2 2" xfId="39299" xr:uid="{00000000-0005-0000-0000-0000F21B0000}"/>
    <cellStyle name="Note 3 10 2 2 2 3" xfId="30174" xr:uid="{00000000-0005-0000-0000-0000F31B0000}"/>
    <cellStyle name="Note 3 10 2 2 3" xfId="16594" xr:uid="{00000000-0005-0000-0000-0000F41B0000}"/>
    <cellStyle name="Note 3 10 2 2 3 2" xfId="35162" xr:uid="{00000000-0005-0000-0000-0000F51B0000}"/>
    <cellStyle name="Note 3 10 2 2 4" xfId="26034" xr:uid="{00000000-0005-0000-0000-0000F61B0000}"/>
    <cellStyle name="Note 3 10 2 3" xfId="7837" xr:uid="{00000000-0005-0000-0000-0000F71B0000}"/>
    <cellStyle name="Note 3 10 2 3 2" xfId="20960" xr:uid="{00000000-0005-0000-0000-0000F81B0000}"/>
    <cellStyle name="Note 3 10 2 3 2 2" xfId="39298" xr:uid="{00000000-0005-0000-0000-0000F91B0000}"/>
    <cellStyle name="Note 3 10 2 3 3" xfId="30173" xr:uid="{00000000-0005-0000-0000-0000FA1B0000}"/>
    <cellStyle name="Note 3 10 2 4" xfId="16593" xr:uid="{00000000-0005-0000-0000-0000FB1B0000}"/>
    <cellStyle name="Note 3 10 2 4 2" xfId="35161" xr:uid="{00000000-0005-0000-0000-0000FC1B0000}"/>
    <cellStyle name="Note 3 10 2 5" xfId="26033" xr:uid="{00000000-0005-0000-0000-0000FD1B0000}"/>
    <cellStyle name="Note 3 10 3" xfId="3440" xr:uid="{00000000-0005-0000-0000-0000FE1B0000}"/>
    <cellStyle name="Note 3 10 3 2" xfId="3441" xr:uid="{00000000-0005-0000-0000-0000FF1B0000}"/>
    <cellStyle name="Note 3 10 3 2 2" xfId="7840" xr:uid="{00000000-0005-0000-0000-0000001C0000}"/>
    <cellStyle name="Note 3 10 3 2 2 2" xfId="20963" xr:uid="{00000000-0005-0000-0000-0000011C0000}"/>
    <cellStyle name="Note 3 10 3 2 2 2 2" xfId="39301" xr:uid="{00000000-0005-0000-0000-0000021C0000}"/>
    <cellStyle name="Note 3 10 3 2 2 3" xfId="30176" xr:uid="{00000000-0005-0000-0000-0000031C0000}"/>
    <cellStyle name="Note 3 10 3 2 3" xfId="16596" xr:uid="{00000000-0005-0000-0000-0000041C0000}"/>
    <cellStyle name="Note 3 10 3 2 3 2" xfId="35164" xr:uid="{00000000-0005-0000-0000-0000051C0000}"/>
    <cellStyle name="Note 3 10 3 2 4" xfId="26036" xr:uid="{00000000-0005-0000-0000-0000061C0000}"/>
    <cellStyle name="Note 3 10 3 3" xfId="7839" xr:uid="{00000000-0005-0000-0000-0000071C0000}"/>
    <cellStyle name="Note 3 10 3 3 2" xfId="20962" xr:uid="{00000000-0005-0000-0000-0000081C0000}"/>
    <cellStyle name="Note 3 10 3 3 2 2" xfId="39300" xr:uid="{00000000-0005-0000-0000-0000091C0000}"/>
    <cellStyle name="Note 3 10 3 3 3" xfId="30175" xr:uid="{00000000-0005-0000-0000-00000A1C0000}"/>
    <cellStyle name="Note 3 10 3 4" xfId="16595" xr:uid="{00000000-0005-0000-0000-00000B1C0000}"/>
    <cellStyle name="Note 3 10 3 4 2" xfId="35163" xr:uid="{00000000-0005-0000-0000-00000C1C0000}"/>
    <cellStyle name="Note 3 10 3 5" xfId="26035" xr:uid="{00000000-0005-0000-0000-00000D1C0000}"/>
    <cellStyle name="Note 3 10 4" xfId="7836" xr:uid="{00000000-0005-0000-0000-00000E1C0000}"/>
    <cellStyle name="Note 3 10 4 2" xfId="20959" xr:uid="{00000000-0005-0000-0000-00000F1C0000}"/>
    <cellStyle name="Note 3 10 4 2 2" xfId="39297" xr:uid="{00000000-0005-0000-0000-0000101C0000}"/>
    <cellStyle name="Note 3 10 4 3" xfId="30172" xr:uid="{00000000-0005-0000-0000-0000111C0000}"/>
    <cellStyle name="Note 3 10 5" xfId="16592" xr:uid="{00000000-0005-0000-0000-0000121C0000}"/>
    <cellStyle name="Note 3 10 5 2" xfId="35160" xr:uid="{00000000-0005-0000-0000-0000131C0000}"/>
    <cellStyle name="Note 3 10 6" xfId="26032" xr:uid="{00000000-0005-0000-0000-0000141C0000}"/>
    <cellStyle name="Note 3 11" xfId="3442" xr:uid="{00000000-0005-0000-0000-0000151C0000}"/>
    <cellStyle name="Note 3 11 2" xfId="3443" xr:uid="{00000000-0005-0000-0000-0000161C0000}"/>
    <cellStyle name="Note 3 11 2 2" xfId="3444" xr:uid="{00000000-0005-0000-0000-0000171C0000}"/>
    <cellStyle name="Note 3 11 2 2 2" xfId="7843" xr:uid="{00000000-0005-0000-0000-0000181C0000}"/>
    <cellStyle name="Note 3 11 2 2 2 2" xfId="20966" xr:uid="{00000000-0005-0000-0000-0000191C0000}"/>
    <cellStyle name="Note 3 11 2 2 2 2 2" xfId="39304" xr:uid="{00000000-0005-0000-0000-00001A1C0000}"/>
    <cellStyle name="Note 3 11 2 2 2 3" xfId="30179" xr:uid="{00000000-0005-0000-0000-00001B1C0000}"/>
    <cellStyle name="Note 3 11 2 2 3" xfId="16599" xr:uid="{00000000-0005-0000-0000-00001C1C0000}"/>
    <cellStyle name="Note 3 11 2 2 3 2" xfId="35167" xr:uid="{00000000-0005-0000-0000-00001D1C0000}"/>
    <cellStyle name="Note 3 11 2 2 4" xfId="26039" xr:uid="{00000000-0005-0000-0000-00001E1C0000}"/>
    <cellStyle name="Note 3 11 2 3" xfId="7842" xr:uid="{00000000-0005-0000-0000-00001F1C0000}"/>
    <cellStyle name="Note 3 11 2 3 2" xfId="20965" xr:uid="{00000000-0005-0000-0000-0000201C0000}"/>
    <cellStyle name="Note 3 11 2 3 2 2" xfId="39303" xr:uid="{00000000-0005-0000-0000-0000211C0000}"/>
    <cellStyle name="Note 3 11 2 3 3" xfId="30178" xr:uid="{00000000-0005-0000-0000-0000221C0000}"/>
    <cellStyle name="Note 3 11 2 4" xfId="16598" xr:uid="{00000000-0005-0000-0000-0000231C0000}"/>
    <cellStyle name="Note 3 11 2 4 2" xfId="35166" xr:uid="{00000000-0005-0000-0000-0000241C0000}"/>
    <cellStyle name="Note 3 11 2 5" xfId="26038" xr:uid="{00000000-0005-0000-0000-0000251C0000}"/>
    <cellStyle name="Note 3 11 3" xfId="3445" xr:uid="{00000000-0005-0000-0000-0000261C0000}"/>
    <cellStyle name="Note 3 11 3 2" xfId="3446" xr:uid="{00000000-0005-0000-0000-0000271C0000}"/>
    <cellStyle name="Note 3 11 3 2 2" xfId="7845" xr:uid="{00000000-0005-0000-0000-0000281C0000}"/>
    <cellStyle name="Note 3 11 3 2 2 2" xfId="20968" xr:uid="{00000000-0005-0000-0000-0000291C0000}"/>
    <cellStyle name="Note 3 11 3 2 2 2 2" xfId="39306" xr:uid="{00000000-0005-0000-0000-00002A1C0000}"/>
    <cellStyle name="Note 3 11 3 2 2 3" xfId="30181" xr:uid="{00000000-0005-0000-0000-00002B1C0000}"/>
    <cellStyle name="Note 3 11 3 2 3" xfId="16601" xr:uid="{00000000-0005-0000-0000-00002C1C0000}"/>
    <cellStyle name="Note 3 11 3 2 3 2" xfId="35169" xr:uid="{00000000-0005-0000-0000-00002D1C0000}"/>
    <cellStyle name="Note 3 11 3 2 4" xfId="26041" xr:uid="{00000000-0005-0000-0000-00002E1C0000}"/>
    <cellStyle name="Note 3 11 3 3" xfId="7844" xr:uid="{00000000-0005-0000-0000-00002F1C0000}"/>
    <cellStyle name="Note 3 11 3 3 2" xfId="20967" xr:uid="{00000000-0005-0000-0000-0000301C0000}"/>
    <cellStyle name="Note 3 11 3 3 2 2" xfId="39305" xr:uid="{00000000-0005-0000-0000-0000311C0000}"/>
    <cellStyle name="Note 3 11 3 3 3" xfId="30180" xr:uid="{00000000-0005-0000-0000-0000321C0000}"/>
    <cellStyle name="Note 3 11 3 4" xfId="16600" xr:uid="{00000000-0005-0000-0000-0000331C0000}"/>
    <cellStyle name="Note 3 11 3 4 2" xfId="35168" xr:uid="{00000000-0005-0000-0000-0000341C0000}"/>
    <cellStyle name="Note 3 11 3 5" xfId="26040" xr:uid="{00000000-0005-0000-0000-0000351C0000}"/>
    <cellStyle name="Note 3 11 4" xfId="7841" xr:uid="{00000000-0005-0000-0000-0000361C0000}"/>
    <cellStyle name="Note 3 11 4 2" xfId="20964" xr:uid="{00000000-0005-0000-0000-0000371C0000}"/>
    <cellStyle name="Note 3 11 4 2 2" xfId="39302" xr:uid="{00000000-0005-0000-0000-0000381C0000}"/>
    <cellStyle name="Note 3 11 4 3" xfId="30177" xr:uid="{00000000-0005-0000-0000-0000391C0000}"/>
    <cellStyle name="Note 3 11 5" xfId="16597" xr:uid="{00000000-0005-0000-0000-00003A1C0000}"/>
    <cellStyle name="Note 3 11 5 2" xfId="35165" xr:uid="{00000000-0005-0000-0000-00003B1C0000}"/>
    <cellStyle name="Note 3 11 6" xfId="26037" xr:uid="{00000000-0005-0000-0000-00003C1C0000}"/>
    <cellStyle name="Note 3 12" xfId="3447" xr:uid="{00000000-0005-0000-0000-00003D1C0000}"/>
    <cellStyle name="Note 3 12 2" xfId="3448" xr:uid="{00000000-0005-0000-0000-00003E1C0000}"/>
    <cellStyle name="Note 3 12 2 2" xfId="3449" xr:uid="{00000000-0005-0000-0000-00003F1C0000}"/>
    <cellStyle name="Note 3 12 2 2 2" xfId="7848" xr:uid="{00000000-0005-0000-0000-0000401C0000}"/>
    <cellStyle name="Note 3 12 2 2 2 2" xfId="20971" xr:uid="{00000000-0005-0000-0000-0000411C0000}"/>
    <cellStyle name="Note 3 12 2 2 2 2 2" xfId="39309" xr:uid="{00000000-0005-0000-0000-0000421C0000}"/>
    <cellStyle name="Note 3 12 2 2 2 3" xfId="30184" xr:uid="{00000000-0005-0000-0000-0000431C0000}"/>
    <cellStyle name="Note 3 12 2 2 3" xfId="16604" xr:uid="{00000000-0005-0000-0000-0000441C0000}"/>
    <cellStyle name="Note 3 12 2 2 3 2" xfId="35172" xr:uid="{00000000-0005-0000-0000-0000451C0000}"/>
    <cellStyle name="Note 3 12 2 2 4" xfId="26044" xr:uid="{00000000-0005-0000-0000-0000461C0000}"/>
    <cellStyle name="Note 3 12 2 3" xfId="7847" xr:uid="{00000000-0005-0000-0000-0000471C0000}"/>
    <cellStyle name="Note 3 12 2 3 2" xfId="20970" xr:uid="{00000000-0005-0000-0000-0000481C0000}"/>
    <cellStyle name="Note 3 12 2 3 2 2" xfId="39308" xr:uid="{00000000-0005-0000-0000-0000491C0000}"/>
    <cellStyle name="Note 3 12 2 3 3" xfId="30183" xr:uid="{00000000-0005-0000-0000-00004A1C0000}"/>
    <cellStyle name="Note 3 12 2 4" xfId="16603" xr:uid="{00000000-0005-0000-0000-00004B1C0000}"/>
    <cellStyle name="Note 3 12 2 4 2" xfId="35171" xr:uid="{00000000-0005-0000-0000-00004C1C0000}"/>
    <cellStyle name="Note 3 12 2 5" xfId="26043" xr:uid="{00000000-0005-0000-0000-00004D1C0000}"/>
    <cellStyle name="Note 3 12 3" xfId="3450" xr:uid="{00000000-0005-0000-0000-00004E1C0000}"/>
    <cellStyle name="Note 3 12 3 2" xfId="3451" xr:uid="{00000000-0005-0000-0000-00004F1C0000}"/>
    <cellStyle name="Note 3 12 3 2 2" xfId="7850" xr:uid="{00000000-0005-0000-0000-0000501C0000}"/>
    <cellStyle name="Note 3 12 3 2 2 2" xfId="20973" xr:uid="{00000000-0005-0000-0000-0000511C0000}"/>
    <cellStyle name="Note 3 12 3 2 2 2 2" xfId="39311" xr:uid="{00000000-0005-0000-0000-0000521C0000}"/>
    <cellStyle name="Note 3 12 3 2 2 3" xfId="30186" xr:uid="{00000000-0005-0000-0000-0000531C0000}"/>
    <cellStyle name="Note 3 12 3 2 3" xfId="16606" xr:uid="{00000000-0005-0000-0000-0000541C0000}"/>
    <cellStyle name="Note 3 12 3 2 3 2" xfId="35174" xr:uid="{00000000-0005-0000-0000-0000551C0000}"/>
    <cellStyle name="Note 3 12 3 2 4" xfId="26046" xr:uid="{00000000-0005-0000-0000-0000561C0000}"/>
    <cellStyle name="Note 3 12 3 3" xfId="7849" xr:uid="{00000000-0005-0000-0000-0000571C0000}"/>
    <cellStyle name="Note 3 12 3 3 2" xfId="20972" xr:uid="{00000000-0005-0000-0000-0000581C0000}"/>
    <cellStyle name="Note 3 12 3 3 2 2" xfId="39310" xr:uid="{00000000-0005-0000-0000-0000591C0000}"/>
    <cellStyle name="Note 3 12 3 3 3" xfId="30185" xr:uid="{00000000-0005-0000-0000-00005A1C0000}"/>
    <cellStyle name="Note 3 12 3 4" xfId="16605" xr:uid="{00000000-0005-0000-0000-00005B1C0000}"/>
    <cellStyle name="Note 3 12 3 4 2" xfId="35173" xr:uid="{00000000-0005-0000-0000-00005C1C0000}"/>
    <cellStyle name="Note 3 12 3 5" xfId="26045" xr:uid="{00000000-0005-0000-0000-00005D1C0000}"/>
    <cellStyle name="Note 3 12 4" xfId="7846" xr:uid="{00000000-0005-0000-0000-00005E1C0000}"/>
    <cellStyle name="Note 3 12 4 2" xfId="20969" xr:uid="{00000000-0005-0000-0000-00005F1C0000}"/>
    <cellStyle name="Note 3 12 4 2 2" xfId="39307" xr:uid="{00000000-0005-0000-0000-0000601C0000}"/>
    <cellStyle name="Note 3 12 4 3" xfId="30182" xr:uid="{00000000-0005-0000-0000-0000611C0000}"/>
    <cellStyle name="Note 3 12 5" xfId="16602" xr:uid="{00000000-0005-0000-0000-0000621C0000}"/>
    <cellStyle name="Note 3 12 5 2" xfId="35170" xr:uid="{00000000-0005-0000-0000-0000631C0000}"/>
    <cellStyle name="Note 3 12 6" xfId="26042" xr:uid="{00000000-0005-0000-0000-0000641C0000}"/>
    <cellStyle name="Note 3 13" xfId="3452" xr:uid="{00000000-0005-0000-0000-0000651C0000}"/>
    <cellStyle name="Note 3 13 2" xfId="3453" xr:uid="{00000000-0005-0000-0000-0000661C0000}"/>
    <cellStyle name="Note 3 13 2 2" xfId="3454" xr:uid="{00000000-0005-0000-0000-0000671C0000}"/>
    <cellStyle name="Note 3 13 2 2 2" xfId="7853" xr:uid="{00000000-0005-0000-0000-0000681C0000}"/>
    <cellStyle name="Note 3 13 2 2 2 2" xfId="20976" xr:uid="{00000000-0005-0000-0000-0000691C0000}"/>
    <cellStyle name="Note 3 13 2 2 2 2 2" xfId="39314" xr:uid="{00000000-0005-0000-0000-00006A1C0000}"/>
    <cellStyle name="Note 3 13 2 2 2 3" xfId="30189" xr:uid="{00000000-0005-0000-0000-00006B1C0000}"/>
    <cellStyle name="Note 3 13 2 2 3" xfId="16609" xr:uid="{00000000-0005-0000-0000-00006C1C0000}"/>
    <cellStyle name="Note 3 13 2 2 3 2" xfId="35177" xr:uid="{00000000-0005-0000-0000-00006D1C0000}"/>
    <cellStyle name="Note 3 13 2 2 4" xfId="26049" xr:uid="{00000000-0005-0000-0000-00006E1C0000}"/>
    <cellStyle name="Note 3 13 2 3" xfId="7852" xr:uid="{00000000-0005-0000-0000-00006F1C0000}"/>
    <cellStyle name="Note 3 13 2 3 2" xfId="20975" xr:uid="{00000000-0005-0000-0000-0000701C0000}"/>
    <cellStyle name="Note 3 13 2 3 2 2" xfId="39313" xr:uid="{00000000-0005-0000-0000-0000711C0000}"/>
    <cellStyle name="Note 3 13 2 3 3" xfId="30188" xr:uid="{00000000-0005-0000-0000-0000721C0000}"/>
    <cellStyle name="Note 3 13 2 4" xfId="16608" xr:uid="{00000000-0005-0000-0000-0000731C0000}"/>
    <cellStyle name="Note 3 13 2 4 2" xfId="35176" xr:uid="{00000000-0005-0000-0000-0000741C0000}"/>
    <cellStyle name="Note 3 13 2 5" xfId="26048" xr:uid="{00000000-0005-0000-0000-0000751C0000}"/>
    <cellStyle name="Note 3 13 3" xfId="3455" xr:uid="{00000000-0005-0000-0000-0000761C0000}"/>
    <cellStyle name="Note 3 13 3 2" xfId="3456" xr:uid="{00000000-0005-0000-0000-0000771C0000}"/>
    <cellStyle name="Note 3 13 3 2 2" xfId="7855" xr:uid="{00000000-0005-0000-0000-0000781C0000}"/>
    <cellStyle name="Note 3 13 3 2 2 2" xfId="20978" xr:uid="{00000000-0005-0000-0000-0000791C0000}"/>
    <cellStyle name="Note 3 13 3 2 2 2 2" xfId="39316" xr:uid="{00000000-0005-0000-0000-00007A1C0000}"/>
    <cellStyle name="Note 3 13 3 2 2 3" xfId="30191" xr:uid="{00000000-0005-0000-0000-00007B1C0000}"/>
    <cellStyle name="Note 3 13 3 2 3" xfId="16611" xr:uid="{00000000-0005-0000-0000-00007C1C0000}"/>
    <cellStyle name="Note 3 13 3 2 3 2" xfId="35179" xr:uid="{00000000-0005-0000-0000-00007D1C0000}"/>
    <cellStyle name="Note 3 13 3 2 4" xfId="26051" xr:uid="{00000000-0005-0000-0000-00007E1C0000}"/>
    <cellStyle name="Note 3 13 3 3" xfId="7854" xr:uid="{00000000-0005-0000-0000-00007F1C0000}"/>
    <cellStyle name="Note 3 13 3 3 2" xfId="20977" xr:uid="{00000000-0005-0000-0000-0000801C0000}"/>
    <cellStyle name="Note 3 13 3 3 2 2" xfId="39315" xr:uid="{00000000-0005-0000-0000-0000811C0000}"/>
    <cellStyle name="Note 3 13 3 3 3" xfId="30190" xr:uid="{00000000-0005-0000-0000-0000821C0000}"/>
    <cellStyle name="Note 3 13 3 4" xfId="16610" xr:uid="{00000000-0005-0000-0000-0000831C0000}"/>
    <cellStyle name="Note 3 13 3 4 2" xfId="35178" xr:uid="{00000000-0005-0000-0000-0000841C0000}"/>
    <cellStyle name="Note 3 13 3 5" xfId="26050" xr:uid="{00000000-0005-0000-0000-0000851C0000}"/>
    <cellStyle name="Note 3 13 4" xfId="7851" xr:uid="{00000000-0005-0000-0000-0000861C0000}"/>
    <cellStyle name="Note 3 13 4 2" xfId="20974" xr:uid="{00000000-0005-0000-0000-0000871C0000}"/>
    <cellStyle name="Note 3 13 4 2 2" xfId="39312" xr:uid="{00000000-0005-0000-0000-0000881C0000}"/>
    <cellStyle name="Note 3 13 4 3" xfId="30187" xr:uid="{00000000-0005-0000-0000-0000891C0000}"/>
    <cellStyle name="Note 3 13 5" xfId="16607" xr:uid="{00000000-0005-0000-0000-00008A1C0000}"/>
    <cellStyle name="Note 3 13 5 2" xfId="35175" xr:uid="{00000000-0005-0000-0000-00008B1C0000}"/>
    <cellStyle name="Note 3 13 6" xfId="26047" xr:uid="{00000000-0005-0000-0000-00008C1C0000}"/>
    <cellStyle name="Note 3 14" xfId="3457" xr:uid="{00000000-0005-0000-0000-00008D1C0000}"/>
    <cellStyle name="Note 3 14 2" xfId="3458" xr:uid="{00000000-0005-0000-0000-00008E1C0000}"/>
    <cellStyle name="Note 3 14 2 2" xfId="3459" xr:uid="{00000000-0005-0000-0000-00008F1C0000}"/>
    <cellStyle name="Note 3 14 2 2 2" xfId="7858" xr:uid="{00000000-0005-0000-0000-0000901C0000}"/>
    <cellStyle name="Note 3 14 2 2 2 2" xfId="20981" xr:uid="{00000000-0005-0000-0000-0000911C0000}"/>
    <cellStyle name="Note 3 14 2 2 2 2 2" xfId="39319" xr:uid="{00000000-0005-0000-0000-0000921C0000}"/>
    <cellStyle name="Note 3 14 2 2 2 3" xfId="30194" xr:uid="{00000000-0005-0000-0000-0000931C0000}"/>
    <cellStyle name="Note 3 14 2 2 3" xfId="16614" xr:uid="{00000000-0005-0000-0000-0000941C0000}"/>
    <cellStyle name="Note 3 14 2 2 3 2" xfId="35182" xr:uid="{00000000-0005-0000-0000-0000951C0000}"/>
    <cellStyle name="Note 3 14 2 2 4" xfId="26054" xr:uid="{00000000-0005-0000-0000-0000961C0000}"/>
    <cellStyle name="Note 3 14 2 3" xfId="7857" xr:uid="{00000000-0005-0000-0000-0000971C0000}"/>
    <cellStyle name="Note 3 14 2 3 2" xfId="20980" xr:uid="{00000000-0005-0000-0000-0000981C0000}"/>
    <cellStyle name="Note 3 14 2 3 2 2" xfId="39318" xr:uid="{00000000-0005-0000-0000-0000991C0000}"/>
    <cellStyle name="Note 3 14 2 3 3" xfId="30193" xr:uid="{00000000-0005-0000-0000-00009A1C0000}"/>
    <cellStyle name="Note 3 14 2 4" xfId="16613" xr:uid="{00000000-0005-0000-0000-00009B1C0000}"/>
    <cellStyle name="Note 3 14 2 4 2" xfId="35181" xr:uid="{00000000-0005-0000-0000-00009C1C0000}"/>
    <cellStyle name="Note 3 14 2 5" xfId="26053" xr:uid="{00000000-0005-0000-0000-00009D1C0000}"/>
    <cellStyle name="Note 3 14 3" xfId="3460" xr:uid="{00000000-0005-0000-0000-00009E1C0000}"/>
    <cellStyle name="Note 3 14 3 2" xfId="3461" xr:uid="{00000000-0005-0000-0000-00009F1C0000}"/>
    <cellStyle name="Note 3 14 3 2 2" xfId="7860" xr:uid="{00000000-0005-0000-0000-0000A01C0000}"/>
    <cellStyle name="Note 3 14 3 2 2 2" xfId="20983" xr:uid="{00000000-0005-0000-0000-0000A11C0000}"/>
    <cellStyle name="Note 3 14 3 2 2 2 2" xfId="39321" xr:uid="{00000000-0005-0000-0000-0000A21C0000}"/>
    <cellStyle name="Note 3 14 3 2 2 3" xfId="30196" xr:uid="{00000000-0005-0000-0000-0000A31C0000}"/>
    <cellStyle name="Note 3 14 3 2 3" xfId="16616" xr:uid="{00000000-0005-0000-0000-0000A41C0000}"/>
    <cellStyle name="Note 3 14 3 2 3 2" xfId="35184" xr:uid="{00000000-0005-0000-0000-0000A51C0000}"/>
    <cellStyle name="Note 3 14 3 2 4" xfId="26056" xr:uid="{00000000-0005-0000-0000-0000A61C0000}"/>
    <cellStyle name="Note 3 14 3 3" xfId="7859" xr:uid="{00000000-0005-0000-0000-0000A71C0000}"/>
    <cellStyle name="Note 3 14 3 3 2" xfId="20982" xr:uid="{00000000-0005-0000-0000-0000A81C0000}"/>
    <cellStyle name="Note 3 14 3 3 2 2" xfId="39320" xr:uid="{00000000-0005-0000-0000-0000A91C0000}"/>
    <cellStyle name="Note 3 14 3 3 3" xfId="30195" xr:uid="{00000000-0005-0000-0000-0000AA1C0000}"/>
    <cellStyle name="Note 3 14 3 4" xfId="16615" xr:uid="{00000000-0005-0000-0000-0000AB1C0000}"/>
    <cellStyle name="Note 3 14 3 4 2" xfId="35183" xr:uid="{00000000-0005-0000-0000-0000AC1C0000}"/>
    <cellStyle name="Note 3 14 3 5" xfId="26055" xr:uid="{00000000-0005-0000-0000-0000AD1C0000}"/>
    <cellStyle name="Note 3 14 4" xfId="7856" xr:uid="{00000000-0005-0000-0000-0000AE1C0000}"/>
    <cellStyle name="Note 3 14 4 2" xfId="20979" xr:uid="{00000000-0005-0000-0000-0000AF1C0000}"/>
    <cellStyle name="Note 3 14 4 2 2" xfId="39317" xr:uid="{00000000-0005-0000-0000-0000B01C0000}"/>
    <cellStyle name="Note 3 14 4 3" xfId="30192" xr:uid="{00000000-0005-0000-0000-0000B11C0000}"/>
    <cellStyle name="Note 3 14 5" xfId="16612" xr:uid="{00000000-0005-0000-0000-0000B21C0000}"/>
    <cellStyle name="Note 3 14 5 2" xfId="35180" xr:uid="{00000000-0005-0000-0000-0000B31C0000}"/>
    <cellStyle name="Note 3 14 6" xfId="26052" xr:uid="{00000000-0005-0000-0000-0000B41C0000}"/>
    <cellStyle name="Note 3 15" xfId="3462" xr:uid="{00000000-0005-0000-0000-0000B51C0000}"/>
    <cellStyle name="Note 3 15 2" xfId="3463" xr:uid="{00000000-0005-0000-0000-0000B61C0000}"/>
    <cellStyle name="Note 3 15 2 2" xfId="3464" xr:uid="{00000000-0005-0000-0000-0000B71C0000}"/>
    <cellStyle name="Note 3 15 2 2 2" xfId="7863" xr:uid="{00000000-0005-0000-0000-0000B81C0000}"/>
    <cellStyle name="Note 3 15 2 2 2 2" xfId="20986" xr:uid="{00000000-0005-0000-0000-0000B91C0000}"/>
    <cellStyle name="Note 3 15 2 2 2 2 2" xfId="39324" xr:uid="{00000000-0005-0000-0000-0000BA1C0000}"/>
    <cellStyle name="Note 3 15 2 2 2 3" xfId="30199" xr:uid="{00000000-0005-0000-0000-0000BB1C0000}"/>
    <cellStyle name="Note 3 15 2 2 3" xfId="16619" xr:uid="{00000000-0005-0000-0000-0000BC1C0000}"/>
    <cellStyle name="Note 3 15 2 2 3 2" xfId="35187" xr:uid="{00000000-0005-0000-0000-0000BD1C0000}"/>
    <cellStyle name="Note 3 15 2 2 4" xfId="26059" xr:uid="{00000000-0005-0000-0000-0000BE1C0000}"/>
    <cellStyle name="Note 3 15 2 3" xfId="7862" xr:uid="{00000000-0005-0000-0000-0000BF1C0000}"/>
    <cellStyle name="Note 3 15 2 3 2" xfId="20985" xr:uid="{00000000-0005-0000-0000-0000C01C0000}"/>
    <cellStyle name="Note 3 15 2 3 2 2" xfId="39323" xr:uid="{00000000-0005-0000-0000-0000C11C0000}"/>
    <cellStyle name="Note 3 15 2 3 3" xfId="30198" xr:uid="{00000000-0005-0000-0000-0000C21C0000}"/>
    <cellStyle name="Note 3 15 2 4" xfId="16618" xr:uid="{00000000-0005-0000-0000-0000C31C0000}"/>
    <cellStyle name="Note 3 15 2 4 2" xfId="35186" xr:uid="{00000000-0005-0000-0000-0000C41C0000}"/>
    <cellStyle name="Note 3 15 2 5" xfId="26058" xr:uid="{00000000-0005-0000-0000-0000C51C0000}"/>
    <cellStyle name="Note 3 15 3" xfId="3465" xr:uid="{00000000-0005-0000-0000-0000C61C0000}"/>
    <cellStyle name="Note 3 15 3 2" xfId="3466" xr:uid="{00000000-0005-0000-0000-0000C71C0000}"/>
    <cellStyle name="Note 3 15 3 2 2" xfId="7865" xr:uid="{00000000-0005-0000-0000-0000C81C0000}"/>
    <cellStyle name="Note 3 15 3 2 2 2" xfId="20988" xr:uid="{00000000-0005-0000-0000-0000C91C0000}"/>
    <cellStyle name="Note 3 15 3 2 2 2 2" xfId="39326" xr:uid="{00000000-0005-0000-0000-0000CA1C0000}"/>
    <cellStyle name="Note 3 15 3 2 2 3" xfId="30201" xr:uid="{00000000-0005-0000-0000-0000CB1C0000}"/>
    <cellStyle name="Note 3 15 3 2 3" xfId="16621" xr:uid="{00000000-0005-0000-0000-0000CC1C0000}"/>
    <cellStyle name="Note 3 15 3 2 3 2" xfId="35189" xr:uid="{00000000-0005-0000-0000-0000CD1C0000}"/>
    <cellStyle name="Note 3 15 3 2 4" xfId="26061" xr:uid="{00000000-0005-0000-0000-0000CE1C0000}"/>
    <cellStyle name="Note 3 15 3 3" xfId="7864" xr:uid="{00000000-0005-0000-0000-0000CF1C0000}"/>
    <cellStyle name="Note 3 15 3 3 2" xfId="20987" xr:uid="{00000000-0005-0000-0000-0000D01C0000}"/>
    <cellStyle name="Note 3 15 3 3 2 2" xfId="39325" xr:uid="{00000000-0005-0000-0000-0000D11C0000}"/>
    <cellStyle name="Note 3 15 3 3 3" xfId="30200" xr:uid="{00000000-0005-0000-0000-0000D21C0000}"/>
    <cellStyle name="Note 3 15 3 4" xfId="16620" xr:uid="{00000000-0005-0000-0000-0000D31C0000}"/>
    <cellStyle name="Note 3 15 3 4 2" xfId="35188" xr:uid="{00000000-0005-0000-0000-0000D41C0000}"/>
    <cellStyle name="Note 3 15 3 5" xfId="26060" xr:uid="{00000000-0005-0000-0000-0000D51C0000}"/>
    <cellStyle name="Note 3 15 4" xfId="7861" xr:uid="{00000000-0005-0000-0000-0000D61C0000}"/>
    <cellStyle name="Note 3 15 4 2" xfId="20984" xr:uid="{00000000-0005-0000-0000-0000D71C0000}"/>
    <cellStyle name="Note 3 15 4 2 2" xfId="39322" xr:uid="{00000000-0005-0000-0000-0000D81C0000}"/>
    <cellStyle name="Note 3 15 4 3" xfId="30197" xr:uid="{00000000-0005-0000-0000-0000D91C0000}"/>
    <cellStyle name="Note 3 15 5" xfId="16617" xr:uid="{00000000-0005-0000-0000-0000DA1C0000}"/>
    <cellStyle name="Note 3 15 5 2" xfId="35185" xr:uid="{00000000-0005-0000-0000-0000DB1C0000}"/>
    <cellStyle name="Note 3 15 6" xfId="26057" xr:uid="{00000000-0005-0000-0000-0000DC1C0000}"/>
    <cellStyle name="Note 3 16" xfId="3467" xr:uid="{00000000-0005-0000-0000-0000DD1C0000}"/>
    <cellStyle name="Note 3 16 2" xfId="3468" xr:uid="{00000000-0005-0000-0000-0000DE1C0000}"/>
    <cellStyle name="Note 3 16 2 2" xfId="7867" xr:uid="{00000000-0005-0000-0000-0000DF1C0000}"/>
    <cellStyle name="Note 3 16 2 2 2" xfId="20990" xr:uid="{00000000-0005-0000-0000-0000E01C0000}"/>
    <cellStyle name="Note 3 16 2 2 2 2" xfId="39328" xr:uid="{00000000-0005-0000-0000-0000E11C0000}"/>
    <cellStyle name="Note 3 16 2 2 3" xfId="30203" xr:uid="{00000000-0005-0000-0000-0000E21C0000}"/>
    <cellStyle name="Note 3 16 2 3" xfId="16623" xr:uid="{00000000-0005-0000-0000-0000E31C0000}"/>
    <cellStyle name="Note 3 16 2 3 2" xfId="35191" xr:uid="{00000000-0005-0000-0000-0000E41C0000}"/>
    <cellStyle name="Note 3 16 2 4" xfId="26063" xr:uid="{00000000-0005-0000-0000-0000E51C0000}"/>
    <cellStyle name="Note 3 16 3" xfId="7866" xr:uid="{00000000-0005-0000-0000-0000E61C0000}"/>
    <cellStyle name="Note 3 16 3 2" xfId="20989" xr:uid="{00000000-0005-0000-0000-0000E71C0000}"/>
    <cellStyle name="Note 3 16 3 2 2" xfId="39327" xr:uid="{00000000-0005-0000-0000-0000E81C0000}"/>
    <cellStyle name="Note 3 16 3 3" xfId="30202" xr:uid="{00000000-0005-0000-0000-0000E91C0000}"/>
    <cellStyle name="Note 3 16 4" xfId="16622" xr:uid="{00000000-0005-0000-0000-0000EA1C0000}"/>
    <cellStyle name="Note 3 16 4 2" xfId="35190" xr:uid="{00000000-0005-0000-0000-0000EB1C0000}"/>
    <cellStyle name="Note 3 16 5" xfId="26062" xr:uid="{00000000-0005-0000-0000-0000EC1C0000}"/>
    <cellStyle name="Note 3 17" xfId="7835" xr:uid="{00000000-0005-0000-0000-0000ED1C0000}"/>
    <cellStyle name="Note 3 17 2" xfId="20958" xr:uid="{00000000-0005-0000-0000-0000EE1C0000}"/>
    <cellStyle name="Note 3 17 2 2" xfId="39296" xr:uid="{00000000-0005-0000-0000-0000EF1C0000}"/>
    <cellStyle name="Note 3 17 3" xfId="30171" xr:uid="{00000000-0005-0000-0000-0000F01C0000}"/>
    <cellStyle name="Note 3 18" xfId="15825" xr:uid="{00000000-0005-0000-0000-0000F11C0000}"/>
    <cellStyle name="Note 3 18 2" xfId="34655" xr:uid="{00000000-0005-0000-0000-0000F21C0000}"/>
    <cellStyle name="Note 3 19" xfId="25295" xr:uid="{00000000-0005-0000-0000-0000F31C0000}"/>
    <cellStyle name="Note 3 2" xfId="3469" xr:uid="{00000000-0005-0000-0000-0000F41C0000}"/>
    <cellStyle name="Note 3 2 10" xfId="3470" xr:uid="{00000000-0005-0000-0000-0000F51C0000}"/>
    <cellStyle name="Note 3 2 10 2" xfId="3471" xr:uid="{00000000-0005-0000-0000-0000F61C0000}"/>
    <cellStyle name="Note 3 2 10 2 2" xfId="3472" xr:uid="{00000000-0005-0000-0000-0000F71C0000}"/>
    <cellStyle name="Note 3 2 10 2 2 2" xfId="7871" xr:uid="{00000000-0005-0000-0000-0000F81C0000}"/>
    <cellStyle name="Note 3 2 10 2 2 2 2" xfId="20994" xr:uid="{00000000-0005-0000-0000-0000F91C0000}"/>
    <cellStyle name="Note 3 2 10 2 2 2 2 2" xfId="39332" xr:uid="{00000000-0005-0000-0000-0000FA1C0000}"/>
    <cellStyle name="Note 3 2 10 2 2 2 3" xfId="30207" xr:uid="{00000000-0005-0000-0000-0000FB1C0000}"/>
    <cellStyle name="Note 3 2 10 2 2 3" xfId="16627" xr:uid="{00000000-0005-0000-0000-0000FC1C0000}"/>
    <cellStyle name="Note 3 2 10 2 2 3 2" xfId="35195" xr:uid="{00000000-0005-0000-0000-0000FD1C0000}"/>
    <cellStyle name="Note 3 2 10 2 2 4" xfId="26067" xr:uid="{00000000-0005-0000-0000-0000FE1C0000}"/>
    <cellStyle name="Note 3 2 10 2 3" xfId="7870" xr:uid="{00000000-0005-0000-0000-0000FF1C0000}"/>
    <cellStyle name="Note 3 2 10 2 3 2" xfId="20993" xr:uid="{00000000-0005-0000-0000-0000001D0000}"/>
    <cellStyle name="Note 3 2 10 2 3 2 2" xfId="39331" xr:uid="{00000000-0005-0000-0000-0000011D0000}"/>
    <cellStyle name="Note 3 2 10 2 3 3" xfId="30206" xr:uid="{00000000-0005-0000-0000-0000021D0000}"/>
    <cellStyle name="Note 3 2 10 2 4" xfId="16626" xr:uid="{00000000-0005-0000-0000-0000031D0000}"/>
    <cellStyle name="Note 3 2 10 2 4 2" xfId="35194" xr:uid="{00000000-0005-0000-0000-0000041D0000}"/>
    <cellStyle name="Note 3 2 10 2 5" xfId="26066" xr:uid="{00000000-0005-0000-0000-0000051D0000}"/>
    <cellStyle name="Note 3 2 10 3" xfId="3473" xr:uid="{00000000-0005-0000-0000-0000061D0000}"/>
    <cellStyle name="Note 3 2 10 3 2" xfId="3474" xr:uid="{00000000-0005-0000-0000-0000071D0000}"/>
    <cellStyle name="Note 3 2 10 3 2 2" xfId="7873" xr:uid="{00000000-0005-0000-0000-0000081D0000}"/>
    <cellStyle name="Note 3 2 10 3 2 2 2" xfId="20996" xr:uid="{00000000-0005-0000-0000-0000091D0000}"/>
    <cellStyle name="Note 3 2 10 3 2 2 2 2" xfId="39334" xr:uid="{00000000-0005-0000-0000-00000A1D0000}"/>
    <cellStyle name="Note 3 2 10 3 2 2 3" xfId="30209" xr:uid="{00000000-0005-0000-0000-00000B1D0000}"/>
    <cellStyle name="Note 3 2 10 3 2 3" xfId="16629" xr:uid="{00000000-0005-0000-0000-00000C1D0000}"/>
    <cellStyle name="Note 3 2 10 3 2 3 2" xfId="35197" xr:uid="{00000000-0005-0000-0000-00000D1D0000}"/>
    <cellStyle name="Note 3 2 10 3 2 4" xfId="26069" xr:uid="{00000000-0005-0000-0000-00000E1D0000}"/>
    <cellStyle name="Note 3 2 10 3 3" xfId="7872" xr:uid="{00000000-0005-0000-0000-00000F1D0000}"/>
    <cellStyle name="Note 3 2 10 3 3 2" xfId="20995" xr:uid="{00000000-0005-0000-0000-0000101D0000}"/>
    <cellStyle name="Note 3 2 10 3 3 2 2" xfId="39333" xr:uid="{00000000-0005-0000-0000-0000111D0000}"/>
    <cellStyle name="Note 3 2 10 3 3 3" xfId="30208" xr:uid="{00000000-0005-0000-0000-0000121D0000}"/>
    <cellStyle name="Note 3 2 10 3 4" xfId="16628" xr:uid="{00000000-0005-0000-0000-0000131D0000}"/>
    <cellStyle name="Note 3 2 10 3 4 2" xfId="35196" xr:uid="{00000000-0005-0000-0000-0000141D0000}"/>
    <cellStyle name="Note 3 2 10 3 5" xfId="26068" xr:uid="{00000000-0005-0000-0000-0000151D0000}"/>
    <cellStyle name="Note 3 2 10 4" xfId="7869" xr:uid="{00000000-0005-0000-0000-0000161D0000}"/>
    <cellStyle name="Note 3 2 10 4 2" xfId="20992" xr:uid="{00000000-0005-0000-0000-0000171D0000}"/>
    <cellStyle name="Note 3 2 10 4 2 2" xfId="39330" xr:uid="{00000000-0005-0000-0000-0000181D0000}"/>
    <cellStyle name="Note 3 2 10 4 3" xfId="30205" xr:uid="{00000000-0005-0000-0000-0000191D0000}"/>
    <cellStyle name="Note 3 2 10 5" xfId="16625" xr:uid="{00000000-0005-0000-0000-00001A1D0000}"/>
    <cellStyle name="Note 3 2 10 5 2" xfId="35193" xr:uid="{00000000-0005-0000-0000-00001B1D0000}"/>
    <cellStyle name="Note 3 2 10 6" xfId="26065" xr:uid="{00000000-0005-0000-0000-00001C1D0000}"/>
    <cellStyle name="Note 3 2 11" xfId="3475" xr:uid="{00000000-0005-0000-0000-00001D1D0000}"/>
    <cellStyle name="Note 3 2 11 2" xfId="3476" xr:uid="{00000000-0005-0000-0000-00001E1D0000}"/>
    <cellStyle name="Note 3 2 11 2 2" xfId="3477" xr:uid="{00000000-0005-0000-0000-00001F1D0000}"/>
    <cellStyle name="Note 3 2 11 2 2 2" xfId="7876" xr:uid="{00000000-0005-0000-0000-0000201D0000}"/>
    <cellStyle name="Note 3 2 11 2 2 2 2" xfId="20999" xr:uid="{00000000-0005-0000-0000-0000211D0000}"/>
    <cellStyle name="Note 3 2 11 2 2 2 2 2" xfId="39337" xr:uid="{00000000-0005-0000-0000-0000221D0000}"/>
    <cellStyle name="Note 3 2 11 2 2 2 3" xfId="30212" xr:uid="{00000000-0005-0000-0000-0000231D0000}"/>
    <cellStyle name="Note 3 2 11 2 2 3" xfId="16632" xr:uid="{00000000-0005-0000-0000-0000241D0000}"/>
    <cellStyle name="Note 3 2 11 2 2 3 2" xfId="35200" xr:uid="{00000000-0005-0000-0000-0000251D0000}"/>
    <cellStyle name="Note 3 2 11 2 2 4" xfId="26072" xr:uid="{00000000-0005-0000-0000-0000261D0000}"/>
    <cellStyle name="Note 3 2 11 2 3" xfId="7875" xr:uid="{00000000-0005-0000-0000-0000271D0000}"/>
    <cellStyle name="Note 3 2 11 2 3 2" xfId="20998" xr:uid="{00000000-0005-0000-0000-0000281D0000}"/>
    <cellStyle name="Note 3 2 11 2 3 2 2" xfId="39336" xr:uid="{00000000-0005-0000-0000-0000291D0000}"/>
    <cellStyle name="Note 3 2 11 2 3 3" xfId="30211" xr:uid="{00000000-0005-0000-0000-00002A1D0000}"/>
    <cellStyle name="Note 3 2 11 2 4" xfId="16631" xr:uid="{00000000-0005-0000-0000-00002B1D0000}"/>
    <cellStyle name="Note 3 2 11 2 4 2" xfId="35199" xr:uid="{00000000-0005-0000-0000-00002C1D0000}"/>
    <cellStyle name="Note 3 2 11 2 5" xfId="26071" xr:uid="{00000000-0005-0000-0000-00002D1D0000}"/>
    <cellStyle name="Note 3 2 11 3" xfId="3478" xr:uid="{00000000-0005-0000-0000-00002E1D0000}"/>
    <cellStyle name="Note 3 2 11 3 2" xfId="3479" xr:uid="{00000000-0005-0000-0000-00002F1D0000}"/>
    <cellStyle name="Note 3 2 11 3 2 2" xfId="7878" xr:uid="{00000000-0005-0000-0000-0000301D0000}"/>
    <cellStyle name="Note 3 2 11 3 2 2 2" xfId="21001" xr:uid="{00000000-0005-0000-0000-0000311D0000}"/>
    <cellStyle name="Note 3 2 11 3 2 2 2 2" xfId="39339" xr:uid="{00000000-0005-0000-0000-0000321D0000}"/>
    <cellStyle name="Note 3 2 11 3 2 2 3" xfId="30214" xr:uid="{00000000-0005-0000-0000-0000331D0000}"/>
    <cellStyle name="Note 3 2 11 3 2 3" xfId="16634" xr:uid="{00000000-0005-0000-0000-0000341D0000}"/>
    <cellStyle name="Note 3 2 11 3 2 3 2" xfId="35202" xr:uid="{00000000-0005-0000-0000-0000351D0000}"/>
    <cellStyle name="Note 3 2 11 3 2 4" xfId="26074" xr:uid="{00000000-0005-0000-0000-0000361D0000}"/>
    <cellStyle name="Note 3 2 11 3 3" xfId="7877" xr:uid="{00000000-0005-0000-0000-0000371D0000}"/>
    <cellStyle name="Note 3 2 11 3 3 2" xfId="21000" xr:uid="{00000000-0005-0000-0000-0000381D0000}"/>
    <cellStyle name="Note 3 2 11 3 3 2 2" xfId="39338" xr:uid="{00000000-0005-0000-0000-0000391D0000}"/>
    <cellStyle name="Note 3 2 11 3 3 3" xfId="30213" xr:uid="{00000000-0005-0000-0000-00003A1D0000}"/>
    <cellStyle name="Note 3 2 11 3 4" xfId="16633" xr:uid="{00000000-0005-0000-0000-00003B1D0000}"/>
    <cellStyle name="Note 3 2 11 3 4 2" xfId="35201" xr:uid="{00000000-0005-0000-0000-00003C1D0000}"/>
    <cellStyle name="Note 3 2 11 3 5" xfId="26073" xr:uid="{00000000-0005-0000-0000-00003D1D0000}"/>
    <cellStyle name="Note 3 2 11 4" xfId="7874" xr:uid="{00000000-0005-0000-0000-00003E1D0000}"/>
    <cellStyle name="Note 3 2 11 4 2" xfId="20997" xr:uid="{00000000-0005-0000-0000-00003F1D0000}"/>
    <cellStyle name="Note 3 2 11 4 2 2" xfId="39335" xr:uid="{00000000-0005-0000-0000-0000401D0000}"/>
    <cellStyle name="Note 3 2 11 4 3" xfId="30210" xr:uid="{00000000-0005-0000-0000-0000411D0000}"/>
    <cellStyle name="Note 3 2 11 5" xfId="16630" xr:uid="{00000000-0005-0000-0000-0000421D0000}"/>
    <cellStyle name="Note 3 2 11 5 2" xfId="35198" xr:uid="{00000000-0005-0000-0000-0000431D0000}"/>
    <cellStyle name="Note 3 2 11 6" xfId="26070" xr:uid="{00000000-0005-0000-0000-0000441D0000}"/>
    <cellStyle name="Note 3 2 12" xfId="3480" xr:uid="{00000000-0005-0000-0000-0000451D0000}"/>
    <cellStyle name="Note 3 2 12 2" xfId="3481" xr:uid="{00000000-0005-0000-0000-0000461D0000}"/>
    <cellStyle name="Note 3 2 12 2 2" xfId="7880" xr:uid="{00000000-0005-0000-0000-0000471D0000}"/>
    <cellStyle name="Note 3 2 12 2 2 2" xfId="21003" xr:uid="{00000000-0005-0000-0000-0000481D0000}"/>
    <cellStyle name="Note 3 2 12 2 2 2 2" xfId="39341" xr:uid="{00000000-0005-0000-0000-0000491D0000}"/>
    <cellStyle name="Note 3 2 12 2 2 3" xfId="30216" xr:uid="{00000000-0005-0000-0000-00004A1D0000}"/>
    <cellStyle name="Note 3 2 12 2 3" xfId="16636" xr:uid="{00000000-0005-0000-0000-00004B1D0000}"/>
    <cellStyle name="Note 3 2 12 2 3 2" xfId="35204" xr:uid="{00000000-0005-0000-0000-00004C1D0000}"/>
    <cellStyle name="Note 3 2 12 2 4" xfId="26076" xr:uid="{00000000-0005-0000-0000-00004D1D0000}"/>
    <cellStyle name="Note 3 2 12 3" xfId="7879" xr:uid="{00000000-0005-0000-0000-00004E1D0000}"/>
    <cellStyle name="Note 3 2 12 3 2" xfId="21002" xr:uid="{00000000-0005-0000-0000-00004F1D0000}"/>
    <cellStyle name="Note 3 2 12 3 2 2" xfId="39340" xr:uid="{00000000-0005-0000-0000-0000501D0000}"/>
    <cellStyle name="Note 3 2 12 3 3" xfId="30215" xr:uid="{00000000-0005-0000-0000-0000511D0000}"/>
    <cellStyle name="Note 3 2 12 4" xfId="16635" xr:uid="{00000000-0005-0000-0000-0000521D0000}"/>
    <cellStyle name="Note 3 2 12 4 2" xfId="35203" xr:uid="{00000000-0005-0000-0000-0000531D0000}"/>
    <cellStyle name="Note 3 2 12 5" xfId="26075" xr:uid="{00000000-0005-0000-0000-0000541D0000}"/>
    <cellStyle name="Note 3 2 13" xfId="3482" xr:uid="{00000000-0005-0000-0000-0000551D0000}"/>
    <cellStyle name="Note 3 2 13 2" xfId="3483" xr:uid="{00000000-0005-0000-0000-0000561D0000}"/>
    <cellStyle name="Note 3 2 13 2 2" xfId="7882" xr:uid="{00000000-0005-0000-0000-0000571D0000}"/>
    <cellStyle name="Note 3 2 13 2 2 2" xfId="21005" xr:uid="{00000000-0005-0000-0000-0000581D0000}"/>
    <cellStyle name="Note 3 2 13 2 2 2 2" xfId="39343" xr:uid="{00000000-0005-0000-0000-0000591D0000}"/>
    <cellStyle name="Note 3 2 13 2 2 3" xfId="30218" xr:uid="{00000000-0005-0000-0000-00005A1D0000}"/>
    <cellStyle name="Note 3 2 13 2 3" xfId="16638" xr:uid="{00000000-0005-0000-0000-00005B1D0000}"/>
    <cellStyle name="Note 3 2 13 2 3 2" xfId="35206" xr:uid="{00000000-0005-0000-0000-00005C1D0000}"/>
    <cellStyle name="Note 3 2 13 2 4" xfId="26078" xr:uid="{00000000-0005-0000-0000-00005D1D0000}"/>
    <cellStyle name="Note 3 2 13 3" xfId="7881" xr:uid="{00000000-0005-0000-0000-00005E1D0000}"/>
    <cellStyle name="Note 3 2 13 3 2" xfId="21004" xr:uid="{00000000-0005-0000-0000-00005F1D0000}"/>
    <cellStyle name="Note 3 2 13 3 2 2" xfId="39342" xr:uid="{00000000-0005-0000-0000-0000601D0000}"/>
    <cellStyle name="Note 3 2 13 3 3" xfId="30217" xr:uid="{00000000-0005-0000-0000-0000611D0000}"/>
    <cellStyle name="Note 3 2 13 4" xfId="16637" xr:uid="{00000000-0005-0000-0000-0000621D0000}"/>
    <cellStyle name="Note 3 2 13 4 2" xfId="35205" xr:uid="{00000000-0005-0000-0000-0000631D0000}"/>
    <cellStyle name="Note 3 2 13 5" xfId="26077" xr:uid="{00000000-0005-0000-0000-0000641D0000}"/>
    <cellStyle name="Note 3 2 14" xfId="7868" xr:uid="{00000000-0005-0000-0000-0000651D0000}"/>
    <cellStyle name="Note 3 2 14 2" xfId="20991" xr:uid="{00000000-0005-0000-0000-0000661D0000}"/>
    <cellStyle name="Note 3 2 14 2 2" xfId="39329" xr:uid="{00000000-0005-0000-0000-0000671D0000}"/>
    <cellStyle name="Note 3 2 14 3" xfId="30204" xr:uid="{00000000-0005-0000-0000-0000681D0000}"/>
    <cellStyle name="Note 3 2 15" xfId="16624" xr:uid="{00000000-0005-0000-0000-0000691D0000}"/>
    <cellStyle name="Note 3 2 15 2" xfId="35192" xr:uid="{00000000-0005-0000-0000-00006A1D0000}"/>
    <cellStyle name="Note 3 2 16" xfId="26064" xr:uid="{00000000-0005-0000-0000-00006B1D0000}"/>
    <cellStyle name="Note 3 2 2" xfId="3484" xr:uid="{00000000-0005-0000-0000-00006C1D0000}"/>
    <cellStyle name="Note 3 2 2 2" xfId="3485" xr:uid="{00000000-0005-0000-0000-00006D1D0000}"/>
    <cellStyle name="Note 3 2 2 2 2" xfId="3486" xr:uid="{00000000-0005-0000-0000-00006E1D0000}"/>
    <cellStyle name="Note 3 2 2 2 2 2" xfId="7885" xr:uid="{00000000-0005-0000-0000-00006F1D0000}"/>
    <cellStyle name="Note 3 2 2 2 2 2 2" xfId="21008" xr:uid="{00000000-0005-0000-0000-0000701D0000}"/>
    <cellStyle name="Note 3 2 2 2 2 2 2 2" xfId="39346" xr:uid="{00000000-0005-0000-0000-0000711D0000}"/>
    <cellStyle name="Note 3 2 2 2 2 2 3" xfId="30221" xr:uid="{00000000-0005-0000-0000-0000721D0000}"/>
    <cellStyle name="Note 3 2 2 2 2 3" xfId="16641" xr:uid="{00000000-0005-0000-0000-0000731D0000}"/>
    <cellStyle name="Note 3 2 2 2 2 3 2" xfId="35209" xr:uid="{00000000-0005-0000-0000-0000741D0000}"/>
    <cellStyle name="Note 3 2 2 2 2 4" xfId="26081" xr:uid="{00000000-0005-0000-0000-0000751D0000}"/>
    <cellStyle name="Note 3 2 2 2 3" xfId="7884" xr:uid="{00000000-0005-0000-0000-0000761D0000}"/>
    <cellStyle name="Note 3 2 2 2 3 2" xfId="21007" xr:uid="{00000000-0005-0000-0000-0000771D0000}"/>
    <cellStyle name="Note 3 2 2 2 3 2 2" xfId="39345" xr:uid="{00000000-0005-0000-0000-0000781D0000}"/>
    <cellStyle name="Note 3 2 2 2 3 3" xfId="30220" xr:uid="{00000000-0005-0000-0000-0000791D0000}"/>
    <cellStyle name="Note 3 2 2 2 4" xfId="16640" xr:uid="{00000000-0005-0000-0000-00007A1D0000}"/>
    <cellStyle name="Note 3 2 2 2 4 2" xfId="35208" xr:uid="{00000000-0005-0000-0000-00007B1D0000}"/>
    <cellStyle name="Note 3 2 2 2 5" xfId="26080" xr:uid="{00000000-0005-0000-0000-00007C1D0000}"/>
    <cellStyle name="Note 3 2 2 3" xfId="3487" xr:uid="{00000000-0005-0000-0000-00007D1D0000}"/>
    <cellStyle name="Note 3 2 2 3 2" xfId="3488" xr:uid="{00000000-0005-0000-0000-00007E1D0000}"/>
    <cellStyle name="Note 3 2 2 3 2 2" xfId="7887" xr:uid="{00000000-0005-0000-0000-00007F1D0000}"/>
    <cellStyle name="Note 3 2 2 3 2 2 2" xfId="21010" xr:uid="{00000000-0005-0000-0000-0000801D0000}"/>
    <cellStyle name="Note 3 2 2 3 2 2 2 2" xfId="39348" xr:uid="{00000000-0005-0000-0000-0000811D0000}"/>
    <cellStyle name="Note 3 2 2 3 2 2 3" xfId="30223" xr:uid="{00000000-0005-0000-0000-0000821D0000}"/>
    <cellStyle name="Note 3 2 2 3 2 3" xfId="16643" xr:uid="{00000000-0005-0000-0000-0000831D0000}"/>
    <cellStyle name="Note 3 2 2 3 2 3 2" xfId="35211" xr:uid="{00000000-0005-0000-0000-0000841D0000}"/>
    <cellStyle name="Note 3 2 2 3 2 4" xfId="26083" xr:uid="{00000000-0005-0000-0000-0000851D0000}"/>
    <cellStyle name="Note 3 2 2 3 3" xfId="7886" xr:uid="{00000000-0005-0000-0000-0000861D0000}"/>
    <cellStyle name="Note 3 2 2 3 3 2" xfId="21009" xr:uid="{00000000-0005-0000-0000-0000871D0000}"/>
    <cellStyle name="Note 3 2 2 3 3 2 2" xfId="39347" xr:uid="{00000000-0005-0000-0000-0000881D0000}"/>
    <cellStyle name="Note 3 2 2 3 3 3" xfId="30222" xr:uid="{00000000-0005-0000-0000-0000891D0000}"/>
    <cellStyle name="Note 3 2 2 3 4" xfId="16642" xr:uid="{00000000-0005-0000-0000-00008A1D0000}"/>
    <cellStyle name="Note 3 2 2 3 4 2" xfId="35210" xr:uid="{00000000-0005-0000-0000-00008B1D0000}"/>
    <cellStyle name="Note 3 2 2 3 5" xfId="26082" xr:uid="{00000000-0005-0000-0000-00008C1D0000}"/>
    <cellStyle name="Note 3 2 2 4" xfId="7883" xr:uid="{00000000-0005-0000-0000-00008D1D0000}"/>
    <cellStyle name="Note 3 2 2 4 2" xfId="21006" xr:uid="{00000000-0005-0000-0000-00008E1D0000}"/>
    <cellStyle name="Note 3 2 2 4 2 2" xfId="39344" xr:uid="{00000000-0005-0000-0000-00008F1D0000}"/>
    <cellStyle name="Note 3 2 2 4 3" xfId="30219" xr:uid="{00000000-0005-0000-0000-0000901D0000}"/>
    <cellStyle name="Note 3 2 2 5" xfId="16639" xr:uid="{00000000-0005-0000-0000-0000911D0000}"/>
    <cellStyle name="Note 3 2 2 5 2" xfId="35207" xr:uid="{00000000-0005-0000-0000-0000921D0000}"/>
    <cellStyle name="Note 3 2 2 6" xfId="26079" xr:uid="{00000000-0005-0000-0000-0000931D0000}"/>
    <cellStyle name="Note 3 2 3" xfId="3489" xr:uid="{00000000-0005-0000-0000-0000941D0000}"/>
    <cellStyle name="Note 3 2 3 2" xfId="3490" xr:uid="{00000000-0005-0000-0000-0000951D0000}"/>
    <cellStyle name="Note 3 2 3 2 2" xfId="3491" xr:uid="{00000000-0005-0000-0000-0000961D0000}"/>
    <cellStyle name="Note 3 2 3 2 2 2" xfId="7890" xr:uid="{00000000-0005-0000-0000-0000971D0000}"/>
    <cellStyle name="Note 3 2 3 2 2 2 2" xfId="21013" xr:uid="{00000000-0005-0000-0000-0000981D0000}"/>
    <cellStyle name="Note 3 2 3 2 2 2 2 2" xfId="39351" xr:uid="{00000000-0005-0000-0000-0000991D0000}"/>
    <cellStyle name="Note 3 2 3 2 2 2 3" xfId="30226" xr:uid="{00000000-0005-0000-0000-00009A1D0000}"/>
    <cellStyle name="Note 3 2 3 2 2 3" xfId="16646" xr:uid="{00000000-0005-0000-0000-00009B1D0000}"/>
    <cellStyle name="Note 3 2 3 2 2 3 2" xfId="35214" xr:uid="{00000000-0005-0000-0000-00009C1D0000}"/>
    <cellStyle name="Note 3 2 3 2 2 4" xfId="26086" xr:uid="{00000000-0005-0000-0000-00009D1D0000}"/>
    <cellStyle name="Note 3 2 3 2 3" xfId="7889" xr:uid="{00000000-0005-0000-0000-00009E1D0000}"/>
    <cellStyle name="Note 3 2 3 2 3 2" xfId="21012" xr:uid="{00000000-0005-0000-0000-00009F1D0000}"/>
    <cellStyle name="Note 3 2 3 2 3 2 2" xfId="39350" xr:uid="{00000000-0005-0000-0000-0000A01D0000}"/>
    <cellStyle name="Note 3 2 3 2 3 3" xfId="30225" xr:uid="{00000000-0005-0000-0000-0000A11D0000}"/>
    <cellStyle name="Note 3 2 3 2 4" xfId="16645" xr:uid="{00000000-0005-0000-0000-0000A21D0000}"/>
    <cellStyle name="Note 3 2 3 2 4 2" xfId="35213" xr:uid="{00000000-0005-0000-0000-0000A31D0000}"/>
    <cellStyle name="Note 3 2 3 2 5" xfId="26085" xr:uid="{00000000-0005-0000-0000-0000A41D0000}"/>
    <cellStyle name="Note 3 2 3 3" xfId="3492" xr:uid="{00000000-0005-0000-0000-0000A51D0000}"/>
    <cellStyle name="Note 3 2 3 3 2" xfId="3493" xr:uid="{00000000-0005-0000-0000-0000A61D0000}"/>
    <cellStyle name="Note 3 2 3 3 2 2" xfId="7892" xr:uid="{00000000-0005-0000-0000-0000A71D0000}"/>
    <cellStyle name="Note 3 2 3 3 2 2 2" xfId="21015" xr:uid="{00000000-0005-0000-0000-0000A81D0000}"/>
    <cellStyle name="Note 3 2 3 3 2 2 2 2" xfId="39353" xr:uid="{00000000-0005-0000-0000-0000A91D0000}"/>
    <cellStyle name="Note 3 2 3 3 2 2 3" xfId="30228" xr:uid="{00000000-0005-0000-0000-0000AA1D0000}"/>
    <cellStyle name="Note 3 2 3 3 2 3" xfId="16648" xr:uid="{00000000-0005-0000-0000-0000AB1D0000}"/>
    <cellStyle name="Note 3 2 3 3 2 3 2" xfId="35216" xr:uid="{00000000-0005-0000-0000-0000AC1D0000}"/>
    <cellStyle name="Note 3 2 3 3 2 4" xfId="26088" xr:uid="{00000000-0005-0000-0000-0000AD1D0000}"/>
    <cellStyle name="Note 3 2 3 3 3" xfId="7891" xr:uid="{00000000-0005-0000-0000-0000AE1D0000}"/>
    <cellStyle name="Note 3 2 3 3 3 2" xfId="21014" xr:uid="{00000000-0005-0000-0000-0000AF1D0000}"/>
    <cellStyle name="Note 3 2 3 3 3 2 2" xfId="39352" xr:uid="{00000000-0005-0000-0000-0000B01D0000}"/>
    <cellStyle name="Note 3 2 3 3 3 3" xfId="30227" xr:uid="{00000000-0005-0000-0000-0000B11D0000}"/>
    <cellStyle name="Note 3 2 3 3 4" xfId="16647" xr:uid="{00000000-0005-0000-0000-0000B21D0000}"/>
    <cellStyle name="Note 3 2 3 3 4 2" xfId="35215" xr:uid="{00000000-0005-0000-0000-0000B31D0000}"/>
    <cellStyle name="Note 3 2 3 3 5" xfId="26087" xr:uid="{00000000-0005-0000-0000-0000B41D0000}"/>
    <cellStyle name="Note 3 2 3 4" xfId="7888" xr:uid="{00000000-0005-0000-0000-0000B51D0000}"/>
    <cellStyle name="Note 3 2 3 4 2" xfId="21011" xr:uid="{00000000-0005-0000-0000-0000B61D0000}"/>
    <cellStyle name="Note 3 2 3 4 2 2" xfId="39349" xr:uid="{00000000-0005-0000-0000-0000B71D0000}"/>
    <cellStyle name="Note 3 2 3 4 3" xfId="30224" xr:uid="{00000000-0005-0000-0000-0000B81D0000}"/>
    <cellStyle name="Note 3 2 3 5" xfId="16644" xr:uid="{00000000-0005-0000-0000-0000B91D0000}"/>
    <cellStyle name="Note 3 2 3 5 2" xfId="35212" xr:uid="{00000000-0005-0000-0000-0000BA1D0000}"/>
    <cellStyle name="Note 3 2 3 6" xfId="26084" xr:uid="{00000000-0005-0000-0000-0000BB1D0000}"/>
    <cellStyle name="Note 3 2 4" xfId="3494" xr:uid="{00000000-0005-0000-0000-0000BC1D0000}"/>
    <cellStyle name="Note 3 2 4 2" xfId="3495" xr:uid="{00000000-0005-0000-0000-0000BD1D0000}"/>
    <cellStyle name="Note 3 2 4 2 2" xfId="3496" xr:uid="{00000000-0005-0000-0000-0000BE1D0000}"/>
    <cellStyle name="Note 3 2 4 2 2 2" xfId="7895" xr:uid="{00000000-0005-0000-0000-0000BF1D0000}"/>
    <cellStyle name="Note 3 2 4 2 2 2 2" xfId="21018" xr:uid="{00000000-0005-0000-0000-0000C01D0000}"/>
    <cellStyle name="Note 3 2 4 2 2 2 2 2" xfId="39356" xr:uid="{00000000-0005-0000-0000-0000C11D0000}"/>
    <cellStyle name="Note 3 2 4 2 2 2 3" xfId="30231" xr:uid="{00000000-0005-0000-0000-0000C21D0000}"/>
    <cellStyle name="Note 3 2 4 2 2 3" xfId="16651" xr:uid="{00000000-0005-0000-0000-0000C31D0000}"/>
    <cellStyle name="Note 3 2 4 2 2 3 2" xfId="35219" xr:uid="{00000000-0005-0000-0000-0000C41D0000}"/>
    <cellStyle name="Note 3 2 4 2 2 4" xfId="26091" xr:uid="{00000000-0005-0000-0000-0000C51D0000}"/>
    <cellStyle name="Note 3 2 4 2 3" xfId="7894" xr:uid="{00000000-0005-0000-0000-0000C61D0000}"/>
    <cellStyle name="Note 3 2 4 2 3 2" xfId="21017" xr:uid="{00000000-0005-0000-0000-0000C71D0000}"/>
    <cellStyle name="Note 3 2 4 2 3 2 2" xfId="39355" xr:uid="{00000000-0005-0000-0000-0000C81D0000}"/>
    <cellStyle name="Note 3 2 4 2 3 3" xfId="30230" xr:uid="{00000000-0005-0000-0000-0000C91D0000}"/>
    <cellStyle name="Note 3 2 4 2 4" xfId="16650" xr:uid="{00000000-0005-0000-0000-0000CA1D0000}"/>
    <cellStyle name="Note 3 2 4 2 4 2" xfId="35218" xr:uid="{00000000-0005-0000-0000-0000CB1D0000}"/>
    <cellStyle name="Note 3 2 4 2 5" xfId="26090" xr:uid="{00000000-0005-0000-0000-0000CC1D0000}"/>
    <cellStyle name="Note 3 2 4 3" xfId="3497" xr:uid="{00000000-0005-0000-0000-0000CD1D0000}"/>
    <cellStyle name="Note 3 2 4 3 2" xfId="3498" xr:uid="{00000000-0005-0000-0000-0000CE1D0000}"/>
    <cellStyle name="Note 3 2 4 3 2 2" xfId="7897" xr:uid="{00000000-0005-0000-0000-0000CF1D0000}"/>
    <cellStyle name="Note 3 2 4 3 2 2 2" xfId="21020" xr:uid="{00000000-0005-0000-0000-0000D01D0000}"/>
    <cellStyle name="Note 3 2 4 3 2 2 2 2" xfId="39358" xr:uid="{00000000-0005-0000-0000-0000D11D0000}"/>
    <cellStyle name="Note 3 2 4 3 2 2 3" xfId="30233" xr:uid="{00000000-0005-0000-0000-0000D21D0000}"/>
    <cellStyle name="Note 3 2 4 3 2 3" xfId="16653" xr:uid="{00000000-0005-0000-0000-0000D31D0000}"/>
    <cellStyle name="Note 3 2 4 3 2 3 2" xfId="35221" xr:uid="{00000000-0005-0000-0000-0000D41D0000}"/>
    <cellStyle name="Note 3 2 4 3 2 4" xfId="26093" xr:uid="{00000000-0005-0000-0000-0000D51D0000}"/>
    <cellStyle name="Note 3 2 4 3 3" xfId="7896" xr:uid="{00000000-0005-0000-0000-0000D61D0000}"/>
    <cellStyle name="Note 3 2 4 3 3 2" xfId="21019" xr:uid="{00000000-0005-0000-0000-0000D71D0000}"/>
    <cellStyle name="Note 3 2 4 3 3 2 2" xfId="39357" xr:uid="{00000000-0005-0000-0000-0000D81D0000}"/>
    <cellStyle name="Note 3 2 4 3 3 3" xfId="30232" xr:uid="{00000000-0005-0000-0000-0000D91D0000}"/>
    <cellStyle name="Note 3 2 4 3 4" xfId="16652" xr:uid="{00000000-0005-0000-0000-0000DA1D0000}"/>
    <cellStyle name="Note 3 2 4 3 4 2" xfId="35220" xr:uid="{00000000-0005-0000-0000-0000DB1D0000}"/>
    <cellStyle name="Note 3 2 4 3 5" xfId="26092" xr:uid="{00000000-0005-0000-0000-0000DC1D0000}"/>
    <cellStyle name="Note 3 2 4 4" xfId="7893" xr:uid="{00000000-0005-0000-0000-0000DD1D0000}"/>
    <cellStyle name="Note 3 2 4 4 2" xfId="21016" xr:uid="{00000000-0005-0000-0000-0000DE1D0000}"/>
    <cellStyle name="Note 3 2 4 4 2 2" xfId="39354" xr:uid="{00000000-0005-0000-0000-0000DF1D0000}"/>
    <cellStyle name="Note 3 2 4 4 3" xfId="30229" xr:uid="{00000000-0005-0000-0000-0000E01D0000}"/>
    <cellStyle name="Note 3 2 4 5" xfId="16649" xr:uid="{00000000-0005-0000-0000-0000E11D0000}"/>
    <cellStyle name="Note 3 2 4 5 2" xfId="35217" xr:uid="{00000000-0005-0000-0000-0000E21D0000}"/>
    <cellStyle name="Note 3 2 4 6" xfId="26089" xr:uid="{00000000-0005-0000-0000-0000E31D0000}"/>
    <cellStyle name="Note 3 2 5" xfId="3499" xr:uid="{00000000-0005-0000-0000-0000E41D0000}"/>
    <cellStyle name="Note 3 2 5 2" xfId="3500" xr:uid="{00000000-0005-0000-0000-0000E51D0000}"/>
    <cellStyle name="Note 3 2 5 2 2" xfId="3501" xr:uid="{00000000-0005-0000-0000-0000E61D0000}"/>
    <cellStyle name="Note 3 2 5 2 2 2" xfId="7900" xr:uid="{00000000-0005-0000-0000-0000E71D0000}"/>
    <cellStyle name="Note 3 2 5 2 2 2 2" xfId="21023" xr:uid="{00000000-0005-0000-0000-0000E81D0000}"/>
    <cellStyle name="Note 3 2 5 2 2 2 2 2" xfId="39361" xr:uid="{00000000-0005-0000-0000-0000E91D0000}"/>
    <cellStyle name="Note 3 2 5 2 2 2 3" xfId="30236" xr:uid="{00000000-0005-0000-0000-0000EA1D0000}"/>
    <cellStyle name="Note 3 2 5 2 2 3" xfId="16656" xr:uid="{00000000-0005-0000-0000-0000EB1D0000}"/>
    <cellStyle name="Note 3 2 5 2 2 3 2" xfId="35224" xr:uid="{00000000-0005-0000-0000-0000EC1D0000}"/>
    <cellStyle name="Note 3 2 5 2 2 4" xfId="26096" xr:uid="{00000000-0005-0000-0000-0000ED1D0000}"/>
    <cellStyle name="Note 3 2 5 2 3" xfId="7899" xr:uid="{00000000-0005-0000-0000-0000EE1D0000}"/>
    <cellStyle name="Note 3 2 5 2 3 2" xfId="21022" xr:uid="{00000000-0005-0000-0000-0000EF1D0000}"/>
    <cellStyle name="Note 3 2 5 2 3 2 2" xfId="39360" xr:uid="{00000000-0005-0000-0000-0000F01D0000}"/>
    <cellStyle name="Note 3 2 5 2 3 3" xfId="30235" xr:uid="{00000000-0005-0000-0000-0000F11D0000}"/>
    <cellStyle name="Note 3 2 5 2 4" xfId="16655" xr:uid="{00000000-0005-0000-0000-0000F21D0000}"/>
    <cellStyle name="Note 3 2 5 2 4 2" xfId="35223" xr:uid="{00000000-0005-0000-0000-0000F31D0000}"/>
    <cellStyle name="Note 3 2 5 2 5" xfId="26095" xr:uid="{00000000-0005-0000-0000-0000F41D0000}"/>
    <cellStyle name="Note 3 2 5 3" xfId="3502" xr:uid="{00000000-0005-0000-0000-0000F51D0000}"/>
    <cellStyle name="Note 3 2 5 3 2" xfId="3503" xr:uid="{00000000-0005-0000-0000-0000F61D0000}"/>
    <cellStyle name="Note 3 2 5 3 2 2" xfId="7902" xr:uid="{00000000-0005-0000-0000-0000F71D0000}"/>
    <cellStyle name="Note 3 2 5 3 2 2 2" xfId="21025" xr:uid="{00000000-0005-0000-0000-0000F81D0000}"/>
    <cellStyle name="Note 3 2 5 3 2 2 2 2" xfId="39363" xr:uid="{00000000-0005-0000-0000-0000F91D0000}"/>
    <cellStyle name="Note 3 2 5 3 2 2 3" xfId="30238" xr:uid="{00000000-0005-0000-0000-0000FA1D0000}"/>
    <cellStyle name="Note 3 2 5 3 2 3" xfId="16658" xr:uid="{00000000-0005-0000-0000-0000FB1D0000}"/>
    <cellStyle name="Note 3 2 5 3 2 3 2" xfId="35226" xr:uid="{00000000-0005-0000-0000-0000FC1D0000}"/>
    <cellStyle name="Note 3 2 5 3 2 4" xfId="26098" xr:uid="{00000000-0005-0000-0000-0000FD1D0000}"/>
    <cellStyle name="Note 3 2 5 3 3" xfId="7901" xr:uid="{00000000-0005-0000-0000-0000FE1D0000}"/>
    <cellStyle name="Note 3 2 5 3 3 2" xfId="21024" xr:uid="{00000000-0005-0000-0000-0000FF1D0000}"/>
    <cellStyle name="Note 3 2 5 3 3 2 2" xfId="39362" xr:uid="{00000000-0005-0000-0000-0000001E0000}"/>
    <cellStyle name="Note 3 2 5 3 3 3" xfId="30237" xr:uid="{00000000-0005-0000-0000-0000011E0000}"/>
    <cellStyle name="Note 3 2 5 3 4" xfId="16657" xr:uid="{00000000-0005-0000-0000-0000021E0000}"/>
    <cellStyle name="Note 3 2 5 3 4 2" xfId="35225" xr:uid="{00000000-0005-0000-0000-0000031E0000}"/>
    <cellStyle name="Note 3 2 5 3 5" xfId="26097" xr:uid="{00000000-0005-0000-0000-0000041E0000}"/>
    <cellStyle name="Note 3 2 5 4" xfId="7898" xr:uid="{00000000-0005-0000-0000-0000051E0000}"/>
    <cellStyle name="Note 3 2 5 4 2" xfId="21021" xr:uid="{00000000-0005-0000-0000-0000061E0000}"/>
    <cellStyle name="Note 3 2 5 4 2 2" xfId="39359" xr:uid="{00000000-0005-0000-0000-0000071E0000}"/>
    <cellStyle name="Note 3 2 5 4 3" xfId="30234" xr:uid="{00000000-0005-0000-0000-0000081E0000}"/>
    <cellStyle name="Note 3 2 5 5" xfId="16654" xr:uid="{00000000-0005-0000-0000-0000091E0000}"/>
    <cellStyle name="Note 3 2 5 5 2" xfId="35222" xr:uid="{00000000-0005-0000-0000-00000A1E0000}"/>
    <cellStyle name="Note 3 2 5 6" xfId="26094" xr:uid="{00000000-0005-0000-0000-00000B1E0000}"/>
    <cellStyle name="Note 3 2 6" xfId="3504" xr:uid="{00000000-0005-0000-0000-00000C1E0000}"/>
    <cellStyle name="Note 3 2 6 2" xfId="3505" xr:uid="{00000000-0005-0000-0000-00000D1E0000}"/>
    <cellStyle name="Note 3 2 6 2 2" xfId="3506" xr:uid="{00000000-0005-0000-0000-00000E1E0000}"/>
    <cellStyle name="Note 3 2 6 2 2 2" xfId="7905" xr:uid="{00000000-0005-0000-0000-00000F1E0000}"/>
    <cellStyle name="Note 3 2 6 2 2 2 2" xfId="21028" xr:uid="{00000000-0005-0000-0000-0000101E0000}"/>
    <cellStyle name="Note 3 2 6 2 2 2 2 2" xfId="39366" xr:uid="{00000000-0005-0000-0000-0000111E0000}"/>
    <cellStyle name="Note 3 2 6 2 2 2 3" xfId="30241" xr:uid="{00000000-0005-0000-0000-0000121E0000}"/>
    <cellStyle name="Note 3 2 6 2 2 3" xfId="16661" xr:uid="{00000000-0005-0000-0000-0000131E0000}"/>
    <cellStyle name="Note 3 2 6 2 2 3 2" xfId="35229" xr:uid="{00000000-0005-0000-0000-0000141E0000}"/>
    <cellStyle name="Note 3 2 6 2 2 4" xfId="26101" xr:uid="{00000000-0005-0000-0000-0000151E0000}"/>
    <cellStyle name="Note 3 2 6 2 3" xfId="7904" xr:uid="{00000000-0005-0000-0000-0000161E0000}"/>
    <cellStyle name="Note 3 2 6 2 3 2" xfId="21027" xr:uid="{00000000-0005-0000-0000-0000171E0000}"/>
    <cellStyle name="Note 3 2 6 2 3 2 2" xfId="39365" xr:uid="{00000000-0005-0000-0000-0000181E0000}"/>
    <cellStyle name="Note 3 2 6 2 3 3" xfId="30240" xr:uid="{00000000-0005-0000-0000-0000191E0000}"/>
    <cellStyle name="Note 3 2 6 2 4" xfId="16660" xr:uid="{00000000-0005-0000-0000-00001A1E0000}"/>
    <cellStyle name="Note 3 2 6 2 4 2" xfId="35228" xr:uid="{00000000-0005-0000-0000-00001B1E0000}"/>
    <cellStyle name="Note 3 2 6 2 5" xfId="26100" xr:uid="{00000000-0005-0000-0000-00001C1E0000}"/>
    <cellStyle name="Note 3 2 6 3" xfId="3507" xr:uid="{00000000-0005-0000-0000-00001D1E0000}"/>
    <cellStyle name="Note 3 2 6 3 2" xfId="3508" xr:uid="{00000000-0005-0000-0000-00001E1E0000}"/>
    <cellStyle name="Note 3 2 6 3 2 2" xfId="7907" xr:uid="{00000000-0005-0000-0000-00001F1E0000}"/>
    <cellStyle name="Note 3 2 6 3 2 2 2" xfId="21030" xr:uid="{00000000-0005-0000-0000-0000201E0000}"/>
    <cellStyle name="Note 3 2 6 3 2 2 2 2" xfId="39368" xr:uid="{00000000-0005-0000-0000-0000211E0000}"/>
    <cellStyle name="Note 3 2 6 3 2 2 3" xfId="30243" xr:uid="{00000000-0005-0000-0000-0000221E0000}"/>
    <cellStyle name="Note 3 2 6 3 2 3" xfId="16663" xr:uid="{00000000-0005-0000-0000-0000231E0000}"/>
    <cellStyle name="Note 3 2 6 3 2 3 2" xfId="35231" xr:uid="{00000000-0005-0000-0000-0000241E0000}"/>
    <cellStyle name="Note 3 2 6 3 2 4" xfId="26103" xr:uid="{00000000-0005-0000-0000-0000251E0000}"/>
    <cellStyle name="Note 3 2 6 3 3" xfId="7906" xr:uid="{00000000-0005-0000-0000-0000261E0000}"/>
    <cellStyle name="Note 3 2 6 3 3 2" xfId="21029" xr:uid="{00000000-0005-0000-0000-0000271E0000}"/>
    <cellStyle name="Note 3 2 6 3 3 2 2" xfId="39367" xr:uid="{00000000-0005-0000-0000-0000281E0000}"/>
    <cellStyle name="Note 3 2 6 3 3 3" xfId="30242" xr:uid="{00000000-0005-0000-0000-0000291E0000}"/>
    <cellStyle name="Note 3 2 6 3 4" xfId="16662" xr:uid="{00000000-0005-0000-0000-00002A1E0000}"/>
    <cellStyle name="Note 3 2 6 3 4 2" xfId="35230" xr:uid="{00000000-0005-0000-0000-00002B1E0000}"/>
    <cellStyle name="Note 3 2 6 3 5" xfId="26102" xr:uid="{00000000-0005-0000-0000-00002C1E0000}"/>
    <cellStyle name="Note 3 2 6 4" xfId="7903" xr:uid="{00000000-0005-0000-0000-00002D1E0000}"/>
    <cellStyle name="Note 3 2 6 4 2" xfId="21026" xr:uid="{00000000-0005-0000-0000-00002E1E0000}"/>
    <cellStyle name="Note 3 2 6 4 2 2" xfId="39364" xr:uid="{00000000-0005-0000-0000-00002F1E0000}"/>
    <cellStyle name="Note 3 2 6 4 3" xfId="30239" xr:uid="{00000000-0005-0000-0000-0000301E0000}"/>
    <cellStyle name="Note 3 2 6 5" xfId="16659" xr:uid="{00000000-0005-0000-0000-0000311E0000}"/>
    <cellStyle name="Note 3 2 6 5 2" xfId="35227" xr:uid="{00000000-0005-0000-0000-0000321E0000}"/>
    <cellStyle name="Note 3 2 6 6" xfId="26099" xr:uid="{00000000-0005-0000-0000-0000331E0000}"/>
    <cellStyle name="Note 3 2 7" xfId="3509" xr:uid="{00000000-0005-0000-0000-0000341E0000}"/>
    <cellStyle name="Note 3 2 7 2" xfId="3510" xr:uid="{00000000-0005-0000-0000-0000351E0000}"/>
    <cellStyle name="Note 3 2 7 2 2" xfId="3511" xr:uid="{00000000-0005-0000-0000-0000361E0000}"/>
    <cellStyle name="Note 3 2 7 2 2 2" xfId="7910" xr:uid="{00000000-0005-0000-0000-0000371E0000}"/>
    <cellStyle name="Note 3 2 7 2 2 2 2" xfId="21033" xr:uid="{00000000-0005-0000-0000-0000381E0000}"/>
    <cellStyle name="Note 3 2 7 2 2 2 2 2" xfId="39371" xr:uid="{00000000-0005-0000-0000-0000391E0000}"/>
    <cellStyle name="Note 3 2 7 2 2 2 3" xfId="30246" xr:uid="{00000000-0005-0000-0000-00003A1E0000}"/>
    <cellStyle name="Note 3 2 7 2 2 3" xfId="16666" xr:uid="{00000000-0005-0000-0000-00003B1E0000}"/>
    <cellStyle name="Note 3 2 7 2 2 3 2" xfId="35234" xr:uid="{00000000-0005-0000-0000-00003C1E0000}"/>
    <cellStyle name="Note 3 2 7 2 2 4" xfId="26106" xr:uid="{00000000-0005-0000-0000-00003D1E0000}"/>
    <cellStyle name="Note 3 2 7 2 3" xfId="7909" xr:uid="{00000000-0005-0000-0000-00003E1E0000}"/>
    <cellStyle name="Note 3 2 7 2 3 2" xfId="21032" xr:uid="{00000000-0005-0000-0000-00003F1E0000}"/>
    <cellStyle name="Note 3 2 7 2 3 2 2" xfId="39370" xr:uid="{00000000-0005-0000-0000-0000401E0000}"/>
    <cellStyle name="Note 3 2 7 2 3 3" xfId="30245" xr:uid="{00000000-0005-0000-0000-0000411E0000}"/>
    <cellStyle name="Note 3 2 7 2 4" xfId="16665" xr:uid="{00000000-0005-0000-0000-0000421E0000}"/>
    <cellStyle name="Note 3 2 7 2 4 2" xfId="35233" xr:uid="{00000000-0005-0000-0000-0000431E0000}"/>
    <cellStyle name="Note 3 2 7 2 5" xfId="26105" xr:uid="{00000000-0005-0000-0000-0000441E0000}"/>
    <cellStyle name="Note 3 2 7 3" xfId="3512" xr:uid="{00000000-0005-0000-0000-0000451E0000}"/>
    <cellStyle name="Note 3 2 7 3 2" xfId="3513" xr:uid="{00000000-0005-0000-0000-0000461E0000}"/>
    <cellStyle name="Note 3 2 7 3 2 2" xfId="7912" xr:uid="{00000000-0005-0000-0000-0000471E0000}"/>
    <cellStyle name="Note 3 2 7 3 2 2 2" xfId="21035" xr:uid="{00000000-0005-0000-0000-0000481E0000}"/>
    <cellStyle name="Note 3 2 7 3 2 2 2 2" xfId="39373" xr:uid="{00000000-0005-0000-0000-0000491E0000}"/>
    <cellStyle name="Note 3 2 7 3 2 2 3" xfId="30248" xr:uid="{00000000-0005-0000-0000-00004A1E0000}"/>
    <cellStyle name="Note 3 2 7 3 2 3" xfId="16668" xr:uid="{00000000-0005-0000-0000-00004B1E0000}"/>
    <cellStyle name="Note 3 2 7 3 2 3 2" xfId="35236" xr:uid="{00000000-0005-0000-0000-00004C1E0000}"/>
    <cellStyle name="Note 3 2 7 3 2 4" xfId="26108" xr:uid="{00000000-0005-0000-0000-00004D1E0000}"/>
    <cellStyle name="Note 3 2 7 3 3" xfId="7911" xr:uid="{00000000-0005-0000-0000-00004E1E0000}"/>
    <cellStyle name="Note 3 2 7 3 3 2" xfId="21034" xr:uid="{00000000-0005-0000-0000-00004F1E0000}"/>
    <cellStyle name="Note 3 2 7 3 3 2 2" xfId="39372" xr:uid="{00000000-0005-0000-0000-0000501E0000}"/>
    <cellStyle name="Note 3 2 7 3 3 3" xfId="30247" xr:uid="{00000000-0005-0000-0000-0000511E0000}"/>
    <cellStyle name="Note 3 2 7 3 4" xfId="16667" xr:uid="{00000000-0005-0000-0000-0000521E0000}"/>
    <cellStyle name="Note 3 2 7 3 4 2" xfId="35235" xr:uid="{00000000-0005-0000-0000-0000531E0000}"/>
    <cellStyle name="Note 3 2 7 3 5" xfId="26107" xr:uid="{00000000-0005-0000-0000-0000541E0000}"/>
    <cellStyle name="Note 3 2 7 4" xfId="7908" xr:uid="{00000000-0005-0000-0000-0000551E0000}"/>
    <cellStyle name="Note 3 2 7 4 2" xfId="21031" xr:uid="{00000000-0005-0000-0000-0000561E0000}"/>
    <cellStyle name="Note 3 2 7 4 2 2" xfId="39369" xr:uid="{00000000-0005-0000-0000-0000571E0000}"/>
    <cellStyle name="Note 3 2 7 4 3" xfId="30244" xr:uid="{00000000-0005-0000-0000-0000581E0000}"/>
    <cellStyle name="Note 3 2 7 5" xfId="16664" xr:uid="{00000000-0005-0000-0000-0000591E0000}"/>
    <cellStyle name="Note 3 2 7 5 2" xfId="35232" xr:uid="{00000000-0005-0000-0000-00005A1E0000}"/>
    <cellStyle name="Note 3 2 7 6" xfId="26104" xr:uid="{00000000-0005-0000-0000-00005B1E0000}"/>
    <cellStyle name="Note 3 2 8" xfId="3514" xr:uid="{00000000-0005-0000-0000-00005C1E0000}"/>
    <cellStyle name="Note 3 2 8 2" xfId="3515" xr:uid="{00000000-0005-0000-0000-00005D1E0000}"/>
    <cellStyle name="Note 3 2 8 2 2" xfId="3516" xr:uid="{00000000-0005-0000-0000-00005E1E0000}"/>
    <cellStyle name="Note 3 2 8 2 2 2" xfId="7915" xr:uid="{00000000-0005-0000-0000-00005F1E0000}"/>
    <cellStyle name="Note 3 2 8 2 2 2 2" xfId="21038" xr:uid="{00000000-0005-0000-0000-0000601E0000}"/>
    <cellStyle name="Note 3 2 8 2 2 2 2 2" xfId="39376" xr:uid="{00000000-0005-0000-0000-0000611E0000}"/>
    <cellStyle name="Note 3 2 8 2 2 2 3" xfId="30251" xr:uid="{00000000-0005-0000-0000-0000621E0000}"/>
    <cellStyle name="Note 3 2 8 2 2 3" xfId="16671" xr:uid="{00000000-0005-0000-0000-0000631E0000}"/>
    <cellStyle name="Note 3 2 8 2 2 3 2" xfId="35239" xr:uid="{00000000-0005-0000-0000-0000641E0000}"/>
    <cellStyle name="Note 3 2 8 2 2 4" xfId="26111" xr:uid="{00000000-0005-0000-0000-0000651E0000}"/>
    <cellStyle name="Note 3 2 8 2 3" xfId="7914" xr:uid="{00000000-0005-0000-0000-0000661E0000}"/>
    <cellStyle name="Note 3 2 8 2 3 2" xfId="21037" xr:uid="{00000000-0005-0000-0000-0000671E0000}"/>
    <cellStyle name="Note 3 2 8 2 3 2 2" xfId="39375" xr:uid="{00000000-0005-0000-0000-0000681E0000}"/>
    <cellStyle name="Note 3 2 8 2 3 3" xfId="30250" xr:uid="{00000000-0005-0000-0000-0000691E0000}"/>
    <cellStyle name="Note 3 2 8 2 4" xfId="16670" xr:uid="{00000000-0005-0000-0000-00006A1E0000}"/>
    <cellStyle name="Note 3 2 8 2 4 2" xfId="35238" xr:uid="{00000000-0005-0000-0000-00006B1E0000}"/>
    <cellStyle name="Note 3 2 8 2 5" xfId="26110" xr:uid="{00000000-0005-0000-0000-00006C1E0000}"/>
    <cellStyle name="Note 3 2 8 3" xfId="3517" xr:uid="{00000000-0005-0000-0000-00006D1E0000}"/>
    <cellStyle name="Note 3 2 8 3 2" xfId="3518" xr:uid="{00000000-0005-0000-0000-00006E1E0000}"/>
    <cellStyle name="Note 3 2 8 3 2 2" xfId="7917" xr:uid="{00000000-0005-0000-0000-00006F1E0000}"/>
    <cellStyle name="Note 3 2 8 3 2 2 2" xfId="21040" xr:uid="{00000000-0005-0000-0000-0000701E0000}"/>
    <cellStyle name="Note 3 2 8 3 2 2 2 2" xfId="39378" xr:uid="{00000000-0005-0000-0000-0000711E0000}"/>
    <cellStyle name="Note 3 2 8 3 2 2 3" xfId="30253" xr:uid="{00000000-0005-0000-0000-0000721E0000}"/>
    <cellStyle name="Note 3 2 8 3 2 3" xfId="16673" xr:uid="{00000000-0005-0000-0000-0000731E0000}"/>
    <cellStyle name="Note 3 2 8 3 2 3 2" xfId="35241" xr:uid="{00000000-0005-0000-0000-0000741E0000}"/>
    <cellStyle name="Note 3 2 8 3 2 4" xfId="26113" xr:uid="{00000000-0005-0000-0000-0000751E0000}"/>
    <cellStyle name="Note 3 2 8 3 3" xfId="7916" xr:uid="{00000000-0005-0000-0000-0000761E0000}"/>
    <cellStyle name="Note 3 2 8 3 3 2" xfId="21039" xr:uid="{00000000-0005-0000-0000-0000771E0000}"/>
    <cellStyle name="Note 3 2 8 3 3 2 2" xfId="39377" xr:uid="{00000000-0005-0000-0000-0000781E0000}"/>
    <cellStyle name="Note 3 2 8 3 3 3" xfId="30252" xr:uid="{00000000-0005-0000-0000-0000791E0000}"/>
    <cellStyle name="Note 3 2 8 3 4" xfId="16672" xr:uid="{00000000-0005-0000-0000-00007A1E0000}"/>
    <cellStyle name="Note 3 2 8 3 4 2" xfId="35240" xr:uid="{00000000-0005-0000-0000-00007B1E0000}"/>
    <cellStyle name="Note 3 2 8 3 5" xfId="26112" xr:uid="{00000000-0005-0000-0000-00007C1E0000}"/>
    <cellStyle name="Note 3 2 8 4" xfId="7913" xr:uid="{00000000-0005-0000-0000-00007D1E0000}"/>
    <cellStyle name="Note 3 2 8 4 2" xfId="21036" xr:uid="{00000000-0005-0000-0000-00007E1E0000}"/>
    <cellStyle name="Note 3 2 8 4 2 2" xfId="39374" xr:uid="{00000000-0005-0000-0000-00007F1E0000}"/>
    <cellStyle name="Note 3 2 8 4 3" xfId="30249" xr:uid="{00000000-0005-0000-0000-0000801E0000}"/>
    <cellStyle name="Note 3 2 8 5" xfId="16669" xr:uid="{00000000-0005-0000-0000-0000811E0000}"/>
    <cellStyle name="Note 3 2 8 5 2" xfId="35237" xr:uid="{00000000-0005-0000-0000-0000821E0000}"/>
    <cellStyle name="Note 3 2 8 6" xfId="26109" xr:uid="{00000000-0005-0000-0000-0000831E0000}"/>
    <cellStyle name="Note 3 2 9" xfId="3519" xr:uid="{00000000-0005-0000-0000-0000841E0000}"/>
    <cellStyle name="Note 3 2 9 2" xfId="3520" xr:uid="{00000000-0005-0000-0000-0000851E0000}"/>
    <cellStyle name="Note 3 2 9 2 2" xfId="3521" xr:uid="{00000000-0005-0000-0000-0000861E0000}"/>
    <cellStyle name="Note 3 2 9 2 2 2" xfId="7920" xr:uid="{00000000-0005-0000-0000-0000871E0000}"/>
    <cellStyle name="Note 3 2 9 2 2 2 2" xfId="21043" xr:uid="{00000000-0005-0000-0000-0000881E0000}"/>
    <cellStyle name="Note 3 2 9 2 2 2 2 2" xfId="39381" xr:uid="{00000000-0005-0000-0000-0000891E0000}"/>
    <cellStyle name="Note 3 2 9 2 2 2 3" xfId="30256" xr:uid="{00000000-0005-0000-0000-00008A1E0000}"/>
    <cellStyle name="Note 3 2 9 2 2 3" xfId="16676" xr:uid="{00000000-0005-0000-0000-00008B1E0000}"/>
    <cellStyle name="Note 3 2 9 2 2 3 2" xfId="35244" xr:uid="{00000000-0005-0000-0000-00008C1E0000}"/>
    <cellStyle name="Note 3 2 9 2 2 4" xfId="26116" xr:uid="{00000000-0005-0000-0000-00008D1E0000}"/>
    <cellStyle name="Note 3 2 9 2 3" xfId="7919" xr:uid="{00000000-0005-0000-0000-00008E1E0000}"/>
    <cellStyle name="Note 3 2 9 2 3 2" xfId="21042" xr:uid="{00000000-0005-0000-0000-00008F1E0000}"/>
    <cellStyle name="Note 3 2 9 2 3 2 2" xfId="39380" xr:uid="{00000000-0005-0000-0000-0000901E0000}"/>
    <cellStyle name="Note 3 2 9 2 3 3" xfId="30255" xr:uid="{00000000-0005-0000-0000-0000911E0000}"/>
    <cellStyle name="Note 3 2 9 2 4" xfId="16675" xr:uid="{00000000-0005-0000-0000-0000921E0000}"/>
    <cellStyle name="Note 3 2 9 2 4 2" xfId="35243" xr:uid="{00000000-0005-0000-0000-0000931E0000}"/>
    <cellStyle name="Note 3 2 9 2 5" xfId="26115" xr:uid="{00000000-0005-0000-0000-0000941E0000}"/>
    <cellStyle name="Note 3 2 9 3" xfId="3522" xr:uid="{00000000-0005-0000-0000-0000951E0000}"/>
    <cellStyle name="Note 3 2 9 3 2" xfId="3523" xr:uid="{00000000-0005-0000-0000-0000961E0000}"/>
    <cellStyle name="Note 3 2 9 3 2 2" xfId="7922" xr:uid="{00000000-0005-0000-0000-0000971E0000}"/>
    <cellStyle name="Note 3 2 9 3 2 2 2" xfId="21045" xr:uid="{00000000-0005-0000-0000-0000981E0000}"/>
    <cellStyle name="Note 3 2 9 3 2 2 2 2" xfId="39383" xr:uid="{00000000-0005-0000-0000-0000991E0000}"/>
    <cellStyle name="Note 3 2 9 3 2 2 3" xfId="30258" xr:uid="{00000000-0005-0000-0000-00009A1E0000}"/>
    <cellStyle name="Note 3 2 9 3 2 3" xfId="16678" xr:uid="{00000000-0005-0000-0000-00009B1E0000}"/>
    <cellStyle name="Note 3 2 9 3 2 3 2" xfId="35246" xr:uid="{00000000-0005-0000-0000-00009C1E0000}"/>
    <cellStyle name="Note 3 2 9 3 2 4" xfId="26118" xr:uid="{00000000-0005-0000-0000-00009D1E0000}"/>
    <cellStyle name="Note 3 2 9 3 3" xfId="7921" xr:uid="{00000000-0005-0000-0000-00009E1E0000}"/>
    <cellStyle name="Note 3 2 9 3 3 2" xfId="21044" xr:uid="{00000000-0005-0000-0000-00009F1E0000}"/>
    <cellStyle name="Note 3 2 9 3 3 2 2" xfId="39382" xr:uid="{00000000-0005-0000-0000-0000A01E0000}"/>
    <cellStyle name="Note 3 2 9 3 3 3" xfId="30257" xr:uid="{00000000-0005-0000-0000-0000A11E0000}"/>
    <cellStyle name="Note 3 2 9 3 4" xfId="16677" xr:uid="{00000000-0005-0000-0000-0000A21E0000}"/>
    <cellStyle name="Note 3 2 9 3 4 2" xfId="35245" xr:uid="{00000000-0005-0000-0000-0000A31E0000}"/>
    <cellStyle name="Note 3 2 9 3 5" xfId="26117" xr:uid="{00000000-0005-0000-0000-0000A41E0000}"/>
    <cellStyle name="Note 3 2 9 4" xfId="7918" xr:uid="{00000000-0005-0000-0000-0000A51E0000}"/>
    <cellStyle name="Note 3 2 9 4 2" xfId="21041" xr:uid="{00000000-0005-0000-0000-0000A61E0000}"/>
    <cellStyle name="Note 3 2 9 4 2 2" xfId="39379" xr:uid="{00000000-0005-0000-0000-0000A71E0000}"/>
    <cellStyle name="Note 3 2 9 4 3" xfId="30254" xr:uid="{00000000-0005-0000-0000-0000A81E0000}"/>
    <cellStyle name="Note 3 2 9 5" xfId="16674" xr:uid="{00000000-0005-0000-0000-0000A91E0000}"/>
    <cellStyle name="Note 3 2 9 5 2" xfId="35242" xr:uid="{00000000-0005-0000-0000-0000AA1E0000}"/>
    <cellStyle name="Note 3 2 9 6" xfId="26114" xr:uid="{00000000-0005-0000-0000-0000AB1E0000}"/>
    <cellStyle name="Note 3 3" xfId="3524" xr:uid="{00000000-0005-0000-0000-0000AC1E0000}"/>
    <cellStyle name="Note 3 3 10" xfId="3525" xr:uid="{00000000-0005-0000-0000-0000AD1E0000}"/>
    <cellStyle name="Note 3 3 10 2" xfId="3526" xr:uid="{00000000-0005-0000-0000-0000AE1E0000}"/>
    <cellStyle name="Note 3 3 10 2 2" xfId="3527" xr:uid="{00000000-0005-0000-0000-0000AF1E0000}"/>
    <cellStyle name="Note 3 3 10 2 2 2" xfId="7926" xr:uid="{00000000-0005-0000-0000-0000B01E0000}"/>
    <cellStyle name="Note 3 3 10 2 2 2 2" xfId="21049" xr:uid="{00000000-0005-0000-0000-0000B11E0000}"/>
    <cellStyle name="Note 3 3 10 2 2 2 2 2" xfId="39387" xr:uid="{00000000-0005-0000-0000-0000B21E0000}"/>
    <cellStyle name="Note 3 3 10 2 2 2 3" xfId="30262" xr:uid="{00000000-0005-0000-0000-0000B31E0000}"/>
    <cellStyle name="Note 3 3 10 2 2 3" xfId="16682" xr:uid="{00000000-0005-0000-0000-0000B41E0000}"/>
    <cellStyle name="Note 3 3 10 2 2 3 2" xfId="35250" xr:uid="{00000000-0005-0000-0000-0000B51E0000}"/>
    <cellStyle name="Note 3 3 10 2 2 4" xfId="26122" xr:uid="{00000000-0005-0000-0000-0000B61E0000}"/>
    <cellStyle name="Note 3 3 10 2 3" xfId="7925" xr:uid="{00000000-0005-0000-0000-0000B71E0000}"/>
    <cellStyle name="Note 3 3 10 2 3 2" xfId="21048" xr:uid="{00000000-0005-0000-0000-0000B81E0000}"/>
    <cellStyle name="Note 3 3 10 2 3 2 2" xfId="39386" xr:uid="{00000000-0005-0000-0000-0000B91E0000}"/>
    <cellStyle name="Note 3 3 10 2 3 3" xfId="30261" xr:uid="{00000000-0005-0000-0000-0000BA1E0000}"/>
    <cellStyle name="Note 3 3 10 2 4" xfId="16681" xr:uid="{00000000-0005-0000-0000-0000BB1E0000}"/>
    <cellStyle name="Note 3 3 10 2 4 2" xfId="35249" xr:uid="{00000000-0005-0000-0000-0000BC1E0000}"/>
    <cellStyle name="Note 3 3 10 2 5" xfId="26121" xr:uid="{00000000-0005-0000-0000-0000BD1E0000}"/>
    <cellStyle name="Note 3 3 10 3" xfId="3528" xr:uid="{00000000-0005-0000-0000-0000BE1E0000}"/>
    <cellStyle name="Note 3 3 10 3 2" xfId="3529" xr:uid="{00000000-0005-0000-0000-0000BF1E0000}"/>
    <cellStyle name="Note 3 3 10 3 2 2" xfId="7928" xr:uid="{00000000-0005-0000-0000-0000C01E0000}"/>
    <cellStyle name="Note 3 3 10 3 2 2 2" xfId="21051" xr:uid="{00000000-0005-0000-0000-0000C11E0000}"/>
    <cellStyle name="Note 3 3 10 3 2 2 2 2" xfId="39389" xr:uid="{00000000-0005-0000-0000-0000C21E0000}"/>
    <cellStyle name="Note 3 3 10 3 2 2 3" xfId="30264" xr:uid="{00000000-0005-0000-0000-0000C31E0000}"/>
    <cellStyle name="Note 3 3 10 3 2 3" xfId="16684" xr:uid="{00000000-0005-0000-0000-0000C41E0000}"/>
    <cellStyle name="Note 3 3 10 3 2 3 2" xfId="35252" xr:uid="{00000000-0005-0000-0000-0000C51E0000}"/>
    <cellStyle name="Note 3 3 10 3 2 4" xfId="26124" xr:uid="{00000000-0005-0000-0000-0000C61E0000}"/>
    <cellStyle name="Note 3 3 10 3 3" xfId="7927" xr:uid="{00000000-0005-0000-0000-0000C71E0000}"/>
    <cellStyle name="Note 3 3 10 3 3 2" xfId="21050" xr:uid="{00000000-0005-0000-0000-0000C81E0000}"/>
    <cellStyle name="Note 3 3 10 3 3 2 2" xfId="39388" xr:uid="{00000000-0005-0000-0000-0000C91E0000}"/>
    <cellStyle name="Note 3 3 10 3 3 3" xfId="30263" xr:uid="{00000000-0005-0000-0000-0000CA1E0000}"/>
    <cellStyle name="Note 3 3 10 3 4" xfId="16683" xr:uid="{00000000-0005-0000-0000-0000CB1E0000}"/>
    <cellStyle name="Note 3 3 10 3 4 2" xfId="35251" xr:uid="{00000000-0005-0000-0000-0000CC1E0000}"/>
    <cellStyle name="Note 3 3 10 3 5" xfId="26123" xr:uid="{00000000-0005-0000-0000-0000CD1E0000}"/>
    <cellStyle name="Note 3 3 10 4" xfId="7924" xr:uid="{00000000-0005-0000-0000-0000CE1E0000}"/>
    <cellStyle name="Note 3 3 10 4 2" xfId="21047" xr:uid="{00000000-0005-0000-0000-0000CF1E0000}"/>
    <cellStyle name="Note 3 3 10 4 2 2" xfId="39385" xr:uid="{00000000-0005-0000-0000-0000D01E0000}"/>
    <cellStyle name="Note 3 3 10 4 3" xfId="30260" xr:uid="{00000000-0005-0000-0000-0000D11E0000}"/>
    <cellStyle name="Note 3 3 10 5" xfId="16680" xr:uid="{00000000-0005-0000-0000-0000D21E0000}"/>
    <cellStyle name="Note 3 3 10 5 2" xfId="35248" xr:uid="{00000000-0005-0000-0000-0000D31E0000}"/>
    <cellStyle name="Note 3 3 10 6" xfId="26120" xr:uid="{00000000-0005-0000-0000-0000D41E0000}"/>
    <cellStyle name="Note 3 3 11" xfId="3530" xr:uid="{00000000-0005-0000-0000-0000D51E0000}"/>
    <cellStyle name="Note 3 3 11 2" xfId="3531" xr:uid="{00000000-0005-0000-0000-0000D61E0000}"/>
    <cellStyle name="Note 3 3 11 2 2" xfId="3532" xr:uid="{00000000-0005-0000-0000-0000D71E0000}"/>
    <cellStyle name="Note 3 3 11 2 2 2" xfId="7931" xr:uid="{00000000-0005-0000-0000-0000D81E0000}"/>
    <cellStyle name="Note 3 3 11 2 2 2 2" xfId="21054" xr:uid="{00000000-0005-0000-0000-0000D91E0000}"/>
    <cellStyle name="Note 3 3 11 2 2 2 2 2" xfId="39392" xr:uid="{00000000-0005-0000-0000-0000DA1E0000}"/>
    <cellStyle name="Note 3 3 11 2 2 2 3" xfId="30267" xr:uid="{00000000-0005-0000-0000-0000DB1E0000}"/>
    <cellStyle name="Note 3 3 11 2 2 3" xfId="16687" xr:uid="{00000000-0005-0000-0000-0000DC1E0000}"/>
    <cellStyle name="Note 3 3 11 2 2 3 2" xfId="35255" xr:uid="{00000000-0005-0000-0000-0000DD1E0000}"/>
    <cellStyle name="Note 3 3 11 2 2 4" xfId="26127" xr:uid="{00000000-0005-0000-0000-0000DE1E0000}"/>
    <cellStyle name="Note 3 3 11 2 3" xfId="7930" xr:uid="{00000000-0005-0000-0000-0000DF1E0000}"/>
    <cellStyle name="Note 3 3 11 2 3 2" xfId="21053" xr:uid="{00000000-0005-0000-0000-0000E01E0000}"/>
    <cellStyle name="Note 3 3 11 2 3 2 2" xfId="39391" xr:uid="{00000000-0005-0000-0000-0000E11E0000}"/>
    <cellStyle name="Note 3 3 11 2 3 3" xfId="30266" xr:uid="{00000000-0005-0000-0000-0000E21E0000}"/>
    <cellStyle name="Note 3 3 11 2 4" xfId="16686" xr:uid="{00000000-0005-0000-0000-0000E31E0000}"/>
    <cellStyle name="Note 3 3 11 2 4 2" xfId="35254" xr:uid="{00000000-0005-0000-0000-0000E41E0000}"/>
    <cellStyle name="Note 3 3 11 2 5" xfId="26126" xr:uid="{00000000-0005-0000-0000-0000E51E0000}"/>
    <cellStyle name="Note 3 3 11 3" xfId="3533" xr:uid="{00000000-0005-0000-0000-0000E61E0000}"/>
    <cellStyle name="Note 3 3 11 3 2" xfId="3534" xr:uid="{00000000-0005-0000-0000-0000E71E0000}"/>
    <cellStyle name="Note 3 3 11 3 2 2" xfId="7933" xr:uid="{00000000-0005-0000-0000-0000E81E0000}"/>
    <cellStyle name="Note 3 3 11 3 2 2 2" xfId="21056" xr:uid="{00000000-0005-0000-0000-0000E91E0000}"/>
    <cellStyle name="Note 3 3 11 3 2 2 2 2" xfId="39394" xr:uid="{00000000-0005-0000-0000-0000EA1E0000}"/>
    <cellStyle name="Note 3 3 11 3 2 2 3" xfId="30269" xr:uid="{00000000-0005-0000-0000-0000EB1E0000}"/>
    <cellStyle name="Note 3 3 11 3 2 3" xfId="16689" xr:uid="{00000000-0005-0000-0000-0000EC1E0000}"/>
    <cellStyle name="Note 3 3 11 3 2 3 2" xfId="35257" xr:uid="{00000000-0005-0000-0000-0000ED1E0000}"/>
    <cellStyle name="Note 3 3 11 3 2 4" xfId="26129" xr:uid="{00000000-0005-0000-0000-0000EE1E0000}"/>
    <cellStyle name="Note 3 3 11 3 3" xfId="7932" xr:uid="{00000000-0005-0000-0000-0000EF1E0000}"/>
    <cellStyle name="Note 3 3 11 3 3 2" xfId="21055" xr:uid="{00000000-0005-0000-0000-0000F01E0000}"/>
    <cellStyle name="Note 3 3 11 3 3 2 2" xfId="39393" xr:uid="{00000000-0005-0000-0000-0000F11E0000}"/>
    <cellStyle name="Note 3 3 11 3 3 3" xfId="30268" xr:uid="{00000000-0005-0000-0000-0000F21E0000}"/>
    <cellStyle name="Note 3 3 11 3 4" xfId="16688" xr:uid="{00000000-0005-0000-0000-0000F31E0000}"/>
    <cellStyle name="Note 3 3 11 3 4 2" xfId="35256" xr:uid="{00000000-0005-0000-0000-0000F41E0000}"/>
    <cellStyle name="Note 3 3 11 3 5" xfId="26128" xr:uid="{00000000-0005-0000-0000-0000F51E0000}"/>
    <cellStyle name="Note 3 3 11 4" xfId="7929" xr:uid="{00000000-0005-0000-0000-0000F61E0000}"/>
    <cellStyle name="Note 3 3 11 4 2" xfId="21052" xr:uid="{00000000-0005-0000-0000-0000F71E0000}"/>
    <cellStyle name="Note 3 3 11 4 2 2" xfId="39390" xr:uid="{00000000-0005-0000-0000-0000F81E0000}"/>
    <cellStyle name="Note 3 3 11 4 3" xfId="30265" xr:uid="{00000000-0005-0000-0000-0000F91E0000}"/>
    <cellStyle name="Note 3 3 11 5" xfId="16685" xr:uid="{00000000-0005-0000-0000-0000FA1E0000}"/>
    <cellStyle name="Note 3 3 11 5 2" xfId="35253" xr:uid="{00000000-0005-0000-0000-0000FB1E0000}"/>
    <cellStyle name="Note 3 3 11 6" xfId="26125" xr:uid="{00000000-0005-0000-0000-0000FC1E0000}"/>
    <cellStyle name="Note 3 3 12" xfId="3535" xr:uid="{00000000-0005-0000-0000-0000FD1E0000}"/>
    <cellStyle name="Note 3 3 12 2" xfId="3536" xr:uid="{00000000-0005-0000-0000-0000FE1E0000}"/>
    <cellStyle name="Note 3 3 12 2 2" xfId="7935" xr:uid="{00000000-0005-0000-0000-0000FF1E0000}"/>
    <cellStyle name="Note 3 3 12 2 2 2" xfId="21058" xr:uid="{00000000-0005-0000-0000-0000001F0000}"/>
    <cellStyle name="Note 3 3 12 2 2 2 2" xfId="39396" xr:uid="{00000000-0005-0000-0000-0000011F0000}"/>
    <cellStyle name="Note 3 3 12 2 2 3" xfId="30271" xr:uid="{00000000-0005-0000-0000-0000021F0000}"/>
    <cellStyle name="Note 3 3 12 2 3" xfId="16691" xr:uid="{00000000-0005-0000-0000-0000031F0000}"/>
    <cellStyle name="Note 3 3 12 2 3 2" xfId="35259" xr:uid="{00000000-0005-0000-0000-0000041F0000}"/>
    <cellStyle name="Note 3 3 12 2 4" xfId="26131" xr:uid="{00000000-0005-0000-0000-0000051F0000}"/>
    <cellStyle name="Note 3 3 12 3" xfId="7934" xr:uid="{00000000-0005-0000-0000-0000061F0000}"/>
    <cellStyle name="Note 3 3 12 3 2" xfId="21057" xr:uid="{00000000-0005-0000-0000-0000071F0000}"/>
    <cellStyle name="Note 3 3 12 3 2 2" xfId="39395" xr:uid="{00000000-0005-0000-0000-0000081F0000}"/>
    <cellStyle name="Note 3 3 12 3 3" xfId="30270" xr:uid="{00000000-0005-0000-0000-0000091F0000}"/>
    <cellStyle name="Note 3 3 12 4" xfId="16690" xr:uid="{00000000-0005-0000-0000-00000A1F0000}"/>
    <cellStyle name="Note 3 3 12 4 2" xfId="35258" xr:uid="{00000000-0005-0000-0000-00000B1F0000}"/>
    <cellStyle name="Note 3 3 12 5" xfId="26130" xr:uid="{00000000-0005-0000-0000-00000C1F0000}"/>
    <cellStyle name="Note 3 3 13" xfId="3537" xr:uid="{00000000-0005-0000-0000-00000D1F0000}"/>
    <cellStyle name="Note 3 3 13 2" xfId="3538" xr:uid="{00000000-0005-0000-0000-00000E1F0000}"/>
    <cellStyle name="Note 3 3 13 2 2" xfId="7937" xr:uid="{00000000-0005-0000-0000-00000F1F0000}"/>
    <cellStyle name="Note 3 3 13 2 2 2" xfId="21060" xr:uid="{00000000-0005-0000-0000-0000101F0000}"/>
    <cellStyle name="Note 3 3 13 2 2 2 2" xfId="39398" xr:uid="{00000000-0005-0000-0000-0000111F0000}"/>
    <cellStyle name="Note 3 3 13 2 2 3" xfId="30273" xr:uid="{00000000-0005-0000-0000-0000121F0000}"/>
    <cellStyle name="Note 3 3 13 2 3" xfId="16693" xr:uid="{00000000-0005-0000-0000-0000131F0000}"/>
    <cellStyle name="Note 3 3 13 2 3 2" xfId="35261" xr:uid="{00000000-0005-0000-0000-0000141F0000}"/>
    <cellStyle name="Note 3 3 13 2 4" xfId="26133" xr:uid="{00000000-0005-0000-0000-0000151F0000}"/>
    <cellStyle name="Note 3 3 13 3" xfId="7936" xr:uid="{00000000-0005-0000-0000-0000161F0000}"/>
    <cellStyle name="Note 3 3 13 3 2" xfId="21059" xr:uid="{00000000-0005-0000-0000-0000171F0000}"/>
    <cellStyle name="Note 3 3 13 3 2 2" xfId="39397" xr:uid="{00000000-0005-0000-0000-0000181F0000}"/>
    <cellStyle name="Note 3 3 13 3 3" xfId="30272" xr:uid="{00000000-0005-0000-0000-0000191F0000}"/>
    <cellStyle name="Note 3 3 13 4" xfId="16692" xr:uid="{00000000-0005-0000-0000-00001A1F0000}"/>
    <cellStyle name="Note 3 3 13 4 2" xfId="35260" xr:uid="{00000000-0005-0000-0000-00001B1F0000}"/>
    <cellStyle name="Note 3 3 13 5" xfId="26132" xr:uid="{00000000-0005-0000-0000-00001C1F0000}"/>
    <cellStyle name="Note 3 3 14" xfId="7923" xr:uid="{00000000-0005-0000-0000-00001D1F0000}"/>
    <cellStyle name="Note 3 3 14 2" xfId="21046" xr:uid="{00000000-0005-0000-0000-00001E1F0000}"/>
    <cellStyle name="Note 3 3 14 2 2" xfId="39384" xr:uid="{00000000-0005-0000-0000-00001F1F0000}"/>
    <cellStyle name="Note 3 3 14 3" xfId="30259" xr:uid="{00000000-0005-0000-0000-0000201F0000}"/>
    <cellStyle name="Note 3 3 15" xfId="16679" xr:uid="{00000000-0005-0000-0000-0000211F0000}"/>
    <cellStyle name="Note 3 3 15 2" xfId="35247" xr:uid="{00000000-0005-0000-0000-0000221F0000}"/>
    <cellStyle name="Note 3 3 16" xfId="26119" xr:uid="{00000000-0005-0000-0000-0000231F0000}"/>
    <cellStyle name="Note 3 3 2" xfId="3539" xr:uid="{00000000-0005-0000-0000-0000241F0000}"/>
    <cellStyle name="Note 3 3 2 2" xfId="3540" xr:uid="{00000000-0005-0000-0000-0000251F0000}"/>
    <cellStyle name="Note 3 3 2 2 2" xfId="3541" xr:uid="{00000000-0005-0000-0000-0000261F0000}"/>
    <cellStyle name="Note 3 3 2 2 2 2" xfId="7940" xr:uid="{00000000-0005-0000-0000-0000271F0000}"/>
    <cellStyle name="Note 3 3 2 2 2 2 2" xfId="21063" xr:uid="{00000000-0005-0000-0000-0000281F0000}"/>
    <cellStyle name="Note 3 3 2 2 2 2 2 2" xfId="39401" xr:uid="{00000000-0005-0000-0000-0000291F0000}"/>
    <cellStyle name="Note 3 3 2 2 2 2 3" xfId="30276" xr:uid="{00000000-0005-0000-0000-00002A1F0000}"/>
    <cellStyle name="Note 3 3 2 2 2 3" xfId="16696" xr:uid="{00000000-0005-0000-0000-00002B1F0000}"/>
    <cellStyle name="Note 3 3 2 2 2 3 2" xfId="35264" xr:uid="{00000000-0005-0000-0000-00002C1F0000}"/>
    <cellStyle name="Note 3 3 2 2 2 4" xfId="26136" xr:uid="{00000000-0005-0000-0000-00002D1F0000}"/>
    <cellStyle name="Note 3 3 2 2 3" xfId="7939" xr:uid="{00000000-0005-0000-0000-00002E1F0000}"/>
    <cellStyle name="Note 3 3 2 2 3 2" xfId="21062" xr:uid="{00000000-0005-0000-0000-00002F1F0000}"/>
    <cellStyle name="Note 3 3 2 2 3 2 2" xfId="39400" xr:uid="{00000000-0005-0000-0000-0000301F0000}"/>
    <cellStyle name="Note 3 3 2 2 3 3" xfId="30275" xr:uid="{00000000-0005-0000-0000-0000311F0000}"/>
    <cellStyle name="Note 3 3 2 2 4" xfId="16695" xr:uid="{00000000-0005-0000-0000-0000321F0000}"/>
    <cellStyle name="Note 3 3 2 2 4 2" xfId="35263" xr:uid="{00000000-0005-0000-0000-0000331F0000}"/>
    <cellStyle name="Note 3 3 2 2 5" xfId="26135" xr:uid="{00000000-0005-0000-0000-0000341F0000}"/>
    <cellStyle name="Note 3 3 2 3" xfId="3542" xr:uid="{00000000-0005-0000-0000-0000351F0000}"/>
    <cellStyle name="Note 3 3 2 3 2" xfId="3543" xr:uid="{00000000-0005-0000-0000-0000361F0000}"/>
    <cellStyle name="Note 3 3 2 3 2 2" xfId="7942" xr:uid="{00000000-0005-0000-0000-0000371F0000}"/>
    <cellStyle name="Note 3 3 2 3 2 2 2" xfId="21065" xr:uid="{00000000-0005-0000-0000-0000381F0000}"/>
    <cellStyle name="Note 3 3 2 3 2 2 2 2" xfId="39403" xr:uid="{00000000-0005-0000-0000-0000391F0000}"/>
    <cellStyle name="Note 3 3 2 3 2 2 3" xfId="30278" xr:uid="{00000000-0005-0000-0000-00003A1F0000}"/>
    <cellStyle name="Note 3 3 2 3 2 3" xfId="16698" xr:uid="{00000000-0005-0000-0000-00003B1F0000}"/>
    <cellStyle name="Note 3 3 2 3 2 3 2" xfId="35266" xr:uid="{00000000-0005-0000-0000-00003C1F0000}"/>
    <cellStyle name="Note 3 3 2 3 2 4" xfId="26138" xr:uid="{00000000-0005-0000-0000-00003D1F0000}"/>
    <cellStyle name="Note 3 3 2 3 3" xfId="7941" xr:uid="{00000000-0005-0000-0000-00003E1F0000}"/>
    <cellStyle name="Note 3 3 2 3 3 2" xfId="21064" xr:uid="{00000000-0005-0000-0000-00003F1F0000}"/>
    <cellStyle name="Note 3 3 2 3 3 2 2" xfId="39402" xr:uid="{00000000-0005-0000-0000-0000401F0000}"/>
    <cellStyle name="Note 3 3 2 3 3 3" xfId="30277" xr:uid="{00000000-0005-0000-0000-0000411F0000}"/>
    <cellStyle name="Note 3 3 2 3 4" xfId="16697" xr:uid="{00000000-0005-0000-0000-0000421F0000}"/>
    <cellStyle name="Note 3 3 2 3 4 2" xfId="35265" xr:uid="{00000000-0005-0000-0000-0000431F0000}"/>
    <cellStyle name="Note 3 3 2 3 5" xfId="26137" xr:uid="{00000000-0005-0000-0000-0000441F0000}"/>
    <cellStyle name="Note 3 3 2 4" xfId="7938" xr:uid="{00000000-0005-0000-0000-0000451F0000}"/>
    <cellStyle name="Note 3 3 2 4 2" xfId="21061" xr:uid="{00000000-0005-0000-0000-0000461F0000}"/>
    <cellStyle name="Note 3 3 2 4 2 2" xfId="39399" xr:uid="{00000000-0005-0000-0000-0000471F0000}"/>
    <cellStyle name="Note 3 3 2 4 3" xfId="30274" xr:uid="{00000000-0005-0000-0000-0000481F0000}"/>
    <cellStyle name="Note 3 3 2 5" xfId="16694" xr:uid="{00000000-0005-0000-0000-0000491F0000}"/>
    <cellStyle name="Note 3 3 2 5 2" xfId="35262" xr:uid="{00000000-0005-0000-0000-00004A1F0000}"/>
    <cellStyle name="Note 3 3 2 6" xfId="26134" xr:uid="{00000000-0005-0000-0000-00004B1F0000}"/>
    <cellStyle name="Note 3 3 3" xfId="3544" xr:uid="{00000000-0005-0000-0000-00004C1F0000}"/>
    <cellStyle name="Note 3 3 3 2" xfId="3545" xr:uid="{00000000-0005-0000-0000-00004D1F0000}"/>
    <cellStyle name="Note 3 3 3 2 2" xfId="3546" xr:uid="{00000000-0005-0000-0000-00004E1F0000}"/>
    <cellStyle name="Note 3 3 3 2 2 2" xfId="7945" xr:uid="{00000000-0005-0000-0000-00004F1F0000}"/>
    <cellStyle name="Note 3 3 3 2 2 2 2" xfId="21068" xr:uid="{00000000-0005-0000-0000-0000501F0000}"/>
    <cellStyle name="Note 3 3 3 2 2 2 2 2" xfId="39406" xr:uid="{00000000-0005-0000-0000-0000511F0000}"/>
    <cellStyle name="Note 3 3 3 2 2 2 3" xfId="30281" xr:uid="{00000000-0005-0000-0000-0000521F0000}"/>
    <cellStyle name="Note 3 3 3 2 2 3" xfId="16701" xr:uid="{00000000-0005-0000-0000-0000531F0000}"/>
    <cellStyle name="Note 3 3 3 2 2 3 2" xfId="35269" xr:uid="{00000000-0005-0000-0000-0000541F0000}"/>
    <cellStyle name="Note 3 3 3 2 2 4" xfId="26141" xr:uid="{00000000-0005-0000-0000-0000551F0000}"/>
    <cellStyle name="Note 3 3 3 2 3" xfId="7944" xr:uid="{00000000-0005-0000-0000-0000561F0000}"/>
    <cellStyle name="Note 3 3 3 2 3 2" xfId="21067" xr:uid="{00000000-0005-0000-0000-0000571F0000}"/>
    <cellStyle name="Note 3 3 3 2 3 2 2" xfId="39405" xr:uid="{00000000-0005-0000-0000-0000581F0000}"/>
    <cellStyle name="Note 3 3 3 2 3 3" xfId="30280" xr:uid="{00000000-0005-0000-0000-0000591F0000}"/>
    <cellStyle name="Note 3 3 3 2 4" xfId="16700" xr:uid="{00000000-0005-0000-0000-00005A1F0000}"/>
    <cellStyle name="Note 3 3 3 2 4 2" xfId="35268" xr:uid="{00000000-0005-0000-0000-00005B1F0000}"/>
    <cellStyle name="Note 3 3 3 2 5" xfId="26140" xr:uid="{00000000-0005-0000-0000-00005C1F0000}"/>
    <cellStyle name="Note 3 3 3 3" xfId="3547" xr:uid="{00000000-0005-0000-0000-00005D1F0000}"/>
    <cellStyle name="Note 3 3 3 3 2" xfId="3548" xr:uid="{00000000-0005-0000-0000-00005E1F0000}"/>
    <cellStyle name="Note 3 3 3 3 2 2" xfId="7947" xr:uid="{00000000-0005-0000-0000-00005F1F0000}"/>
    <cellStyle name="Note 3 3 3 3 2 2 2" xfId="21070" xr:uid="{00000000-0005-0000-0000-0000601F0000}"/>
    <cellStyle name="Note 3 3 3 3 2 2 2 2" xfId="39408" xr:uid="{00000000-0005-0000-0000-0000611F0000}"/>
    <cellStyle name="Note 3 3 3 3 2 2 3" xfId="30283" xr:uid="{00000000-0005-0000-0000-0000621F0000}"/>
    <cellStyle name="Note 3 3 3 3 2 3" xfId="16703" xr:uid="{00000000-0005-0000-0000-0000631F0000}"/>
    <cellStyle name="Note 3 3 3 3 2 3 2" xfId="35271" xr:uid="{00000000-0005-0000-0000-0000641F0000}"/>
    <cellStyle name="Note 3 3 3 3 2 4" xfId="26143" xr:uid="{00000000-0005-0000-0000-0000651F0000}"/>
    <cellStyle name="Note 3 3 3 3 3" xfId="7946" xr:uid="{00000000-0005-0000-0000-0000661F0000}"/>
    <cellStyle name="Note 3 3 3 3 3 2" xfId="21069" xr:uid="{00000000-0005-0000-0000-0000671F0000}"/>
    <cellStyle name="Note 3 3 3 3 3 2 2" xfId="39407" xr:uid="{00000000-0005-0000-0000-0000681F0000}"/>
    <cellStyle name="Note 3 3 3 3 3 3" xfId="30282" xr:uid="{00000000-0005-0000-0000-0000691F0000}"/>
    <cellStyle name="Note 3 3 3 3 4" xfId="16702" xr:uid="{00000000-0005-0000-0000-00006A1F0000}"/>
    <cellStyle name="Note 3 3 3 3 4 2" xfId="35270" xr:uid="{00000000-0005-0000-0000-00006B1F0000}"/>
    <cellStyle name="Note 3 3 3 3 5" xfId="26142" xr:uid="{00000000-0005-0000-0000-00006C1F0000}"/>
    <cellStyle name="Note 3 3 3 4" xfId="7943" xr:uid="{00000000-0005-0000-0000-00006D1F0000}"/>
    <cellStyle name="Note 3 3 3 4 2" xfId="21066" xr:uid="{00000000-0005-0000-0000-00006E1F0000}"/>
    <cellStyle name="Note 3 3 3 4 2 2" xfId="39404" xr:uid="{00000000-0005-0000-0000-00006F1F0000}"/>
    <cellStyle name="Note 3 3 3 4 3" xfId="30279" xr:uid="{00000000-0005-0000-0000-0000701F0000}"/>
    <cellStyle name="Note 3 3 3 5" xfId="16699" xr:uid="{00000000-0005-0000-0000-0000711F0000}"/>
    <cellStyle name="Note 3 3 3 5 2" xfId="35267" xr:uid="{00000000-0005-0000-0000-0000721F0000}"/>
    <cellStyle name="Note 3 3 3 6" xfId="26139" xr:uid="{00000000-0005-0000-0000-0000731F0000}"/>
    <cellStyle name="Note 3 3 4" xfId="3549" xr:uid="{00000000-0005-0000-0000-0000741F0000}"/>
    <cellStyle name="Note 3 3 4 2" xfId="3550" xr:uid="{00000000-0005-0000-0000-0000751F0000}"/>
    <cellStyle name="Note 3 3 4 2 2" xfId="3551" xr:uid="{00000000-0005-0000-0000-0000761F0000}"/>
    <cellStyle name="Note 3 3 4 2 2 2" xfId="7950" xr:uid="{00000000-0005-0000-0000-0000771F0000}"/>
    <cellStyle name="Note 3 3 4 2 2 2 2" xfId="21073" xr:uid="{00000000-0005-0000-0000-0000781F0000}"/>
    <cellStyle name="Note 3 3 4 2 2 2 2 2" xfId="39411" xr:uid="{00000000-0005-0000-0000-0000791F0000}"/>
    <cellStyle name="Note 3 3 4 2 2 2 3" xfId="30286" xr:uid="{00000000-0005-0000-0000-00007A1F0000}"/>
    <cellStyle name="Note 3 3 4 2 2 3" xfId="16706" xr:uid="{00000000-0005-0000-0000-00007B1F0000}"/>
    <cellStyle name="Note 3 3 4 2 2 3 2" xfId="35274" xr:uid="{00000000-0005-0000-0000-00007C1F0000}"/>
    <cellStyle name="Note 3 3 4 2 2 4" xfId="26146" xr:uid="{00000000-0005-0000-0000-00007D1F0000}"/>
    <cellStyle name="Note 3 3 4 2 3" xfId="7949" xr:uid="{00000000-0005-0000-0000-00007E1F0000}"/>
    <cellStyle name="Note 3 3 4 2 3 2" xfId="21072" xr:uid="{00000000-0005-0000-0000-00007F1F0000}"/>
    <cellStyle name="Note 3 3 4 2 3 2 2" xfId="39410" xr:uid="{00000000-0005-0000-0000-0000801F0000}"/>
    <cellStyle name="Note 3 3 4 2 3 3" xfId="30285" xr:uid="{00000000-0005-0000-0000-0000811F0000}"/>
    <cellStyle name="Note 3 3 4 2 4" xfId="16705" xr:uid="{00000000-0005-0000-0000-0000821F0000}"/>
    <cellStyle name="Note 3 3 4 2 4 2" xfId="35273" xr:uid="{00000000-0005-0000-0000-0000831F0000}"/>
    <cellStyle name="Note 3 3 4 2 5" xfId="26145" xr:uid="{00000000-0005-0000-0000-0000841F0000}"/>
    <cellStyle name="Note 3 3 4 3" xfId="3552" xr:uid="{00000000-0005-0000-0000-0000851F0000}"/>
    <cellStyle name="Note 3 3 4 3 2" xfId="3553" xr:uid="{00000000-0005-0000-0000-0000861F0000}"/>
    <cellStyle name="Note 3 3 4 3 2 2" xfId="7952" xr:uid="{00000000-0005-0000-0000-0000871F0000}"/>
    <cellStyle name="Note 3 3 4 3 2 2 2" xfId="21075" xr:uid="{00000000-0005-0000-0000-0000881F0000}"/>
    <cellStyle name="Note 3 3 4 3 2 2 2 2" xfId="39413" xr:uid="{00000000-0005-0000-0000-0000891F0000}"/>
    <cellStyle name="Note 3 3 4 3 2 2 3" xfId="30288" xr:uid="{00000000-0005-0000-0000-00008A1F0000}"/>
    <cellStyle name="Note 3 3 4 3 2 3" xfId="16708" xr:uid="{00000000-0005-0000-0000-00008B1F0000}"/>
    <cellStyle name="Note 3 3 4 3 2 3 2" xfId="35276" xr:uid="{00000000-0005-0000-0000-00008C1F0000}"/>
    <cellStyle name="Note 3 3 4 3 2 4" xfId="26148" xr:uid="{00000000-0005-0000-0000-00008D1F0000}"/>
    <cellStyle name="Note 3 3 4 3 3" xfId="7951" xr:uid="{00000000-0005-0000-0000-00008E1F0000}"/>
    <cellStyle name="Note 3 3 4 3 3 2" xfId="21074" xr:uid="{00000000-0005-0000-0000-00008F1F0000}"/>
    <cellStyle name="Note 3 3 4 3 3 2 2" xfId="39412" xr:uid="{00000000-0005-0000-0000-0000901F0000}"/>
    <cellStyle name="Note 3 3 4 3 3 3" xfId="30287" xr:uid="{00000000-0005-0000-0000-0000911F0000}"/>
    <cellStyle name="Note 3 3 4 3 4" xfId="16707" xr:uid="{00000000-0005-0000-0000-0000921F0000}"/>
    <cellStyle name="Note 3 3 4 3 4 2" xfId="35275" xr:uid="{00000000-0005-0000-0000-0000931F0000}"/>
    <cellStyle name="Note 3 3 4 3 5" xfId="26147" xr:uid="{00000000-0005-0000-0000-0000941F0000}"/>
    <cellStyle name="Note 3 3 4 4" xfId="7948" xr:uid="{00000000-0005-0000-0000-0000951F0000}"/>
    <cellStyle name="Note 3 3 4 4 2" xfId="21071" xr:uid="{00000000-0005-0000-0000-0000961F0000}"/>
    <cellStyle name="Note 3 3 4 4 2 2" xfId="39409" xr:uid="{00000000-0005-0000-0000-0000971F0000}"/>
    <cellStyle name="Note 3 3 4 4 3" xfId="30284" xr:uid="{00000000-0005-0000-0000-0000981F0000}"/>
    <cellStyle name="Note 3 3 4 5" xfId="16704" xr:uid="{00000000-0005-0000-0000-0000991F0000}"/>
    <cellStyle name="Note 3 3 4 5 2" xfId="35272" xr:uid="{00000000-0005-0000-0000-00009A1F0000}"/>
    <cellStyle name="Note 3 3 4 6" xfId="26144" xr:uid="{00000000-0005-0000-0000-00009B1F0000}"/>
    <cellStyle name="Note 3 3 5" xfId="3554" xr:uid="{00000000-0005-0000-0000-00009C1F0000}"/>
    <cellStyle name="Note 3 3 5 2" xfId="3555" xr:uid="{00000000-0005-0000-0000-00009D1F0000}"/>
    <cellStyle name="Note 3 3 5 2 2" xfId="3556" xr:uid="{00000000-0005-0000-0000-00009E1F0000}"/>
    <cellStyle name="Note 3 3 5 2 2 2" xfId="7955" xr:uid="{00000000-0005-0000-0000-00009F1F0000}"/>
    <cellStyle name="Note 3 3 5 2 2 2 2" xfId="21078" xr:uid="{00000000-0005-0000-0000-0000A01F0000}"/>
    <cellStyle name="Note 3 3 5 2 2 2 2 2" xfId="39416" xr:uid="{00000000-0005-0000-0000-0000A11F0000}"/>
    <cellStyle name="Note 3 3 5 2 2 2 3" xfId="30291" xr:uid="{00000000-0005-0000-0000-0000A21F0000}"/>
    <cellStyle name="Note 3 3 5 2 2 3" xfId="16711" xr:uid="{00000000-0005-0000-0000-0000A31F0000}"/>
    <cellStyle name="Note 3 3 5 2 2 3 2" xfId="35279" xr:uid="{00000000-0005-0000-0000-0000A41F0000}"/>
    <cellStyle name="Note 3 3 5 2 2 4" xfId="26151" xr:uid="{00000000-0005-0000-0000-0000A51F0000}"/>
    <cellStyle name="Note 3 3 5 2 3" xfId="7954" xr:uid="{00000000-0005-0000-0000-0000A61F0000}"/>
    <cellStyle name="Note 3 3 5 2 3 2" xfId="21077" xr:uid="{00000000-0005-0000-0000-0000A71F0000}"/>
    <cellStyle name="Note 3 3 5 2 3 2 2" xfId="39415" xr:uid="{00000000-0005-0000-0000-0000A81F0000}"/>
    <cellStyle name="Note 3 3 5 2 3 3" xfId="30290" xr:uid="{00000000-0005-0000-0000-0000A91F0000}"/>
    <cellStyle name="Note 3 3 5 2 4" xfId="16710" xr:uid="{00000000-0005-0000-0000-0000AA1F0000}"/>
    <cellStyle name="Note 3 3 5 2 4 2" xfId="35278" xr:uid="{00000000-0005-0000-0000-0000AB1F0000}"/>
    <cellStyle name="Note 3 3 5 2 5" xfId="26150" xr:uid="{00000000-0005-0000-0000-0000AC1F0000}"/>
    <cellStyle name="Note 3 3 5 3" xfId="3557" xr:uid="{00000000-0005-0000-0000-0000AD1F0000}"/>
    <cellStyle name="Note 3 3 5 3 2" xfId="3558" xr:uid="{00000000-0005-0000-0000-0000AE1F0000}"/>
    <cellStyle name="Note 3 3 5 3 2 2" xfId="7957" xr:uid="{00000000-0005-0000-0000-0000AF1F0000}"/>
    <cellStyle name="Note 3 3 5 3 2 2 2" xfId="21080" xr:uid="{00000000-0005-0000-0000-0000B01F0000}"/>
    <cellStyle name="Note 3 3 5 3 2 2 2 2" xfId="39418" xr:uid="{00000000-0005-0000-0000-0000B11F0000}"/>
    <cellStyle name="Note 3 3 5 3 2 2 3" xfId="30293" xr:uid="{00000000-0005-0000-0000-0000B21F0000}"/>
    <cellStyle name="Note 3 3 5 3 2 3" xfId="16713" xr:uid="{00000000-0005-0000-0000-0000B31F0000}"/>
    <cellStyle name="Note 3 3 5 3 2 3 2" xfId="35281" xr:uid="{00000000-0005-0000-0000-0000B41F0000}"/>
    <cellStyle name="Note 3 3 5 3 2 4" xfId="26153" xr:uid="{00000000-0005-0000-0000-0000B51F0000}"/>
    <cellStyle name="Note 3 3 5 3 3" xfId="7956" xr:uid="{00000000-0005-0000-0000-0000B61F0000}"/>
    <cellStyle name="Note 3 3 5 3 3 2" xfId="21079" xr:uid="{00000000-0005-0000-0000-0000B71F0000}"/>
    <cellStyle name="Note 3 3 5 3 3 2 2" xfId="39417" xr:uid="{00000000-0005-0000-0000-0000B81F0000}"/>
    <cellStyle name="Note 3 3 5 3 3 3" xfId="30292" xr:uid="{00000000-0005-0000-0000-0000B91F0000}"/>
    <cellStyle name="Note 3 3 5 3 4" xfId="16712" xr:uid="{00000000-0005-0000-0000-0000BA1F0000}"/>
    <cellStyle name="Note 3 3 5 3 4 2" xfId="35280" xr:uid="{00000000-0005-0000-0000-0000BB1F0000}"/>
    <cellStyle name="Note 3 3 5 3 5" xfId="26152" xr:uid="{00000000-0005-0000-0000-0000BC1F0000}"/>
    <cellStyle name="Note 3 3 5 4" xfId="7953" xr:uid="{00000000-0005-0000-0000-0000BD1F0000}"/>
    <cellStyle name="Note 3 3 5 4 2" xfId="21076" xr:uid="{00000000-0005-0000-0000-0000BE1F0000}"/>
    <cellStyle name="Note 3 3 5 4 2 2" xfId="39414" xr:uid="{00000000-0005-0000-0000-0000BF1F0000}"/>
    <cellStyle name="Note 3 3 5 4 3" xfId="30289" xr:uid="{00000000-0005-0000-0000-0000C01F0000}"/>
    <cellStyle name="Note 3 3 5 5" xfId="16709" xr:uid="{00000000-0005-0000-0000-0000C11F0000}"/>
    <cellStyle name="Note 3 3 5 5 2" xfId="35277" xr:uid="{00000000-0005-0000-0000-0000C21F0000}"/>
    <cellStyle name="Note 3 3 5 6" xfId="26149" xr:uid="{00000000-0005-0000-0000-0000C31F0000}"/>
    <cellStyle name="Note 3 3 6" xfId="3559" xr:uid="{00000000-0005-0000-0000-0000C41F0000}"/>
    <cellStyle name="Note 3 3 6 2" xfId="3560" xr:uid="{00000000-0005-0000-0000-0000C51F0000}"/>
    <cellStyle name="Note 3 3 6 2 2" xfId="3561" xr:uid="{00000000-0005-0000-0000-0000C61F0000}"/>
    <cellStyle name="Note 3 3 6 2 2 2" xfId="7960" xr:uid="{00000000-0005-0000-0000-0000C71F0000}"/>
    <cellStyle name="Note 3 3 6 2 2 2 2" xfId="21083" xr:uid="{00000000-0005-0000-0000-0000C81F0000}"/>
    <cellStyle name="Note 3 3 6 2 2 2 2 2" xfId="39421" xr:uid="{00000000-0005-0000-0000-0000C91F0000}"/>
    <cellStyle name="Note 3 3 6 2 2 2 3" xfId="30296" xr:uid="{00000000-0005-0000-0000-0000CA1F0000}"/>
    <cellStyle name="Note 3 3 6 2 2 3" xfId="16716" xr:uid="{00000000-0005-0000-0000-0000CB1F0000}"/>
    <cellStyle name="Note 3 3 6 2 2 3 2" xfId="35284" xr:uid="{00000000-0005-0000-0000-0000CC1F0000}"/>
    <cellStyle name="Note 3 3 6 2 2 4" xfId="26156" xr:uid="{00000000-0005-0000-0000-0000CD1F0000}"/>
    <cellStyle name="Note 3 3 6 2 3" xfId="7959" xr:uid="{00000000-0005-0000-0000-0000CE1F0000}"/>
    <cellStyle name="Note 3 3 6 2 3 2" xfId="21082" xr:uid="{00000000-0005-0000-0000-0000CF1F0000}"/>
    <cellStyle name="Note 3 3 6 2 3 2 2" xfId="39420" xr:uid="{00000000-0005-0000-0000-0000D01F0000}"/>
    <cellStyle name="Note 3 3 6 2 3 3" xfId="30295" xr:uid="{00000000-0005-0000-0000-0000D11F0000}"/>
    <cellStyle name="Note 3 3 6 2 4" xfId="16715" xr:uid="{00000000-0005-0000-0000-0000D21F0000}"/>
    <cellStyle name="Note 3 3 6 2 4 2" xfId="35283" xr:uid="{00000000-0005-0000-0000-0000D31F0000}"/>
    <cellStyle name="Note 3 3 6 2 5" xfId="26155" xr:uid="{00000000-0005-0000-0000-0000D41F0000}"/>
    <cellStyle name="Note 3 3 6 3" xfId="3562" xr:uid="{00000000-0005-0000-0000-0000D51F0000}"/>
    <cellStyle name="Note 3 3 6 3 2" xfId="3563" xr:uid="{00000000-0005-0000-0000-0000D61F0000}"/>
    <cellStyle name="Note 3 3 6 3 2 2" xfId="7962" xr:uid="{00000000-0005-0000-0000-0000D71F0000}"/>
    <cellStyle name="Note 3 3 6 3 2 2 2" xfId="21085" xr:uid="{00000000-0005-0000-0000-0000D81F0000}"/>
    <cellStyle name="Note 3 3 6 3 2 2 2 2" xfId="39423" xr:uid="{00000000-0005-0000-0000-0000D91F0000}"/>
    <cellStyle name="Note 3 3 6 3 2 2 3" xfId="30298" xr:uid="{00000000-0005-0000-0000-0000DA1F0000}"/>
    <cellStyle name="Note 3 3 6 3 2 3" xfId="16718" xr:uid="{00000000-0005-0000-0000-0000DB1F0000}"/>
    <cellStyle name="Note 3 3 6 3 2 3 2" xfId="35286" xr:uid="{00000000-0005-0000-0000-0000DC1F0000}"/>
    <cellStyle name="Note 3 3 6 3 2 4" xfId="26158" xr:uid="{00000000-0005-0000-0000-0000DD1F0000}"/>
    <cellStyle name="Note 3 3 6 3 3" xfId="7961" xr:uid="{00000000-0005-0000-0000-0000DE1F0000}"/>
    <cellStyle name="Note 3 3 6 3 3 2" xfId="21084" xr:uid="{00000000-0005-0000-0000-0000DF1F0000}"/>
    <cellStyle name="Note 3 3 6 3 3 2 2" xfId="39422" xr:uid="{00000000-0005-0000-0000-0000E01F0000}"/>
    <cellStyle name="Note 3 3 6 3 3 3" xfId="30297" xr:uid="{00000000-0005-0000-0000-0000E11F0000}"/>
    <cellStyle name="Note 3 3 6 3 4" xfId="16717" xr:uid="{00000000-0005-0000-0000-0000E21F0000}"/>
    <cellStyle name="Note 3 3 6 3 4 2" xfId="35285" xr:uid="{00000000-0005-0000-0000-0000E31F0000}"/>
    <cellStyle name="Note 3 3 6 3 5" xfId="26157" xr:uid="{00000000-0005-0000-0000-0000E41F0000}"/>
    <cellStyle name="Note 3 3 6 4" xfId="7958" xr:uid="{00000000-0005-0000-0000-0000E51F0000}"/>
    <cellStyle name="Note 3 3 6 4 2" xfId="21081" xr:uid="{00000000-0005-0000-0000-0000E61F0000}"/>
    <cellStyle name="Note 3 3 6 4 2 2" xfId="39419" xr:uid="{00000000-0005-0000-0000-0000E71F0000}"/>
    <cellStyle name="Note 3 3 6 4 3" xfId="30294" xr:uid="{00000000-0005-0000-0000-0000E81F0000}"/>
    <cellStyle name="Note 3 3 6 5" xfId="16714" xr:uid="{00000000-0005-0000-0000-0000E91F0000}"/>
    <cellStyle name="Note 3 3 6 5 2" xfId="35282" xr:uid="{00000000-0005-0000-0000-0000EA1F0000}"/>
    <cellStyle name="Note 3 3 6 6" xfId="26154" xr:uid="{00000000-0005-0000-0000-0000EB1F0000}"/>
    <cellStyle name="Note 3 3 7" xfId="3564" xr:uid="{00000000-0005-0000-0000-0000EC1F0000}"/>
    <cellStyle name="Note 3 3 7 2" xfId="3565" xr:uid="{00000000-0005-0000-0000-0000ED1F0000}"/>
    <cellStyle name="Note 3 3 7 2 2" xfId="3566" xr:uid="{00000000-0005-0000-0000-0000EE1F0000}"/>
    <cellStyle name="Note 3 3 7 2 2 2" xfId="7965" xr:uid="{00000000-0005-0000-0000-0000EF1F0000}"/>
    <cellStyle name="Note 3 3 7 2 2 2 2" xfId="21088" xr:uid="{00000000-0005-0000-0000-0000F01F0000}"/>
    <cellStyle name="Note 3 3 7 2 2 2 2 2" xfId="39426" xr:uid="{00000000-0005-0000-0000-0000F11F0000}"/>
    <cellStyle name="Note 3 3 7 2 2 2 3" xfId="30301" xr:uid="{00000000-0005-0000-0000-0000F21F0000}"/>
    <cellStyle name="Note 3 3 7 2 2 3" xfId="16721" xr:uid="{00000000-0005-0000-0000-0000F31F0000}"/>
    <cellStyle name="Note 3 3 7 2 2 3 2" xfId="35289" xr:uid="{00000000-0005-0000-0000-0000F41F0000}"/>
    <cellStyle name="Note 3 3 7 2 2 4" xfId="26161" xr:uid="{00000000-0005-0000-0000-0000F51F0000}"/>
    <cellStyle name="Note 3 3 7 2 3" xfId="7964" xr:uid="{00000000-0005-0000-0000-0000F61F0000}"/>
    <cellStyle name="Note 3 3 7 2 3 2" xfId="21087" xr:uid="{00000000-0005-0000-0000-0000F71F0000}"/>
    <cellStyle name="Note 3 3 7 2 3 2 2" xfId="39425" xr:uid="{00000000-0005-0000-0000-0000F81F0000}"/>
    <cellStyle name="Note 3 3 7 2 3 3" xfId="30300" xr:uid="{00000000-0005-0000-0000-0000F91F0000}"/>
    <cellStyle name="Note 3 3 7 2 4" xfId="16720" xr:uid="{00000000-0005-0000-0000-0000FA1F0000}"/>
    <cellStyle name="Note 3 3 7 2 4 2" xfId="35288" xr:uid="{00000000-0005-0000-0000-0000FB1F0000}"/>
    <cellStyle name="Note 3 3 7 2 5" xfId="26160" xr:uid="{00000000-0005-0000-0000-0000FC1F0000}"/>
    <cellStyle name="Note 3 3 7 3" xfId="3567" xr:uid="{00000000-0005-0000-0000-0000FD1F0000}"/>
    <cellStyle name="Note 3 3 7 3 2" xfId="3568" xr:uid="{00000000-0005-0000-0000-0000FE1F0000}"/>
    <cellStyle name="Note 3 3 7 3 2 2" xfId="7967" xr:uid="{00000000-0005-0000-0000-0000FF1F0000}"/>
    <cellStyle name="Note 3 3 7 3 2 2 2" xfId="21090" xr:uid="{00000000-0005-0000-0000-000000200000}"/>
    <cellStyle name="Note 3 3 7 3 2 2 2 2" xfId="39428" xr:uid="{00000000-0005-0000-0000-000001200000}"/>
    <cellStyle name="Note 3 3 7 3 2 2 3" xfId="30303" xr:uid="{00000000-0005-0000-0000-000002200000}"/>
    <cellStyle name="Note 3 3 7 3 2 3" xfId="16723" xr:uid="{00000000-0005-0000-0000-000003200000}"/>
    <cellStyle name="Note 3 3 7 3 2 3 2" xfId="35291" xr:uid="{00000000-0005-0000-0000-000004200000}"/>
    <cellStyle name="Note 3 3 7 3 2 4" xfId="26163" xr:uid="{00000000-0005-0000-0000-000005200000}"/>
    <cellStyle name="Note 3 3 7 3 3" xfId="7966" xr:uid="{00000000-0005-0000-0000-000006200000}"/>
    <cellStyle name="Note 3 3 7 3 3 2" xfId="21089" xr:uid="{00000000-0005-0000-0000-000007200000}"/>
    <cellStyle name="Note 3 3 7 3 3 2 2" xfId="39427" xr:uid="{00000000-0005-0000-0000-000008200000}"/>
    <cellStyle name="Note 3 3 7 3 3 3" xfId="30302" xr:uid="{00000000-0005-0000-0000-000009200000}"/>
    <cellStyle name="Note 3 3 7 3 4" xfId="16722" xr:uid="{00000000-0005-0000-0000-00000A200000}"/>
    <cellStyle name="Note 3 3 7 3 4 2" xfId="35290" xr:uid="{00000000-0005-0000-0000-00000B200000}"/>
    <cellStyle name="Note 3 3 7 3 5" xfId="26162" xr:uid="{00000000-0005-0000-0000-00000C200000}"/>
    <cellStyle name="Note 3 3 7 4" xfId="7963" xr:uid="{00000000-0005-0000-0000-00000D200000}"/>
    <cellStyle name="Note 3 3 7 4 2" xfId="21086" xr:uid="{00000000-0005-0000-0000-00000E200000}"/>
    <cellStyle name="Note 3 3 7 4 2 2" xfId="39424" xr:uid="{00000000-0005-0000-0000-00000F200000}"/>
    <cellStyle name="Note 3 3 7 4 3" xfId="30299" xr:uid="{00000000-0005-0000-0000-000010200000}"/>
    <cellStyle name="Note 3 3 7 5" xfId="16719" xr:uid="{00000000-0005-0000-0000-000011200000}"/>
    <cellStyle name="Note 3 3 7 5 2" xfId="35287" xr:uid="{00000000-0005-0000-0000-000012200000}"/>
    <cellStyle name="Note 3 3 7 6" xfId="26159" xr:uid="{00000000-0005-0000-0000-000013200000}"/>
    <cellStyle name="Note 3 3 8" xfId="3569" xr:uid="{00000000-0005-0000-0000-000014200000}"/>
    <cellStyle name="Note 3 3 8 2" xfId="3570" xr:uid="{00000000-0005-0000-0000-000015200000}"/>
    <cellStyle name="Note 3 3 8 2 2" xfId="3571" xr:uid="{00000000-0005-0000-0000-000016200000}"/>
    <cellStyle name="Note 3 3 8 2 2 2" xfId="7970" xr:uid="{00000000-0005-0000-0000-000017200000}"/>
    <cellStyle name="Note 3 3 8 2 2 2 2" xfId="21093" xr:uid="{00000000-0005-0000-0000-000018200000}"/>
    <cellStyle name="Note 3 3 8 2 2 2 2 2" xfId="39431" xr:uid="{00000000-0005-0000-0000-000019200000}"/>
    <cellStyle name="Note 3 3 8 2 2 2 3" xfId="30306" xr:uid="{00000000-0005-0000-0000-00001A200000}"/>
    <cellStyle name="Note 3 3 8 2 2 3" xfId="16726" xr:uid="{00000000-0005-0000-0000-00001B200000}"/>
    <cellStyle name="Note 3 3 8 2 2 3 2" xfId="35294" xr:uid="{00000000-0005-0000-0000-00001C200000}"/>
    <cellStyle name="Note 3 3 8 2 2 4" xfId="26166" xr:uid="{00000000-0005-0000-0000-00001D200000}"/>
    <cellStyle name="Note 3 3 8 2 3" xfId="7969" xr:uid="{00000000-0005-0000-0000-00001E200000}"/>
    <cellStyle name="Note 3 3 8 2 3 2" xfId="21092" xr:uid="{00000000-0005-0000-0000-00001F200000}"/>
    <cellStyle name="Note 3 3 8 2 3 2 2" xfId="39430" xr:uid="{00000000-0005-0000-0000-000020200000}"/>
    <cellStyle name="Note 3 3 8 2 3 3" xfId="30305" xr:uid="{00000000-0005-0000-0000-000021200000}"/>
    <cellStyle name="Note 3 3 8 2 4" xfId="16725" xr:uid="{00000000-0005-0000-0000-000022200000}"/>
    <cellStyle name="Note 3 3 8 2 4 2" xfId="35293" xr:uid="{00000000-0005-0000-0000-000023200000}"/>
    <cellStyle name="Note 3 3 8 2 5" xfId="26165" xr:uid="{00000000-0005-0000-0000-000024200000}"/>
    <cellStyle name="Note 3 3 8 3" xfId="3572" xr:uid="{00000000-0005-0000-0000-000025200000}"/>
    <cellStyle name="Note 3 3 8 3 2" xfId="3573" xr:uid="{00000000-0005-0000-0000-000026200000}"/>
    <cellStyle name="Note 3 3 8 3 2 2" xfId="7972" xr:uid="{00000000-0005-0000-0000-000027200000}"/>
    <cellStyle name="Note 3 3 8 3 2 2 2" xfId="21095" xr:uid="{00000000-0005-0000-0000-000028200000}"/>
    <cellStyle name="Note 3 3 8 3 2 2 2 2" xfId="39433" xr:uid="{00000000-0005-0000-0000-000029200000}"/>
    <cellStyle name="Note 3 3 8 3 2 2 3" xfId="30308" xr:uid="{00000000-0005-0000-0000-00002A200000}"/>
    <cellStyle name="Note 3 3 8 3 2 3" xfId="16728" xr:uid="{00000000-0005-0000-0000-00002B200000}"/>
    <cellStyle name="Note 3 3 8 3 2 3 2" xfId="35296" xr:uid="{00000000-0005-0000-0000-00002C200000}"/>
    <cellStyle name="Note 3 3 8 3 2 4" xfId="26168" xr:uid="{00000000-0005-0000-0000-00002D200000}"/>
    <cellStyle name="Note 3 3 8 3 3" xfId="7971" xr:uid="{00000000-0005-0000-0000-00002E200000}"/>
    <cellStyle name="Note 3 3 8 3 3 2" xfId="21094" xr:uid="{00000000-0005-0000-0000-00002F200000}"/>
    <cellStyle name="Note 3 3 8 3 3 2 2" xfId="39432" xr:uid="{00000000-0005-0000-0000-000030200000}"/>
    <cellStyle name="Note 3 3 8 3 3 3" xfId="30307" xr:uid="{00000000-0005-0000-0000-000031200000}"/>
    <cellStyle name="Note 3 3 8 3 4" xfId="16727" xr:uid="{00000000-0005-0000-0000-000032200000}"/>
    <cellStyle name="Note 3 3 8 3 4 2" xfId="35295" xr:uid="{00000000-0005-0000-0000-000033200000}"/>
    <cellStyle name="Note 3 3 8 3 5" xfId="26167" xr:uid="{00000000-0005-0000-0000-000034200000}"/>
    <cellStyle name="Note 3 3 8 4" xfId="7968" xr:uid="{00000000-0005-0000-0000-000035200000}"/>
    <cellStyle name="Note 3 3 8 4 2" xfId="21091" xr:uid="{00000000-0005-0000-0000-000036200000}"/>
    <cellStyle name="Note 3 3 8 4 2 2" xfId="39429" xr:uid="{00000000-0005-0000-0000-000037200000}"/>
    <cellStyle name="Note 3 3 8 4 3" xfId="30304" xr:uid="{00000000-0005-0000-0000-000038200000}"/>
    <cellStyle name="Note 3 3 8 5" xfId="16724" xr:uid="{00000000-0005-0000-0000-000039200000}"/>
    <cellStyle name="Note 3 3 8 5 2" xfId="35292" xr:uid="{00000000-0005-0000-0000-00003A200000}"/>
    <cellStyle name="Note 3 3 8 6" xfId="26164" xr:uid="{00000000-0005-0000-0000-00003B200000}"/>
    <cellStyle name="Note 3 3 9" xfId="3574" xr:uid="{00000000-0005-0000-0000-00003C200000}"/>
    <cellStyle name="Note 3 3 9 2" xfId="3575" xr:uid="{00000000-0005-0000-0000-00003D200000}"/>
    <cellStyle name="Note 3 3 9 2 2" xfId="3576" xr:uid="{00000000-0005-0000-0000-00003E200000}"/>
    <cellStyle name="Note 3 3 9 2 2 2" xfId="7975" xr:uid="{00000000-0005-0000-0000-00003F200000}"/>
    <cellStyle name="Note 3 3 9 2 2 2 2" xfId="21098" xr:uid="{00000000-0005-0000-0000-000040200000}"/>
    <cellStyle name="Note 3 3 9 2 2 2 2 2" xfId="39436" xr:uid="{00000000-0005-0000-0000-000041200000}"/>
    <cellStyle name="Note 3 3 9 2 2 2 3" xfId="30311" xr:uid="{00000000-0005-0000-0000-000042200000}"/>
    <cellStyle name="Note 3 3 9 2 2 3" xfId="16731" xr:uid="{00000000-0005-0000-0000-000043200000}"/>
    <cellStyle name="Note 3 3 9 2 2 3 2" xfId="35299" xr:uid="{00000000-0005-0000-0000-000044200000}"/>
    <cellStyle name="Note 3 3 9 2 2 4" xfId="26171" xr:uid="{00000000-0005-0000-0000-000045200000}"/>
    <cellStyle name="Note 3 3 9 2 3" xfId="7974" xr:uid="{00000000-0005-0000-0000-000046200000}"/>
    <cellStyle name="Note 3 3 9 2 3 2" xfId="21097" xr:uid="{00000000-0005-0000-0000-000047200000}"/>
    <cellStyle name="Note 3 3 9 2 3 2 2" xfId="39435" xr:uid="{00000000-0005-0000-0000-000048200000}"/>
    <cellStyle name="Note 3 3 9 2 3 3" xfId="30310" xr:uid="{00000000-0005-0000-0000-000049200000}"/>
    <cellStyle name="Note 3 3 9 2 4" xfId="16730" xr:uid="{00000000-0005-0000-0000-00004A200000}"/>
    <cellStyle name="Note 3 3 9 2 4 2" xfId="35298" xr:uid="{00000000-0005-0000-0000-00004B200000}"/>
    <cellStyle name="Note 3 3 9 2 5" xfId="26170" xr:uid="{00000000-0005-0000-0000-00004C200000}"/>
    <cellStyle name="Note 3 3 9 3" xfId="3577" xr:uid="{00000000-0005-0000-0000-00004D200000}"/>
    <cellStyle name="Note 3 3 9 3 2" xfId="3578" xr:uid="{00000000-0005-0000-0000-00004E200000}"/>
    <cellStyle name="Note 3 3 9 3 2 2" xfId="7977" xr:uid="{00000000-0005-0000-0000-00004F200000}"/>
    <cellStyle name="Note 3 3 9 3 2 2 2" xfId="21100" xr:uid="{00000000-0005-0000-0000-000050200000}"/>
    <cellStyle name="Note 3 3 9 3 2 2 2 2" xfId="39438" xr:uid="{00000000-0005-0000-0000-000051200000}"/>
    <cellStyle name="Note 3 3 9 3 2 2 3" xfId="30313" xr:uid="{00000000-0005-0000-0000-000052200000}"/>
    <cellStyle name="Note 3 3 9 3 2 3" xfId="16733" xr:uid="{00000000-0005-0000-0000-000053200000}"/>
    <cellStyle name="Note 3 3 9 3 2 3 2" xfId="35301" xr:uid="{00000000-0005-0000-0000-000054200000}"/>
    <cellStyle name="Note 3 3 9 3 2 4" xfId="26173" xr:uid="{00000000-0005-0000-0000-000055200000}"/>
    <cellStyle name="Note 3 3 9 3 3" xfId="7976" xr:uid="{00000000-0005-0000-0000-000056200000}"/>
    <cellStyle name="Note 3 3 9 3 3 2" xfId="21099" xr:uid="{00000000-0005-0000-0000-000057200000}"/>
    <cellStyle name="Note 3 3 9 3 3 2 2" xfId="39437" xr:uid="{00000000-0005-0000-0000-000058200000}"/>
    <cellStyle name="Note 3 3 9 3 3 3" xfId="30312" xr:uid="{00000000-0005-0000-0000-000059200000}"/>
    <cellStyle name="Note 3 3 9 3 4" xfId="16732" xr:uid="{00000000-0005-0000-0000-00005A200000}"/>
    <cellStyle name="Note 3 3 9 3 4 2" xfId="35300" xr:uid="{00000000-0005-0000-0000-00005B200000}"/>
    <cellStyle name="Note 3 3 9 3 5" xfId="26172" xr:uid="{00000000-0005-0000-0000-00005C200000}"/>
    <cellStyle name="Note 3 3 9 4" xfId="7973" xr:uid="{00000000-0005-0000-0000-00005D200000}"/>
    <cellStyle name="Note 3 3 9 4 2" xfId="21096" xr:uid="{00000000-0005-0000-0000-00005E200000}"/>
    <cellStyle name="Note 3 3 9 4 2 2" xfId="39434" xr:uid="{00000000-0005-0000-0000-00005F200000}"/>
    <cellStyle name="Note 3 3 9 4 3" xfId="30309" xr:uid="{00000000-0005-0000-0000-000060200000}"/>
    <cellStyle name="Note 3 3 9 5" xfId="16729" xr:uid="{00000000-0005-0000-0000-000061200000}"/>
    <cellStyle name="Note 3 3 9 5 2" xfId="35297" xr:uid="{00000000-0005-0000-0000-000062200000}"/>
    <cellStyle name="Note 3 3 9 6" xfId="26169" xr:uid="{00000000-0005-0000-0000-000063200000}"/>
    <cellStyle name="Note 3 4" xfId="3579" xr:uid="{00000000-0005-0000-0000-000064200000}"/>
    <cellStyle name="Note 3 4 10" xfId="3580" xr:uid="{00000000-0005-0000-0000-000065200000}"/>
    <cellStyle name="Note 3 4 10 2" xfId="3581" xr:uid="{00000000-0005-0000-0000-000066200000}"/>
    <cellStyle name="Note 3 4 10 2 2" xfId="3582" xr:uid="{00000000-0005-0000-0000-000067200000}"/>
    <cellStyle name="Note 3 4 10 2 2 2" xfId="7981" xr:uid="{00000000-0005-0000-0000-000068200000}"/>
    <cellStyle name="Note 3 4 10 2 2 2 2" xfId="21104" xr:uid="{00000000-0005-0000-0000-000069200000}"/>
    <cellStyle name="Note 3 4 10 2 2 2 2 2" xfId="39442" xr:uid="{00000000-0005-0000-0000-00006A200000}"/>
    <cellStyle name="Note 3 4 10 2 2 2 3" xfId="30317" xr:uid="{00000000-0005-0000-0000-00006B200000}"/>
    <cellStyle name="Note 3 4 10 2 2 3" xfId="16737" xr:uid="{00000000-0005-0000-0000-00006C200000}"/>
    <cellStyle name="Note 3 4 10 2 2 3 2" xfId="35305" xr:uid="{00000000-0005-0000-0000-00006D200000}"/>
    <cellStyle name="Note 3 4 10 2 2 4" xfId="26177" xr:uid="{00000000-0005-0000-0000-00006E200000}"/>
    <cellStyle name="Note 3 4 10 2 3" xfId="7980" xr:uid="{00000000-0005-0000-0000-00006F200000}"/>
    <cellStyle name="Note 3 4 10 2 3 2" xfId="21103" xr:uid="{00000000-0005-0000-0000-000070200000}"/>
    <cellStyle name="Note 3 4 10 2 3 2 2" xfId="39441" xr:uid="{00000000-0005-0000-0000-000071200000}"/>
    <cellStyle name="Note 3 4 10 2 3 3" xfId="30316" xr:uid="{00000000-0005-0000-0000-000072200000}"/>
    <cellStyle name="Note 3 4 10 2 4" xfId="16736" xr:uid="{00000000-0005-0000-0000-000073200000}"/>
    <cellStyle name="Note 3 4 10 2 4 2" xfId="35304" xr:uid="{00000000-0005-0000-0000-000074200000}"/>
    <cellStyle name="Note 3 4 10 2 5" xfId="26176" xr:uid="{00000000-0005-0000-0000-000075200000}"/>
    <cellStyle name="Note 3 4 10 3" xfId="3583" xr:uid="{00000000-0005-0000-0000-000076200000}"/>
    <cellStyle name="Note 3 4 10 3 2" xfId="3584" xr:uid="{00000000-0005-0000-0000-000077200000}"/>
    <cellStyle name="Note 3 4 10 3 2 2" xfId="7983" xr:uid="{00000000-0005-0000-0000-000078200000}"/>
    <cellStyle name="Note 3 4 10 3 2 2 2" xfId="21106" xr:uid="{00000000-0005-0000-0000-000079200000}"/>
    <cellStyle name="Note 3 4 10 3 2 2 2 2" xfId="39444" xr:uid="{00000000-0005-0000-0000-00007A200000}"/>
    <cellStyle name="Note 3 4 10 3 2 2 3" xfId="30319" xr:uid="{00000000-0005-0000-0000-00007B200000}"/>
    <cellStyle name="Note 3 4 10 3 2 3" xfId="16739" xr:uid="{00000000-0005-0000-0000-00007C200000}"/>
    <cellStyle name="Note 3 4 10 3 2 3 2" xfId="35307" xr:uid="{00000000-0005-0000-0000-00007D200000}"/>
    <cellStyle name="Note 3 4 10 3 2 4" xfId="26179" xr:uid="{00000000-0005-0000-0000-00007E200000}"/>
    <cellStyle name="Note 3 4 10 3 3" xfId="7982" xr:uid="{00000000-0005-0000-0000-00007F200000}"/>
    <cellStyle name="Note 3 4 10 3 3 2" xfId="21105" xr:uid="{00000000-0005-0000-0000-000080200000}"/>
    <cellStyle name="Note 3 4 10 3 3 2 2" xfId="39443" xr:uid="{00000000-0005-0000-0000-000081200000}"/>
    <cellStyle name="Note 3 4 10 3 3 3" xfId="30318" xr:uid="{00000000-0005-0000-0000-000082200000}"/>
    <cellStyle name="Note 3 4 10 3 4" xfId="16738" xr:uid="{00000000-0005-0000-0000-000083200000}"/>
    <cellStyle name="Note 3 4 10 3 4 2" xfId="35306" xr:uid="{00000000-0005-0000-0000-000084200000}"/>
    <cellStyle name="Note 3 4 10 3 5" xfId="26178" xr:uid="{00000000-0005-0000-0000-000085200000}"/>
    <cellStyle name="Note 3 4 10 4" xfId="7979" xr:uid="{00000000-0005-0000-0000-000086200000}"/>
    <cellStyle name="Note 3 4 10 4 2" xfId="21102" xr:uid="{00000000-0005-0000-0000-000087200000}"/>
    <cellStyle name="Note 3 4 10 4 2 2" xfId="39440" xr:uid="{00000000-0005-0000-0000-000088200000}"/>
    <cellStyle name="Note 3 4 10 4 3" xfId="30315" xr:uid="{00000000-0005-0000-0000-000089200000}"/>
    <cellStyle name="Note 3 4 10 5" xfId="16735" xr:uid="{00000000-0005-0000-0000-00008A200000}"/>
    <cellStyle name="Note 3 4 10 5 2" xfId="35303" xr:uid="{00000000-0005-0000-0000-00008B200000}"/>
    <cellStyle name="Note 3 4 10 6" xfId="26175" xr:uid="{00000000-0005-0000-0000-00008C200000}"/>
    <cellStyle name="Note 3 4 11" xfId="3585" xr:uid="{00000000-0005-0000-0000-00008D200000}"/>
    <cellStyle name="Note 3 4 11 2" xfId="3586" xr:uid="{00000000-0005-0000-0000-00008E200000}"/>
    <cellStyle name="Note 3 4 11 2 2" xfId="3587" xr:uid="{00000000-0005-0000-0000-00008F200000}"/>
    <cellStyle name="Note 3 4 11 2 2 2" xfId="7986" xr:uid="{00000000-0005-0000-0000-000090200000}"/>
    <cellStyle name="Note 3 4 11 2 2 2 2" xfId="21109" xr:uid="{00000000-0005-0000-0000-000091200000}"/>
    <cellStyle name="Note 3 4 11 2 2 2 2 2" xfId="39447" xr:uid="{00000000-0005-0000-0000-000092200000}"/>
    <cellStyle name="Note 3 4 11 2 2 2 3" xfId="30322" xr:uid="{00000000-0005-0000-0000-000093200000}"/>
    <cellStyle name="Note 3 4 11 2 2 3" xfId="16742" xr:uid="{00000000-0005-0000-0000-000094200000}"/>
    <cellStyle name="Note 3 4 11 2 2 3 2" xfId="35310" xr:uid="{00000000-0005-0000-0000-000095200000}"/>
    <cellStyle name="Note 3 4 11 2 2 4" xfId="26182" xr:uid="{00000000-0005-0000-0000-000096200000}"/>
    <cellStyle name="Note 3 4 11 2 3" xfId="7985" xr:uid="{00000000-0005-0000-0000-000097200000}"/>
    <cellStyle name="Note 3 4 11 2 3 2" xfId="21108" xr:uid="{00000000-0005-0000-0000-000098200000}"/>
    <cellStyle name="Note 3 4 11 2 3 2 2" xfId="39446" xr:uid="{00000000-0005-0000-0000-000099200000}"/>
    <cellStyle name="Note 3 4 11 2 3 3" xfId="30321" xr:uid="{00000000-0005-0000-0000-00009A200000}"/>
    <cellStyle name="Note 3 4 11 2 4" xfId="16741" xr:uid="{00000000-0005-0000-0000-00009B200000}"/>
    <cellStyle name="Note 3 4 11 2 4 2" xfId="35309" xr:uid="{00000000-0005-0000-0000-00009C200000}"/>
    <cellStyle name="Note 3 4 11 2 5" xfId="26181" xr:uid="{00000000-0005-0000-0000-00009D200000}"/>
    <cellStyle name="Note 3 4 11 3" xfId="3588" xr:uid="{00000000-0005-0000-0000-00009E200000}"/>
    <cellStyle name="Note 3 4 11 3 2" xfId="3589" xr:uid="{00000000-0005-0000-0000-00009F200000}"/>
    <cellStyle name="Note 3 4 11 3 2 2" xfId="7988" xr:uid="{00000000-0005-0000-0000-0000A0200000}"/>
    <cellStyle name="Note 3 4 11 3 2 2 2" xfId="21111" xr:uid="{00000000-0005-0000-0000-0000A1200000}"/>
    <cellStyle name="Note 3 4 11 3 2 2 2 2" xfId="39449" xr:uid="{00000000-0005-0000-0000-0000A2200000}"/>
    <cellStyle name="Note 3 4 11 3 2 2 3" xfId="30324" xr:uid="{00000000-0005-0000-0000-0000A3200000}"/>
    <cellStyle name="Note 3 4 11 3 2 3" xfId="16744" xr:uid="{00000000-0005-0000-0000-0000A4200000}"/>
    <cellStyle name="Note 3 4 11 3 2 3 2" xfId="35312" xr:uid="{00000000-0005-0000-0000-0000A5200000}"/>
    <cellStyle name="Note 3 4 11 3 2 4" xfId="26184" xr:uid="{00000000-0005-0000-0000-0000A6200000}"/>
    <cellStyle name="Note 3 4 11 3 3" xfId="7987" xr:uid="{00000000-0005-0000-0000-0000A7200000}"/>
    <cellStyle name="Note 3 4 11 3 3 2" xfId="21110" xr:uid="{00000000-0005-0000-0000-0000A8200000}"/>
    <cellStyle name="Note 3 4 11 3 3 2 2" xfId="39448" xr:uid="{00000000-0005-0000-0000-0000A9200000}"/>
    <cellStyle name="Note 3 4 11 3 3 3" xfId="30323" xr:uid="{00000000-0005-0000-0000-0000AA200000}"/>
    <cellStyle name="Note 3 4 11 3 4" xfId="16743" xr:uid="{00000000-0005-0000-0000-0000AB200000}"/>
    <cellStyle name="Note 3 4 11 3 4 2" xfId="35311" xr:uid="{00000000-0005-0000-0000-0000AC200000}"/>
    <cellStyle name="Note 3 4 11 3 5" xfId="26183" xr:uid="{00000000-0005-0000-0000-0000AD200000}"/>
    <cellStyle name="Note 3 4 11 4" xfId="7984" xr:uid="{00000000-0005-0000-0000-0000AE200000}"/>
    <cellStyle name="Note 3 4 11 4 2" xfId="21107" xr:uid="{00000000-0005-0000-0000-0000AF200000}"/>
    <cellStyle name="Note 3 4 11 4 2 2" xfId="39445" xr:uid="{00000000-0005-0000-0000-0000B0200000}"/>
    <cellStyle name="Note 3 4 11 4 3" xfId="30320" xr:uid="{00000000-0005-0000-0000-0000B1200000}"/>
    <cellStyle name="Note 3 4 11 5" xfId="16740" xr:uid="{00000000-0005-0000-0000-0000B2200000}"/>
    <cellStyle name="Note 3 4 11 5 2" xfId="35308" xr:uid="{00000000-0005-0000-0000-0000B3200000}"/>
    <cellStyle name="Note 3 4 11 6" xfId="26180" xr:uid="{00000000-0005-0000-0000-0000B4200000}"/>
    <cellStyle name="Note 3 4 12" xfId="3590" xr:uid="{00000000-0005-0000-0000-0000B5200000}"/>
    <cellStyle name="Note 3 4 12 2" xfId="3591" xr:uid="{00000000-0005-0000-0000-0000B6200000}"/>
    <cellStyle name="Note 3 4 12 2 2" xfId="7990" xr:uid="{00000000-0005-0000-0000-0000B7200000}"/>
    <cellStyle name="Note 3 4 12 2 2 2" xfId="21113" xr:uid="{00000000-0005-0000-0000-0000B8200000}"/>
    <cellStyle name="Note 3 4 12 2 2 2 2" xfId="39451" xr:uid="{00000000-0005-0000-0000-0000B9200000}"/>
    <cellStyle name="Note 3 4 12 2 2 3" xfId="30326" xr:uid="{00000000-0005-0000-0000-0000BA200000}"/>
    <cellStyle name="Note 3 4 12 2 3" xfId="16746" xr:uid="{00000000-0005-0000-0000-0000BB200000}"/>
    <cellStyle name="Note 3 4 12 2 3 2" xfId="35314" xr:uid="{00000000-0005-0000-0000-0000BC200000}"/>
    <cellStyle name="Note 3 4 12 2 4" xfId="26186" xr:uid="{00000000-0005-0000-0000-0000BD200000}"/>
    <cellStyle name="Note 3 4 12 3" xfId="7989" xr:uid="{00000000-0005-0000-0000-0000BE200000}"/>
    <cellStyle name="Note 3 4 12 3 2" xfId="21112" xr:uid="{00000000-0005-0000-0000-0000BF200000}"/>
    <cellStyle name="Note 3 4 12 3 2 2" xfId="39450" xr:uid="{00000000-0005-0000-0000-0000C0200000}"/>
    <cellStyle name="Note 3 4 12 3 3" xfId="30325" xr:uid="{00000000-0005-0000-0000-0000C1200000}"/>
    <cellStyle name="Note 3 4 12 4" xfId="16745" xr:uid="{00000000-0005-0000-0000-0000C2200000}"/>
    <cellStyle name="Note 3 4 12 4 2" xfId="35313" xr:uid="{00000000-0005-0000-0000-0000C3200000}"/>
    <cellStyle name="Note 3 4 12 5" xfId="26185" xr:uid="{00000000-0005-0000-0000-0000C4200000}"/>
    <cellStyle name="Note 3 4 13" xfId="3592" xr:uid="{00000000-0005-0000-0000-0000C5200000}"/>
    <cellStyle name="Note 3 4 13 2" xfId="3593" xr:uid="{00000000-0005-0000-0000-0000C6200000}"/>
    <cellStyle name="Note 3 4 13 2 2" xfId="7992" xr:uid="{00000000-0005-0000-0000-0000C7200000}"/>
    <cellStyle name="Note 3 4 13 2 2 2" xfId="21115" xr:uid="{00000000-0005-0000-0000-0000C8200000}"/>
    <cellStyle name="Note 3 4 13 2 2 2 2" xfId="39453" xr:uid="{00000000-0005-0000-0000-0000C9200000}"/>
    <cellStyle name="Note 3 4 13 2 2 3" xfId="30328" xr:uid="{00000000-0005-0000-0000-0000CA200000}"/>
    <cellStyle name="Note 3 4 13 2 3" xfId="16748" xr:uid="{00000000-0005-0000-0000-0000CB200000}"/>
    <cellStyle name="Note 3 4 13 2 3 2" xfId="35316" xr:uid="{00000000-0005-0000-0000-0000CC200000}"/>
    <cellStyle name="Note 3 4 13 2 4" xfId="26188" xr:uid="{00000000-0005-0000-0000-0000CD200000}"/>
    <cellStyle name="Note 3 4 13 3" xfId="7991" xr:uid="{00000000-0005-0000-0000-0000CE200000}"/>
    <cellStyle name="Note 3 4 13 3 2" xfId="21114" xr:uid="{00000000-0005-0000-0000-0000CF200000}"/>
    <cellStyle name="Note 3 4 13 3 2 2" xfId="39452" xr:uid="{00000000-0005-0000-0000-0000D0200000}"/>
    <cellStyle name="Note 3 4 13 3 3" xfId="30327" xr:uid="{00000000-0005-0000-0000-0000D1200000}"/>
    <cellStyle name="Note 3 4 13 4" xfId="16747" xr:uid="{00000000-0005-0000-0000-0000D2200000}"/>
    <cellStyle name="Note 3 4 13 4 2" xfId="35315" xr:uid="{00000000-0005-0000-0000-0000D3200000}"/>
    <cellStyle name="Note 3 4 13 5" xfId="26187" xr:uid="{00000000-0005-0000-0000-0000D4200000}"/>
    <cellStyle name="Note 3 4 14" xfId="7978" xr:uid="{00000000-0005-0000-0000-0000D5200000}"/>
    <cellStyle name="Note 3 4 14 2" xfId="21101" xr:uid="{00000000-0005-0000-0000-0000D6200000}"/>
    <cellStyle name="Note 3 4 14 2 2" xfId="39439" xr:uid="{00000000-0005-0000-0000-0000D7200000}"/>
    <cellStyle name="Note 3 4 14 3" xfId="30314" xr:uid="{00000000-0005-0000-0000-0000D8200000}"/>
    <cellStyle name="Note 3 4 15" xfId="16734" xr:uid="{00000000-0005-0000-0000-0000D9200000}"/>
    <cellStyle name="Note 3 4 15 2" xfId="35302" xr:uid="{00000000-0005-0000-0000-0000DA200000}"/>
    <cellStyle name="Note 3 4 16" xfId="26174" xr:uid="{00000000-0005-0000-0000-0000DB200000}"/>
    <cellStyle name="Note 3 4 2" xfId="3594" xr:uid="{00000000-0005-0000-0000-0000DC200000}"/>
    <cellStyle name="Note 3 4 2 2" xfId="3595" xr:uid="{00000000-0005-0000-0000-0000DD200000}"/>
    <cellStyle name="Note 3 4 2 2 2" xfId="3596" xr:uid="{00000000-0005-0000-0000-0000DE200000}"/>
    <cellStyle name="Note 3 4 2 2 2 2" xfId="7995" xr:uid="{00000000-0005-0000-0000-0000DF200000}"/>
    <cellStyle name="Note 3 4 2 2 2 2 2" xfId="21118" xr:uid="{00000000-0005-0000-0000-0000E0200000}"/>
    <cellStyle name="Note 3 4 2 2 2 2 2 2" xfId="39456" xr:uid="{00000000-0005-0000-0000-0000E1200000}"/>
    <cellStyle name="Note 3 4 2 2 2 2 3" xfId="30331" xr:uid="{00000000-0005-0000-0000-0000E2200000}"/>
    <cellStyle name="Note 3 4 2 2 2 3" xfId="16751" xr:uid="{00000000-0005-0000-0000-0000E3200000}"/>
    <cellStyle name="Note 3 4 2 2 2 3 2" xfId="35319" xr:uid="{00000000-0005-0000-0000-0000E4200000}"/>
    <cellStyle name="Note 3 4 2 2 2 4" xfId="26191" xr:uid="{00000000-0005-0000-0000-0000E5200000}"/>
    <cellStyle name="Note 3 4 2 2 3" xfId="7994" xr:uid="{00000000-0005-0000-0000-0000E6200000}"/>
    <cellStyle name="Note 3 4 2 2 3 2" xfId="21117" xr:uid="{00000000-0005-0000-0000-0000E7200000}"/>
    <cellStyle name="Note 3 4 2 2 3 2 2" xfId="39455" xr:uid="{00000000-0005-0000-0000-0000E8200000}"/>
    <cellStyle name="Note 3 4 2 2 3 3" xfId="30330" xr:uid="{00000000-0005-0000-0000-0000E9200000}"/>
    <cellStyle name="Note 3 4 2 2 4" xfId="16750" xr:uid="{00000000-0005-0000-0000-0000EA200000}"/>
    <cellStyle name="Note 3 4 2 2 4 2" xfId="35318" xr:uid="{00000000-0005-0000-0000-0000EB200000}"/>
    <cellStyle name="Note 3 4 2 2 5" xfId="26190" xr:uid="{00000000-0005-0000-0000-0000EC200000}"/>
    <cellStyle name="Note 3 4 2 3" xfId="3597" xr:uid="{00000000-0005-0000-0000-0000ED200000}"/>
    <cellStyle name="Note 3 4 2 3 2" xfId="3598" xr:uid="{00000000-0005-0000-0000-0000EE200000}"/>
    <cellStyle name="Note 3 4 2 3 2 2" xfId="7997" xr:uid="{00000000-0005-0000-0000-0000EF200000}"/>
    <cellStyle name="Note 3 4 2 3 2 2 2" xfId="21120" xr:uid="{00000000-0005-0000-0000-0000F0200000}"/>
    <cellStyle name="Note 3 4 2 3 2 2 2 2" xfId="39458" xr:uid="{00000000-0005-0000-0000-0000F1200000}"/>
    <cellStyle name="Note 3 4 2 3 2 2 3" xfId="30333" xr:uid="{00000000-0005-0000-0000-0000F2200000}"/>
    <cellStyle name="Note 3 4 2 3 2 3" xfId="16753" xr:uid="{00000000-0005-0000-0000-0000F3200000}"/>
    <cellStyle name="Note 3 4 2 3 2 3 2" xfId="35321" xr:uid="{00000000-0005-0000-0000-0000F4200000}"/>
    <cellStyle name="Note 3 4 2 3 2 4" xfId="26193" xr:uid="{00000000-0005-0000-0000-0000F5200000}"/>
    <cellStyle name="Note 3 4 2 3 3" xfId="7996" xr:uid="{00000000-0005-0000-0000-0000F6200000}"/>
    <cellStyle name="Note 3 4 2 3 3 2" xfId="21119" xr:uid="{00000000-0005-0000-0000-0000F7200000}"/>
    <cellStyle name="Note 3 4 2 3 3 2 2" xfId="39457" xr:uid="{00000000-0005-0000-0000-0000F8200000}"/>
    <cellStyle name="Note 3 4 2 3 3 3" xfId="30332" xr:uid="{00000000-0005-0000-0000-0000F9200000}"/>
    <cellStyle name="Note 3 4 2 3 4" xfId="16752" xr:uid="{00000000-0005-0000-0000-0000FA200000}"/>
    <cellStyle name="Note 3 4 2 3 4 2" xfId="35320" xr:uid="{00000000-0005-0000-0000-0000FB200000}"/>
    <cellStyle name="Note 3 4 2 3 5" xfId="26192" xr:uid="{00000000-0005-0000-0000-0000FC200000}"/>
    <cellStyle name="Note 3 4 2 4" xfId="7993" xr:uid="{00000000-0005-0000-0000-0000FD200000}"/>
    <cellStyle name="Note 3 4 2 4 2" xfId="21116" xr:uid="{00000000-0005-0000-0000-0000FE200000}"/>
    <cellStyle name="Note 3 4 2 4 2 2" xfId="39454" xr:uid="{00000000-0005-0000-0000-0000FF200000}"/>
    <cellStyle name="Note 3 4 2 4 3" xfId="30329" xr:uid="{00000000-0005-0000-0000-000000210000}"/>
    <cellStyle name="Note 3 4 2 5" xfId="16749" xr:uid="{00000000-0005-0000-0000-000001210000}"/>
    <cellStyle name="Note 3 4 2 5 2" xfId="35317" xr:uid="{00000000-0005-0000-0000-000002210000}"/>
    <cellStyle name="Note 3 4 2 6" xfId="26189" xr:uid="{00000000-0005-0000-0000-000003210000}"/>
    <cellStyle name="Note 3 4 3" xfId="3599" xr:uid="{00000000-0005-0000-0000-000004210000}"/>
    <cellStyle name="Note 3 4 3 2" xfId="3600" xr:uid="{00000000-0005-0000-0000-000005210000}"/>
    <cellStyle name="Note 3 4 3 2 2" xfId="3601" xr:uid="{00000000-0005-0000-0000-000006210000}"/>
    <cellStyle name="Note 3 4 3 2 2 2" xfId="8000" xr:uid="{00000000-0005-0000-0000-000007210000}"/>
    <cellStyle name="Note 3 4 3 2 2 2 2" xfId="21123" xr:uid="{00000000-0005-0000-0000-000008210000}"/>
    <cellStyle name="Note 3 4 3 2 2 2 2 2" xfId="39461" xr:uid="{00000000-0005-0000-0000-000009210000}"/>
    <cellStyle name="Note 3 4 3 2 2 2 3" xfId="30336" xr:uid="{00000000-0005-0000-0000-00000A210000}"/>
    <cellStyle name="Note 3 4 3 2 2 3" xfId="16756" xr:uid="{00000000-0005-0000-0000-00000B210000}"/>
    <cellStyle name="Note 3 4 3 2 2 3 2" xfId="35324" xr:uid="{00000000-0005-0000-0000-00000C210000}"/>
    <cellStyle name="Note 3 4 3 2 2 4" xfId="26196" xr:uid="{00000000-0005-0000-0000-00000D210000}"/>
    <cellStyle name="Note 3 4 3 2 3" xfId="7999" xr:uid="{00000000-0005-0000-0000-00000E210000}"/>
    <cellStyle name="Note 3 4 3 2 3 2" xfId="21122" xr:uid="{00000000-0005-0000-0000-00000F210000}"/>
    <cellStyle name="Note 3 4 3 2 3 2 2" xfId="39460" xr:uid="{00000000-0005-0000-0000-000010210000}"/>
    <cellStyle name="Note 3 4 3 2 3 3" xfId="30335" xr:uid="{00000000-0005-0000-0000-000011210000}"/>
    <cellStyle name="Note 3 4 3 2 4" xfId="16755" xr:uid="{00000000-0005-0000-0000-000012210000}"/>
    <cellStyle name="Note 3 4 3 2 4 2" xfId="35323" xr:uid="{00000000-0005-0000-0000-000013210000}"/>
    <cellStyle name="Note 3 4 3 2 5" xfId="26195" xr:uid="{00000000-0005-0000-0000-000014210000}"/>
    <cellStyle name="Note 3 4 3 3" xfId="3602" xr:uid="{00000000-0005-0000-0000-000015210000}"/>
    <cellStyle name="Note 3 4 3 3 2" xfId="3603" xr:uid="{00000000-0005-0000-0000-000016210000}"/>
    <cellStyle name="Note 3 4 3 3 2 2" xfId="8002" xr:uid="{00000000-0005-0000-0000-000017210000}"/>
    <cellStyle name="Note 3 4 3 3 2 2 2" xfId="21125" xr:uid="{00000000-0005-0000-0000-000018210000}"/>
    <cellStyle name="Note 3 4 3 3 2 2 2 2" xfId="39463" xr:uid="{00000000-0005-0000-0000-000019210000}"/>
    <cellStyle name="Note 3 4 3 3 2 2 3" xfId="30338" xr:uid="{00000000-0005-0000-0000-00001A210000}"/>
    <cellStyle name="Note 3 4 3 3 2 3" xfId="16758" xr:uid="{00000000-0005-0000-0000-00001B210000}"/>
    <cellStyle name="Note 3 4 3 3 2 3 2" xfId="35326" xr:uid="{00000000-0005-0000-0000-00001C210000}"/>
    <cellStyle name="Note 3 4 3 3 2 4" xfId="26198" xr:uid="{00000000-0005-0000-0000-00001D210000}"/>
    <cellStyle name="Note 3 4 3 3 3" xfId="8001" xr:uid="{00000000-0005-0000-0000-00001E210000}"/>
    <cellStyle name="Note 3 4 3 3 3 2" xfId="21124" xr:uid="{00000000-0005-0000-0000-00001F210000}"/>
    <cellStyle name="Note 3 4 3 3 3 2 2" xfId="39462" xr:uid="{00000000-0005-0000-0000-000020210000}"/>
    <cellStyle name="Note 3 4 3 3 3 3" xfId="30337" xr:uid="{00000000-0005-0000-0000-000021210000}"/>
    <cellStyle name="Note 3 4 3 3 4" xfId="16757" xr:uid="{00000000-0005-0000-0000-000022210000}"/>
    <cellStyle name="Note 3 4 3 3 4 2" xfId="35325" xr:uid="{00000000-0005-0000-0000-000023210000}"/>
    <cellStyle name="Note 3 4 3 3 5" xfId="26197" xr:uid="{00000000-0005-0000-0000-000024210000}"/>
    <cellStyle name="Note 3 4 3 4" xfId="7998" xr:uid="{00000000-0005-0000-0000-000025210000}"/>
    <cellStyle name="Note 3 4 3 4 2" xfId="21121" xr:uid="{00000000-0005-0000-0000-000026210000}"/>
    <cellStyle name="Note 3 4 3 4 2 2" xfId="39459" xr:uid="{00000000-0005-0000-0000-000027210000}"/>
    <cellStyle name="Note 3 4 3 4 3" xfId="30334" xr:uid="{00000000-0005-0000-0000-000028210000}"/>
    <cellStyle name="Note 3 4 3 5" xfId="16754" xr:uid="{00000000-0005-0000-0000-000029210000}"/>
    <cellStyle name="Note 3 4 3 5 2" xfId="35322" xr:uid="{00000000-0005-0000-0000-00002A210000}"/>
    <cellStyle name="Note 3 4 3 6" xfId="26194" xr:uid="{00000000-0005-0000-0000-00002B210000}"/>
    <cellStyle name="Note 3 4 4" xfId="3604" xr:uid="{00000000-0005-0000-0000-00002C210000}"/>
    <cellStyle name="Note 3 4 4 2" xfId="3605" xr:uid="{00000000-0005-0000-0000-00002D210000}"/>
    <cellStyle name="Note 3 4 4 2 2" xfId="3606" xr:uid="{00000000-0005-0000-0000-00002E210000}"/>
    <cellStyle name="Note 3 4 4 2 2 2" xfId="8005" xr:uid="{00000000-0005-0000-0000-00002F210000}"/>
    <cellStyle name="Note 3 4 4 2 2 2 2" xfId="21128" xr:uid="{00000000-0005-0000-0000-000030210000}"/>
    <cellStyle name="Note 3 4 4 2 2 2 2 2" xfId="39466" xr:uid="{00000000-0005-0000-0000-000031210000}"/>
    <cellStyle name="Note 3 4 4 2 2 2 3" xfId="30341" xr:uid="{00000000-0005-0000-0000-000032210000}"/>
    <cellStyle name="Note 3 4 4 2 2 3" xfId="16761" xr:uid="{00000000-0005-0000-0000-000033210000}"/>
    <cellStyle name="Note 3 4 4 2 2 3 2" xfId="35329" xr:uid="{00000000-0005-0000-0000-000034210000}"/>
    <cellStyle name="Note 3 4 4 2 2 4" xfId="26201" xr:uid="{00000000-0005-0000-0000-000035210000}"/>
    <cellStyle name="Note 3 4 4 2 3" xfId="8004" xr:uid="{00000000-0005-0000-0000-000036210000}"/>
    <cellStyle name="Note 3 4 4 2 3 2" xfId="21127" xr:uid="{00000000-0005-0000-0000-000037210000}"/>
    <cellStyle name="Note 3 4 4 2 3 2 2" xfId="39465" xr:uid="{00000000-0005-0000-0000-000038210000}"/>
    <cellStyle name="Note 3 4 4 2 3 3" xfId="30340" xr:uid="{00000000-0005-0000-0000-000039210000}"/>
    <cellStyle name="Note 3 4 4 2 4" xfId="16760" xr:uid="{00000000-0005-0000-0000-00003A210000}"/>
    <cellStyle name="Note 3 4 4 2 4 2" xfId="35328" xr:uid="{00000000-0005-0000-0000-00003B210000}"/>
    <cellStyle name="Note 3 4 4 2 5" xfId="26200" xr:uid="{00000000-0005-0000-0000-00003C210000}"/>
    <cellStyle name="Note 3 4 4 3" xfId="3607" xr:uid="{00000000-0005-0000-0000-00003D210000}"/>
    <cellStyle name="Note 3 4 4 3 2" xfId="3608" xr:uid="{00000000-0005-0000-0000-00003E210000}"/>
    <cellStyle name="Note 3 4 4 3 2 2" xfId="8007" xr:uid="{00000000-0005-0000-0000-00003F210000}"/>
    <cellStyle name="Note 3 4 4 3 2 2 2" xfId="21130" xr:uid="{00000000-0005-0000-0000-000040210000}"/>
    <cellStyle name="Note 3 4 4 3 2 2 2 2" xfId="39468" xr:uid="{00000000-0005-0000-0000-000041210000}"/>
    <cellStyle name="Note 3 4 4 3 2 2 3" xfId="30343" xr:uid="{00000000-0005-0000-0000-000042210000}"/>
    <cellStyle name="Note 3 4 4 3 2 3" xfId="16763" xr:uid="{00000000-0005-0000-0000-000043210000}"/>
    <cellStyle name="Note 3 4 4 3 2 3 2" xfId="35331" xr:uid="{00000000-0005-0000-0000-000044210000}"/>
    <cellStyle name="Note 3 4 4 3 2 4" xfId="26203" xr:uid="{00000000-0005-0000-0000-000045210000}"/>
    <cellStyle name="Note 3 4 4 3 3" xfId="8006" xr:uid="{00000000-0005-0000-0000-000046210000}"/>
    <cellStyle name="Note 3 4 4 3 3 2" xfId="21129" xr:uid="{00000000-0005-0000-0000-000047210000}"/>
    <cellStyle name="Note 3 4 4 3 3 2 2" xfId="39467" xr:uid="{00000000-0005-0000-0000-000048210000}"/>
    <cellStyle name="Note 3 4 4 3 3 3" xfId="30342" xr:uid="{00000000-0005-0000-0000-000049210000}"/>
    <cellStyle name="Note 3 4 4 3 4" xfId="16762" xr:uid="{00000000-0005-0000-0000-00004A210000}"/>
    <cellStyle name="Note 3 4 4 3 4 2" xfId="35330" xr:uid="{00000000-0005-0000-0000-00004B210000}"/>
    <cellStyle name="Note 3 4 4 3 5" xfId="26202" xr:uid="{00000000-0005-0000-0000-00004C210000}"/>
    <cellStyle name="Note 3 4 4 4" xfId="8003" xr:uid="{00000000-0005-0000-0000-00004D210000}"/>
    <cellStyle name="Note 3 4 4 4 2" xfId="21126" xr:uid="{00000000-0005-0000-0000-00004E210000}"/>
    <cellStyle name="Note 3 4 4 4 2 2" xfId="39464" xr:uid="{00000000-0005-0000-0000-00004F210000}"/>
    <cellStyle name="Note 3 4 4 4 3" xfId="30339" xr:uid="{00000000-0005-0000-0000-000050210000}"/>
    <cellStyle name="Note 3 4 4 5" xfId="16759" xr:uid="{00000000-0005-0000-0000-000051210000}"/>
    <cellStyle name="Note 3 4 4 5 2" xfId="35327" xr:uid="{00000000-0005-0000-0000-000052210000}"/>
    <cellStyle name="Note 3 4 4 6" xfId="26199" xr:uid="{00000000-0005-0000-0000-000053210000}"/>
    <cellStyle name="Note 3 4 5" xfId="3609" xr:uid="{00000000-0005-0000-0000-000054210000}"/>
    <cellStyle name="Note 3 4 5 2" xfId="3610" xr:uid="{00000000-0005-0000-0000-000055210000}"/>
    <cellStyle name="Note 3 4 5 2 2" xfId="3611" xr:uid="{00000000-0005-0000-0000-000056210000}"/>
    <cellStyle name="Note 3 4 5 2 2 2" xfId="8010" xr:uid="{00000000-0005-0000-0000-000057210000}"/>
    <cellStyle name="Note 3 4 5 2 2 2 2" xfId="21133" xr:uid="{00000000-0005-0000-0000-000058210000}"/>
    <cellStyle name="Note 3 4 5 2 2 2 2 2" xfId="39471" xr:uid="{00000000-0005-0000-0000-000059210000}"/>
    <cellStyle name="Note 3 4 5 2 2 2 3" xfId="30346" xr:uid="{00000000-0005-0000-0000-00005A210000}"/>
    <cellStyle name="Note 3 4 5 2 2 3" xfId="16766" xr:uid="{00000000-0005-0000-0000-00005B210000}"/>
    <cellStyle name="Note 3 4 5 2 2 3 2" xfId="35334" xr:uid="{00000000-0005-0000-0000-00005C210000}"/>
    <cellStyle name="Note 3 4 5 2 2 4" xfId="26206" xr:uid="{00000000-0005-0000-0000-00005D210000}"/>
    <cellStyle name="Note 3 4 5 2 3" xfId="8009" xr:uid="{00000000-0005-0000-0000-00005E210000}"/>
    <cellStyle name="Note 3 4 5 2 3 2" xfId="21132" xr:uid="{00000000-0005-0000-0000-00005F210000}"/>
    <cellStyle name="Note 3 4 5 2 3 2 2" xfId="39470" xr:uid="{00000000-0005-0000-0000-000060210000}"/>
    <cellStyle name="Note 3 4 5 2 3 3" xfId="30345" xr:uid="{00000000-0005-0000-0000-000061210000}"/>
    <cellStyle name="Note 3 4 5 2 4" xfId="16765" xr:uid="{00000000-0005-0000-0000-000062210000}"/>
    <cellStyle name="Note 3 4 5 2 4 2" xfId="35333" xr:uid="{00000000-0005-0000-0000-000063210000}"/>
    <cellStyle name="Note 3 4 5 2 5" xfId="26205" xr:uid="{00000000-0005-0000-0000-000064210000}"/>
    <cellStyle name="Note 3 4 5 3" xfId="3612" xr:uid="{00000000-0005-0000-0000-000065210000}"/>
    <cellStyle name="Note 3 4 5 3 2" xfId="3613" xr:uid="{00000000-0005-0000-0000-000066210000}"/>
    <cellStyle name="Note 3 4 5 3 2 2" xfId="8012" xr:uid="{00000000-0005-0000-0000-000067210000}"/>
    <cellStyle name="Note 3 4 5 3 2 2 2" xfId="21135" xr:uid="{00000000-0005-0000-0000-000068210000}"/>
    <cellStyle name="Note 3 4 5 3 2 2 2 2" xfId="39473" xr:uid="{00000000-0005-0000-0000-000069210000}"/>
    <cellStyle name="Note 3 4 5 3 2 2 3" xfId="30348" xr:uid="{00000000-0005-0000-0000-00006A210000}"/>
    <cellStyle name="Note 3 4 5 3 2 3" xfId="16768" xr:uid="{00000000-0005-0000-0000-00006B210000}"/>
    <cellStyle name="Note 3 4 5 3 2 3 2" xfId="35336" xr:uid="{00000000-0005-0000-0000-00006C210000}"/>
    <cellStyle name="Note 3 4 5 3 2 4" xfId="26208" xr:uid="{00000000-0005-0000-0000-00006D210000}"/>
    <cellStyle name="Note 3 4 5 3 3" xfId="8011" xr:uid="{00000000-0005-0000-0000-00006E210000}"/>
    <cellStyle name="Note 3 4 5 3 3 2" xfId="21134" xr:uid="{00000000-0005-0000-0000-00006F210000}"/>
    <cellStyle name="Note 3 4 5 3 3 2 2" xfId="39472" xr:uid="{00000000-0005-0000-0000-000070210000}"/>
    <cellStyle name="Note 3 4 5 3 3 3" xfId="30347" xr:uid="{00000000-0005-0000-0000-000071210000}"/>
    <cellStyle name="Note 3 4 5 3 4" xfId="16767" xr:uid="{00000000-0005-0000-0000-000072210000}"/>
    <cellStyle name="Note 3 4 5 3 4 2" xfId="35335" xr:uid="{00000000-0005-0000-0000-000073210000}"/>
    <cellStyle name="Note 3 4 5 3 5" xfId="26207" xr:uid="{00000000-0005-0000-0000-000074210000}"/>
    <cellStyle name="Note 3 4 5 4" xfId="8008" xr:uid="{00000000-0005-0000-0000-000075210000}"/>
    <cellStyle name="Note 3 4 5 4 2" xfId="21131" xr:uid="{00000000-0005-0000-0000-000076210000}"/>
    <cellStyle name="Note 3 4 5 4 2 2" xfId="39469" xr:uid="{00000000-0005-0000-0000-000077210000}"/>
    <cellStyle name="Note 3 4 5 4 3" xfId="30344" xr:uid="{00000000-0005-0000-0000-000078210000}"/>
    <cellStyle name="Note 3 4 5 5" xfId="16764" xr:uid="{00000000-0005-0000-0000-000079210000}"/>
    <cellStyle name="Note 3 4 5 5 2" xfId="35332" xr:uid="{00000000-0005-0000-0000-00007A210000}"/>
    <cellStyle name="Note 3 4 5 6" xfId="26204" xr:uid="{00000000-0005-0000-0000-00007B210000}"/>
    <cellStyle name="Note 3 4 6" xfId="3614" xr:uid="{00000000-0005-0000-0000-00007C210000}"/>
    <cellStyle name="Note 3 4 6 2" xfId="3615" xr:uid="{00000000-0005-0000-0000-00007D210000}"/>
    <cellStyle name="Note 3 4 6 2 2" xfId="3616" xr:uid="{00000000-0005-0000-0000-00007E210000}"/>
    <cellStyle name="Note 3 4 6 2 2 2" xfId="8015" xr:uid="{00000000-0005-0000-0000-00007F210000}"/>
    <cellStyle name="Note 3 4 6 2 2 2 2" xfId="21138" xr:uid="{00000000-0005-0000-0000-000080210000}"/>
    <cellStyle name="Note 3 4 6 2 2 2 2 2" xfId="39476" xr:uid="{00000000-0005-0000-0000-000081210000}"/>
    <cellStyle name="Note 3 4 6 2 2 2 3" xfId="30351" xr:uid="{00000000-0005-0000-0000-000082210000}"/>
    <cellStyle name="Note 3 4 6 2 2 3" xfId="16771" xr:uid="{00000000-0005-0000-0000-000083210000}"/>
    <cellStyle name="Note 3 4 6 2 2 3 2" xfId="35339" xr:uid="{00000000-0005-0000-0000-000084210000}"/>
    <cellStyle name="Note 3 4 6 2 2 4" xfId="26211" xr:uid="{00000000-0005-0000-0000-000085210000}"/>
    <cellStyle name="Note 3 4 6 2 3" xfId="8014" xr:uid="{00000000-0005-0000-0000-000086210000}"/>
    <cellStyle name="Note 3 4 6 2 3 2" xfId="21137" xr:uid="{00000000-0005-0000-0000-000087210000}"/>
    <cellStyle name="Note 3 4 6 2 3 2 2" xfId="39475" xr:uid="{00000000-0005-0000-0000-000088210000}"/>
    <cellStyle name="Note 3 4 6 2 3 3" xfId="30350" xr:uid="{00000000-0005-0000-0000-000089210000}"/>
    <cellStyle name="Note 3 4 6 2 4" xfId="16770" xr:uid="{00000000-0005-0000-0000-00008A210000}"/>
    <cellStyle name="Note 3 4 6 2 4 2" xfId="35338" xr:uid="{00000000-0005-0000-0000-00008B210000}"/>
    <cellStyle name="Note 3 4 6 2 5" xfId="26210" xr:uid="{00000000-0005-0000-0000-00008C210000}"/>
    <cellStyle name="Note 3 4 6 3" xfId="3617" xr:uid="{00000000-0005-0000-0000-00008D210000}"/>
    <cellStyle name="Note 3 4 6 3 2" xfId="3618" xr:uid="{00000000-0005-0000-0000-00008E210000}"/>
    <cellStyle name="Note 3 4 6 3 2 2" xfId="8017" xr:uid="{00000000-0005-0000-0000-00008F210000}"/>
    <cellStyle name="Note 3 4 6 3 2 2 2" xfId="21140" xr:uid="{00000000-0005-0000-0000-000090210000}"/>
    <cellStyle name="Note 3 4 6 3 2 2 2 2" xfId="39478" xr:uid="{00000000-0005-0000-0000-000091210000}"/>
    <cellStyle name="Note 3 4 6 3 2 2 3" xfId="30353" xr:uid="{00000000-0005-0000-0000-000092210000}"/>
    <cellStyle name="Note 3 4 6 3 2 3" xfId="16773" xr:uid="{00000000-0005-0000-0000-000093210000}"/>
    <cellStyle name="Note 3 4 6 3 2 3 2" xfId="35341" xr:uid="{00000000-0005-0000-0000-000094210000}"/>
    <cellStyle name="Note 3 4 6 3 2 4" xfId="26213" xr:uid="{00000000-0005-0000-0000-000095210000}"/>
    <cellStyle name="Note 3 4 6 3 3" xfId="8016" xr:uid="{00000000-0005-0000-0000-000096210000}"/>
    <cellStyle name="Note 3 4 6 3 3 2" xfId="21139" xr:uid="{00000000-0005-0000-0000-000097210000}"/>
    <cellStyle name="Note 3 4 6 3 3 2 2" xfId="39477" xr:uid="{00000000-0005-0000-0000-000098210000}"/>
    <cellStyle name="Note 3 4 6 3 3 3" xfId="30352" xr:uid="{00000000-0005-0000-0000-000099210000}"/>
    <cellStyle name="Note 3 4 6 3 4" xfId="16772" xr:uid="{00000000-0005-0000-0000-00009A210000}"/>
    <cellStyle name="Note 3 4 6 3 4 2" xfId="35340" xr:uid="{00000000-0005-0000-0000-00009B210000}"/>
    <cellStyle name="Note 3 4 6 3 5" xfId="26212" xr:uid="{00000000-0005-0000-0000-00009C210000}"/>
    <cellStyle name="Note 3 4 6 4" xfId="8013" xr:uid="{00000000-0005-0000-0000-00009D210000}"/>
    <cellStyle name="Note 3 4 6 4 2" xfId="21136" xr:uid="{00000000-0005-0000-0000-00009E210000}"/>
    <cellStyle name="Note 3 4 6 4 2 2" xfId="39474" xr:uid="{00000000-0005-0000-0000-00009F210000}"/>
    <cellStyle name="Note 3 4 6 4 3" xfId="30349" xr:uid="{00000000-0005-0000-0000-0000A0210000}"/>
    <cellStyle name="Note 3 4 6 5" xfId="16769" xr:uid="{00000000-0005-0000-0000-0000A1210000}"/>
    <cellStyle name="Note 3 4 6 5 2" xfId="35337" xr:uid="{00000000-0005-0000-0000-0000A2210000}"/>
    <cellStyle name="Note 3 4 6 6" xfId="26209" xr:uid="{00000000-0005-0000-0000-0000A3210000}"/>
    <cellStyle name="Note 3 4 7" xfId="3619" xr:uid="{00000000-0005-0000-0000-0000A4210000}"/>
    <cellStyle name="Note 3 4 7 2" xfId="3620" xr:uid="{00000000-0005-0000-0000-0000A5210000}"/>
    <cellStyle name="Note 3 4 7 2 2" xfId="3621" xr:uid="{00000000-0005-0000-0000-0000A6210000}"/>
    <cellStyle name="Note 3 4 7 2 2 2" xfId="8020" xr:uid="{00000000-0005-0000-0000-0000A7210000}"/>
    <cellStyle name="Note 3 4 7 2 2 2 2" xfId="21143" xr:uid="{00000000-0005-0000-0000-0000A8210000}"/>
    <cellStyle name="Note 3 4 7 2 2 2 2 2" xfId="39481" xr:uid="{00000000-0005-0000-0000-0000A9210000}"/>
    <cellStyle name="Note 3 4 7 2 2 2 3" xfId="30356" xr:uid="{00000000-0005-0000-0000-0000AA210000}"/>
    <cellStyle name="Note 3 4 7 2 2 3" xfId="16776" xr:uid="{00000000-0005-0000-0000-0000AB210000}"/>
    <cellStyle name="Note 3 4 7 2 2 3 2" xfId="35344" xr:uid="{00000000-0005-0000-0000-0000AC210000}"/>
    <cellStyle name="Note 3 4 7 2 2 4" xfId="26216" xr:uid="{00000000-0005-0000-0000-0000AD210000}"/>
    <cellStyle name="Note 3 4 7 2 3" xfId="8019" xr:uid="{00000000-0005-0000-0000-0000AE210000}"/>
    <cellStyle name="Note 3 4 7 2 3 2" xfId="21142" xr:uid="{00000000-0005-0000-0000-0000AF210000}"/>
    <cellStyle name="Note 3 4 7 2 3 2 2" xfId="39480" xr:uid="{00000000-0005-0000-0000-0000B0210000}"/>
    <cellStyle name="Note 3 4 7 2 3 3" xfId="30355" xr:uid="{00000000-0005-0000-0000-0000B1210000}"/>
    <cellStyle name="Note 3 4 7 2 4" xfId="16775" xr:uid="{00000000-0005-0000-0000-0000B2210000}"/>
    <cellStyle name="Note 3 4 7 2 4 2" xfId="35343" xr:uid="{00000000-0005-0000-0000-0000B3210000}"/>
    <cellStyle name="Note 3 4 7 2 5" xfId="26215" xr:uid="{00000000-0005-0000-0000-0000B4210000}"/>
    <cellStyle name="Note 3 4 7 3" xfId="3622" xr:uid="{00000000-0005-0000-0000-0000B5210000}"/>
    <cellStyle name="Note 3 4 7 3 2" xfId="3623" xr:uid="{00000000-0005-0000-0000-0000B6210000}"/>
    <cellStyle name="Note 3 4 7 3 2 2" xfId="8022" xr:uid="{00000000-0005-0000-0000-0000B7210000}"/>
    <cellStyle name="Note 3 4 7 3 2 2 2" xfId="21145" xr:uid="{00000000-0005-0000-0000-0000B8210000}"/>
    <cellStyle name="Note 3 4 7 3 2 2 2 2" xfId="39483" xr:uid="{00000000-0005-0000-0000-0000B9210000}"/>
    <cellStyle name="Note 3 4 7 3 2 2 3" xfId="30358" xr:uid="{00000000-0005-0000-0000-0000BA210000}"/>
    <cellStyle name="Note 3 4 7 3 2 3" xfId="16778" xr:uid="{00000000-0005-0000-0000-0000BB210000}"/>
    <cellStyle name="Note 3 4 7 3 2 3 2" xfId="35346" xr:uid="{00000000-0005-0000-0000-0000BC210000}"/>
    <cellStyle name="Note 3 4 7 3 2 4" xfId="26218" xr:uid="{00000000-0005-0000-0000-0000BD210000}"/>
    <cellStyle name="Note 3 4 7 3 3" xfId="8021" xr:uid="{00000000-0005-0000-0000-0000BE210000}"/>
    <cellStyle name="Note 3 4 7 3 3 2" xfId="21144" xr:uid="{00000000-0005-0000-0000-0000BF210000}"/>
    <cellStyle name="Note 3 4 7 3 3 2 2" xfId="39482" xr:uid="{00000000-0005-0000-0000-0000C0210000}"/>
    <cellStyle name="Note 3 4 7 3 3 3" xfId="30357" xr:uid="{00000000-0005-0000-0000-0000C1210000}"/>
    <cellStyle name="Note 3 4 7 3 4" xfId="16777" xr:uid="{00000000-0005-0000-0000-0000C2210000}"/>
    <cellStyle name="Note 3 4 7 3 4 2" xfId="35345" xr:uid="{00000000-0005-0000-0000-0000C3210000}"/>
    <cellStyle name="Note 3 4 7 3 5" xfId="26217" xr:uid="{00000000-0005-0000-0000-0000C4210000}"/>
    <cellStyle name="Note 3 4 7 4" xfId="8018" xr:uid="{00000000-0005-0000-0000-0000C5210000}"/>
    <cellStyle name="Note 3 4 7 4 2" xfId="21141" xr:uid="{00000000-0005-0000-0000-0000C6210000}"/>
    <cellStyle name="Note 3 4 7 4 2 2" xfId="39479" xr:uid="{00000000-0005-0000-0000-0000C7210000}"/>
    <cellStyle name="Note 3 4 7 4 3" xfId="30354" xr:uid="{00000000-0005-0000-0000-0000C8210000}"/>
    <cellStyle name="Note 3 4 7 5" xfId="16774" xr:uid="{00000000-0005-0000-0000-0000C9210000}"/>
    <cellStyle name="Note 3 4 7 5 2" xfId="35342" xr:uid="{00000000-0005-0000-0000-0000CA210000}"/>
    <cellStyle name="Note 3 4 7 6" xfId="26214" xr:uid="{00000000-0005-0000-0000-0000CB210000}"/>
    <cellStyle name="Note 3 4 8" xfId="3624" xr:uid="{00000000-0005-0000-0000-0000CC210000}"/>
    <cellStyle name="Note 3 4 8 2" xfId="3625" xr:uid="{00000000-0005-0000-0000-0000CD210000}"/>
    <cellStyle name="Note 3 4 8 2 2" xfId="3626" xr:uid="{00000000-0005-0000-0000-0000CE210000}"/>
    <cellStyle name="Note 3 4 8 2 2 2" xfId="8025" xr:uid="{00000000-0005-0000-0000-0000CF210000}"/>
    <cellStyle name="Note 3 4 8 2 2 2 2" xfId="21148" xr:uid="{00000000-0005-0000-0000-0000D0210000}"/>
    <cellStyle name="Note 3 4 8 2 2 2 2 2" xfId="39486" xr:uid="{00000000-0005-0000-0000-0000D1210000}"/>
    <cellStyle name="Note 3 4 8 2 2 2 3" xfId="30361" xr:uid="{00000000-0005-0000-0000-0000D2210000}"/>
    <cellStyle name="Note 3 4 8 2 2 3" xfId="16781" xr:uid="{00000000-0005-0000-0000-0000D3210000}"/>
    <cellStyle name="Note 3 4 8 2 2 3 2" xfId="35349" xr:uid="{00000000-0005-0000-0000-0000D4210000}"/>
    <cellStyle name="Note 3 4 8 2 2 4" xfId="26221" xr:uid="{00000000-0005-0000-0000-0000D5210000}"/>
    <cellStyle name="Note 3 4 8 2 3" xfId="8024" xr:uid="{00000000-0005-0000-0000-0000D6210000}"/>
    <cellStyle name="Note 3 4 8 2 3 2" xfId="21147" xr:uid="{00000000-0005-0000-0000-0000D7210000}"/>
    <cellStyle name="Note 3 4 8 2 3 2 2" xfId="39485" xr:uid="{00000000-0005-0000-0000-0000D8210000}"/>
    <cellStyle name="Note 3 4 8 2 3 3" xfId="30360" xr:uid="{00000000-0005-0000-0000-0000D9210000}"/>
    <cellStyle name="Note 3 4 8 2 4" xfId="16780" xr:uid="{00000000-0005-0000-0000-0000DA210000}"/>
    <cellStyle name="Note 3 4 8 2 4 2" xfId="35348" xr:uid="{00000000-0005-0000-0000-0000DB210000}"/>
    <cellStyle name="Note 3 4 8 2 5" xfId="26220" xr:uid="{00000000-0005-0000-0000-0000DC210000}"/>
    <cellStyle name="Note 3 4 8 3" xfId="3627" xr:uid="{00000000-0005-0000-0000-0000DD210000}"/>
    <cellStyle name="Note 3 4 8 3 2" xfId="3628" xr:uid="{00000000-0005-0000-0000-0000DE210000}"/>
    <cellStyle name="Note 3 4 8 3 2 2" xfId="8027" xr:uid="{00000000-0005-0000-0000-0000DF210000}"/>
    <cellStyle name="Note 3 4 8 3 2 2 2" xfId="21150" xr:uid="{00000000-0005-0000-0000-0000E0210000}"/>
    <cellStyle name="Note 3 4 8 3 2 2 2 2" xfId="39488" xr:uid="{00000000-0005-0000-0000-0000E1210000}"/>
    <cellStyle name="Note 3 4 8 3 2 2 3" xfId="30363" xr:uid="{00000000-0005-0000-0000-0000E2210000}"/>
    <cellStyle name="Note 3 4 8 3 2 3" xfId="16783" xr:uid="{00000000-0005-0000-0000-0000E3210000}"/>
    <cellStyle name="Note 3 4 8 3 2 3 2" xfId="35351" xr:uid="{00000000-0005-0000-0000-0000E4210000}"/>
    <cellStyle name="Note 3 4 8 3 2 4" xfId="26223" xr:uid="{00000000-0005-0000-0000-0000E5210000}"/>
    <cellStyle name="Note 3 4 8 3 3" xfId="8026" xr:uid="{00000000-0005-0000-0000-0000E6210000}"/>
    <cellStyle name="Note 3 4 8 3 3 2" xfId="21149" xr:uid="{00000000-0005-0000-0000-0000E7210000}"/>
    <cellStyle name="Note 3 4 8 3 3 2 2" xfId="39487" xr:uid="{00000000-0005-0000-0000-0000E8210000}"/>
    <cellStyle name="Note 3 4 8 3 3 3" xfId="30362" xr:uid="{00000000-0005-0000-0000-0000E9210000}"/>
    <cellStyle name="Note 3 4 8 3 4" xfId="16782" xr:uid="{00000000-0005-0000-0000-0000EA210000}"/>
    <cellStyle name="Note 3 4 8 3 4 2" xfId="35350" xr:uid="{00000000-0005-0000-0000-0000EB210000}"/>
    <cellStyle name="Note 3 4 8 3 5" xfId="26222" xr:uid="{00000000-0005-0000-0000-0000EC210000}"/>
    <cellStyle name="Note 3 4 8 4" xfId="8023" xr:uid="{00000000-0005-0000-0000-0000ED210000}"/>
    <cellStyle name="Note 3 4 8 4 2" xfId="21146" xr:uid="{00000000-0005-0000-0000-0000EE210000}"/>
    <cellStyle name="Note 3 4 8 4 2 2" xfId="39484" xr:uid="{00000000-0005-0000-0000-0000EF210000}"/>
    <cellStyle name="Note 3 4 8 4 3" xfId="30359" xr:uid="{00000000-0005-0000-0000-0000F0210000}"/>
    <cellStyle name="Note 3 4 8 5" xfId="16779" xr:uid="{00000000-0005-0000-0000-0000F1210000}"/>
    <cellStyle name="Note 3 4 8 5 2" xfId="35347" xr:uid="{00000000-0005-0000-0000-0000F2210000}"/>
    <cellStyle name="Note 3 4 8 6" xfId="26219" xr:uid="{00000000-0005-0000-0000-0000F3210000}"/>
    <cellStyle name="Note 3 4 9" xfId="3629" xr:uid="{00000000-0005-0000-0000-0000F4210000}"/>
    <cellStyle name="Note 3 4 9 2" xfId="3630" xr:uid="{00000000-0005-0000-0000-0000F5210000}"/>
    <cellStyle name="Note 3 4 9 2 2" xfId="3631" xr:uid="{00000000-0005-0000-0000-0000F6210000}"/>
    <cellStyle name="Note 3 4 9 2 2 2" xfId="8030" xr:uid="{00000000-0005-0000-0000-0000F7210000}"/>
    <cellStyle name="Note 3 4 9 2 2 2 2" xfId="21153" xr:uid="{00000000-0005-0000-0000-0000F8210000}"/>
    <cellStyle name="Note 3 4 9 2 2 2 2 2" xfId="39491" xr:uid="{00000000-0005-0000-0000-0000F9210000}"/>
    <cellStyle name="Note 3 4 9 2 2 2 3" xfId="30366" xr:uid="{00000000-0005-0000-0000-0000FA210000}"/>
    <cellStyle name="Note 3 4 9 2 2 3" xfId="16786" xr:uid="{00000000-0005-0000-0000-0000FB210000}"/>
    <cellStyle name="Note 3 4 9 2 2 3 2" xfId="35354" xr:uid="{00000000-0005-0000-0000-0000FC210000}"/>
    <cellStyle name="Note 3 4 9 2 2 4" xfId="26226" xr:uid="{00000000-0005-0000-0000-0000FD210000}"/>
    <cellStyle name="Note 3 4 9 2 3" xfId="8029" xr:uid="{00000000-0005-0000-0000-0000FE210000}"/>
    <cellStyle name="Note 3 4 9 2 3 2" xfId="21152" xr:uid="{00000000-0005-0000-0000-0000FF210000}"/>
    <cellStyle name="Note 3 4 9 2 3 2 2" xfId="39490" xr:uid="{00000000-0005-0000-0000-000000220000}"/>
    <cellStyle name="Note 3 4 9 2 3 3" xfId="30365" xr:uid="{00000000-0005-0000-0000-000001220000}"/>
    <cellStyle name="Note 3 4 9 2 4" xfId="16785" xr:uid="{00000000-0005-0000-0000-000002220000}"/>
    <cellStyle name="Note 3 4 9 2 4 2" xfId="35353" xr:uid="{00000000-0005-0000-0000-000003220000}"/>
    <cellStyle name="Note 3 4 9 2 5" xfId="26225" xr:uid="{00000000-0005-0000-0000-000004220000}"/>
    <cellStyle name="Note 3 4 9 3" xfId="3632" xr:uid="{00000000-0005-0000-0000-000005220000}"/>
    <cellStyle name="Note 3 4 9 3 2" xfId="3633" xr:uid="{00000000-0005-0000-0000-000006220000}"/>
    <cellStyle name="Note 3 4 9 3 2 2" xfId="8032" xr:uid="{00000000-0005-0000-0000-000007220000}"/>
    <cellStyle name="Note 3 4 9 3 2 2 2" xfId="21155" xr:uid="{00000000-0005-0000-0000-000008220000}"/>
    <cellStyle name="Note 3 4 9 3 2 2 2 2" xfId="39493" xr:uid="{00000000-0005-0000-0000-000009220000}"/>
    <cellStyle name="Note 3 4 9 3 2 2 3" xfId="30368" xr:uid="{00000000-0005-0000-0000-00000A220000}"/>
    <cellStyle name="Note 3 4 9 3 2 3" xfId="16788" xr:uid="{00000000-0005-0000-0000-00000B220000}"/>
    <cellStyle name="Note 3 4 9 3 2 3 2" xfId="35356" xr:uid="{00000000-0005-0000-0000-00000C220000}"/>
    <cellStyle name="Note 3 4 9 3 2 4" xfId="26228" xr:uid="{00000000-0005-0000-0000-00000D220000}"/>
    <cellStyle name="Note 3 4 9 3 3" xfId="8031" xr:uid="{00000000-0005-0000-0000-00000E220000}"/>
    <cellStyle name="Note 3 4 9 3 3 2" xfId="21154" xr:uid="{00000000-0005-0000-0000-00000F220000}"/>
    <cellStyle name="Note 3 4 9 3 3 2 2" xfId="39492" xr:uid="{00000000-0005-0000-0000-000010220000}"/>
    <cellStyle name="Note 3 4 9 3 3 3" xfId="30367" xr:uid="{00000000-0005-0000-0000-000011220000}"/>
    <cellStyle name="Note 3 4 9 3 4" xfId="16787" xr:uid="{00000000-0005-0000-0000-000012220000}"/>
    <cellStyle name="Note 3 4 9 3 4 2" xfId="35355" xr:uid="{00000000-0005-0000-0000-000013220000}"/>
    <cellStyle name="Note 3 4 9 3 5" xfId="26227" xr:uid="{00000000-0005-0000-0000-000014220000}"/>
    <cellStyle name="Note 3 4 9 4" xfId="8028" xr:uid="{00000000-0005-0000-0000-000015220000}"/>
    <cellStyle name="Note 3 4 9 4 2" xfId="21151" xr:uid="{00000000-0005-0000-0000-000016220000}"/>
    <cellStyle name="Note 3 4 9 4 2 2" xfId="39489" xr:uid="{00000000-0005-0000-0000-000017220000}"/>
    <cellStyle name="Note 3 4 9 4 3" xfId="30364" xr:uid="{00000000-0005-0000-0000-000018220000}"/>
    <cellStyle name="Note 3 4 9 5" xfId="16784" xr:uid="{00000000-0005-0000-0000-000019220000}"/>
    <cellStyle name="Note 3 4 9 5 2" xfId="35352" xr:uid="{00000000-0005-0000-0000-00001A220000}"/>
    <cellStyle name="Note 3 4 9 6" xfId="26224" xr:uid="{00000000-0005-0000-0000-00001B220000}"/>
    <cellStyle name="Note 3 5" xfId="3634" xr:uid="{00000000-0005-0000-0000-00001C220000}"/>
    <cellStyle name="Note 3 5 2" xfId="3635" xr:uid="{00000000-0005-0000-0000-00001D220000}"/>
    <cellStyle name="Note 3 5 2 2" xfId="3636" xr:uid="{00000000-0005-0000-0000-00001E220000}"/>
    <cellStyle name="Note 3 5 2 2 2" xfId="8035" xr:uid="{00000000-0005-0000-0000-00001F220000}"/>
    <cellStyle name="Note 3 5 2 2 2 2" xfId="21158" xr:uid="{00000000-0005-0000-0000-000020220000}"/>
    <cellStyle name="Note 3 5 2 2 2 2 2" xfId="39496" xr:uid="{00000000-0005-0000-0000-000021220000}"/>
    <cellStyle name="Note 3 5 2 2 2 3" xfId="30371" xr:uid="{00000000-0005-0000-0000-000022220000}"/>
    <cellStyle name="Note 3 5 2 2 3" xfId="16791" xr:uid="{00000000-0005-0000-0000-000023220000}"/>
    <cellStyle name="Note 3 5 2 2 3 2" xfId="35359" xr:uid="{00000000-0005-0000-0000-000024220000}"/>
    <cellStyle name="Note 3 5 2 2 4" xfId="26231" xr:uid="{00000000-0005-0000-0000-000025220000}"/>
    <cellStyle name="Note 3 5 2 3" xfId="8034" xr:uid="{00000000-0005-0000-0000-000026220000}"/>
    <cellStyle name="Note 3 5 2 3 2" xfId="21157" xr:uid="{00000000-0005-0000-0000-000027220000}"/>
    <cellStyle name="Note 3 5 2 3 2 2" xfId="39495" xr:uid="{00000000-0005-0000-0000-000028220000}"/>
    <cellStyle name="Note 3 5 2 3 3" xfId="30370" xr:uid="{00000000-0005-0000-0000-000029220000}"/>
    <cellStyle name="Note 3 5 2 4" xfId="16790" xr:uid="{00000000-0005-0000-0000-00002A220000}"/>
    <cellStyle name="Note 3 5 2 4 2" xfId="35358" xr:uid="{00000000-0005-0000-0000-00002B220000}"/>
    <cellStyle name="Note 3 5 2 5" xfId="26230" xr:uid="{00000000-0005-0000-0000-00002C220000}"/>
    <cellStyle name="Note 3 5 3" xfId="3637" xr:uid="{00000000-0005-0000-0000-00002D220000}"/>
    <cellStyle name="Note 3 5 3 2" xfId="3638" xr:uid="{00000000-0005-0000-0000-00002E220000}"/>
    <cellStyle name="Note 3 5 3 2 2" xfId="8037" xr:uid="{00000000-0005-0000-0000-00002F220000}"/>
    <cellStyle name="Note 3 5 3 2 2 2" xfId="21160" xr:uid="{00000000-0005-0000-0000-000030220000}"/>
    <cellStyle name="Note 3 5 3 2 2 2 2" xfId="39498" xr:uid="{00000000-0005-0000-0000-000031220000}"/>
    <cellStyle name="Note 3 5 3 2 2 3" xfId="30373" xr:uid="{00000000-0005-0000-0000-000032220000}"/>
    <cellStyle name="Note 3 5 3 2 3" xfId="16793" xr:uid="{00000000-0005-0000-0000-000033220000}"/>
    <cellStyle name="Note 3 5 3 2 3 2" xfId="35361" xr:uid="{00000000-0005-0000-0000-000034220000}"/>
    <cellStyle name="Note 3 5 3 2 4" xfId="26233" xr:uid="{00000000-0005-0000-0000-000035220000}"/>
    <cellStyle name="Note 3 5 3 3" xfId="8036" xr:uid="{00000000-0005-0000-0000-000036220000}"/>
    <cellStyle name="Note 3 5 3 3 2" xfId="21159" xr:uid="{00000000-0005-0000-0000-000037220000}"/>
    <cellStyle name="Note 3 5 3 3 2 2" xfId="39497" xr:uid="{00000000-0005-0000-0000-000038220000}"/>
    <cellStyle name="Note 3 5 3 3 3" xfId="30372" xr:uid="{00000000-0005-0000-0000-000039220000}"/>
    <cellStyle name="Note 3 5 3 4" xfId="16792" xr:uid="{00000000-0005-0000-0000-00003A220000}"/>
    <cellStyle name="Note 3 5 3 4 2" xfId="35360" xr:uid="{00000000-0005-0000-0000-00003B220000}"/>
    <cellStyle name="Note 3 5 3 5" xfId="26232" xr:uid="{00000000-0005-0000-0000-00003C220000}"/>
    <cellStyle name="Note 3 5 4" xfId="8033" xr:uid="{00000000-0005-0000-0000-00003D220000}"/>
    <cellStyle name="Note 3 5 4 2" xfId="21156" xr:uid="{00000000-0005-0000-0000-00003E220000}"/>
    <cellStyle name="Note 3 5 4 2 2" xfId="39494" xr:uid="{00000000-0005-0000-0000-00003F220000}"/>
    <cellStyle name="Note 3 5 4 3" xfId="30369" xr:uid="{00000000-0005-0000-0000-000040220000}"/>
    <cellStyle name="Note 3 5 5" xfId="16789" xr:uid="{00000000-0005-0000-0000-000041220000}"/>
    <cellStyle name="Note 3 5 5 2" xfId="35357" xr:uid="{00000000-0005-0000-0000-000042220000}"/>
    <cellStyle name="Note 3 5 6" xfId="26229" xr:uid="{00000000-0005-0000-0000-000043220000}"/>
    <cellStyle name="Note 3 6" xfId="3639" xr:uid="{00000000-0005-0000-0000-000044220000}"/>
    <cellStyle name="Note 3 6 2" xfId="3640" xr:uid="{00000000-0005-0000-0000-000045220000}"/>
    <cellStyle name="Note 3 6 2 2" xfId="3641" xr:uid="{00000000-0005-0000-0000-000046220000}"/>
    <cellStyle name="Note 3 6 2 2 2" xfId="8040" xr:uid="{00000000-0005-0000-0000-000047220000}"/>
    <cellStyle name="Note 3 6 2 2 2 2" xfId="21163" xr:uid="{00000000-0005-0000-0000-000048220000}"/>
    <cellStyle name="Note 3 6 2 2 2 2 2" xfId="39501" xr:uid="{00000000-0005-0000-0000-000049220000}"/>
    <cellStyle name="Note 3 6 2 2 2 3" xfId="30376" xr:uid="{00000000-0005-0000-0000-00004A220000}"/>
    <cellStyle name="Note 3 6 2 2 3" xfId="16796" xr:uid="{00000000-0005-0000-0000-00004B220000}"/>
    <cellStyle name="Note 3 6 2 2 3 2" xfId="35364" xr:uid="{00000000-0005-0000-0000-00004C220000}"/>
    <cellStyle name="Note 3 6 2 2 4" xfId="26236" xr:uid="{00000000-0005-0000-0000-00004D220000}"/>
    <cellStyle name="Note 3 6 2 3" xfId="8039" xr:uid="{00000000-0005-0000-0000-00004E220000}"/>
    <cellStyle name="Note 3 6 2 3 2" xfId="21162" xr:uid="{00000000-0005-0000-0000-00004F220000}"/>
    <cellStyle name="Note 3 6 2 3 2 2" xfId="39500" xr:uid="{00000000-0005-0000-0000-000050220000}"/>
    <cellStyle name="Note 3 6 2 3 3" xfId="30375" xr:uid="{00000000-0005-0000-0000-000051220000}"/>
    <cellStyle name="Note 3 6 2 4" xfId="16795" xr:uid="{00000000-0005-0000-0000-000052220000}"/>
    <cellStyle name="Note 3 6 2 4 2" xfId="35363" xr:uid="{00000000-0005-0000-0000-000053220000}"/>
    <cellStyle name="Note 3 6 2 5" xfId="26235" xr:uid="{00000000-0005-0000-0000-000054220000}"/>
    <cellStyle name="Note 3 6 3" xfId="3642" xr:uid="{00000000-0005-0000-0000-000055220000}"/>
    <cellStyle name="Note 3 6 3 2" xfId="3643" xr:uid="{00000000-0005-0000-0000-000056220000}"/>
    <cellStyle name="Note 3 6 3 2 2" xfId="8042" xr:uid="{00000000-0005-0000-0000-000057220000}"/>
    <cellStyle name="Note 3 6 3 2 2 2" xfId="21165" xr:uid="{00000000-0005-0000-0000-000058220000}"/>
    <cellStyle name="Note 3 6 3 2 2 2 2" xfId="39503" xr:uid="{00000000-0005-0000-0000-000059220000}"/>
    <cellStyle name="Note 3 6 3 2 2 3" xfId="30378" xr:uid="{00000000-0005-0000-0000-00005A220000}"/>
    <cellStyle name="Note 3 6 3 2 3" xfId="16798" xr:uid="{00000000-0005-0000-0000-00005B220000}"/>
    <cellStyle name="Note 3 6 3 2 3 2" xfId="35366" xr:uid="{00000000-0005-0000-0000-00005C220000}"/>
    <cellStyle name="Note 3 6 3 2 4" xfId="26238" xr:uid="{00000000-0005-0000-0000-00005D220000}"/>
    <cellStyle name="Note 3 6 3 3" xfId="8041" xr:uid="{00000000-0005-0000-0000-00005E220000}"/>
    <cellStyle name="Note 3 6 3 3 2" xfId="21164" xr:uid="{00000000-0005-0000-0000-00005F220000}"/>
    <cellStyle name="Note 3 6 3 3 2 2" xfId="39502" xr:uid="{00000000-0005-0000-0000-000060220000}"/>
    <cellStyle name="Note 3 6 3 3 3" xfId="30377" xr:uid="{00000000-0005-0000-0000-000061220000}"/>
    <cellStyle name="Note 3 6 3 4" xfId="16797" xr:uid="{00000000-0005-0000-0000-000062220000}"/>
    <cellStyle name="Note 3 6 3 4 2" xfId="35365" xr:uid="{00000000-0005-0000-0000-000063220000}"/>
    <cellStyle name="Note 3 6 3 5" xfId="26237" xr:uid="{00000000-0005-0000-0000-000064220000}"/>
    <cellStyle name="Note 3 6 4" xfId="8038" xr:uid="{00000000-0005-0000-0000-000065220000}"/>
    <cellStyle name="Note 3 6 4 2" xfId="21161" xr:uid="{00000000-0005-0000-0000-000066220000}"/>
    <cellStyle name="Note 3 6 4 2 2" xfId="39499" xr:uid="{00000000-0005-0000-0000-000067220000}"/>
    <cellStyle name="Note 3 6 4 3" xfId="30374" xr:uid="{00000000-0005-0000-0000-000068220000}"/>
    <cellStyle name="Note 3 6 5" xfId="16794" xr:uid="{00000000-0005-0000-0000-000069220000}"/>
    <cellStyle name="Note 3 6 5 2" xfId="35362" xr:uid="{00000000-0005-0000-0000-00006A220000}"/>
    <cellStyle name="Note 3 6 6" xfId="26234" xr:uid="{00000000-0005-0000-0000-00006B220000}"/>
    <cellStyle name="Note 3 7" xfId="3644" xr:uid="{00000000-0005-0000-0000-00006C220000}"/>
    <cellStyle name="Note 3 7 2" xfId="3645" xr:uid="{00000000-0005-0000-0000-00006D220000}"/>
    <cellStyle name="Note 3 7 2 2" xfId="3646" xr:uid="{00000000-0005-0000-0000-00006E220000}"/>
    <cellStyle name="Note 3 7 2 2 2" xfId="8045" xr:uid="{00000000-0005-0000-0000-00006F220000}"/>
    <cellStyle name="Note 3 7 2 2 2 2" xfId="21168" xr:uid="{00000000-0005-0000-0000-000070220000}"/>
    <cellStyle name="Note 3 7 2 2 2 2 2" xfId="39506" xr:uid="{00000000-0005-0000-0000-000071220000}"/>
    <cellStyle name="Note 3 7 2 2 2 3" xfId="30381" xr:uid="{00000000-0005-0000-0000-000072220000}"/>
    <cellStyle name="Note 3 7 2 2 3" xfId="16801" xr:uid="{00000000-0005-0000-0000-000073220000}"/>
    <cellStyle name="Note 3 7 2 2 3 2" xfId="35369" xr:uid="{00000000-0005-0000-0000-000074220000}"/>
    <cellStyle name="Note 3 7 2 2 4" xfId="26241" xr:uid="{00000000-0005-0000-0000-000075220000}"/>
    <cellStyle name="Note 3 7 2 3" xfId="8044" xr:uid="{00000000-0005-0000-0000-000076220000}"/>
    <cellStyle name="Note 3 7 2 3 2" xfId="21167" xr:uid="{00000000-0005-0000-0000-000077220000}"/>
    <cellStyle name="Note 3 7 2 3 2 2" xfId="39505" xr:uid="{00000000-0005-0000-0000-000078220000}"/>
    <cellStyle name="Note 3 7 2 3 3" xfId="30380" xr:uid="{00000000-0005-0000-0000-000079220000}"/>
    <cellStyle name="Note 3 7 2 4" xfId="16800" xr:uid="{00000000-0005-0000-0000-00007A220000}"/>
    <cellStyle name="Note 3 7 2 4 2" xfId="35368" xr:uid="{00000000-0005-0000-0000-00007B220000}"/>
    <cellStyle name="Note 3 7 2 5" xfId="26240" xr:uid="{00000000-0005-0000-0000-00007C220000}"/>
    <cellStyle name="Note 3 7 3" xfId="3647" xr:uid="{00000000-0005-0000-0000-00007D220000}"/>
    <cellStyle name="Note 3 7 3 2" xfId="3648" xr:uid="{00000000-0005-0000-0000-00007E220000}"/>
    <cellStyle name="Note 3 7 3 2 2" xfId="8047" xr:uid="{00000000-0005-0000-0000-00007F220000}"/>
    <cellStyle name="Note 3 7 3 2 2 2" xfId="21170" xr:uid="{00000000-0005-0000-0000-000080220000}"/>
    <cellStyle name="Note 3 7 3 2 2 2 2" xfId="39508" xr:uid="{00000000-0005-0000-0000-000081220000}"/>
    <cellStyle name="Note 3 7 3 2 2 3" xfId="30383" xr:uid="{00000000-0005-0000-0000-000082220000}"/>
    <cellStyle name="Note 3 7 3 2 3" xfId="16803" xr:uid="{00000000-0005-0000-0000-000083220000}"/>
    <cellStyle name="Note 3 7 3 2 3 2" xfId="35371" xr:uid="{00000000-0005-0000-0000-000084220000}"/>
    <cellStyle name="Note 3 7 3 2 4" xfId="26243" xr:uid="{00000000-0005-0000-0000-000085220000}"/>
    <cellStyle name="Note 3 7 3 3" xfId="8046" xr:uid="{00000000-0005-0000-0000-000086220000}"/>
    <cellStyle name="Note 3 7 3 3 2" xfId="21169" xr:uid="{00000000-0005-0000-0000-000087220000}"/>
    <cellStyle name="Note 3 7 3 3 2 2" xfId="39507" xr:uid="{00000000-0005-0000-0000-000088220000}"/>
    <cellStyle name="Note 3 7 3 3 3" xfId="30382" xr:uid="{00000000-0005-0000-0000-000089220000}"/>
    <cellStyle name="Note 3 7 3 4" xfId="16802" xr:uid="{00000000-0005-0000-0000-00008A220000}"/>
    <cellStyle name="Note 3 7 3 4 2" xfId="35370" xr:uid="{00000000-0005-0000-0000-00008B220000}"/>
    <cellStyle name="Note 3 7 3 5" xfId="26242" xr:uid="{00000000-0005-0000-0000-00008C220000}"/>
    <cellStyle name="Note 3 7 4" xfId="8043" xr:uid="{00000000-0005-0000-0000-00008D220000}"/>
    <cellStyle name="Note 3 7 4 2" xfId="21166" xr:uid="{00000000-0005-0000-0000-00008E220000}"/>
    <cellStyle name="Note 3 7 4 2 2" xfId="39504" xr:uid="{00000000-0005-0000-0000-00008F220000}"/>
    <cellStyle name="Note 3 7 4 3" xfId="30379" xr:uid="{00000000-0005-0000-0000-000090220000}"/>
    <cellStyle name="Note 3 7 5" xfId="16799" xr:uid="{00000000-0005-0000-0000-000091220000}"/>
    <cellStyle name="Note 3 7 5 2" xfId="35367" xr:uid="{00000000-0005-0000-0000-000092220000}"/>
    <cellStyle name="Note 3 7 6" xfId="26239" xr:uid="{00000000-0005-0000-0000-000093220000}"/>
    <cellStyle name="Note 3 8" xfId="3649" xr:uid="{00000000-0005-0000-0000-000094220000}"/>
    <cellStyle name="Note 3 8 2" xfId="3650" xr:uid="{00000000-0005-0000-0000-000095220000}"/>
    <cellStyle name="Note 3 8 2 2" xfId="3651" xr:uid="{00000000-0005-0000-0000-000096220000}"/>
    <cellStyle name="Note 3 8 2 2 2" xfId="8050" xr:uid="{00000000-0005-0000-0000-000097220000}"/>
    <cellStyle name="Note 3 8 2 2 2 2" xfId="21173" xr:uid="{00000000-0005-0000-0000-000098220000}"/>
    <cellStyle name="Note 3 8 2 2 2 2 2" xfId="39511" xr:uid="{00000000-0005-0000-0000-000099220000}"/>
    <cellStyle name="Note 3 8 2 2 2 3" xfId="30386" xr:uid="{00000000-0005-0000-0000-00009A220000}"/>
    <cellStyle name="Note 3 8 2 2 3" xfId="16806" xr:uid="{00000000-0005-0000-0000-00009B220000}"/>
    <cellStyle name="Note 3 8 2 2 3 2" xfId="35374" xr:uid="{00000000-0005-0000-0000-00009C220000}"/>
    <cellStyle name="Note 3 8 2 2 4" xfId="26246" xr:uid="{00000000-0005-0000-0000-00009D220000}"/>
    <cellStyle name="Note 3 8 2 3" xfId="8049" xr:uid="{00000000-0005-0000-0000-00009E220000}"/>
    <cellStyle name="Note 3 8 2 3 2" xfId="21172" xr:uid="{00000000-0005-0000-0000-00009F220000}"/>
    <cellStyle name="Note 3 8 2 3 2 2" xfId="39510" xr:uid="{00000000-0005-0000-0000-0000A0220000}"/>
    <cellStyle name="Note 3 8 2 3 3" xfId="30385" xr:uid="{00000000-0005-0000-0000-0000A1220000}"/>
    <cellStyle name="Note 3 8 2 4" xfId="16805" xr:uid="{00000000-0005-0000-0000-0000A2220000}"/>
    <cellStyle name="Note 3 8 2 4 2" xfId="35373" xr:uid="{00000000-0005-0000-0000-0000A3220000}"/>
    <cellStyle name="Note 3 8 2 5" xfId="26245" xr:uid="{00000000-0005-0000-0000-0000A4220000}"/>
    <cellStyle name="Note 3 8 3" xfId="3652" xr:uid="{00000000-0005-0000-0000-0000A5220000}"/>
    <cellStyle name="Note 3 8 3 2" xfId="3653" xr:uid="{00000000-0005-0000-0000-0000A6220000}"/>
    <cellStyle name="Note 3 8 3 2 2" xfId="8052" xr:uid="{00000000-0005-0000-0000-0000A7220000}"/>
    <cellStyle name="Note 3 8 3 2 2 2" xfId="21175" xr:uid="{00000000-0005-0000-0000-0000A8220000}"/>
    <cellStyle name="Note 3 8 3 2 2 2 2" xfId="39513" xr:uid="{00000000-0005-0000-0000-0000A9220000}"/>
    <cellStyle name="Note 3 8 3 2 2 3" xfId="30388" xr:uid="{00000000-0005-0000-0000-0000AA220000}"/>
    <cellStyle name="Note 3 8 3 2 3" xfId="16808" xr:uid="{00000000-0005-0000-0000-0000AB220000}"/>
    <cellStyle name="Note 3 8 3 2 3 2" xfId="35376" xr:uid="{00000000-0005-0000-0000-0000AC220000}"/>
    <cellStyle name="Note 3 8 3 2 4" xfId="26248" xr:uid="{00000000-0005-0000-0000-0000AD220000}"/>
    <cellStyle name="Note 3 8 3 3" xfId="8051" xr:uid="{00000000-0005-0000-0000-0000AE220000}"/>
    <cellStyle name="Note 3 8 3 3 2" xfId="21174" xr:uid="{00000000-0005-0000-0000-0000AF220000}"/>
    <cellStyle name="Note 3 8 3 3 2 2" xfId="39512" xr:uid="{00000000-0005-0000-0000-0000B0220000}"/>
    <cellStyle name="Note 3 8 3 3 3" xfId="30387" xr:uid="{00000000-0005-0000-0000-0000B1220000}"/>
    <cellStyle name="Note 3 8 3 4" xfId="16807" xr:uid="{00000000-0005-0000-0000-0000B2220000}"/>
    <cellStyle name="Note 3 8 3 4 2" xfId="35375" xr:uid="{00000000-0005-0000-0000-0000B3220000}"/>
    <cellStyle name="Note 3 8 3 5" xfId="26247" xr:uid="{00000000-0005-0000-0000-0000B4220000}"/>
    <cellStyle name="Note 3 8 4" xfId="8048" xr:uid="{00000000-0005-0000-0000-0000B5220000}"/>
    <cellStyle name="Note 3 8 4 2" xfId="21171" xr:uid="{00000000-0005-0000-0000-0000B6220000}"/>
    <cellStyle name="Note 3 8 4 2 2" xfId="39509" xr:uid="{00000000-0005-0000-0000-0000B7220000}"/>
    <cellStyle name="Note 3 8 4 3" xfId="30384" xr:uid="{00000000-0005-0000-0000-0000B8220000}"/>
    <cellStyle name="Note 3 8 5" xfId="16804" xr:uid="{00000000-0005-0000-0000-0000B9220000}"/>
    <cellStyle name="Note 3 8 5 2" xfId="35372" xr:uid="{00000000-0005-0000-0000-0000BA220000}"/>
    <cellStyle name="Note 3 8 6" xfId="26244" xr:uid="{00000000-0005-0000-0000-0000BB220000}"/>
    <cellStyle name="Note 3 9" xfId="3654" xr:uid="{00000000-0005-0000-0000-0000BC220000}"/>
    <cellStyle name="Note 3 9 2" xfId="3655" xr:uid="{00000000-0005-0000-0000-0000BD220000}"/>
    <cellStyle name="Note 3 9 2 2" xfId="3656" xr:uid="{00000000-0005-0000-0000-0000BE220000}"/>
    <cellStyle name="Note 3 9 2 2 2" xfId="8055" xr:uid="{00000000-0005-0000-0000-0000BF220000}"/>
    <cellStyle name="Note 3 9 2 2 2 2" xfId="21178" xr:uid="{00000000-0005-0000-0000-0000C0220000}"/>
    <cellStyle name="Note 3 9 2 2 2 2 2" xfId="39516" xr:uid="{00000000-0005-0000-0000-0000C1220000}"/>
    <cellStyle name="Note 3 9 2 2 2 3" xfId="30391" xr:uid="{00000000-0005-0000-0000-0000C2220000}"/>
    <cellStyle name="Note 3 9 2 2 3" xfId="16811" xr:uid="{00000000-0005-0000-0000-0000C3220000}"/>
    <cellStyle name="Note 3 9 2 2 3 2" xfId="35379" xr:uid="{00000000-0005-0000-0000-0000C4220000}"/>
    <cellStyle name="Note 3 9 2 2 4" xfId="26251" xr:uid="{00000000-0005-0000-0000-0000C5220000}"/>
    <cellStyle name="Note 3 9 2 3" xfId="8054" xr:uid="{00000000-0005-0000-0000-0000C6220000}"/>
    <cellStyle name="Note 3 9 2 3 2" xfId="21177" xr:uid="{00000000-0005-0000-0000-0000C7220000}"/>
    <cellStyle name="Note 3 9 2 3 2 2" xfId="39515" xr:uid="{00000000-0005-0000-0000-0000C8220000}"/>
    <cellStyle name="Note 3 9 2 3 3" xfId="30390" xr:uid="{00000000-0005-0000-0000-0000C9220000}"/>
    <cellStyle name="Note 3 9 2 4" xfId="16810" xr:uid="{00000000-0005-0000-0000-0000CA220000}"/>
    <cellStyle name="Note 3 9 2 4 2" xfId="35378" xr:uid="{00000000-0005-0000-0000-0000CB220000}"/>
    <cellStyle name="Note 3 9 2 5" xfId="26250" xr:uid="{00000000-0005-0000-0000-0000CC220000}"/>
    <cellStyle name="Note 3 9 3" xfId="3657" xr:uid="{00000000-0005-0000-0000-0000CD220000}"/>
    <cellStyle name="Note 3 9 3 2" xfId="3658" xr:uid="{00000000-0005-0000-0000-0000CE220000}"/>
    <cellStyle name="Note 3 9 3 2 2" xfId="8057" xr:uid="{00000000-0005-0000-0000-0000CF220000}"/>
    <cellStyle name="Note 3 9 3 2 2 2" xfId="21180" xr:uid="{00000000-0005-0000-0000-0000D0220000}"/>
    <cellStyle name="Note 3 9 3 2 2 2 2" xfId="39518" xr:uid="{00000000-0005-0000-0000-0000D1220000}"/>
    <cellStyle name="Note 3 9 3 2 2 3" xfId="30393" xr:uid="{00000000-0005-0000-0000-0000D2220000}"/>
    <cellStyle name="Note 3 9 3 2 3" xfId="16813" xr:uid="{00000000-0005-0000-0000-0000D3220000}"/>
    <cellStyle name="Note 3 9 3 2 3 2" xfId="35381" xr:uid="{00000000-0005-0000-0000-0000D4220000}"/>
    <cellStyle name="Note 3 9 3 2 4" xfId="26253" xr:uid="{00000000-0005-0000-0000-0000D5220000}"/>
    <cellStyle name="Note 3 9 3 3" xfId="8056" xr:uid="{00000000-0005-0000-0000-0000D6220000}"/>
    <cellStyle name="Note 3 9 3 3 2" xfId="21179" xr:uid="{00000000-0005-0000-0000-0000D7220000}"/>
    <cellStyle name="Note 3 9 3 3 2 2" xfId="39517" xr:uid="{00000000-0005-0000-0000-0000D8220000}"/>
    <cellStyle name="Note 3 9 3 3 3" xfId="30392" xr:uid="{00000000-0005-0000-0000-0000D9220000}"/>
    <cellStyle name="Note 3 9 3 4" xfId="16812" xr:uid="{00000000-0005-0000-0000-0000DA220000}"/>
    <cellStyle name="Note 3 9 3 4 2" xfId="35380" xr:uid="{00000000-0005-0000-0000-0000DB220000}"/>
    <cellStyle name="Note 3 9 3 5" xfId="26252" xr:uid="{00000000-0005-0000-0000-0000DC220000}"/>
    <cellStyle name="Note 3 9 4" xfId="8053" xr:uid="{00000000-0005-0000-0000-0000DD220000}"/>
    <cellStyle name="Note 3 9 4 2" xfId="21176" xr:uid="{00000000-0005-0000-0000-0000DE220000}"/>
    <cellStyle name="Note 3 9 4 2 2" xfId="39514" xr:uid="{00000000-0005-0000-0000-0000DF220000}"/>
    <cellStyle name="Note 3 9 4 3" xfId="30389" xr:uid="{00000000-0005-0000-0000-0000E0220000}"/>
    <cellStyle name="Note 3 9 5" xfId="16809" xr:uid="{00000000-0005-0000-0000-0000E1220000}"/>
    <cellStyle name="Note 3 9 5 2" xfId="35377" xr:uid="{00000000-0005-0000-0000-0000E2220000}"/>
    <cellStyle name="Note 3 9 6" xfId="26249" xr:uid="{00000000-0005-0000-0000-0000E3220000}"/>
    <cellStyle name="Note 4" xfId="2523" xr:uid="{00000000-0005-0000-0000-0000E4220000}"/>
    <cellStyle name="Note 4 10" xfId="3659" xr:uid="{00000000-0005-0000-0000-0000E5220000}"/>
    <cellStyle name="Note 4 10 2" xfId="3660" xr:uid="{00000000-0005-0000-0000-0000E6220000}"/>
    <cellStyle name="Note 4 10 2 2" xfId="3661" xr:uid="{00000000-0005-0000-0000-0000E7220000}"/>
    <cellStyle name="Note 4 10 2 2 2" xfId="8061" xr:uid="{00000000-0005-0000-0000-0000E8220000}"/>
    <cellStyle name="Note 4 10 2 2 2 2" xfId="21184" xr:uid="{00000000-0005-0000-0000-0000E9220000}"/>
    <cellStyle name="Note 4 10 2 2 2 2 2" xfId="39522" xr:uid="{00000000-0005-0000-0000-0000EA220000}"/>
    <cellStyle name="Note 4 10 2 2 2 3" xfId="30397" xr:uid="{00000000-0005-0000-0000-0000EB220000}"/>
    <cellStyle name="Note 4 10 2 2 3" xfId="16816" xr:uid="{00000000-0005-0000-0000-0000EC220000}"/>
    <cellStyle name="Note 4 10 2 2 3 2" xfId="35384" xr:uid="{00000000-0005-0000-0000-0000ED220000}"/>
    <cellStyle name="Note 4 10 2 2 4" xfId="26256" xr:uid="{00000000-0005-0000-0000-0000EE220000}"/>
    <cellStyle name="Note 4 10 2 3" xfId="8060" xr:uid="{00000000-0005-0000-0000-0000EF220000}"/>
    <cellStyle name="Note 4 10 2 3 2" xfId="21183" xr:uid="{00000000-0005-0000-0000-0000F0220000}"/>
    <cellStyle name="Note 4 10 2 3 2 2" xfId="39521" xr:uid="{00000000-0005-0000-0000-0000F1220000}"/>
    <cellStyle name="Note 4 10 2 3 3" xfId="30396" xr:uid="{00000000-0005-0000-0000-0000F2220000}"/>
    <cellStyle name="Note 4 10 2 4" xfId="16815" xr:uid="{00000000-0005-0000-0000-0000F3220000}"/>
    <cellStyle name="Note 4 10 2 4 2" xfId="35383" xr:uid="{00000000-0005-0000-0000-0000F4220000}"/>
    <cellStyle name="Note 4 10 2 5" xfId="26255" xr:uid="{00000000-0005-0000-0000-0000F5220000}"/>
    <cellStyle name="Note 4 10 3" xfId="3662" xr:uid="{00000000-0005-0000-0000-0000F6220000}"/>
    <cellStyle name="Note 4 10 3 2" xfId="3663" xr:uid="{00000000-0005-0000-0000-0000F7220000}"/>
    <cellStyle name="Note 4 10 3 2 2" xfId="8063" xr:uid="{00000000-0005-0000-0000-0000F8220000}"/>
    <cellStyle name="Note 4 10 3 2 2 2" xfId="21186" xr:uid="{00000000-0005-0000-0000-0000F9220000}"/>
    <cellStyle name="Note 4 10 3 2 2 2 2" xfId="39524" xr:uid="{00000000-0005-0000-0000-0000FA220000}"/>
    <cellStyle name="Note 4 10 3 2 2 3" xfId="30399" xr:uid="{00000000-0005-0000-0000-0000FB220000}"/>
    <cellStyle name="Note 4 10 3 2 3" xfId="16818" xr:uid="{00000000-0005-0000-0000-0000FC220000}"/>
    <cellStyle name="Note 4 10 3 2 3 2" xfId="35386" xr:uid="{00000000-0005-0000-0000-0000FD220000}"/>
    <cellStyle name="Note 4 10 3 2 4" xfId="26258" xr:uid="{00000000-0005-0000-0000-0000FE220000}"/>
    <cellStyle name="Note 4 10 3 3" xfId="8062" xr:uid="{00000000-0005-0000-0000-0000FF220000}"/>
    <cellStyle name="Note 4 10 3 3 2" xfId="21185" xr:uid="{00000000-0005-0000-0000-000000230000}"/>
    <cellStyle name="Note 4 10 3 3 2 2" xfId="39523" xr:uid="{00000000-0005-0000-0000-000001230000}"/>
    <cellStyle name="Note 4 10 3 3 3" xfId="30398" xr:uid="{00000000-0005-0000-0000-000002230000}"/>
    <cellStyle name="Note 4 10 3 4" xfId="16817" xr:uid="{00000000-0005-0000-0000-000003230000}"/>
    <cellStyle name="Note 4 10 3 4 2" xfId="35385" xr:uid="{00000000-0005-0000-0000-000004230000}"/>
    <cellStyle name="Note 4 10 3 5" xfId="26257" xr:uid="{00000000-0005-0000-0000-000005230000}"/>
    <cellStyle name="Note 4 10 4" xfId="8059" xr:uid="{00000000-0005-0000-0000-000006230000}"/>
    <cellStyle name="Note 4 10 4 2" xfId="21182" xr:uid="{00000000-0005-0000-0000-000007230000}"/>
    <cellStyle name="Note 4 10 4 2 2" xfId="39520" xr:uid="{00000000-0005-0000-0000-000008230000}"/>
    <cellStyle name="Note 4 10 4 3" xfId="30395" xr:uid="{00000000-0005-0000-0000-000009230000}"/>
    <cellStyle name="Note 4 10 5" xfId="16814" xr:uid="{00000000-0005-0000-0000-00000A230000}"/>
    <cellStyle name="Note 4 10 5 2" xfId="35382" xr:uid="{00000000-0005-0000-0000-00000B230000}"/>
    <cellStyle name="Note 4 10 6" xfId="26254" xr:uid="{00000000-0005-0000-0000-00000C230000}"/>
    <cellStyle name="Note 4 11" xfId="3664" xr:uid="{00000000-0005-0000-0000-00000D230000}"/>
    <cellStyle name="Note 4 11 2" xfId="3665" xr:uid="{00000000-0005-0000-0000-00000E230000}"/>
    <cellStyle name="Note 4 11 2 2" xfId="3666" xr:uid="{00000000-0005-0000-0000-00000F230000}"/>
    <cellStyle name="Note 4 11 2 2 2" xfId="8066" xr:uid="{00000000-0005-0000-0000-000010230000}"/>
    <cellStyle name="Note 4 11 2 2 2 2" xfId="21189" xr:uid="{00000000-0005-0000-0000-000011230000}"/>
    <cellStyle name="Note 4 11 2 2 2 2 2" xfId="39527" xr:uid="{00000000-0005-0000-0000-000012230000}"/>
    <cellStyle name="Note 4 11 2 2 2 3" xfId="30402" xr:uid="{00000000-0005-0000-0000-000013230000}"/>
    <cellStyle name="Note 4 11 2 2 3" xfId="16821" xr:uid="{00000000-0005-0000-0000-000014230000}"/>
    <cellStyle name="Note 4 11 2 2 3 2" xfId="35389" xr:uid="{00000000-0005-0000-0000-000015230000}"/>
    <cellStyle name="Note 4 11 2 2 4" xfId="26261" xr:uid="{00000000-0005-0000-0000-000016230000}"/>
    <cellStyle name="Note 4 11 2 3" xfId="8065" xr:uid="{00000000-0005-0000-0000-000017230000}"/>
    <cellStyle name="Note 4 11 2 3 2" xfId="21188" xr:uid="{00000000-0005-0000-0000-000018230000}"/>
    <cellStyle name="Note 4 11 2 3 2 2" xfId="39526" xr:uid="{00000000-0005-0000-0000-000019230000}"/>
    <cellStyle name="Note 4 11 2 3 3" xfId="30401" xr:uid="{00000000-0005-0000-0000-00001A230000}"/>
    <cellStyle name="Note 4 11 2 4" xfId="16820" xr:uid="{00000000-0005-0000-0000-00001B230000}"/>
    <cellStyle name="Note 4 11 2 4 2" xfId="35388" xr:uid="{00000000-0005-0000-0000-00001C230000}"/>
    <cellStyle name="Note 4 11 2 5" xfId="26260" xr:uid="{00000000-0005-0000-0000-00001D230000}"/>
    <cellStyle name="Note 4 11 3" xfId="3667" xr:uid="{00000000-0005-0000-0000-00001E230000}"/>
    <cellStyle name="Note 4 11 3 2" xfId="3668" xr:uid="{00000000-0005-0000-0000-00001F230000}"/>
    <cellStyle name="Note 4 11 3 2 2" xfId="8068" xr:uid="{00000000-0005-0000-0000-000020230000}"/>
    <cellStyle name="Note 4 11 3 2 2 2" xfId="21191" xr:uid="{00000000-0005-0000-0000-000021230000}"/>
    <cellStyle name="Note 4 11 3 2 2 2 2" xfId="39529" xr:uid="{00000000-0005-0000-0000-000022230000}"/>
    <cellStyle name="Note 4 11 3 2 2 3" xfId="30404" xr:uid="{00000000-0005-0000-0000-000023230000}"/>
    <cellStyle name="Note 4 11 3 2 3" xfId="16823" xr:uid="{00000000-0005-0000-0000-000024230000}"/>
    <cellStyle name="Note 4 11 3 2 3 2" xfId="35391" xr:uid="{00000000-0005-0000-0000-000025230000}"/>
    <cellStyle name="Note 4 11 3 2 4" xfId="26263" xr:uid="{00000000-0005-0000-0000-000026230000}"/>
    <cellStyle name="Note 4 11 3 3" xfId="8067" xr:uid="{00000000-0005-0000-0000-000027230000}"/>
    <cellStyle name="Note 4 11 3 3 2" xfId="21190" xr:uid="{00000000-0005-0000-0000-000028230000}"/>
    <cellStyle name="Note 4 11 3 3 2 2" xfId="39528" xr:uid="{00000000-0005-0000-0000-000029230000}"/>
    <cellStyle name="Note 4 11 3 3 3" xfId="30403" xr:uid="{00000000-0005-0000-0000-00002A230000}"/>
    <cellStyle name="Note 4 11 3 4" xfId="16822" xr:uid="{00000000-0005-0000-0000-00002B230000}"/>
    <cellStyle name="Note 4 11 3 4 2" xfId="35390" xr:uid="{00000000-0005-0000-0000-00002C230000}"/>
    <cellStyle name="Note 4 11 3 5" xfId="26262" xr:uid="{00000000-0005-0000-0000-00002D230000}"/>
    <cellStyle name="Note 4 11 4" xfId="8064" xr:uid="{00000000-0005-0000-0000-00002E230000}"/>
    <cellStyle name="Note 4 11 4 2" xfId="21187" xr:uid="{00000000-0005-0000-0000-00002F230000}"/>
    <cellStyle name="Note 4 11 4 2 2" xfId="39525" xr:uid="{00000000-0005-0000-0000-000030230000}"/>
    <cellStyle name="Note 4 11 4 3" xfId="30400" xr:uid="{00000000-0005-0000-0000-000031230000}"/>
    <cellStyle name="Note 4 11 5" xfId="16819" xr:uid="{00000000-0005-0000-0000-000032230000}"/>
    <cellStyle name="Note 4 11 5 2" xfId="35387" xr:uid="{00000000-0005-0000-0000-000033230000}"/>
    <cellStyle name="Note 4 11 6" xfId="26259" xr:uid="{00000000-0005-0000-0000-000034230000}"/>
    <cellStyle name="Note 4 12" xfId="3669" xr:uid="{00000000-0005-0000-0000-000035230000}"/>
    <cellStyle name="Note 4 12 2" xfId="3670" xr:uid="{00000000-0005-0000-0000-000036230000}"/>
    <cellStyle name="Note 4 12 2 2" xfId="3671" xr:uid="{00000000-0005-0000-0000-000037230000}"/>
    <cellStyle name="Note 4 12 2 2 2" xfId="8071" xr:uid="{00000000-0005-0000-0000-000038230000}"/>
    <cellStyle name="Note 4 12 2 2 2 2" xfId="21194" xr:uid="{00000000-0005-0000-0000-000039230000}"/>
    <cellStyle name="Note 4 12 2 2 2 2 2" xfId="39532" xr:uid="{00000000-0005-0000-0000-00003A230000}"/>
    <cellStyle name="Note 4 12 2 2 2 3" xfId="30407" xr:uid="{00000000-0005-0000-0000-00003B230000}"/>
    <cellStyle name="Note 4 12 2 2 3" xfId="16826" xr:uid="{00000000-0005-0000-0000-00003C230000}"/>
    <cellStyle name="Note 4 12 2 2 3 2" xfId="35394" xr:uid="{00000000-0005-0000-0000-00003D230000}"/>
    <cellStyle name="Note 4 12 2 2 4" xfId="26266" xr:uid="{00000000-0005-0000-0000-00003E230000}"/>
    <cellStyle name="Note 4 12 2 3" xfId="8070" xr:uid="{00000000-0005-0000-0000-00003F230000}"/>
    <cellStyle name="Note 4 12 2 3 2" xfId="21193" xr:uid="{00000000-0005-0000-0000-000040230000}"/>
    <cellStyle name="Note 4 12 2 3 2 2" xfId="39531" xr:uid="{00000000-0005-0000-0000-000041230000}"/>
    <cellStyle name="Note 4 12 2 3 3" xfId="30406" xr:uid="{00000000-0005-0000-0000-000042230000}"/>
    <cellStyle name="Note 4 12 2 4" xfId="16825" xr:uid="{00000000-0005-0000-0000-000043230000}"/>
    <cellStyle name="Note 4 12 2 4 2" xfId="35393" xr:uid="{00000000-0005-0000-0000-000044230000}"/>
    <cellStyle name="Note 4 12 2 5" xfId="26265" xr:uid="{00000000-0005-0000-0000-000045230000}"/>
    <cellStyle name="Note 4 12 3" xfId="3672" xr:uid="{00000000-0005-0000-0000-000046230000}"/>
    <cellStyle name="Note 4 12 3 2" xfId="3673" xr:uid="{00000000-0005-0000-0000-000047230000}"/>
    <cellStyle name="Note 4 12 3 2 2" xfId="8073" xr:uid="{00000000-0005-0000-0000-000048230000}"/>
    <cellStyle name="Note 4 12 3 2 2 2" xfId="21196" xr:uid="{00000000-0005-0000-0000-000049230000}"/>
    <cellStyle name="Note 4 12 3 2 2 2 2" xfId="39534" xr:uid="{00000000-0005-0000-0000-00004A230000}"/>
    <cellStyle name="Note 4 12 3 2 2 3" xfId="30409" xr:uid="{00000000-0005-0000-0000-00004B230000}"/>
    <cellStyle name="Note 4 12 3 2 3" xfId="16828" xr:uid="{00000000-0005-0000-0000-00004C230000}"/>
    <cellStyle name="Note 4 12 3 2 3 2" xfId="35396" xr:uid="{00000000-0005-0000-0000-00004D230000}"/>
    <cellStyle name="Note 4 12 3 2 4" xfId="26268" xr:uid="{00000000-0005-0000-0000-00004E230000}"/>
    <cellStyle name="Note 4 12 3 3" xfId="8072" xr:uid="{00000000-0005-0000-0000-00004F230000}"/>
    <cellStyle name="Note 4 12 3 3 2" xfId="21195" xr:uid="{00000000-0005-0000-0000-000050230000}"/>
    <cellStyle name="Note 4 12 3 3 2 2" xfId="39533" xr:uid="{00000000-0005-0000-0000-000051230000}"/>
    <cellStyle name="Note 4 12 3 3 3" xfId="30408" xr:uid="{00000000-0005-0000-0000-000052230000}"/>
    <cellStyle name="Note 4 12 3 4" xfId="16827" xr:uid="{00000000-0005-0000-0000-000053230000}"/>
    <cellStyle name="Note 4 12 3 4 2" xfId="35395" xr:uid="{00000000-0005-0000-0000-000054230000}"/>
    <cellStyle name="Note 4 12 3 5" xfId="26267" xr:uid="{00000000-0005-0000-0000-000055230000}"/>
    <cellStyle name="Note 4 12 4" xfId="8069" xr:uid="{00000000-0005-0000-0000-000056230000}"/>
    <cellStyle name="Note 4 12 4 2" xfId="21192" xr:uid="{00000000-0005-0000-0000-000057230000}"/>
    <cellStyle name="Note 4 12 4 2 2" xfId="39530" xr:uid="{00000000-0005-0000-0000-000058230000}"/>
    <cellStyle name="Note 4 12 4 3" xfId="30405" xr:uid="{00000000-0005-0000-0000-000059230000}"/>
    <cellStyle name="Note 4 12 5" xfId="16824" xr:uid="{00000000-0005-0000-0000-00005A230000}"/>
    <cellStyle name="Note 4 12 5 2" xfId="35392" xr:uid="{00000000-0005-0000-0000-00005B230000}"/>
    <cellStyle name="Note 4 12 6" xfId="26264" xr:uid="{00000000-0005-0000-0000-00005C230000}"/>
    <cellStyle name="Note 4 13" xfId="3674" xr:uid="{00000000-0005-0000-0000-00005D230000}"/>
    <cellStyle name="Note 4 13 2" xfId="3675" xr:uid="{00000000-0005-0000-0000-00005E230000}"/>
    <cellStyle name="Note 4 13 2 2" xfId="3676" xr:uid="{00000000-0005-0000-0000-00005F230000}"/>
    <cellStyle name="Note 4 13 2 2 2" xfId="8076" xr:uid="{00000000-0005-0000-0000-000060230000}"/>
    <cellStyle name="Note 4 13 2 2 2 2" xfId="21199" xr:uid="{00000000-0005-0000-0000-000061230000}"/>
    <cellStyle name="Note 4 13 2 2 2 2 2" xfId="39537" xr:uid="{00000000-0005-0000-0000-000062230000}"/>
    <cellStyle name="Note 4 13 2 2 2 3" xfId="30412" xr:uid="{00000000-0005-0000-0000-000063230000}"/>
    <cellStyle name="Note 4 13 2 2 3" xfId="16831" xr:uid="{00000000-0005-0000-0000-000064230000}"/>
    <cellStyle name="Note 4 13 2 2 3 2" xfId="35399" xr:uid="{00000000-0005-0000-0000-000065230000}"/>
    <cellStyle name="Note 4 13 2 2 4" xfId="26271" xr:uid="{00000000-0005-0000-0000-000066230000}"/>
    <cellStyle name="Note 4 13 2 3" xfId="8075" xr:uid="{00000000-0005-0000-0000-000067230000}"/>
    <cellStyle name="Note 4 13 2 3 2" xfId="21198" xr:uid="{00000000-0005-0000-0000-000068230000}"/>
    <cellStyle name="Note 4 13 2 3 2 2" xfId="39536" xr:uid="{00000000-0005-0000-0000-000069230000}"/>
    <cellStyle name="Note 4 13 2 3 3" xfId="30411" xr:uid="{00000000-0005-0000-0000-00006A230000}"/>
    <cellStyle name="Note 4 13 2 4" xfId="16830" xr:uid="{00000000-0005-0000-0000-00006B230000}"/>
    <cellStyle name="Note 4 13 2 4 2" xfId="35398" xr:uid="{00000000-0005-0000-0000-00006C230000}"/>
    <cellStyle name="Note 4 13 2 5" xfId="26270" xr:uid="{00000000-0005-0000-0000-00006D230000}"/>
    <cellStyle name="Note 4 13 3" xfId="3677" xr:uid="{00000000-0005-0000-0000-00006E230000}"/>
    <cellStyle name="Note 4 13 3 2" xfId="3678" xr:uid="{00000000-0005-0000-0000-00006F230000}"/>
    <cellStyle name="Note 4 13 3 2 2" xfId="8078" xr:uid="{00000000-0005-0000-0000-000070230000}"/>
    <cellStyle name="Note 4 13 3 2 2 2" xfId="21201" xr:uid="{00000000-0005-0000-0000-000071230000}"/>
    <cellStyle name="Note 4 13 3 2 2 2 2" xfId="39539" xr:uid="{00000000-0005-0000-0000-000072230000}"/>
    <cellStyle name="Note 4 13 3 2 2 3" xfId="30414" xr:uid="{00000000-0005-0000-0000-000073230000}"/>
    <cellStyle name="Note 4 13 3 2 3" xfId="16833" xr:uid="{00000000-0005-0000-0000-000074230000}"/>
    <cellStyle name="Note 4 13 3 2 3 2" xfId="35401" xr:uid="{00000000-0005-0000-0000-000075230000}"/>
    <cellStyle name="Note 4 13 3 2 4" xfId="26273" xr:uid="{00000000-0005-0000-0000-000076230000}"/>
    <cellStyle name="Note 4 13 3 3" xfId="8077" xr:uid="{00000000-0005-0000-0000-000077230000}"/>
    <cellStyle name="Note 4 13 3 3 2" xfId="21200" xr:uid="{00000000-0005-0000-0000-000078230000}"/>
    <cellStyle name="Note 4 13 3 3 2 2" xfId="39538" xr:uid="{00000000-0005-0000-0000-000079230000}"/>
    <cellStyle name="Note 4 13 3 3 3" xfId="30413" xr:uid="{00000000-0005-0000-0000-00007A230000}"/>
    <cellStyle name="Note 4 13 3 4" xfId="16832" xr:uid="{00000000-0005-0000-0000-00007B230000}"/>
    <cellStyle name="Note 4 13 3 4 2" xfId="35400" xr:uid="{00000000-0005-0000-0000-00007C230000}"/>
    <cellStyle name="Note 4 13 3 5" xfId="26272" xr:uid="{00000000-0005-0000-0000-00007D230000}"/>
    <cellStyle name="Note 4 13 4" xfId="8074" xr:uid="{00000000-0005-0000-0000-00007E230000}"/>
    <cellStyle name="Note 4 13 4 2" xfId="21197" xr:uid="{00000000-0005-0000-0000-00007F230000}"/>
    <cellStyle name="Note 4 13 4 2 2" xfId="39535" xr:uid="{00000000-0005-0000-0000-000080230000}"/>
    <cellStyle name="Note 4 13 4 3" xfId="30410" xr:uid="{00000000-0005-0000-0000-000081230000}"/>
    <cellStyle name="Note 4 13 5" xfId="16829" xr:uid="{00000000-0005-0000-0000-000082230000}"/>
    <cellStyle name="Note 4 13 5 2" xfId="35397" xr:uid="{00000000-0005-0000-0000-000083230000}"/>
    <cellStyle name="Note 4 13 6" xfId="26269" xr:uid="{00000000-0005-0000-0000-000084230000}"/>
    <cellStyle name="Note 4 14" xfId="3679" xr:uid="{00000000-0005-0000-0000-000085230000}"/>
    <cellStyle name="Note 4 14 2" xfId="3680" xr:uid="{00000000-0005-0000-0000-000086230000}"/>
    <cellStyle name="Note 4 14 2 2" xfId="3681" xr:uid="{00000000-0005-0000-0000-000087230000}"/>
    <cellStyle name="Note 4 14 2 2 2" xfId="8081" xr:uid="{00000000-0005-0000-0000-000088230000}"/>
    <cellStyle name="Note 4 14 2 2 2 2" xfId="21204" xr:uid="{00000000-0005-0000-0000-000089230000}"/>
    <cellStyle name="Note 4 14 2 2 2 2 2" xfId="39542" xr:uid="{00000000-0005-0000-0000-00008A230000}"/>
    <cellStyle name="Note 4 14 2 2 2 3" xfId="30417" xr:uid="{00000000-0005-0000-0000-00008B230000}"/>
    <cellStyle name="Note 4 14 2 2 3" xfId="16836" xr:uid="{00000000-0005-0000-0000-00008C230000}"/>
    <cellStyle name="Note 4 14 2 2 3 2" xfId="35404" xr:uid="{00000000-0005-0000-0000-00008D230000}"/>
    <cellStyle name="Note 4 14 2 2 4" xfId="26276" xr:uid="{00000000-0005-0000-0000-00008E230000}"/>
    <cellStyle name="Note 4 14 2 3" xfId="8080" xr:uid="{00000000-0005-0000-0000-00008F230000}"/>
    <cellStyle name="Note 4 14 2 3 2" xfId="21203" xr:uid="{00000000-0005-0000-0000-000090230000}"/>
    <cellStyle name="Note 4 14 2 3 2 2" xfId="39541" xr:uid="{00000000-0005-0000-0000-000091230000}"/>
    <cellStyle name="Note 4 14 2 3 3" xfId="30416" xr:uid="{00000000-0005-0000-0000-000092230000}"/>
    <cellStyle name="Note 4 14 2 4" xfId="16835" xr:uid="{00000000-0005-0000-0000-000093230000}"/>
    <cellStyle name="Note 4 14 2 4 2" xfId="35403" xr:uid="{00000000-0005-0000-0000-000094230000}"/>
    <cellStyle name="Note 4 14 2 5" xfId="26275" xr:uid="{00000000-0005-0000-0000-000095230000}"/>
    <cellStyle name="Note 4 14 3" xfId="3682" xr:uid="{00000000-0005-0000-0000-000096230000}"/>
    <cellStyle name="Note 4 14 3 2" xfId="3683" xr:uid="{00000000-0005-0000-0000-000097230000}"/>
    <cellStyle name="Note 4 14 3 2 2" xfId="8083" xr:uid="{00000000-0005-0000-0000-000098230000}"/>
    <cellStyle name="Note 4 14 3 2 2 2" xfId="21206" xr:uid="{00000000-0005-0000-0000-000099230000}"/>
    <cellStyle name="Note 4 14 3 2 2 2 2" xfId="39544" xr:uid="{00000000-0005-0000-0000-00009A230000}"/>
    <cellStyle name="Note 4 14 3 2 2 3" xfId="30419" xr:uid="{00000000-0005-0000-0000-00009B230000}"/>
    <cellStyle name="Note 4 14 3 2 3" xfId="16838" xr:uid="{00000000-0005-0000-0000-00009C230000}"/>
    <cellStyle name="Note 4 14 3 2 3 2" xfId="35406" xr:uid="{00000000-0005-0000-0000-00009D230000}"/>
    <cellStyle name="Note 4 14 3 2 4" xfId="26278" xr:uid="{00000000-0005-0000-0000-00009E230000}"/>
    <cellStyle name="Note 4 14 3 3" xfId="8082" xr:uid="{00000000-0005-0000-0000-00009F230000}"/>
    <cellStyle name="Note 4 14 3 3 2" xfId="21205" xr:uid="{00000000-0005-0000-0000-0000A0230000}"/>
    <cellStyle name="Note 4 14 3 3 2 2" xfId="39543" xr:uid="{00000000-0005-0000-0000-0000A1230000}"/>
    <cellStyle name="Note 4 14 3 3 3" xfId="30418" xr:uid="{00000000-0005-0000-0000-0000A2230000}"/>
    <cellStyle name="Note 4 14 3 4" xfId="16837" xr:uid="{00000000-0005-0000-0000-0000A3230000}"/>
    <cellStyle name="Note 4 14 3 4 2" xfId="35405" xr:uid="{00000000-0005-0000-0000-0000A4230000}"/>
    <cellStyle name="Note 4 14 3 5" xfId="26277" xr:uid="{00000000-0005-0000-0000-0000A5230000}"/>
    <cellStyle name="Note 4 14 4" xfId="8079" xr:uid="{00000000-0005-0000-0000-0000A6230000}"/>
    <cellStyle name="Note 4 14 4 2" xfId="21202" xr:uid="{00000000-0005-0000-0000-0000A7230000}"/>
    <cellStyle name="Note 4 14 4 2 2" xfId="39540" xr:uid="{00000000-0005-0000-0000-0000A8230000}"/>
    <cellStyle name="Note 4 14 4 3" xfId="30415" xr:uid="{00000000-0005-0000-0000-0000A9230000}"/>
    <cellStyle name="Note 4 14 5" xfId="16834" xr:uid="{00000000-0005-0000-0000-0000AA230000}"/>
    <cellStyle name="Note 4 14 5 2" xfId="35402" xr:uid="{00000000-0005-0000-0000-0000AB230000}"/>
    <cellStyle name="Note 4 14 6" xfId="26274" xr:uid="{00000000-0005-0000-0000-0000AC230000}"/>
    <cellStyle name="Note 4 15" xfId="3684" xr:uid="{00000000-0005-0000-0000-0000AD230000}"/>
    <cellStyle name="Note 4 15 2" xfId="3685" xr:uid="{00000000-0005-0000-0000-0000AE230000}"/>
    <cellStyle name="Note 4 15 2 2" xfId="3686" xr:uid="{00000000-0005-0000-0000-0000AF230000}"/>
    <cellStyle name="Note 4 15 2 2 2" xfId="8086" xr:uid="{00000000-0005-0000-0000-0000B0230000}"/>
    <cellStyle name="Note 4 15 2 2 2 2" xfId="21209" xr:uid="{00000000-0005-0000-0000-0000B1230000}"/>
    <cellStyle name="Note 4 15 2 2 2 2 2" xfId="39547" xr:uid="{00000000-0005-0000-0000-0000B2230000}"/>
    <cellStyle name="Note 4 15 2 2 2 3" xfId="30422" xr:uid="{00000000-0005-0000-0000-0000B3230000}"/>
    <cellStyle name="Note 4 15 2 2 3" xfId="16841" xr:uid="{00000000-0005-0000-0000-0000B4230000}"/>
    <cellStyle name="Note 4 15 2 2 3 2" xfId="35409" xr:uid="{00000000-0005-0000-0000-0000B5230000}"/>
    <cellStyle name="Note 4 15 2 2 4" xfId="26281" xr:uid="{00000000-0005-0000-0000-0000B6230000}"/>
    <cellStyle name="Note 4 15 2 3" xfId="8085" xr:uid="{00000000-0005-0000-0000-0000B7230000}"/>
    <cellStyle name="Note 4 15 2 3 2" xfId="21208" xr:uid="{00000000-0005-0000-0000-0000B8230000}"/>
    <cellStyle name="Note 4 15 2 3 2 2" xfId="39546" xr:uid="{00000000-0005-0000-0000-0000B9230000}"/>
    <cellStyle name="Note 4 15 2 3 3" xfId="30421" xr:uid="{00000000-0005-0000-0000-0000BA230000}"/>
    <cellStyle name="Note 4 15 2 4" xfId="16840" xr:uid="{00000000-0005-0000-0000-0000BB230000}"/>
    <cellStyle name="Note 4 15 2 4 2" xfId="35408" xr:uid="{00000000-0005-0000-0000-0000BC230000}"/>
    <cellStyle name="Note 4 15 2 5" xfId="26280" xr:uid="{00000000-0005-0000-0000-0000BD230000}"/>
    <cellStyle name="Note 4 15 3" xfId="3687" xr:uid="{00000000-0005-0000-0000-0000BE230000}"/>
    <cellStyle name="Note 4 15 3 2" xfId="3688" xr:uid="{00000000-0005-0000-0000-0000BF230000}"/>
    <cellStyle name="Note 4 15 3 2 2" xfId="8088" xr:uid="{00000000-0005-0000-0000-0000C0230000}"/>
    <cellStyle name="Note 4 15 3 2 2 2" xfId="21211" xr:uid="{00000000-0005-0000-0000-0000C1230000}"/>
    <cellStyle name="Note 4 15 3 2 2 2 2" xfId="39549" xr:uid="{00000000-0005-0000-0000-0000C2230000}"/>
    <cellStyle name="Note 4 15 3 2 2 3" xfId="30424" xr:uid="{00000000-0005-0000-0000-0000C3230000}"/>
    <cellStyle name="Note 4 15 3 2 3" xfId="16843" xr:uid="{00000000-0005-0000-0000-0000C4230000}"/>
    <cellStyle name="Note 4 15 3 2 3 2" xfId="35411" xr:uid="{00000000-0005-0000-0000-0000C5230000}"/>
    <cellStyle name="Note 4 15 3 2 4" xfId="26283" xr:uid="{00000000-0005-0000-0000-0000C6230000}"/>
    <cellStyle name="Note 4 15 3 3" xfId="8087" xr:uid="{00000000-0005-0000-0000-0000C7230000}"/>
    <cellStyle name="Note 4 15 3 3 2" xfId="21210" xr:uid="{00000000-0005-0000-0000-0000C8230000}"/>
    <cellStyle name="Note 4 15 3 3 2 2" xfId="39548" xr:uid="{00000000-0005-0000-0000-0000C9230000}"/>
    <cellStyle name="Note 4 15 3 3 3" xfId="30423" xr:uid="{00000000-0005-0000-0000-0000CA230000}"/>
    <cellStyle name="Note 4 15 3 4" xfId="16842" xr:uid="{00000000-0005-0000-0000-0000CB230000}"/>
    <cellStyle name="Note 4 15 3 4 2" xfId="35410" xr:uid="{00000000-0005-0000-0000-0000CC230000}"/>
    <cellStyle name="Note 4 15 3 5" xfId="26282" xr:uid="{00000000-0005-0000-0000-0000CD230000}"/>
    <cellStyle name="Note 4 15 4" xfId="8084" xr:uid="{00000000-0005-0000-0000-0000CE230000}"/>
    <cellStyle name="Note 4 15 4 2" xfId="21207" xr:uid="{00000000-0005-0000-0000-0000CF230000}"/>
    <cellStyle name="Note 4 15 4 2 2" xfId="39545" xr:uid="{00000000-0005-0000-0000-0000D0230000}"/>
    <cellStyle name="Note 4 15 4 3" xfId="30420" xr:uid="{00000000-0005-0000-0000-0000D1230000}"/>
    <cellStyle name="Note 4 15 5" xfId="16839" xr:uid="{00000000-0005-0000-0000-0000D2230000}"/>
    <cellStyle name="Note 4 15 5 2" xfId="35407" xr:uid="{00000000-0005-0000-0000-0000D3230000}"/>
    <cellStyle name="Note 4 15 6" xfId="26279" xr:uid="{00000000-0005-0000-0000-0000D4230000}"/>
    <cellStyle name="Note 4 16" xfId="3689" xr:uid="{00000000-0005-0000-0000-0000D5230000}"/>
    <cellStyle name="Note 4 16 2" xfId="3690" xr:uid="{00000000-0005-0000-0000-0000D6230000}"/>
    <cellStyle name="Note 4 16 2 2" xfId="8090" xr:uid="{00000000-0005-0000-0000-0000D7230000}"/>
    <cellStyle name="Note 4 16 2 2 2" xfId="21213" xr:uid="{00000000-0005-0000-0000-0000D8230000}"/>
    <cellStyle name="Note 4 16 2 2 2 2" xfId="39551" xr:uid="{00000000-0005-0000-0000-0000D9230000}"/>
    <cellStyle name="Note 4 16 2 2 3" xfId="30426" xr:uid="{00000000-0005-0000-0000-0000DA230000}"/>
    <cellStyle name="Note 4 16 2 3" xfId="16845" xr:uid="{00000000-0005-0000-0000-0000DB230000}"/>
    <cellStyle name="Note 4 16 2 3 2" xfId="35413" xr:uid="{00000000-0005-0000-0000-0000DC230000}"/>
    <cellStyle name="Note 4 16 2 4" xfId="26285" xr:uid="{00000000-0005-0000-0000-0000DD230000}"/>
    <cellStyle name="Note 4 16 3" xfId="8089" xr:uid="{00000000-0005-0000-0000-0000DE230000}"/>
    <cellStyle name="Note 4 16 3 2" xfId="21212" xr:uid="{00000000-0005-0000-0000-0000DF230000}"/>
    <cellStyle name="Note 4 16 3 2 2" xfId="39550" xr:uid="{00000000-0005-0000-0000-0000E0230000}"/>
    <cellStyle name="Note 4 16 3 3" xfId="30425" xr:uid="{00000000-0005-0000-0000-0000E1230000}"/>
    <cellStyle name="Note 4 16 4" xfId="16844" xr:uid="{00000000-0005-0000-0000-0000E2230000}"/>
    <cellStyle name="Note 4 16 4 2" xfId="35412" xr:uid="{00000000-0005-0000-0000-0000E3230000}"/>
    <cellStyle name="Note 4 16 5" xfId="26284" xr:uid="{00000000-0005-0000-0000-0000E4230000}"/>
    <cellStyle name="Note 4 17" xfId="8058" xr:uid="{00000000-0005-0000-0000-0000E5230000}"/>
    <cellStyle name="Note 4 17 2" xfId="21181" xr:uid="{00000000-0005-0000-0000-0000E6230000}"/>
    <cellStyle name="Note 4 17 2 2" xfId="39519" xr:uid="{00000000-0005-0000-0000-0000E7230000}"/>
    <cellStyle name="Note 4 17 3" xfId="30394" xr:uid="{00000000-0005-0000-0000-0000E8230000}"/>
    <cellStyle name="Note 4 18" xfId="15884" xr:uid="{00000000-0005-0000-0000-0000E9230000}"/>
    <cellStyle name="Note 4 18 2" xfId="34680" xr:uid="{00000000-0005-0000-0000-0000EA230000}"/>
    <cellStyle name="Note 4 19" xfId="25365" xr:uid="{00000000-0005-0000-0000-0000EB230000}"/>
    <cellStyle name="Note 4 2" xfId="3691" xr:uid="{00000000-0005-0000-0000-0000EC230000}"/>
    <cellStyle name="Note 4 2 10" xfId="3692" xr:uid="{00000000-0005-0000-0000-0000ED230000}"/>
    <cellStyle name="Note 4 2 10 2" xfId="3693" xr:uid="{00000000-0005-0000-0000-0000EE230000}"/>
    <cellStyle name="Note 4 2 10 2 2" xfId="3694" xr:uid="{00000000-0005-0000-0000-0000EF230000}"/>
    <cellStyle name="Note 4 2 10 2 2 2" xfId="8094" xr:uid="{00000000-0005-0000-0000-0000F0230000}"/>
    <cellStyle name="Note 4 2 10 2 2 2 2" xfId="21217" xr:uid="{00000000-0005-0000-0000-0000F1230000}"/>
    <cellStyle name="Note 4 2 10 2 2 2 2 2" xfId="39555" xr:uid="{00000000-0005-0000-0000-0000F2230000}"/>
    <cellStyle name="Note 4 2 10 2 2 2 3" xfId="30430" xr:uid="{00000000-0005-0000-0000-0000F3230000}"/>
    <cellStyle name="Note 4 2 10 2 2 3" xfId="16849" xr:uid="{00000000-0005-0000-0000-0000F4230000}"/>
    <cellStyle name="Note 4 2 10 2 2 3 2" xfId="35417" xr:uid="{00000000-0005-0000-0000-0000F5230000}"/>
    <cellStyle name="Note 4 2 10 2 2 4" xfId="26289" xr:uid="{00000000-0005-0000-0000-0000F6230000}"/>
    <cellStyle name="Note 4 2 10 2 3" xfId="8093" xr:uid="{00000000-0005-0000-0000-0000F7230000}"/>
    <cellStyle name="Note 4 2 10 2 3 2" xfId="21216" xr:uid="{00000000-0005-0000-0000-0000F8230000}"/>
    <cellStyle name="Note 4 2 10 2 3 2 2" xfId="39554" xr:uid="{00000000-0005-0000-0000-0000F9230000}"/>
    <cellStyle name="Note 4 2 10 2 3 3" xfId="30429" xr:uid="{00000000-0005-0000-0000-0000FA230000}"/>
    <cellStyle name="Note 4 2 10 2 4" xfId="16848" xr:uid="{00000000-0005-0000-0000-0000FB230000}"/>
    <cellStyle name="Note 4 2 10 2 4 2" xfId="35416" xr:uid="{00000000-0005-0000-0000-0000FC230000}"/>
    <cellStyle name="Note 4 2 10 2 5" xfId="26288" xr:uid="{00000000-0005-0000-0000-0000FD230000}"/>
    <cellStyle name="Note 4 2 10 3" xfId="3695" xr:uid="{00000000-0005-0000-0000-0000FE230000}"/>
    <cellStyle name="Note 4 2 10 3 2" xfId="3696" xr:uid="{00000000-0005-0000-0000-0000FF230000}"/>
    <cellStyle name="Note 4 2 10 3 2 2" xfId="8096" xr:uid="{00000000-0005-0000-0000-000000240000}"/>
    <cellStyle name="Note 4 2 10 3 2 2 2" xfId="21219" xr:uid="{00000000-0005-0000-0000-000001240000}"/>
    <cellStyle name="Note 4 2 10 3 2 2 2 2" xfId="39557" xr:uid="{00000000-0005-0000-0000-000002240000}"/>
    <cellStyle name="Note 4 2 10 3 2 2 3" xfId="30432" xr:uid="{00000000-0005-0000-0000-000003240000}"/>
    <cellStyle name="Note 4 2 10 3 2 3" xfId="16851" xr:uid="{00000000-0005-0000-0000-000004240000}"/>
    <cellStyle name="Note 4 2 10 3 2 3 2" xfId="35419" xr:uid="{00000000-0005-0000-0000-000005240000}"/>
    <cellStyle name="Note 4 2 10 3 2 4" xfId="26291" xr:uid="{00000000-0005-0000-0000-000006240000}"/>
    <cellStyle name="Note 4 2 10 3 3" xfId="8095" xr:uid="{00000000-0005-0000-0000-000007240000}"/>
    <cellStyle name="Note 4 2 10 3 3 2" xfId="21218" xr:uid="{00000000-0005-0000-0000-000008240000}"/>
    <cellStyle name="Note 4 2 10 3 3 2 2" xfId="39556" xr:uid="{00000000-0005-0000-0000-000009240000}"/>
    <cellStyle name="Note 4 2 10 3 3 3" xfId="30431" xr:uid="{00000000-0005-0000-0000-00000A240000}"/>
    <cellStyle name="Note 4 2 10 3 4" xfId="16850" xr:uid="{00000000-0005-0000-0000-00000B240000}"/>
    <cellStyle name="Note 4 2 10 3 4 2" xfId="35418" xr:uid="{00000000-0005-0000-0000-00000C240000}"/>
    <cellStyle name="Note 4 2 10 3 5" xfId="26290" xr:uid="{00000000-0005-0000-0000-00000D240000}"/>
    <cellStyle name="Note 4 2 10 4" xfId="8092" xr:uid="{00000000-0005-0000-0000-00000E240000}"/>
    <cellStyle name="Note 4 2 10 4 2" xfId="21215" xr:uid="{00000000-0005-0000-0000-00000F240000}"/>
    <cellStyle name="Note 4 2 10 4 2 2" xfId="39553" xr:uid="{00000000-0005-0000-0000-000010240000}"/>
    <cellStyle name="Note 4 2 10 4 3" xfId="30428" xr:uid="{00000000-0005-0000-0000-000011240000}"/>
    <cellStyle name="Note 4 2 10 5" xfId="16847" xr:uid="{00000000-0005-0000-0000-000012240000}"/>
    <cellStyle name="Note 4 2 10 5 2" xfId="35415" xr:uid="{00000000-0005-0000-0000-000013240000}"/>
    <cellStyle name="Note 4 2 10 6" xfId="26287" xr:uid="{00000000-0005-0000-0000-000014240000}"/>
    <cellStyle name="Note 4 2 11" xfId="3697" xr:uid="{00000000-0005-0000-0000-000015240000}"/>
    <cellStyle name="Note 4 2 11 2" xfId="3698" xr:uid="{00000000-0005-0000-0000-000016240000}"/>
    <cellStyle name="Note 4 2 11 2 2" xfId="3699" xr:uid="{00000000-0005-0000-0000-000017240000}"/>
    <cellStyle name="Note 4 2 11 2 2 2" xfId="8099" xr:uid="{00000000-0005-0000-0000-000018240000}"/>
    <cellStyle name="Note 4 2 11 2 2 2 2" xfId="21222" xr:uid="{00000000-0005-0000-0000-000019240000}"/>
    <cellStyle name="Note 4 2 11 2 2 2 2 2" xfId="39560" xr:uid="{00000000-0005-0000-0000-00001A240000}"/>
    <cellStyle name="Note 4 2 11 2 2 2 3" xfId="30435" xr:uid="{00000000-0005-0000-0000-00001B240000}"/>
    <cellStyle name="Note 4 2 11 2 2 3" xfId="16854" xr:uid="{00000000-0005-0000-0000-00001C240000}"/>
    <cellStyle name="Note 4 2 11 2 2 3 2" xfId="35422" xr:uid="{00000000-0005-0000-0000-00001D240000}"/>
    <cellStyle name="Note 4 2 11 2 2 4" xfId="26294" xr:uid="{00000000-0005-0000-0000-00001E240000}"/>
    <cellStyle name="Note 4 2 11 2 3" xfId="8098" xr:uid="{00000000-0005-0000-0000-00001F240000}"/>
    <cellStyle name="Note 4 2 11 2 3 2" xfId="21221" xr:uid="{00000000-0005-0000-0000-000020240000}"/>
    <cellStyle name="Note 4 2 11 2 3 2 2" xfId="39559" xr:uid="{00000000-0005-0000-0000-000021240000}"/>
    <cellStyle name="Note 4 2 11 2 3 3" xfId="30434" xr:uid="{00000000-0005-0000-0000-000022240000}"/>
    <cellStyle name="Note 4 2 11 2 4" xfId="16853" xr:uid="{00000000-0005-0000-0000-000023240000}"/>
    <cellStyle name="Note 4 2 11 2 4 2" xfId="35421" xr:uid="{00000000-0005-0000-0000-000024240000}"/>
    <cellStyle name="Note 4 2 11 2 5" xfId="26293" xr:uid="{00000000-0005-0000-0000-000025240000}"/>
    <cellStyle name="Note 4 2 11 3" xfId="3700" xr:uid="{00000000-0005-0000-0000-000026240000}"/>
    <cellStyle name="Note 4 2 11 3 2" xfId="3701" xr:uid="{00000000-0005-0000-0000-000027240000}"/>
    <cellStyle name="Note 4 2 11 3 2 2" xfId="8101" xr:uid="{00000000-0005-0000-0000-000028240000}"/>
    <cellStyle name="Note 4 2 11 3 2 2 2" xfId="21224" xr:uid="{00000000-0005-0000-0000-000029240000}"/>
    <cellStyle name="Note 4 2 11 3 2 2 2 2" xfId="39562" xr:uid="{00000000-0005-0000-0000-00002A240000}"/>
    <cellStyle name="Note 4 2 11 3 2 2 3" xfId="30437" xr:uid="{00000000-0005-0000-0000-00002B240000}"/>
    <cellStyle name="Note 4 2 11 3 2 3" xfId="16856" xr:uid="{00000000-0005-0000-0000-00002C240000}"/>
    <cellStyle name="Note 4 2 11 3 2 3 2" xfId="35424" xr:uid="{00000000-0005-0000-0000-00002D240000}"/>
    <cellStyle name="Note 4 2 11 3 2 4" xfId="26296" xr:uid="{00000000-0005-0000-0000-00002E240000}"/>
    <cellStyle name="Note 4 2 11 3 3" xfId="8100" xr:uid="{00000000-0005-0000-0000-00002F240000}"/>
    <cellStyle name="Note 4 2 11 3 3 2" xfId="21223" xr:uid="{00000000-0005-0000-0000-000030240000}"/>
    <cellStyle name="Note 4 2 11 3 3 2 2" xfId="39561" xr:uid="{00000000-0005-0000-0000-000031240000}"/>
    <cellStyle name="Note 4 2 11 3 3 3" xfId="30436" xr:uid="{00000000-0005-0000-0000-000032240000}"/>
    <cellStyle name="Note 4 2 11 3 4" xfId="16855" xr:uid="{00000000-0005-0000-0000-000033240000}"/>
    <cellStyle name="Note 4 2 11 3 4 2" xfId="35423" xr:uid="{00000000-0005-0000-0000-000034240000}"/>
    <cellStyle name="Note 4 2 11 3 5" xfId="26295" xr:uid="{00000000-0005-0000-0000-000035240000}"/>
    <cellStyle name="Note 4 2 11 4" xfId="8097" xr:uid="{00000000-0005-0000-0000-000036240000}"/>
    <cellStyle name="Note 4 2 11 4 2" xfId="21220" xr:uid="{00000000-0005-0000-0000-000037240000}"/>
    <cellStyle name="Note 4 2 11 4 2 2" xfId="39558" xr:uid="{00000000-0005-0000-0000-000038240000}"/>
    <cellStyle name="Note 4 2 11 4 3" xfId="30433" xr:uid="{00000000-0005-0000-0000-000039240000}"/>
    <cellStyle name="Note 4 2 11 5" xfId="16852" xr:uid="{00000000-0005-0000-0000-00003A240000}"/>
    <cellStyle name="Note 4 2 11 5 2" xfId="35420" xr:uid="{00000000-0005-0000-0000-00003B240000}"/>
    <cellStyle name="Note 4 2 11 6" xfId="26292" xr:uid="{00000000-0005-0000-0000-00003C240000}"/>
    <cellStyle name="Note 4 2 12" xfId="3702" xr:uid="{00000000-0005-0000-0000-00003D240000}"/>
    <cellStyle name="Note 4 2 12 2" xfId="3703" xr:uid="{00000000-0005-0000-0000-00003E240000}"/>
    <cellStyle name="Note 4 2 12 2 2" xfId="8103" xr:uid="{00000000-0005-0000-0000-00003F240000}"/>
    <cellStyle name="Note 4 2 12 2 2 2" xfId="21226" xr:uid="{00000000-0005-0000-0000-000040240000}"/>
    <cellStyle name="Note 4 2 12 2 2 2 2" xfId="39564" xr:uid="{00000000-0005-0000-0000-000041240000}"/>
    <cellStyle name="Note 4 2 12 2 2 3" xfId="30439" xr:uid="{00000000-0005-0000-0000-000042240000}"/>
    <cellStyle name="Note 4 2 12 2 3" xfId="16858" xr:uid="{00000000-0005-0000-0000-000043240000}"/>
    <cellStyle name="Note 4 2 12 2 3 2" xfId="35426" xr:uid="{00000000-0005-0000-0000-000044240000}"/>
    <cellStyle name="Note 4 2 12 2 4" xfId="26298" xr:uid="{00000000-0005-0000-0000-000045240000}"/>
    <cellStyle name="Note 4 2 12 3" xfId="8102" xr:uid="{00000000-0005-0000-0000-000046240000}"/>
    <cellStyle name="Note 4 2 12 3 2" xfId="21225" xr:uid="{00000000-0005-0000-0000-000047240000}"/>
    <cellStyle name="Note 4 2 12 3 2 2" xfId="39563" xr:uid="{00000000-0005-0000-0000-000048240000}"/>
    <cellStyle name="Note 4 2 12 3 3" xfId="30438" xr:uid="{00000000-0005-0000-0000-000049240000}"/>
    <cellStyle name="Note 4 2 12 4" xfId="16857" xr:uid="{00000000-0005-0000-0000-00004A240000}"/>
    <cellStyle name="Note 4 2 12 4 2" xfId="35425" xr:uid="{00000000-0005-0000-0000-00004B240000}"/>
    <cellStyle name="Note 4 2 12 5" xfId="26297" xr:uid="{00000000-0005-0000-0000-00004C240000}"/>
    <cellStyle name="Note 4 2 13" xfId="3704" xr:uid="{00000000-0005-0000-0000-00004D240000}"/>
    <cellStyle name="Note 4 2 13 2" xfId="3705" xr:uid="{00000000-0005-0000-0000-00004E240000}"/>
    <cellStyle name="Note 4 2 13 2 2" xfId="8105" xr:uid="{00000000-0005-0000-0000-00004F240000}"/>
    <cellStyle name="Note 4 2 13 2 2 2" xfId="21228" xr:uid="{00000000-0005-0000-0000-000050240000}"/>
    <cellStyle name="Note 4 2 13 2 2 2 2" xfId="39566" xr:uid="{00000000-0005-0000-0000-000051240000}"/>
    <cellStyle name="Note 4 2 13 2 2 3" xfId="30441" xr:uid="{00000000-0005-0000-0000-000052240000}"/>
    <cellStyle name="Note 4 2 13 2 3" xfId="16860" xr:uid="{00000000-0005-0000-0000-000053240000}"/>
    <cellStyle name="Note 4 2 13 2 3 2" xfId="35428" xr:uid="{00000000-0005-0000-0000-000054240000}"/>
    <cellStyle name="Note 4 2 13 2 4" xfId="26300" xr:uid="{00000000-0005-0000-0000-000055240000}"/>
    <cellStyle name="Note 4 2 13 3" xfId="8104" xr:uid="{00000000-0005-0000-0000-000056240000}"/>
    <cellStyle name="Note 4 2 13 3 2" xfId="21227" xr:uid="{00000000-0005-0000-0000-000057240000}"/>
    <cellStyle name="Note 4 2 13 3 2 2" xfId="39565" xr:uid="{00000000-0005-0000-0000-000058240000}"/>
    <cellStyle name="Note 4 2 13 3 3" xfId="30440" xr:uid="{00000000-0005-0000-0000-000059240000}"/>
    <cellStyle name="Note 4 2 13 4" xfId="16859" xr:uid="{00000000-0005-0000-0000-00005A240000}"/>
    <cellStyle name="Note 4 2 13 4 2" xfId="35427" xr:uid="{00000000-0005-0000-0000-00005B240000}"/>
    <cellStyle name="Note 4 2 13 5" xfId="26299" xr:uid="{00000000-0005-0000-0000-00005C240000}"/>
    <cellStyle name="Note 4 2 14" xfId="8091" xr:uid="{00000000-0005-0000-0000-00005D240000}"/>
    <cellStyle name="Note 4 2 14 2" xfId="21214" xr:uid="{00000000-0005-0000-0000-00005E240000}"/>
    <cellStyle name="Note 4 2 14 2 2" xfId="39552" xr:uid="{00000000-0005-0000-0000-00005F240000}"/>
    <cellStyle name="Note 4 2 14 3" xfId="30427" xr:uid="{00000000-0005-0000-0000-000060240000}"/>
    <cellStyle name="Note 4 2 15" xfId="16846" xr:uid="{00000000-0005-0000-0000-000061240000}"/>
    <cellStyle name="Note 4 2 15 2" xfId="35414" xr:uid="{00000000-0005-0000-0000-000062240000}"/>
    <cellStyle name="Note 4 2 16" xfId="26286" xr:uid="{00000000-0005-0000-0000-000063240000}"/>
    <cellStyle name="Note 4 2 2" xfId="3706" xr:uid="{00000000-0005-0000-0000-000064240000}"/>
    <cellStyle name="Note 4 2 2 2" xfId="3707" xr:uid="{00000000-0005-0000-0000-000065240000}"/>
    <cellStyle name="Note 4 2 2 2 2" xfId="3708" xr:uid="{00000000-0005-0000-0000-000066240000}"/>
    <cellStyle name="Note 4 2 2 2 2 2" xfId="8108" xr:uid="{00000000-0005-0000-0000-000067240000}"/>
    <cellStyle name="Note 4 2 2 2 2 2 2" xfId="21231" xr:uid="{00000000-0005-0000-0000-000068240000}"/>
    <cellStyle name="Note 4 2 2 2 2 2 2 2" xfId="39569" xr:uid="{00000000-0005-0000-0000-000069240000}"/>
    <cellStyle name="Note 4 2 2 2 2 2 3" xfId="30444" xr:uid="{00000000-0005-0000-0000-00006A240000}"/>
    <cellStyle name="Note 4 2 2 2 2 3" xfId="16863" xr:uid="{00000000-0005-0000-0000-00006B240000}"/>
    <cellStyle name="Note 4 2 2 2 2 3 2" xfId="35431" xr:uid="{00000000-0005-0000-0000-00006C240000}"/>
    <cellStyle name="Note 4 2 2 2 2 4" xfId="26303" xr:uid="{00000000-0005-0000-0000-00006D240000}"/>
    <cellStyle name="Note 4 2 2 2 3" xfId="8107" xr:uid="{00000000-0005-0000-0000-00006E240000}"/>
    <cellStyle name="Note 4 2 2 2 3 2" xfId="21230" xr:uid="{00000000-0005-0000-0000-00006F240000}"/>
    <cellStyle name="Note 4 2 2 2 3 2 2" xfId="39568" xr:uid="{00000000-0005-0000-0000-000070240000}"/>
    <cellStyle name="Note 4 2 2 2 3 3" xfId="30443" xr:uid="{00000000-0005-0000-0000-000071240000}"/>
    <cellStyle name="Note 4 2 2 2 4" xfId="16862" xr:uid="{00000000-0005-0000-0000-000072240000}"/>
    <cellStyle name="Note 4 2 2 2 4 2" xfId="35430" xr:uid="{00000000-0005-0000-0000-000073240000}"/>
    <cellStyle name="Note 4 2 2 2 5" xfId="26302" xr:uid="{00000000-0005-0000-0000-000074240000}"/>
    <cellStyle name="Note 4 2 2 3" xfId="3709" xr:uid="{00000000-0005-0000-0000-000075240000}"/>
    <cellStyle name="Note 4 2 2 3 2" xfId="3710" xr:uid="{00000000-0005-0000-0000-000076240000}"/>
    <cellStyle name="Note 4 2 2 3 2 2" xfId="8110" xr:uid="{00000000-0005-0000-0000-000077240000}"/>
    <cellStyle name="Note 4 2 2 3 2 2 2" xfId="21233" xr:uid="{00000000-0005-0000-0000-000078240000}"/>
    <cellStyle name="Note 4 2 2 3 2 2 2 2" xfId="39571" xr:uid="{00000000-0005-0000-0000-000079240000}"/>
    <cellStyle name="Note 4 2 2 3 2 2 3" xfId="30446" xr:uid="{00000000-0005-0000-0000-00007A240000}"/>
    <cellStyle name="Note 4 2 2 3 2 3" xfId="16865" xr:uid="{00000000-0005-0000-0000-00007B240000}"/>
    <cellStyle name="Note 4 2 2 3 2 3 2" xfId="35433" xr:uid="{00000000-0005-0000-0000-00007C240000}"/>
    <cellStyle name="Note 4 2 2 3 2 4" xfId="26305" xr:uid="{00000000-0005-0000-0000-00007D240000}"/>
    <cellStyle name="Note 4 2 2 3 3" xfId="8109" xr:uid="{00000000-0005-0000-0000-00007E240000}"/>
    <cellStyle name="Note 4 2 2 3 3 2" xfId="21232" xr:uid="{00000000-0005-0000-0000-00007F240000}"/>
    <cellStyle name="Note 4 2 2 3 3 2 2" xfId="39570" xr:uid="{00000000-0005-0000-0000-000080240000}"/>
    <cellStyle name="Note 4 2 2 3 3 3" xfId="30445" xr:uid="{00000000-0005-0000-0000-000081240000}"/>
    <cellStyle name="Note 4 2 2 3 4" xfId="16864" xr:uid="{00000000-0005-0000-0000-000082240000}"/>
    <cellStyle name="Note 4 2 2 3 4 2" xfId="35432" xr:uid="{00000000-0005-0000-0000-000083240000}"/>
    <cellStyle name="Note 4 2 2 3 5" xfId="26304" xr:uid="{00000000-0005-0000-0000-000084240000}"/>
    <cellStyle name="Note 4 2 2 4" xfId="8106" xr:uid="{00000000-0005-0000-0000-000085240000}"/>
    <cellStyle name="Note 4 2 2 4 2" xfId="21229" xr:uid="{00000000-0005-0000-0000-000086240000}"/>
    <cellStyle name="Note 4 2 2 4 2 2" xfId="39567" xr:uid="{00000000-0005-0000-0000-000087240000}"/>
    <cellStyle name="Note 4 2 2 4 3" xfId="30442" xr:uid="{00000000-0005-0000-0000-000088240000}"/>
    <cellStyle name="Note 4 2 2 5" xfId="16861" xr:uid="{00000000-0005-0000-0000-000089240000}"/>
    <cellStyle name="Note 4 2 2 5 2" xfId="35429" xr:uid="{00000000-0005-0000-0000-00008A240000}"/>
    <cellStyle name="Note 4 2 2 6" xfId="26301" xr:uid="{00000000-0005-0000-0000-00008B240000}"/>
    <cellStyle name="Note 4 2 3" xfId="3711" xr:uid="{00000000-0005-0000-0000-00008C240000}"/>
    <cellStyle name="Note 4 2 3 2" xfId="3712" xr:uid="{00000000-0005-0000-0000-00008D240000}"/>
    <cellStyle name="Note 4 2 3 2 2" xfId="3713" xr:uid="{00000000-0005-0000-0000-00008E240000}"/>
    <cellStyle name="Note 4 2 3 2 2 2" xfId="8113" xr:uid="{00000000-0005-0000-0000-00008F240000}"/>
    <cellStyle name="Note 4 2 3 2 2 2 2" xfId="21236" xr:uid="{00000000-0005-0000-0000-000090240000}"/>
    <cellStyle name="Note 4 2 3 2 2 2 2 2" xfId="39574" xr:uid="{00000000-0005-0000-0000-000091240000}"/>
    <cellStyle name="Note 4 2 3 2 2 2 3" xfId="30449" xr:uid="{00000000-0005-0000-0000-000092240000}"/>
    <cellStyle name="Note 4 2 3 2 2 3" xfId="16868" xr:uid="{00000000-0005-0000-0000-000093240000}"/>
    <cellStyle name="Note 4 2 3 2 2 3 2" xfId="35436" xr:uid="{00000000-0005-0000-0000-000094240000}"/>
    <cellStyle name="Note 4 2 3 2 2 4" xfId="26308" xr:uid="{00000000-0005-0000-0000-000095240000}"/>
    <cellStyle name="Note 4 2 3 2 3" xfId="8112" xr:uid="{00000000-0005-0000-0000-000096240000}"/>
    <cellStyle name="Note 4 2 3 2 3 2" xfId="21235" xr:uid="{00000000-0005-0000-0000-000097240000}"/>
    <cellStyle name="Note 4 2 3 2 3 2 2" xfId="39573" xr:uid="{00000000-0005-0000-0000-000098240000}"/>
    <cellStyle name="Note 4 2 3 2 3 3" xfId="30448" xr:uid="{00000000-0005-0000-0000-000099240000}"/>
    <cellStyle name="Note 4 2 3 2 4" xfId="16867" xr:uid="{00000000-0005-0000-0000-00009A240000}"/>
    <cellStyle name="Note 4 2 3 2 4 2" xfId="35435" xr:uid="{00000000-0005-0000-0000-00009B240000}"/>
    <cellStyle name="Note 4 2 3 2 5" xfId="26307" xr:uid="{00000000-0005-0000-0000-00009C240000}"/>
    <cellStyle name="Note 4 2 3 3" xfId="3714" xr:uid="{00000000-0005-0000-0000-00009D240000}"/>
    <cellStyle name="Note 4 2 3 3 2" xfId="3715" xr:uid="{00000000-0005-0000-0000-00009E240000}"/>
    <cellStyle name="Note 4 2 3 3 2 2" xfId="8115" xr:uid="{00000000-0005-0000-0000-00009F240000}"/>
    <cellStyle name="Note 4 2 3 3 2 2 2" xfId="21238" xr:uid="{00000000-0005-0000-0000-0000A0240000}"/>
    <cellStyle name="Note 4 2 3 3 2 2 2 2" xfId="39576" xr:uid="{00000000-0005-0000-0000-0000A1240000}"/>
    <cellStyle name="Note 4 2 3 3 2 2 3" xfId="30451" xr:uid="{00000000-0005-0000-0000-0000A2240000}"/>
    <cellStyle name="Note 4 2 3 3 2 3" xfId="16870" xr:uid="{00000000-0005-0000-0000-0000A3240000}"/>
    <cellStyle name="Note 4 2 3 3 2 3 2" xfId="35438" xr:uid="{00000000-0005-0000-0000-0000A4240000}"/>
    <cellStyle name="Note 4 2 3 3 2 4" xfId="26310" xr:uid="{00000000-0005-0000-0000-0000A5240000}"/>
    <cellStyle name="Note 4 2 3 3 3" xfId="8114" xr:uid="{00000000-0005-0000-0000-0000A6240000}"/>
    <cellStyle name="Note 4 2 3 3 3 2" xfId="21237" xr:uid="{00000000-0005-0000-0000-0000A7240000}"/>
    <cellStyle name="Note 4 2 3 3 3 2 2" xfId="39575" xr:uid="{00000000-0005-0000-0000-0000A8240000}"/>
    <cellStyle name="Note 4 2 3 3 3 3" xfId="30450" xr:uid="{00000000-0005-0000-0000-0000A9240000}"/>
    <cellStyle name="Note 4 2 3 3 4" xfId="16869" xr:uid="{00000000-0005-0000-0000-0000AA240000}"/>
    <cellStyle name="Note 4 2 3 3 4 2" xfId="35437" xr:uid="{00000000-0005-0000-0000-0000AB240000}"/>
    <cellStyle name="Note 4 2 3 3 5" xfId="26309" xr:uid="{00000000-0005-0000-0000-0000AC240000}"/>
    <cellStyle name="Note 4 2 3 4" xfId="8111" xr:uid="{00000000-0005-0000-0000-0000AD240000}"/>
    <cellStyle name="Note 4 2 3 4 2" xfId="21234" xr:uid="{00000000-0005-0000-0000-0000AE240000}"/>
    <cellStyle name="Note 4 2 3 4 2 2" xfId="39572" xr:uid="{00000000-0005-0000-0000-0000AF240000}"/>
    <cellStyle name="Note 4 2 3 4 3" xfId="30447" xr:uid="{00000000-0005-0000-0000-0000B0240000}"/>
    <cellStyle name="Note 4 2 3 5" xfId="16866" xr:uid="{00000000-0005-0000-0000-0000B1240000}"/>
    <cellStyle name="Note 4 2 3 5 2" xfId="35434" xr:uid="{00000000-0005-0000-0000-0000B2240000}"/>
    <cellStyle name="Note 4 2 3 6" xfId="26306" xr:uid="{00000000-0005-0000-0000-0000B3240000}"/>
    <cellStyle name="Note 4 2 4" xfId="3716" xr:uid="{00000000-0005-0000-0000-0000B4240000}"/>
    <cellStyle name="Note 4 2 4 2" xfId="3717" xr:uid="{00000000-0005-0000-0000-0000B5240000}"/>
    <cellStyle name="Note 4 2 4 2 2" xfId="3718" xr:uid="{00000000-0005-0000-0000-0000B6240000}"/>
    <cellStyle name="Note 4 2 4 2 2 2" xfId="8118" xr:uid="{00000000-0005-0000-0000-0000B7240000}"/>
    <cellStyle name="Note 4 2 4 2 2 2 2" xfId="21241" xr:uid="{00000000-0005-0000-0000-0000B8240000}"/>
    <cellStyle name="Note 4 2 4 2 2 2 2 2" xfId="39579" xr:uid="{00000000-0005-0000-0000-0000B9240000}"/>
    <cellStyle name="Note 4 2 4 2 2 2 3" xfId="30454" xr:uid="{00000000-0005-0000-0000-0000BA240000}"/>
    <cellStyle name="Note 4 2 4 2 2 3" xfId="16873" xr:uid="{00000000-0005-0000-0000-0000BB240000}"/>
    <cellStyle name="Note 4 2 4 2 2 3 2" xfId="35441" xr:uid="{00000000-0005-0000-0000-0000BC240000}"/>
    <cellStyle name="Note 4 2 4 2 2 4" xfId="26313" xr:uid="{00000000-0005-0000-0000-0000BD240000}"/>
    <cellStyle name="Note 4 2 4 2 3" xfId="8117" xr:uid="{00000000-0005-0000-0000-0000BE240000}"/>
    <cellStyle name="Note 4 2 4 2 3 2" xfId="21240" xr:uid="{00000000-0005-0000-0000-0000BF240000}"/>
    <cellStyle name="Note 4 2 4 2 3 2 2" xfId="39578" xr:uid="{00000000-0005-0000-0000-0000C0240000}"/>
    <cellStyle name="Note 4 2 4 2 3 3" xfId="30453" xr:uid="{00000000-0005-0000-0000-0000C1240000}"/>
    <cellStyle name="Note 4 2 4 2 4" xfId="16872" xr:uid="{00000000-0005-0000-0000-0000C2240000}"/>
    <cellStyle name="Note 4 2 4 2 4 2" xfId="35440" xr:uid="{00000000-0005-0000-0000-0000C3240000}"/>
    <cellStyle name="Note 4 2 4 2 5" xfId="26312" xr:uid="{00000000-0005-0000-0000-0000C4240000}"/>
    <cellStyle name="Note 4 2 4 3" xfId="3719" xr:uid="{00000000-0005-0000-0000-0000C5240000}"/>
    <cellStyle name="Note 4 2 4 3 2" xfId="3720" xr:uid="{00000000-0005-0000-0000-0000C6240000}"/>
    <cellStyle name="Note 4 2 4 3 2 2" xfId="8120" xr:uid="{00000000-0005-0000-0000-0000C7240000}"/>
    <cellStyle name="Note 4 2 4 3 2 2 2" xfId="21243" xr:uid="{00000000-0005-0000-0000-0000C8240000}"/>
    <cellStyle name="Note 4 2 4 3 2 2 2 2" xfId="39581" xr:uid="{00000000-0005-0000-0000-0000C9240000}"/>
    <cellStyle name="Note 4 2 4 3 2 2 3" xfId="30456" xr:uid="{00000000-0005-0000-0000-0000CA240000}"/>
    <cellStyle name="Note 4 2 4 3 2 3" xfId="16875" xr:uid="{00000000-0005-0000-0000-0000CB240000}"/>
    <cellStyle name="Note 4 2 4 3 2 3 2" xfId="35443" xr:uid="{00000000-0005-0000-0000-0000CC240000}"/>
    <cellStyle name="Note 4 2 4 3 2 4" xfId="26315" xr:uid="{00000000-0005-0000-0000-0000CD240000}"/>
    <cellStyle name="Note 4 2 4 3 3" xfId="8119" xr:uid="{00000000-0005-0000-0000-0000CE240000}"/>
    <cellStyle name="Note 4 2 4 3 3 2" xfId="21242" xr:uid="{00000000-0005-0000-0000-0000CF240000}"/>
    <cellStyle name="Note 4 2 4 3 3 2 2" xfId="39580" xr:uid="{00000000-0005-0000-0000-0000D0240000}"/>
    <cellStyle name="Note 4 2 4 3 3 3" xfId="30455" xr:uid="{00000000-0005-0000-0000-0000D1240000}"/>
    <cellStyle name="Note 4 2 4 3 4" xfId="16874" xr:uid="{00000000-0005-0000-0000-0000D2240000}"/>
    <cellStyle name="Note 4 2 4 3 4 2" xfId="35442" xr:uid="{00000000-0005-0000-0000-0000D3240000}"/>
    <cellStyle name="Note 4 2 4 3 5" xfId="26314" xr:uid="{00000000-0005-0000-0000-0000D4240000}"/>
    <cellStyle name="Note 4 2 4 4" xfId="8116" xr:uid="{00000000-0005-0000-0000-0000D5240000}"/>
    <cellStyle name="Note 4 2 4 4 2" xfId="21239" xr:uid="{00000000-0005-0000-0000-0000D6240000}"/>
    <cellStyle name="Note 4 2 4 4 2 2" xfId="39577" xr:uid="{00000000-0005-0000-0000-0000D7240000}"/>
    <cellStyle name="Note 4 2 4 4 3" xfId="30452" xr:uid="{00000000-0005-0000-0000-0000D8240000}"/>
    <cellStyle name="Note 4 2 4 5" xfId="16871" xr:uid="{00000000-0005-0000-0000-0000D9240000}"/>
    <cellStyle name="Note 4 2 4 5 2" xfId="35439" xr:uid="{00000000-0005-0000-0000-0000DA240000}"/>
    <cellStyle name="Note 4 2 4 6" xfId="26311" xr:uid="{00000000-0005-0000-0000-0000DB240000}"/>
    <cellStyle name="Note 4 2 5" xfId="3721" xr:uid="{00000000-0005-0000-0000-0000DC240000}"/>
    <cellStyle name="Note 4 2 5 2" xfId="3722" xr:uid="{00000000-0005-0000-0000-0000DD240000}"/>
    <cellStyle name="Note 4 2 5 2 2" xfId="3723" xr:uid="{00000000-0005-0000-0000-0000DE240000}"/>
    <cellStyle name="Note 4 2 5 2 2 2" xfId="8123" xr:uid="{00000000-0005-0000-0000-0000DF240000}"/>
    <cellStyle name="Note 4 2 5 2 2 2 2" xfId="21246" xr:uid="{00000000-0005-0000-0000-0000E0240000}"/>
    <cellStyle name="Note 4 2 5 2 2 2 2 2" xfId="39584" xr:uid="{00000000-0005-0000-0000-0000E1240000}"/>
    <cellStyle name="Note 4 2 5 2 2 2 3" xfId="30459" xr:uid="{00000000-0005-0000-0000-0000E2240000}"/>
    <cellStyle name="Note 4 2 5 2 2 3" xfId="16878" xr:uid="{00000000-0005-0000-0000-0000E3240000}"/>
    <cellStyle name="Note 4 2 5 2 2 3 2" xfId="35446" xr:uid="{00000000-0005-0000-0000-0000E4240000}"/>
    <cellStyle name="Note 4 2 5 2 2 4" xfId="26318" xr:uid="{00000000-0005-0000-0000-0000E5240000}"/>
    <cellStyle name="Note 4 2 5 2 3" xfId="8122" xr:uid="{00000000-0005-0000-0000-0000E6240000}"/>
    <cellStyle name="Note 4 2 5 2 3 2" xfId="21245" xr:uid="{00000000-0005-0000-0000-0000E7240000}"/>
    <cellStyle name="Note 4 2 5 2 3 2 2" xfId="39583" xr:uid="{00000000-0005-0000-0000-0000E8240000}"/>
    <cellStyle name="Note 4 2 5 2 3 3" xfId="30458" xr:uid="{00000000-0005-0000-0000-0000E9240000}"/>
    <cellStyle name="Note 4 2 5 2 4" xfId="16877" xr:uid="{00000000-0005-0000-0000-0000EA240000}"/>
    <cellStyle name="Note 4 2 5 2 4 2" xfId="35445" xr:uid="{00000000-0005-0000-0000-0000EB240000}"/>
    <cellStyle name="Note 4 2 5 2 5" xfId="26317" xr:uid="{00000000-0005-0000-0000-0000EC240000}"/>
    <cellStyle name="Note 4 2 5 3" xfId="3724" xr:uid="{00000000-0005-0000-0000-0000ED240000}"/>
    <cellStyle name="Note 4 2 5 3 2" xfId="3725" xr:uid="{00000000-0005-0000-0000-0000EE240000}"/>
    <cellStyle name="Note 4 2 5 3 2 2" xfId="8125" xr:uid="{00000000-0005-0000-0000-0000EF240000}"/>
    <cellStyle name="Note 4 2 5 3 2 2 2" xfId="21248" xr:uid="{00000000-0005-0000-0000-0000F0240000}"/>
    <cellStyle name="Note 4 2 5 3 2 2 2 2" xfId="39586" xr:uid="{00000000-0005-0000-0000-0000F1240000}"/>
    <cellStyle name="Note 4 2 5 3 2 2 3" xfId="30461" xr:uid="{00000000-0005-0000-0000-0000F2240000}"/>
    <cellStyle name="Note 4 2 5 3 2 3" xfId="16880" xr:uid="{00000000-0005-0000-0000-0000F3240000}"/>
    <cellStyle name="Note 4 2 5 3 2 3 2" xfId="35448" xr:uid="{00000000-0005-0000-0000-0000F4240000}"/>
    <cellStyle name="Note 4 2 5 3 2 4" xfId="26320" xr:uid="{00000000-0005-0000-0000-0000F5240000}"/>
    <cellStyle name="Note 4 2 5 3 3" xfId="8124" xr:uid="{00000000-0005-0000-0000-0000F6240000}"/>
    <cellStyle name="Note 4 2 5 3 3 2" xfId="21247" xr:uid="{00000000-0005-0000-0000-0000F7240000}"/>
    <cellStyle name="Note 4 2 5 3 3 2 2" xfId="39585" xr:uid="{00000000-0005-0000-0000-0000F8240000}"/>
    <cellStyle name="Note 4 2 5 3 3 3" xfId="30460" xr:uid="{00000000-0005-0000-0000-0000F9240000}"/>
    <cellStyle name="Note 4 2 5 3 4" xfId="16879" xr:uid="{00000000-0005-0000-0000-0000FA240000}"/>
    <cellStyle name="Note 4 2 5 3 4 2" xfId="35447" xr:uid="{00000000-0005-0000-0000-0000FB240000}"/>
    <cellStyle name="Note 4 2 5 3 5" xfId="26319" xr:uid="{00000000-0005-0000-0000-0000FC240000}"/>
    <cellStyle name="Note 4 2 5 4" xfId="8121" xr:uid="{00000000-0005-0000-0000-0000FD240000}"/>
    <cellStyle name="Note 4 2 5 4 2" xfId="21244" xr:uid="{00000000-0005-0000-0000-0000FE240000}"/>
    <cellStyle name="Note 4 2 5 4 2 2" xfId="39582" xr:uid="{00000000-0005-0000-0000-0000FF240000}"/>
    <cellStyle name="Note 4 2 5 4 3" xfId="30457" xr:uid="{00000000-0005-0000-0000-000000250000}"/>
    <cellStyle name="Note 4 2 5 5" xfId="16876" xr:uid="{00000000-0005-0000-0000-000001250000}"/>
    <cellStyle name="Note 4 2 5 5 2" xfId="35444" xr:uid="{00000000-0005-0000-0000-000002250000}"/>
    <cellStyle name="Note 4 2 5 6" xfId="26316" xr:uid="{00000000-0005-0000-0000-000003250000}"/>
    <cellStyle name="Note 4 2 6" xfId="3726" xr:uid="{00000000-0005-0000-0000-000004250000}"/>
    <cellStyle name="Note 4 2 6 2" xfId="3727" xr:uid="{00000000-0005-0000-0000-000005250000}"/>
    <cellStyle name="Note 4 2 6 2 2" xfId="3728" xr:uid="{00000000-0005-0000-0000-000006250000}"/>
    <cellStyle name="Note 4 2 6 2 2 2" xfId="8128" xr:uid="{00000000-0005-0000-0000-000007250000}"/>
    <cellStyle name="Note 4 2 6 2 2 2 2" xfId="21251" xr:uid="{00000000-0005-0000-0000-000008250000}"/>
    <cellStyle name="Note 4 2 6 2 2 2 2 2" xfId="39589" xr:uid="{00000000-0005-0000-0000-000009250000}"/>
    <cellStyle name="Note 4 2 6 2 2 2 3" xfId="30464" xr:uid="{00000000-0005-0000-0000-00000A250000}"/>
    <cellStyle name="Note 4 2 6 2 2 3" xfId="16883" xr:uid="{00000000-0005-0000-0000-00000B250000}"/>
    <cellStyle name="Note 4 2 6 2 2 3 2" xfId="35451" xr:uid="{00000000-0005-0000-0000-00000C250000}"/>
    <cellStyle name="Note 4 2 6 2 2 4" xfId="26323" xr:uid="{00000000-0005-0000-0000-00000D250000}"/>
    <cellStyle name="Note 4 2 6 2 3" xfId="8127" xr:uid="{00000000-0005-0000-0000-00000E250000}"/>
    <cellStyle name="Note 4 2 6 2 3 2" xfId="21250" xr:uid="{00000000-0005-0000-0000-00000F250000}"/>
    <cellStyle name="Note 4 2 6 2 3 2 2" xfId="39588" xr:uid="{00000000-0005-0000-0000-000010250000}"/>
    <cellStyle name="Note 4 2 6 2 3 3" xfId="30463" xr:uid="{00000000-0005-0000-0000-000011250000}"/>
    <cellStyle name="Note 4 2 6 2 4" xfId="16882" xr:uid="{00000000-0005-0000-0000-000012250000}"/>
    <cellStyle name="Note 4 2 6 2 4 2" xfId="35450" xr:uid="{00000000-0005-0000-0000-000013250000}"/>
    <cellStyle name="Note 4 2 6 2 5" xfId="26322" xr:uid="{00000000-0005-0000-0000-000014250000}"/>
    <cellStyle name="Note 4 2 6 3" xfId="3729" xr:uid="{00000000-0005-0000-0000-000015250000}"/>
    <cellStyle name="Note 4 2 6 3 2" xfId="3730" xr:uid="{00000000-0005-0000-0000-000016250000}"/>
    <cellStyle name="Note 4 2 6 3 2 2" xfId="8130" xr:uid="{00000000-0005-0000-0000-000017250000}"/>
    <cellStyle name="Note 4 2 6 3 2 2 2" xfId="21253" xr:uid="{00000000-0005-0000-0000-000018250000}"/>
    <cellStyle name="Note 4 2 6 3 2 2 2 2" xfId="39591" xr:uid="{00000000-0005-0000-0000-000019250000}"/>
    <cellStyle name="Note 4 2 6 3 2 2 3" xfId="30466" xr:uid="{00000000-0005-0000-0000-00001A250000}"/>
    <cellStyle name="Note 4 2 6 3 2 3" xfId="16885" xr:uid="{00000000-0005-0000-0000-00001B250000}"/>
    <cellStyle name="Note 4 2 6 3 2 3 2" xfId="35453" xr:uid="{00000000-0005-0000-0000-00001C250000}"/>
    <cellStyle name="Note 4 2 6 3 2 4" xfId="26325" xr:uid="{00000000-0005-0000-0000-00001D250000}"/>
    <cellStyle name="Note 4 2 6 3 3" xfId="8129" xr:uid="{00000000-0005-0000-0000-00001E250000}"/>
    <cellStyle name="Note 4 2 6 3 3 2" xfId="21252" xr:uid="{00000000-0005-0000-0000-00001F250000}"/>
    <cellStyle name="Note 4 2 6 3 3 2 2" xfId="39590" xr:uid="{00000000-0005-0000-0000-000020250000}"/>
    <cellStyle name="Note 4 2 6 3 3 3" xfId="30465" xr:uid="{00000000-0005-0000-0000-000021250000}"/>
    <cellStyle name="Note 4 2 6 3 4" xfId="16884" xr:uid="{00000000-0005-0000-0000-000022250000}"/>
    <cellStyle name="Note 4 2 6 3 4 2" xfId="35452" xr:uid="{00000000-0005-0000-0000-000023250000}"/>
    <cellStyle name="Note 4 2 6 3 5" xfId="26324" xr:uid="{00000000-0005-0000-0000-000024250000}"/>
    <cellStyle name="Note 4 2 6 4" xfId="8126" xr:uid="{00000000-0005-0000-0000-000025250000}"/>
    <cellStyle name="Note 4 2 6 4 2" xfId="21249" xr:uid="{00000000-0005-0000-0000-000026250000}"/>
    <cellStyle name="Note 4 2 6 4 2 2" xfId="39587" xr:uid="{00000000-0005-0000-0000-000027250000}"/>
    <cellStyle name="Note 4 2 6 4 3" xfId="30462" xr:uid="{00000000-0005-0000-0000-000028250000}"/>
    <cellStyle name="Note 4 2 6 5" xfId="16881" xr:uid="{00000000-0005-0000-0000-000029250000}"/>
    <cellStyle name="Note 4 2 6 5 2" xfId="35449" xr:uid="{00000000-0005-0000-0000-00002A250000}"/>
    <cellStyle name="Note 4 2 6 6" xfId="26321" xr:uid="{00000000-0005-0000-0000-00002B250000}"/>
    <cellStyle name="Note 4 2 7" xfId="3731" xr:uid="{00000000-0005-0000-0000-00002C250000}"/>
    <cellStyle name="Note 4 2 7 2" xfId="3732" xr:uid="{00000000-0005-0000-0000-00002D250000}"/>
    <cellStyle name="Note 4 2 7 2 2" xfId="3733" xr:uid="{00000000-0005-0000-0000-00002E250000}"/>
    <cellStyle name="Note 4 2 7 2 2 2" xfId="8133" xr:uid="{00000000-0005-0000-0000-00002F250000}"/>
    <cellStyle name="Note 4 2 7 2 2 2 2" xfId="21256" xr:uid="{00000000-0005-0000-0000-000030250000}"/>
    <cellStyle name="Note 4 2 7 2 2 2 2 2" xfId="39594" xr:uid="{00000000-0005-0000-0000-000031250000}"/>
    <cellStyle name="Note 4 2 7 2 2 2 3" xfId="30469" xr:uid="{00000000-0005-0000-0000-000032250000}"/>
    <cellStyle name="Note 4 2 7 2 2 3" xfId="16888" xr:uid="{00000000-0005-0000-0000-000033250000}"/>
    <cellStyle name="Note 4 2 7 2 2 3 2" xfId="35456" xr:uid="{00000000-0005-0000-0000-000034250000}"/>
    <cellStyle name="Note 4 2 7 2 2 4" xfId="26328" xr:uid="{00000000-0005-0000-0000-000035250000}"/>
    <cellStyle name="Note 4 2 7 2 3" xfId="8132" xr:uid="{00000000-0005-0000-0000-000036250000}"/>
    <cellStyle name="Note 4 2 7 2 3 2" xfId="21255" xr:uid="{00000000-0005-0000-0000-000037250000}"/>
    <cellStyle name="Note 4 2 7 2 3 2 2" xfId="39593" xr:uid="{00000000-0005-0000-0000-000038250000}"/>
    <cellStyle name="Note 4 2 7 2 3 3" xfId="30468" xr:uid="{00000000-0005-0000-0000-000039250000}"/>
    <cellStyle name="Note 4 2 7 2 4" xfId="16887" xr:uid="{00000000-0005-0000-0000-00003A250000}"/>
    <cellStyle name="Note 4 2 7 2 4 2" xfId="35455" xr:uid="{00000000-0005-0000-0000-00003B250000}"/>
    <cellStyle name="Note 4 2 7 2 5" xfId="26327" xr:uid="{00000000-0005-0000-0000-00003C250000}"/>
    <cellStyle name="Note 4 2 7 3" xfId="3734" xr:uid="{00000000-0005-0000-0000-00003D250000}"/>
    <cellStyle name="Note 4 2 7 3 2" xfId="3735" xr:uid="{00000000-0005-0000-0000-00003E250000}"/>
    <cellStyle name="Note 4 2 7 3 2 2" xfId="8135" xr:uid="{00000000-0005-0000-0000-00003F250000}"/>
    <cellStyle name="Note 4 2 7 3 2 2 2" xfId="21258" xr:uid="{00000000-0005-0000-0000-000040250000}"/>
    <cellStyle name="Note 4 2 7 3 2 2 2 2" xfId="39596" xr:uid="{00000000-0005-0000-0000-000041250000}"/>
    <cellStyle name="Note 4 2 7 3 2 2 3" xfId="30471" xr:uid="{00000000-0005-0000-0000-000042250000}"/>
    <cellStyle name="Note 4 2 7 3 2 3" xfId="16890" xr:uid="{00000000-0005-0000-0000-000043250000}"/>
    <cellStyle name="Note 4 2 7 3 2 3 2" xfId="35458" xr:uid="{00000000-0005-0000-0000-000044250000}"/>
    <cellStyle name="Note 4 2 7 3 2 4" xfId="26330" xr:uid="{00000000-0005-0000-0000-000045250000}"/>
    <cellStyle name="Note 4 2 7 3 3" xfId="8134" xr:uid="{00000000-0005-0000-0000-000046250000}"/>
    <cellStyle name="Note 4 2 7 3 3 2" xfId="21257" xr:uid="{00000000-0005-0000-0000-000047250000}"/>
    <cellStyle name="Note 4 2 7 3 3 2 2" xfId="39595" xr:uid="{00000000-0005-0000-0000-000048250000}"/>
    <cellStyle name="Note 4 2 7 3 3 3" xfId="30470" xr:uid="{00000000-0005-0000-0000-000049250000}"/>
    <cellStyle name="Note 4 2 7 3 4" xfId="16889" xr:uid="{00000000-0005-0000-0000-00004A250000}"/>
    <cellStyle name="Note 4 2 7 3 4 2" xfId="35457" xr:uid="{00000000-0005-0000-0000-00004B250000}"/>
    <cellStyle name="Note 4 2 7 3 5" xfId="26329" xr:uid="{00000000-0005-0000-0000-00004C250000}"/>
    <cellStyle name="Note 4 2 7 4" xfId="8131" xr:uid="{00000000-0005-0000-0000-00004D250000}"/>
    <cellStyle name="Note 4 2 7 4 2" xfId="21254" xr:uid="{00000000-0005-0000-0000-00004E250000}"/>
    <cellStyle name="Note 4 2 7 4 2 2" xfId="39592" xr:uid="{00000000-0005-0000-0000-00004F250000}"/>
    <cellStyle name="Note 4 2 7 4 3" xfId="30467" xr:uid="{00000000-0005-0000-0000-000050250000}"/>
    <cellStyle name="Note 4 2 7 5" xfId="16886" xr:uid="{00000000-0005-0000-0000-000051250000}"/>
    <cellStyle name="Note 4 2 7 5 2" xfId="35454" xr:uid="{00000000-0005-0000-0000-000052250000}"/>
    <cellStyle name="Note 4 2 7 6" xfId="26326" xr:uid="{00000000-0005-0000-0000-000053250000}"/>
    <cellStyle name="Note 4 2 8" xfId="3736" xr:uid="{00000000-0005-0000-0000-000054250000}"/>
    <cellStyle name="Note 4 2 8 2" xfId="3737" xr:uid="{00000000-0005-0000-0000-000055250000}"/>
    <cellStyle name="Note 4 2 8 2 2" xfId="3738" xr:uid="{00000000-0005-0000-0000-000056250000}"/>
    <cellStyle name="Note 4 2 8 2 2 2" xfId="8138" xr:uid="{00000000-0005-0000-0000-000057250000}"/>
    <cellStyle name="Note 4 2 8 2 2 2 2" xfId="21261" xr:uid="{00000000-0005-0000-0000-000058250000}"/>
    <cellStyle name="Note 4 2 8 2 2 2 2 2" xfId="39599" xr:uid="{00000000-0005-0000-0000-000059250000}"/>
    <cellStyle name="Note 4 2 8 2 2 2 3" xfId="30474" xr:uid="{00000000-0005-0000-0000-00005A250000}"/>
    <cellStyle name="Note 4 2 8 2 2 3" xfId="16893" xr:uid="{00000000-0005-0000-0000-00005B250000}"/>
    <cellStyle name="Note 4 2 8 2 2 3 2" xfId="35461" xr:uid="{00000000-0005-0000-0000-00005C250000}"/>
    <cellStyle name="Note 4 2 8 2 2 4" xfId="26333" xr:uid="{00000000-0005-0000-0000-00005D250000}"/>
    <cellStyle name="Note 4 2 8 2 3" xfId="8137" xr:uid="{00000000-0005-0000-0000-00005E250000}"/>
    <cellStyle name="Note 4 2 8 2 3 2" xfId="21260" xr:uid="{00000000-0005-0000-0000-00005F250000}"/>
    <cellStyle name="Note 4 2 8 2 3 2 2" xfId="39598" xr:uid="{00000000-0005-0000-0000-000060250000}"/>
    <cellStyle name="Note 4 2 8 2 3 3" xfId="30473" xr:uid="{00000000-0005-0000-0000-000061250000}"/>
    <cellStyle name="Note 4 2 8 2 4" xfId="16892" xr:uid="{00000000-0005-0000-0000-000062250000}"/>
    <cellStyle name="Note 4 2 8 2 4 2" xfId="35460" xr:uid="{00000000-0005-0000-0000-000063250000}"/>
    <cellStyle name="Note 4 2 8 2 5" xfId="26332" xr:uid="{00000000-0005-0000-0000-000064250000}"/>
    <cellStyle name="Note 4 2 8 3" xfId="3739" xr:uid="{00000000-0005-0000-0000-000065250000}"/>
    <cellStyle name="Note 4 2 8 3 2" xfId="3740" xr:uid="{00000000-0005-0000-0000-000066250000}"/>
    <cellStyle name="Note 4 2 8 3 2 2" xfId="8140" xr:uid="{00000000-0005-0000-0000-000067250000}"/>
    <cellStyle name="Note 4 2 8 3 2 2 2" xfId="21263" xr:uid="{00000000-0005-0000-0000-000068250000}"/>
    <cellStyle name="Note 4 2 8 3 2 2 2 2" xfId="39601" xr:uid="{00000000-0005-0000-0000-000069250000}"/>
    <cellStyle name="Note 4 2 8 3 2 2 3" xfId="30476" xr:uid="{00000000-0005-0000-0000-00006A250000}"/>
    <cellStyle name="Note 4 2 8 3 2 3" xfId="16895" xr:uid="{00000000-0005-0000-0000-00006B250000}"/>
    <cellStyle name="Note 4 2 8 3 2 3 2" xfId="35463" xr:uid="{00000000-0005-0000-0000-00006C250000}"/>
    <cellStyle name="Note 4 2 8 3 2 4" xfId="26335" xr:uid="{00000000-0005-0000-0000-00006D250000}"/>
    <cellStyle name="Note 4 2 8 3 3" xfId="8139" xr:uid="{00000000-0005-0000-0000-00006E250000}"/>
    <cellStyle name="Note 4 2 8 3 3 2" xfId="21262" xr:uid="{00000000-0005-0000-0000-00006F250000}"/>
    <cellStyle name="Note 4 2 8 3 3 2 2" xfId="39600" xr:uid="{00000000-0005-0000-0000-000070250000}"/>
    <cellStyle name="Note 4 2 8 3 3 3" xfId="30475" xr:uid="{00000000-0005-0000-0000-000071250000}"/>
    <cellStyle name="Note 4 2 8 3 4" xfId="16894" xr:uid="{00000000-0005-0000-0000-000072250000}"/>
    <cellStyle name="Note 4 2 8 3 4 2" xfId="35462" xr:uid="{00000000-0005-0000-0000-000073250000}"/>
    <cellStyle name="Note 4 2 8 3 5" xfId="26334" xr:uid="{00000000-0005-0000-0000-000074250000}"/>
    <cellStyle name="Note 4 2 8 4" xfId="8136" xr:uid="{00000000-0005-0000-0000-000075250000}"/>
    <cellStyle name="Note 4 2 8 4 2" xfId="21259" xr:uid="{00000000-0005-0000-0000-000076250000}"/>
    <cellStyle name="Note 4 2 8 4 2 2" xfId="39597" xr:uid="{00000000-0005-0000-0000-000077250000}"/>
    <cellStyle name="Note 4 2 8 4 3" xfId="30472" xr:uid="{00000000-0005-0000-0000-000078250000}"/>
    <cellStyle name="Note 4 2 8 5" xfId="16891" xr:uid="{00000000-0005-0000-0000-000079250000}"/>
    <cellStyle name="Note 4 2 8 5 2" xfId="35459" xr:uid="{00000000-0005-0000-0000-00007A250000}"/>
    <cellStyle name="Note 4 2 8 6" xfId="26331" xr:uid="{00000000-0005-0000-0000-00007B250000}"/>
    <cellStyle name="Note 4 2 9" xfId="3741" xr:uid="{00000000-0005-0000-0000-00007C250000}"/>
    <cellStyle name="Note 4 2 9 2" xfId="3742" xr:uid="{00000000-0005-0000-0000-00007D250000}"/>
    <cellStyle name="Note 4 2 9 2 2" xfId="3743" xr:uid="{00000000-0005-0000-0000-00007E250000}"/>
    <cellStyle name="Note 4 2 9 2 2 2" xfId="8143" xr:uid="{00000000-0005-0000-0000-00007F250000}"/>
    <cellStyle name="Note 4 2 9 2 2 2 2" xfId="21266" xr:uid="{00000000-0005-0000-0000-000080250000}"/>
    <cellStyle name="Note 4 2 9 2 2 2 2 2" xfId="39604" xr:uid="{00000000-0005-0000-0000-000081250000}"/>
    <cellStyle name="Note 4 2 9 2 2 2 3" xfId="30479" xr:uid="{00000000-0005-0000-0000-000082250000}"/>
    <cellStyle name="Note 4 2 9 2 2 3" xfId="16898" xr:uid="{00000000-0005-0000-0000-000083250000}"/>
    <cellStyle name="Note 4 2 9 2 2 3 2" xfId="35466" xr:uid="{00000000-0005-0000-0000-000084250000}"/>
    <cellStyle name="Note 4 2 9 2 2 4" xfId="26338" xr:uid="{00000000-0005-0000-0000-000085250000}"/>
    <cellStyle name="Note 4 2 9 2 3" xfId="8142" xr:uid="{00000000-0005-0000-0000-000086250000}"/>
    <cellStyle name="Note 4 2 9 2 3 2" xfId="21265" xr:uid="{00000000-0005-0000-0000-000087250000}"/>
    <cellStyle name="Note 4 2 9 2 3 2 2" xfId="39603" xr:uid="{00000000-0005-0000-0000-000088250000}"/>
    <cellStyle name="Note 4 2 9 2 3 3" xfId="30478" xr:uid="{00000000-0005-0000-0000-000089250000}"/>
    <cellStyle name="Note 4 2 9 2 4" xfId="16897" xr:uid="{00000000-0005-0000-0000-00008A250000}"/>
    <cellStyle name="Note 4 2 9 2 4 2" xfId="35465" xr:uid="{00000000-0005-0000-0000-00008B250000}"/>
    <cellStyle name="Note 4 2 9 2 5" xfId="26337" xr:uid="{00000000-0005-0000-0000-00008C250000}"/>
    <cellStyle name="Note 4 2 9 3" xfId="3744" xr:uid="{00000000-0005-0000-0000-00008D250000}"/>
    <cellStyle name="Note 4 2 9 3 2" xfId="3745" xr:uid="{00000000-0005-0000-0000-00008E250000}"/>
    <cellStyle name="Note 4 2 9 3 2 2" xfId="8145" xr:uid="{00000000-0005-0000-0000-00008F250000}"/>
    <cellStyle name="Note 4 2 9 3 2 2 2" xfId="21268" xr:uid="{00000000-0005-0000-0000-000090250000}"/>
    <cellStyle name="Note 4 2 9 3 2 2 2 2" xfId="39606" xr:uid="{00000000-0005-0000-0000-000091250000}"/>
    <cellStyle name="Note 4 2 9 3 2 2 3" xfId="30481" xr:uid="{00000000-0005-0000-0000-000092250000}"/>
    <cellStyle name="Note 4 2 9 3 2 3" xfId="16900" xr:uid="{00000000-0005-0000-0000-000093250000}"/>
    <cellStyle name="Note 4 2 9 3 2 3 2" xfId="35468" xr:uid="{00000000-0005-0000-0000-000094250000}"/>
    <cellStyle name="Note 4 2 9 3 2 4" xfId="26340" xr:uid="{00000000-0005-0000-0000-000095250000}"/>
    <cellStyle name="Note 4 2 9 3 3" xfId="8144" xr:uid="{00000000-0005-0000-0000-000096250000}"/>
    <cellStyle name="Note 4 2 9 3 3 2" xfId="21267" xr:uid="{00000000-0005-0000-0000-000097250000}"/>
    <cellStyle name="Note 4 2 9 3 3 2 2" xfId="39605" xr:uid="{00000000-0005-0000-0000-000098250000}"/>
    <cellStyle name="Note 4 2 9 3 3 3" xfId="30480" xr:uid="{00000000-0005-0000-0000-000099250000}"/>
    <cellStyle name="Note 4 2 9 3 4" xfId="16899" xr:uid="{00000000-0005-0000-0000-00009A250000}"/>
    <cellStyle name="Note 4 2 9 3 4 2" xfId="35467" xr:uid="{00000000-0005-0000-0000-00009B250000}"/>
    <cellStyle name="Note 4 2 9 3 5" xfId="26339" xr:uid="{00000000-0005-0000-0000-00009C250000}"/>
    <cellStyle name="Note 4 2 9 4" xfId="8141" xr:uid="{00000000-0005-0000-0000-00009D250000}"/>
    <cellStyle name="Note 4 2 9 4 2" xfId="21264" xr:uid="{00000000-0005-0000-0000-00009E250000}"/>
    <cellStyle name="Note 4 2 9 4 2 2" xfId="39602" xr:uid="{00000000-0005-0000-0000-00009F250000}"/>
    <cellStyle name="Note 4 2 9 4 3" xfId="30477" xr:uid="{00000000-0005-0000-0000-0000A0250000}"/>
    <cellStyle name="Note 4 2 9 5" xfId="16896" xr:uid="{00000000-0005-0000-0000-0000A1250000}"/>
    <cellStyle name="Note 4 2 9 5 2" xfId="35464" xr:uid="{00000000-0005-0000-0000-0000A2250000}"/>
    <cellStyle name="Note 4 2 9 6" xfId="26336" xr:uid="{00000000-0005-0000-0000-0000A3250000}"/>
    <cellStyle name="Note 4 3" xfId="3746" xr:uid="{00000000-0005-0000-0000-0000A4250000}"/>
    <cellStyle name="Note 4 3 10" xfId="3747" xr:uid="{00000000-0005-0000-0000-0000A5250000}"/>
    <cellStyle name="Note 4 3 10 2" xfId="3748" xr:uid="{00000000-0005-0000-0000-0000A6250000}"/>
    <cellStyle name="Note 4 3 10 2 2" xfId="3749" xr:uid="{00000000-0005-0000-0000-0000A7250000}"/>
    <cellStyle name="Note 4 3 10 2 2 2" xfId="8149" xr:uid="{00000000-0005-0000-0000-0000A8250000}"/>
    <cellStyle name="Note 4 3 10 2 2 2 2" xfId="21272" xr:uid="{00000000-0005-0000-0000-0000A9250000}"/>
    <cellStyle name="Note 4 3 10 2 2 2 2 2" xfId="39610" xr:uid="{00000000-0005-0000-0000-0000AA250000}"/>
    <cellStyle name="Note 4 3 10 2 2 2 3" xfId="30485" xr:uid="{00000000-0005-0000-0000-0000AB250000}"/>
    <cellStyle name="Note 4 3 10 2 2 3" xfId="16904" xr:uid="{00000000-0005-0000-0000-0000AC250000}"/>
    <cellStyle name="Note 4 3 10 2 2 3 2" xfId="35472" xr:uid="{00000000-0005-0000-0000-0000AD250000}"/>
    <cellStyle name="Note 4 3 10 2 2 4" xfId="26344" xr:uid="{00000000-0005-0000-0000-0000AE250000}"/>
    <cellStyle name="Note 4 3 10 2 3" xfId="8148" xr:uid="{00000000-0005-0000-0000-0000AF250000}"/>
    <cellStyle name="Note 4 3 10 2 3 2" xfId="21271" xr:uid="{00000000-0005-0000-0000-0000B0250000}"/>
    <cellStyle name="Note 4 3 10 2 3 2 2" xfId="39609" xr:uid="{00000000-0005-0000-0000-0000B1250000}"/>
    <cellStyle name="Note 4 3 10 2 3 3" xfId="30484" xr:uid="{00000000-0005-0000-0000-0000B2250000}"/>
    <cellStyle name="Note 4 3 10 2 4" xfId="16903" xr:uid="{00000000-0005-0000-0000-0000B3250000}"/>
    <cellStyle name="Note 4 3 10 2 4 2" xfId="35471" xr:uid="{00000000-0005-0000-0000-0000B4250000}"/>
    <cellStyle name="Note 4 3 10 2 5" xfId="26343" xr:uid="{00000000-0005-0000-0000-0000B5250000}"/>
    <cellStyle name="Note 4 3 10 3" xfId="3750" xr:uid="{00000000-0005-0000-0000-0000B6250000}"/>
    <cellStyle name="Note 4 3 10 3 2" xfId="3751" xr:uid="{00000000-0005-0000-0000-0000B7250000}"/>
    <cellStyle name="Note 4 3 10 3 2 2" xfId="8151" xr:uid="{00000000-0005-0000-0000-0000B8250000}"/>
    <cellStyle name="Note 4 3 10 3 2 2 2" xfId="21274" xr:uid="{00000000-0005-0000-0000-0000B9250000}"/>
    <cellStyle name="Note 4 3 10 3 2 2 2 2" xfId="39612" xr:uid="{00000000-0005-0000-0000-0000BA250000}"/>
    <cellStyle name="Note 4 3 10 3 2 2 3" xfId="30487" xr:uid="{00000000-0005-0000-0000-0000BB250000}"/>
    <cellStyle name="Note 4 3 10 3 2 3" xfId="16906" xr:uid="{00000000-0005-0000-0000-0000BC250000}"/>
    <cellStyle name="Note 4 3 10 3 2 3 2" xfId="35474" xr:uid="{00000000-0005-0000-0000-0000BD250000}"/>
    <cellStyle name="Note 4 3 10 3 2 4" xfId="26346" xr:uid="{00000000-0005-0000-0000-0000BE250000}"/>
    <cellStyle name="Note 4 3 10 3 3" xfId="8150" xr:uid="{00000000-0005-0000-0000-0000BF250000}"/>
    <cellStyle name="Note 4 3 10 3 3 2" xfId="21273" xr:uid="{00000000-0005-0000-0000-0000C0250000}"/>
    <cellStyle name="Note 4 3 10 3 3 2 2" xfId="39611" xr:uid="{00000000-0005-0000-0000-0000C1250000}"/>
    <cellStyle name="Note 4 3 10 3 3 3" xfId="30486" xr:uid="{00000000-0005-0000-0000-0000C2250000}"/>
    <cellStyle name="Note 4 3 10 3 4" xfId="16905" xr:uid="{00000000-0005-0000-0000-0000C3250000}"/>
    <cellStyle name="Note 4 3 10 3 4 2" xfId="35473" xr:uid="{00000000-0005-0000-0000-0000C4250000}"/>
    <cellStyle name="Note 4 3 10 3 5" xfId="26345" xr:uid="{00000000-0005-0000-0000-0000C5250000}"/>
    <cellStyle name="Note 4 3 10 4" xfId="8147" xr:uid="{00000000-0005-0000-0000-0000C6250000}"/>
    <cellStyle name="Note 4 3 10 4 2" xfId="21270" xr:uid="{00000000-0005-0000-0000-0000C7250000}"/>
    <cellStyle name="Note 4 3 10 4 2 2" xfId="39608" xr:uid="{00000000-0005-0000-0000-0000C8250000}"/>
    <cellStyle name="Note 4 3 10 4 3" xfId="30483" xr:uid="{00000000-0005-0000-0000-0000C9250000}"/>
    <cellStyle name="Note 4 3 10 5" xfId="16902" xr:uid="{00000000-0005-0000-0000-0000CA250000}"/>
    <cellStyle name="Note 4 3 10 5 2" xfId="35470" xr:uid="{00000000-0005-0000-0000-0000CB250000}"/>
    <cellStyle name="Note 4 3 10 6" xfId="26342" xr:uid="{00000000-0005-0000-0000-0000CC250000}"/>
    <cellStyle name="Note 4 3 11" xfId="3752" xr:uid="{00000000-0005-0000-0000-0000CD250000}"/>
    <cellStyle name="Note 4 3 11 2" xfId="3753" xr:uid="{00000000-0005-0000-0000-0000CE250000}"/>
    <cellStyle name="Note 4 3 11 2 2" xfId="3754" xr:uid="{00000000-0005-0000-0000-0000CF250000}"/>
    <cellStyle name="Note 4 3 11 2 2 2" xfId="8154" xr:uid="{00000000-0005-0000-0000-0000D0250000}"/>
    <cellStyle name="Note 4 3 11 2 2 2 2" xfId="21277" xr:uid="{00000000-0005-0000-0000-0000D1250000}"/>
    <cellStyle name="Note 4 3 11 2 2 2 2 2" xfId="39615" xr:uid="{00000000-0005-0000-0000-0000D2250000}"/>
    <cellStyle name="Note 4 3 11 2 2 2 3" xfId="30490" xr:uid="{00000000-0005-0000-0000-0000D3250000}"/>
    <cellStyle name="Note 4 3 11 2 2 3" xfId="16909" xr:uid="{00000000-0005-0000-0000-0000D4250000}"/>
    <cellStyle name="Note 4 3 11 2 2 3 2" xfId="35477" xr:uid="{00000000-0005-0000-0000-0000D5250000}"/>
    <cellStyle name="Note 4 3 11 2 2 4" xfId="26349" xr:uid="{00000000-0005-0000-0000-0000D6250000}"/>
    <cellStyle name="Note 4 3 11 2 3" xfId="8153" xr:uid="{00000000-0005-0000-0000-0000D7250000}"/>
    <cellStyle name="Note 4 3 11 2 3 2" xfId="21276" xr:uid="{00000000-0005-0000-0000-0000D8250000}"/>
    <cellStyle name="Note 4 3 11 2 3 2 2" xfId="39614" xr:uid="{00000000-0005-0000-0000-0000D9250000}"/>
    <cellStyle name="Note 4 3 11 2 3 3" xfId="30489" xr:uid="{00000000-0005-0000-0000-0000DA250000}"/>
    <cellStyle name="Note 4 3 11 2 4" xfId="16908" xr:uid="{00000000-0005-0000-0000-0000DB250000}"/>
    <cellStyle name="Note 4 3 11 2 4 2" xfId="35476" xr:uid="{00000000-0005-0000-0000-0000DC250000}"/>
    <cellStyle name="Note 4 3 11 2 5" xfId="26348" xr:uid="{00000000-0005-0000-0000-0000DD250000}"/>
    <cellStyle name="Note 4 3 11 3" xfId="3755" xr:uid="{00000000-0005-0000-0000-0000DE250000}"/>
    <cellStyle name="Note 4 3 11 3 2" xfId="3756" xr:uid="{00000000-0005-0000-0000-0000DF250000}"/>
    <cellStyle name="Note 4 3 11 3 2 2" xfId="8156" xr:uid="{00000000-0005-0000-0000-0000E0250000}"/>
    <cellStyle name="Note 4 3 11 3 2 2 2" xfId="21279" xr:uid="{00000000-0005-0000-0000-0000E1250000}"/>
    <cellStyle name="Note 4 3 11 3 2 2 2 2" xfId="39617" xr:uid="{00000000-0005-0000-0000-0000E2250000}"/>
    <cellStyle name="Note 4 3 11 3 2 2 3" xfId="30492" xr:uid="{00000000-0005-0000-0000-0000E3250000}"/>
    <cellStyle name="Note 4 3 11 3 2 3" xfId="16911" xr:uid="{00000000-0005-0000-0000-0000E4250000}"/>
    <cellStyle name="Note 4 3 11 3 2 3 2" xfId="35479" xr:uid="{00000000-0005-0000-0000-0000E5250000}"/>
    <cellStyle name="Note 4 3 11 3 2 4" xfId="26351" xr:uid="{00000000-0005-0000-0000-0000E6250000}"/>
    <cellStyle name="Note 4 3 11 3 3" xfId="8155" xr:uid="{00000000-0005-0000-0000-0000E7250000}"/>
    <cellStyle name="Note 4 3 11 3 3 2" xfId="21278" xr:uid="{00000000-0005-0000-0000-0000E8250000}"/>
    <cellStyle name="Note 4 3 11 3 3 2 2" xfId="39616" xr:uid="{00000000-0005-0000-0000-0000E9250000}"/>
    <cellStyle name="Note 4 3 11 3 3 3" xfId="30491" xr:uid="{00000000-0005-0000-0000-0000EA250000}"/>
    <cellStyle name="Note 4 3 11 3 4" xfId="16910" xr:uid="{00000000-0005-0000-0000-0000EB250000}"/>
    <cellStyle name="Note 4 3 11 3 4 2" xfId="35478" xr:uid="{00000000-0005-0000-0000-0000EC250000}"/>
    <cellStyle name="Note 4 3 11 3 5" xfId="26350" xr:uid="{00000000-0005-0000-0000-0000ED250000}"/>
    <cellStyle name="Note 4 3 11 4" xfId="8152" xr:uid="{00000000-0005-0000-0000-0000EE250000}"/>
    <cellStyle name="Note 4 3 11 4 2" xfId="21275" xr:uid="{00000000-0005-0000-0000-0000EF250000}"/>
    <cellStyle name="Note 4 3 11 4 2 2" xfId="39613" xr:uid="{00000000-0005-0000-0000-0000F0250000}"/>
    <cellStyle name="Note 4 3 11 4 3" xfId="30488" xr:uid="{00000000-0005-0000-0000-0000F1250000}"/>
    <cellStyle name="Note 4 3 11 5" xfId="16907" xr:uid="{00000000-0005-0000-0000-0000F2250000}"/>
    <cellStyle name="Note 4 3 11 5 2" xfId="35475" xr:uid="{00000000-0005-0000-0000-0000F3250000}"/>
    <cellStyle name="Note 4 3 11 6" xfId="26347" xr:uid="{00000000-0005-0000-0000-0000F4250000}"/>
    <cellStyle name="Note 4 3 12" xfId="3757" xr:uid="{00000000-0005-0000-0000-0000F5250000}"/>
    <cellStyle name="Note 4 3 12 2" xfId="3758" xr:uid="{00000000-0005-0000-0000-0000F6250000}"/>
    <cellStyle name="Note 4 3 12 2 2" xfId="8158" xr:uid="{00000000-0005-0000-0000-0000F7250000}"/>
    <cellStyle name="Note 4 3 12 2 2 2" xfId="21281" xr:uid="{00000000-0005-0000-0000-0000F8250000}"/>
    <cellStyle name="Note 4 3 12 2 2 2 2" xfId="39619" xr:uid="{00000000-0005-0000-0000-0000F9250000}"/>
    <cellStyle name="Note 4 3 12 2 2 3" xfId="30494" xr:uid="{00000000-0005-0000-0000-0000FA250000}"/>
    <cellStyle name="Note 4 3 12 2 3" xfId="16913" xr:uid="{00000000-0005-0000-0000-0000FB250000}"/>
    <cellStyle name="Note 4 3 12 2 3 2" xfId="35481" xr:uid="{00000000-0005-0000-0000-0000FC250000}"/>
    <cellStyle name="Note 4 3 12 2 4" xfId="26353" xr:uid="{00000000-0005-0000-0000-0000FD250000}"/>
    <cellStyle name="Note 4 3 12 3" xfId="8157" xr:uid="{00000000-0005-0000-0000-0000FE250000}"/>
    <cellStyle name="Note 4 3 12 3 2" xfId="21280" xr:uid="{00000000-0005-0000-0000-0000FF250000}"/>
    <cellStyle name="Note 4 3 12 3 2 2" xfId="39618" xr:uid="{00000000-0005-0000-0000-000000260000}"/>
    <cellStyle name="Note 4 3 12 3 3" xfId="30493" xr:uid="{00000000-0005-0000-0000-000001260000}"/>
    <cellStyle name="Note 4 3 12 4" xfId="16912" xr:uid="{00000000-0005-0000-0000-000002260000}"/>
    <cellStyle name="Note 4 3 12 4 2" xfId="35480" xr:uid="{00000000-0005-0000-0000-000003260000}"/>
    <cellStyle name="Note 4 3 12 5" xfId="26352" xr:uid="{00000000-0005-0000-0000-000004260000}"/>
    <cellStyle name="Note 4 3 13" xfId="3759" xr:uid="{00000000-0005-0000-0000-000005260000}"/>
    <cellStyle name="Note 4 3 13 2" xfId="3760" xr:uid="{00000000-0005-0000-0000-000006260000}"/>
    <cellStyle name="Note 4 3 13 2 2" xfId="8160" xr:uid="{00000000-0005-0000-0000-000007260000}"/>
    <cellStyle name="Note 4 3 13 2 2 2" xfId="21283" xr:uid="{00000000-0005-0000-0000-000008260000}"/>
    <cellStyle name="Note 4 3 13 2 2 2 2" xfId="39621" xr:uid="{00000000-0005-0000-0000-000009260000}"/>
    <cellStyle name="Note 4 3 13 2 2 3" xfId="30496" xr:uid="{00000000-0005-0000-0000-00000A260000}"/>
    <cellStyle name="Note 4 3 13 2 3" xfId="16915" xr:uid="{00000000-0005-0000-0000-00000B260000}"/>
    <cellStyle name="Note 4 3 13 2 3 2" xfId="35483" xr:uid="{00000000-0005-0000-0000-00000C260000}"/>
    <cellStyle name="Note 4 3 13 2 4" xfId="26355" xr:uid="{00000000-0005-0000-0000-00000D260000}"/>
    <cellStyle name="Note 4 3 13 3" xfId="8159" xr:uid="{00000000-0005-0000-0000-00000E260000}"/>
    <cellStyle name="Note 4 3 13 3 2" xfId="21282" xr:uid="{00000000-0005-0000-0000-00000F260000}"/>
    <cellStyle name="Note 4 3 13 3 2 2" xfId="39620" xr:uid="{00000000-0005-0000-0000-000010260000}"/>
    <cellStyle name="Note 4 3 13 3 3" xfId="30495" xr:uid="{00000000-0005-0000-0000-000011260000}"/>
    <cellStyle name="Note 4 3 13 4" xfId="16914" xr:uid="{00000000-0005-0000-0000-000012260000}"/>
    <cellStyle name="Note 4 3 13 4 2" xfId="35482" xr:uid="{00000000-0005-0000-0000-000013260000}"/>
    <cellStyle name="Note 4 3 13 5" xfId="26354" xr:uid="{00000000-0005-0000-0000-000014260000}"/>
    <cellStyle name="Note 4 3 14" xfId="8146" xr:uid="{00000000-0005-0000-0000-000015260000}"/>
    <cellStyle name="Note 4 3 14 2" xfId="21269" xr:uid="{00000000-0005-0000-0000-000016260000}"/>
    <cellStyle name="Note 4 3 14 2 2" xfId="39607" xr:uid="{00000000-0005-0000-0000-000017260000}"/>
    <cellStyle name="Note 4 3 14 3" xfId="30482" xr:uid="{00000000-0005-0000-0000-000018260000}"/>
    <cellStyle name="Note 4 3 15" xfId="16901" xr:uid="{00000000-0005-0000-0000-000019260000}"/>
    <cellStyle name="Note 4 3 15 2" xfId="35469" xr:uid="{00000000-0005-0000-0000-00001A260000}"/>
    <cellStyle name="Note 4 3 16" xfId="26341" xr:uid="{00000000-0005-0000-0000-00001B260000}"/>
    <cellStyle name="Note 4 3 2" xfId="3761" xr:uid="{00000000-0005-0000-0000-00001C260000}"/>
    <cellStyle name="Note 4 3 2 2" xfId="3762" xr:uid="{00000000-0005-0000-0000-00001D260000}"/>
    <cellStyle name="Note 4 3 2 2 2" xfId="3763" xr:uid="{00000000-0005-0000-0000-00001E260000}"/>
    <cellStyle name="Note 4 3 2 2 2 2" xfId="8163" xr:uid="{00000000-0005-0000-0000-00001F260000}"/>
    <cellStyle name="Note 4 3 2 2 2 2 2" xfId="21286" xr:uid="{00000000-0005-0000-0000-000020260000}"/>
    <cellStyle name="Note 4 3 2 2 2 2 2 2" xfId="39624" xr:uid="{00000000-0005-0000-0000-000021260000}"/>
    <cellStyle name="Note 4 3 2 2 2 2 3" xfId="30499" xr:uid="{00000000-0005-0000-0000-000022260000}"/>
    <cellStyle name="Note 4 3 2 2 2 3" xfId="16918" xr:uid="{00000000-0005-0000-0000-000023260000}"/>
    <cellStyle name="Note 4 3 2 2 2 3 2" xfId="35486" xr:uid="{00000000-0005-0000-0000-000024260000}"/>
    <cellStyle name="Note 4 3 2 2 2 4" xfId="26358" xr:uid="{00000000-0005-0000-0000-000025260000}"/>
    <cellStyle name="Note 4 3 2 2 3" xfId="8162" xr:uid="{00000000-0005-0000-0000-000026260000}"/>
    <cellStyle name="Note 4 3 2 2 3 2" xfId="21285" xr:uid="{00000000-0005-0000-0000-000027260000}"/>
    <cellStyle name="Note 4 3 2 2 3 2 2" xfId="39623" xr:uid="{00000000-0005-0000-0000-000028260000}"/>
    <cellStyle name="Note 4 3 2 2 3 3" xfId="30498" xr:uid="{00000000-0005-0000-0000-000029260000}"/>
    <cellStyle name="Note 4 3 2 2 4" xfId="16917" xr:uid="{00000000-0005-0000-0000-00002A260000}"/>
    <cellStyle name="Note 4 3 2 2 4 2" xfId="35485" xr:uid="{00000000-0005-0000-0000-00002B260000}"/>
    <cellStyle name="Note 4 3 2 2 5" xfId="26357" xr:uid="{00000000-0005-0000-0000-00002C260000}"/>
    <cellStyle name="Note 4 3 2 3" xfId="3764" xr:uid="{00000000-0005-0000-0000-00002D260000}"/>
    <cellStyle name="Note 4 3 2 3 2" xfId="3765" xr:uid="{00000000-0005-0000-0000-00002E260000}"/>
    <cellStyle name="Note 4 3 2 3 2 2" xfId="8165" xr:uid="{00000000-0005-0000-0000-00002F260000}"/>
    <cellStyle name="Note 4 3 2 3 2 2 2" xfId="21288" xr:uid="{00000000-0005-0000-0000-000030260000}"/>
    <cellStyle name="Note 4 3 2 3 2 2 2 2" xfId="39626" xr:uid="{00000000-0005-0000-0000-000031260000}"/>
    <cellStyle name="Note 4 3 2 3 2 2 3" xfId="30501" xr:uid="{00000000-0005-0000-0000-000032260000}"/>
    <cellStyle name="Note 4 3 2 3 2 3" xfId="16920" xr:uid="{00000000-0005-0000-0000-000033260000}"/>
    <cellStyle name="Note 4 3 2 3 2 3 2" xfId="35488" xr:uid="{00000000-0005-0000-0000-000034260000}"/>
    <cellStyle name="Note 4 3 2 3 2 4" xfId="26360" xr:uid="{00000000-0005-0000-0000-000035260000}"/>
    <cellStyle name="Note 4 3 2 3 3" xfId="8164" xr:uid="{00000000-0005-0000-0000-000036260000}"/>
    <cellStyle name="Note 4 3 2 3 3 2" xfId="21287" xr:uid="{00000000-0005-0000-0000-000037260000}"/>
    <cellStyle name="Note 4 3 2 3 3 2 2" xfId="39625" xr:uid="{00000000-0005-0000-0000-000038260000}"/>
    <cellStyle name="Note 4 3 2 3 3 3" xfId="30500" xr:uid="{00000000-0005-0000-0000-000039260000}"/>
    <cellStyle name="Note 4 3 2 3 4" xfId="16919" xr:uid="{00000000-0005-0000-0000-00003A260000}"/>
    <cellStyle name="Note 4 3 2 3 4 2" xfId="35487" xr:uid="{00000000-0005-0000-0000-00003B260000}"/>
    <cellStyle name="Note 4 3 2 3 5" xfId="26359" xr:uid="{00000000-0005-0000-0000-00003C260000}"/>
    <cellStyle name="Note 4 3 2 4" xfId="8161" xr:uid="{00000000-0005-0000-0000-00003D260000}"/>
    <cellStyle name="Note 4 3 2 4 2" xfId="21284" xr:uid="{00000000-0005-0000-0000-00003E260000}"/>
    <cellStyle name="Note 4 3 2 4 2 2" xfId="39622" xr:uid="{00000000-0005-0000-0000-00003F260000}"/>
    <cellStyle name="Note 4 3 2 4 3" xfId="30497" xr:uid="{00000000-0005-0000-0000-000040260000}"/>
    <cellStyle name="Note 4 3 2 5" xfId="16916" xr:uid="{00000000-0005-0000-0000-000041260000}"/>
    <cellStyle name="Note 4 3 2 5 2" xfId="35484" xr:uid="{00000000-0005-0000-0000-000042260000}"/>
    <cellStyle name="Note 4 3 2 6" xfId="26356" xr:uid="{00000000-0005-0000-0000-000043260000}"/>
    <cellStyle name="Note 4 3 3" xfId="3766" xr:uid="{00000000-0005-0000-0000-000044260000}"/>
    <cellStyle name="Note 4 3 3 2" xfId="3767" xr:uid="{00000000-0005-0000-0000-000045260000}"/>
    <cellStyle name="Note 4 3 3 2 2" xfId="3768" xr:uid="{00000000-0005-0000-0000-000046260000}"/>
    <cellStyle name="Note 4 3 3 2 2 2" xfId="8168" xr:uid="{00000000-0005-0000-0000-000047260000}"/>
    <cellStyle name="Note 4 3 3 2 2 2 2" xfId="21291" xr:uid="{00000000-0005-0000-0000-000048260000}"/>
    <cellStyle name="Note 4 3 3 2 2 2 2 2" xfId="39629" xr:uid="{00000000-0005-0000-0000-000049260000}"/>
    <cellStyle name="Note 4 3 3 2 2 2 3" xfId="30504" xr:uid="{00000000-0005-0000-0000-00004A260000}"/>
    <cellStyle name="Note 4 3 3 2 2 3" xfId="16923" xr:uid="{00000000-0005-0000-0000-00004B260000}"/>
    <cellStyle name="Note 4 3 3 2 2 3 2" xfId="35491" xr:uid="{00000000-0005-0000-0000-00004C260000}"/>
    <cellStyle name="Note 4 3 3 2 2 4" xfId="26363" xr:uid="{00000000-0005-0000-0000-00004D260000}"/>
    <cellStyle name="Note 4 3 3 2 3" xfId="8167" xr:uid="{00000000-0005-0000-0000-00004E260000}"/>
    <cellStyle name="Note 4 3 3 2 3 2" xfId="21290" xr:uid="{00000000-0005-0000-0000-00004F260000}"/>
    <cellStyle name="Note 4 3 3 2 3 2 2" xfId="39628" xr:uid="{00000000-0005-0000-0000-000050260000}"/>
    <cellStyle name="Note 4 3 3 2 3 3" xfId="30503" xr:uid="{00000000-0005-0000-0000-000051260000}"/>
    <cellStyle name="Note 4 3 3 2 4" xfId="16922" xr:uid="{00000000-0005-0000-0000-000052260000}"/>
    <cellStyle name="Note 4 3 3 2 4 2" xfId="35490" xr:uid="{00000000-0005-0000-0000-000053260000}"/>
    <cellStyle name="Note 4 3 3 2 5" xfId="26362" xr:uid="{00000000-0005-0000-0000-000054260000}"/>
    <cellStyle name="Note 4 3 3 3" xfId="3769" xr:uid="{00000000-0005-0000-0000-000055260000}"/>
    <cellStyle name="Note 4 3 3 3 2" xfId="3770" xr:uid="{00000000-0005-0000-0000-000056260000}"/>
    <cellStyle name="Note 4 3 3 3 2 2" xfId="8170" xr:uid="{00000000-0005-0000-0000-000057260000}"/>
    <cellStyle name="Note 4 3 3 3 2 2 2" xfId="21293" xr:uid="{00000000-0005-0000-0000-000058260000}"/>
    <cellStyle name="Note 4 3 3 3 2 2 2 2" xfId="39631" xr:uid="{00000000-0005-0000-0000-000059260000}"/>
    <cellStyle name="Note 4 3 3 3 2 2 3" xfId="30506" xr:uid="{00000000-0005-0000-0000-00005A260000}"/>
    <cellStyle name="Note 4 3 3 3 2 3" xfId="16925" xr:uid="{00000000-0005-0000-0000-00005B260000}"/>
    <cellStyle name="Note 4 3 3 3 2 3 2" xfId="35493" xr:uid="{00000000-0005-0000-0000-00005C260000}"/>
    <cellStyle name="Note 4 3 3 3 2 4" xfId="26365" xr:uid="{00000000-0005-0000-0000-00005D260000}"/>
    <cellStyle name="Note 4 3 3 3 3" xfId="8169" xr:uid="{00000000-0005-0000-0000-00005E260000}"/>
    <cellStyle name="Note 4 3 3 3 3 2" xfId="21292" xr:uid="{00000000-0005-0000-0000-00005F260000}"/>
    <cellStyle name="Note 4 3 3 3 3 2 2" xfId="39630" xr:uid="{00000000-0005-0000-0000-000060260000}"/>
    <cellStyle name="Note 4 3 3 3 3 3" xfId="30505" xr:uid="{00000000-0005-0000-0000-000061260000}"/>
    <cellStyle name="Note 4 3 3 3 4" xfId="16924" xr:uid="{00000000-0005-0000-0000-000062260000}"/>
    <cellStyle name="Note 4 3 3 3 4 2" xfId="35492" xr:uid="{00000000-0005-0000-0000-000063260000}"/>
    <cellStyle name="Note 4 3 3 3 5" xfId="26364" xr:uid="{00000000-0005-0000-0000-000064260000}"/>
    <cellStyle name="Note 4 3 3 4" xfId="8166" xr:uid="{00000000-0005-0000-0000-000065260000}"/>
    <cellStyle name="Note 4 3 3 4 2" xfId="21289" xr:uid="{00000000-0005-0000-0000-000066260000}"/>
    <cellStyle name="Note 4 3 3 4 2 2" xfId="39627" xr:uid="{00000000-0005-0000-0000-000067260000}"/>
    <cellStyle name="Note 4 3 3 4 3" xfId="30502" xr:uid="{00000000-0005-0000-0000-000068260000}"/>
    <cellStyle name="Note 4 3 3 5" xfId="16921" xr:uid="{00000000-0005-0000-0000-000069260000}"/>
    <cellStyle name="Note 4 3 3 5 2" xfId="35489" xr:uid="{00000000-0005-0000-0000-00006A260000}"/>
    <cellStyle name="Note 4 3 3 6" xfId="26361" xr:uid="{00000000-0005-0000-0000-00006B260000}"/>
    <cellStyle name="Note 4 3 4" xfId="3771" xr:uid="{00000000-0005-0000-0000-00006C260000}"/>
    <cellStyle name="Note 4 3 4 2" xfId="3772" xr:uid="{00000000-0005-0000-0000-00006D260000}"/>
    <cellStyle name="Note 4 3 4 2 2" xfId="3773" xr:uid="{00000000-0005-0000-0000-00006E260000}"/>
    <cellStyle name="Note 4 3 4 2 2 2" xfId="8173" xr:uid="{00000000-0005-0000-0000-00006F260000}"/>
    <cellStyle name="Note 4 3 4 2 2 2 2" xfId="21296" xr:uid="{00000000-0005-0000-0000-000070260000}"/>
    <cellStyle name="Note 4 3 4 2 2 2 2 2" xfId="39634" xr:uid="{00000000-0005-0000-0000-000071260000}"/>
    <cellStyle name="Note 4 3 4 2 2 2 3" xfId="30509" xr:uid="{00000000-0005-0000-0000-000072260000}"/>
    <cellStyle name="Note 4 3 4 2 2 3" xfId="16928" xr:uid="{00000000-0005-0000-0000-000073260000}"/>
    <cellStyle name="Note 4 3 4 2 2 3 2" xfId="35496" xr:uid="{00000000-0005-0000-0000-000074260000}"/>
    <cellStyle name="Note 4 3 4 2 2 4" xfId="26368" xr:uid="{00000000-0005-0000-0000-000075260000}"/>
    <cellStyle name="Note 4 3 4 2 3" xfId="8172" xr:uid="{00000000-0005-0000-0000-000076260000}"/>
    <cellStyle name="Note 4 3 4 2 3 2" xfId="21295" xr:uid="{00000000-0005-0000-0000-000077260000}"/>
    <cellStyle name="Note 4 3 4 2 3 2 2" xfId="39633" xr:uid="{00000000-0005-0000-0000-000078260000}"/>
    <cellStyle name="Note 4 3 4 2 3 3" xfId="30508" xr:uid="{00000000-0005-0000-0000-000079260000}"/>
    <cellStyle name="Note 4 3 4 2 4" xfId="16927" xr:uid="{00000000-0005-0000-0000-00007A260000}"/>
    <cellStyle name="Note 4 3 4 2 4 2" xfId="35495" xr:uid="{00000000-0005-0000-0000-00007B260000}"/>
    <cellStyle name="Note 4 3 4 2 5" xfId="26367" xr:uid="{00000000-0005-0000-0000-00007C260000}"/>
    <cellStyle name="Note 4 3 4 3" xfId="3774" xr:uid="{00000000-0005-0000-0000-00007D260000}"/>
    <cellStyle name="Note 4 3 4 3 2" xfId="3775" xr:uid="{00000000-0005-0000-0000-00007E260000}"/>
    <cellStyle name="Note 4 3 4 3 2 2" xfId="8175" xr:uid="{00000000-0005-0000-0000-00007F260000}"/>
    <cellStyle name="Note 4 3 4 3 2 2 2" xfId="21298" xr:uid="{00000000-0005-0000-0000-000080260000}"/>
    <cellStyle name="Note 4 3 4 3 2 2 2 2" xfId="39636" xr:uid="{00000000-0005-0000-0000-000081260000}"/>
    <cellStyle name="Note 4 3 4 3 2 2 3" xfId="30511" xr:uid="{00000000-0005-0000-0000-000082260000}"/>
    <cellStyle name="Note 4 3 4 3 2 3" xfId="16930" xr:uid="{00000000-0005-0000-0000-000083260000}"/>
    <cellStyle name="Note 4 3 4 3 2 3 2" xfId="35498" xr:uid="{00000000-0005-0000-0000-000084260000}"/>
    <cellStyle name="Note 4 3 4 3 2 4" xfId="26370" xr:uid="{00000000-0005-0000-0000-000085260000}"/>
    <cellStyle name="Note 4 3 4 3 3" xfId="8174" xr:uid="{00000000-0005-0000-0000-000086260000}"/>
    <cellStyle name="Note 4 3 4 3 3 2" xfId="21297" xr:uid="{00000000-0005-0000-0000-000087260000}"/>
    <cellStyle name="Note 4 3 4 3 3 2 2" xfId="39635" xr:uid="{00000000-0005-0000-0000-000088260000}"/>
    <cellStyle name="Note 4 3 4 3 3 3" xfId="30510" xr:uid="{00000000-0005-0000-0000-000089260000}"/>
    <cellStyle name="Note 4 3 4 3 4" xfId="16929" xr:uid="{00000000-0005-0000-0000-00008A260000}"/>
    <cellStyle name="Note 4 3 4 3 4 2" xfId="35497" xr:uid="{00000000-0005-0000-0000-00008B260000}"/>
    <cellStyle name="Note 4 3 4 3 5" xfId="26369" xr:uid="{00000000-0005-0000-0000-00008C260000}"/>
    <cellStyle name="Note 4 3 4 4" xfId="8171" xr:uid="{00000000-0005-0000-0000-00008D260000}"/>
    <cellStyle name="Note 4 3 4 4 2" xfId="21294" xr:uid="{00000000-0005-0000-0000-00008E260000}"/>
    <cellStyle name="Note 4 3 4 4 2 2" xfId="39632" xr:uid="{00000000-0005-0000-0000-00008F260000}"/>
    <cellStyle name="Note 4 3 4 4 3" xfId="30507" xr:uid="{00000000-0005-0000-0000-000090260000}"/>
    <cellStyle name="Note 4 3 4 5" xfId="16926" xr:uid="{00000000-0005-0000-0000-000091260000}"/>
    <cellStyle name="Note 4 3 4 5 2" xfId="35494" xr:uid="{00000000-0005-0000-0000-000092260000}"/>
    <cellStyle name="Note 4 3 4 6" xfId="26366" xr:uid="{00000000-0005-0000-0000-000093260000}"/>
    <cellStyle name="Note 4 3 5" xfId="3776" xr:uid="{00000000-0005-0000-0000-000094260000}"/>
    <cellStyle name="Note 4 3 5 2" xfId="3777" xr:uid="{00000000-0005-0000-0000-000095260000}"/>
    <cellStyle name="Note 4 3 5 2 2" xfId="3778" xr:uid="{00000000-0005-0000-0000-000096260000}"/>
    <cellStyle name="Note 4 3 5 2 2 2" xfId="8178" xr:uid="{00000000-0005-0000-0000-000097260000}"/>
    <cellStyle name="Note 4 3 5 2 2 2 2" xfId="21301" xr:uid="{00000000-0005-0000-0000-000098260000}"/>
    <cellStyle name="Note 4 3 5 2 2 2 2 2" xfId="39639" xr:uid="{00000000-0005-0000-0000-000099260000}"/>
    <cellStyle name="Note 4 3 5 2 2 2 3" xfId="30514" xr:uid="{00000000-0005-0000-0000-00009A260000}"/>
    <cellStyle name="Note 4 3 5 2 2 3" xfId="16933" xr:uid="{00000000-0005-0000-0000-00009B260000}"/>
    <cellStyle name="Note 4 3 5 2 2 3 2" xfId="35501" xr:uid="{00000000-0005-0000-0000-00009C260000}"/>
    <cellStyle name="Note 4 3 5 2 2 4" xfId="26373" xr:uid="{00000000-0005-0000-0000-00009D260000}"/>
    <cellStyle name="Note 4 3 5 2 3" xfId="8177" xr:uid="{00000000-0005-0000-0000-00009E260000}"/>
    <cellStyle name="Note 4 3 5 2 3 2" xfId="21300" xr:uid="{00000000-0005-0000-0000-00009F260000}"/>
    <cellStyle name="Note 4 3 5 2 3 2 2" xfId="39638" xr:uid="{00000000-0005-0000-0000-0000A0260000}"/>
    <cellStyle name="Note 4 3 5 2 3 3" xfId="30513" xr:uid="{00000000-0005-0000-0000-0000A1260000}"/>
    <cellStyle name="Note 4 3 5 2 4" xfId="16932" xr:uid="{00000000-0005-0000-0000-0000A2260000}"/>
    <cellStyle name="Note 4 3 5 2 4 2" xfId="35500" xr:uid="{00000000-0005-0000-0000-0000A3260000}"/>
    <cellStyle name="Note 4 3 5 2 5" xfId="26372" xr:uid="{00000000-0005-0000-0000-0000A4260000}"/>
    <cellStyle name="Note 4 3 5 3" xfId="3779" xr:uid="{00000000-0005-0000-0000-0000A5260000}"/>
    <cellStyle name="Note 4 3 5 3 2" xfId="3780" xr:uid="{00000000-0005-0000-0000-0000A6260000}"/>
    <cellStyle name="Note 4 3 5 3 2 2" xfId="8180" xr:uid="{00000000-0005-0000-0000-0000A7260000}"/>
    <cellStyle name="Note 4 3 5 3 2 2 2" xfId="21303" xr:uid="{00000000-0005-0000-0000-0000A8260000}"/>
    <cellStyle name="Note 4 3 5 3 2 2 2 2" xfId="39641" xr:uid="{00000000-0005-0000-0000-0000A9260000}"/>
    <cellStyle name="Note 4 3 5 3 2 2 3" xfId="30516" xr:uid="{00000000-0005-0000-0000-0000AA260000}"/>
    <cellStyle name="Note 4 3 5 3 2 3" xfId="16935" xr:uid="{00000000-0005-0000-0000-0000AB260000}"/>
    <cellStyle name="Note 4 3 5 3 2 3 2" xfId="35503" xr:uid="{00000000-0005-0000-0000-0000AC260000}"/>
    <cellStyle name="Note 4 3 5 3 2 4" xfId="26375" xr:uid="{00000000-0005-0000-0000-0000AD260000}"/>
    <cellStyle name="Note 4 3 5 3 3" xfId="8179" xr:uid="{00000000-0005-0000-0000-0000AE260000}"/>
    <cellStyle name="Note 4 3 5 3 3 2" xfId="21302" xr:uid="{00000000-0005-0000-0000-0000AF260000}"/>
    <cellStyle name="Note 4 3 5 3 3 2 2" xfId="39640" xr:uid="{00000000-0005-0000-0000-0000B0260000}"/>
    <cellStyle name="Note 4 3 5 3 3 3" xfId="30515" xr:uid="{00000000-0005-0000-0000-0000B1260000}"/>
    <cellStyle name="Note 4 3 5 3 4" xfId="16934" xr:uid="{00000000-0005-0000-0000-0000B2260000}"/>
    <cellStyle name="Note 4 3 5 3 4 2" xfId="35502" xr:uid="{00000000-0005-0000-0000-0000B3260000}"/>
    <cellStyle name="Note 4 3 5 3 5" xfId="26374" xr:uid="{00000000-0005-0000-0000-0000B4260000}"/>
    <cellStyle name="Note 4 3 5 4" xfId="8176" xr:uid="{00000000-0005-0000-0000-0000B5260000}"/>
    <cellStyle name="Note 4 3 5 4 2" xfId="21299" xr:uid="{00000000-0005-0000-0000-0000B6260000}"/>
    <cellStyle name="Note 4 3 5 4 2 2" xfId="39637" xr:uid="{00000000-0005-0000-0000-0000B7260000}"/>
    <cellStyle name="Note 4 3 5 4 3" xfId="30512" xr:uid="{00000000-0005-0000-0000-0000B8260000}"/>
    <cellStyle name="Note 4 3 5 5" xfId="16931" xr:uid="{00000000-0005-0000-0000-0000B9260000}"/>
    <cellStyle name="Note 4 3 5 5 2" xfId="35499" xr:uid="{00000000-0005-0000-0000-0000BA260000}"/>
    <cellStyle name="Note 4 3 5 6" xfId="26371" xr:uid="{00000000-0005-0000-0000-0000BB260000}"/>
    <cellStyle name="Note 4 3 6" xfId="3781" xr:uid="{00000000-0005-0000-0000-0000BC260000}"/>
    <cellStyle name="Note 4 3 6 2" xfId="3782" xr:uid="{00000000-0005-0000-0000-0000BD260000}"/>
    <cellStyle name="Note 4 3 6 2 2" xfId="3783" xr:uid="{00000000-0005-0000-0000-0000BE260000}"/>
    <cellStyle name="Note 4 3 6 2 2 2" xfId="8183" xr:uid="{00000000-0005-0000-0000-0000BF260000}"/>
    <cellStyle name="Note 4 3 6 2 2 2 2" xfId="21306" xr:uid="{00000000-0005-0000-0000-0000C0260000}"/>
    <cellStyle name="Note 4 3 6 2 2 2 2 2" xfId="39644" xr:uid="{00000000-0005-0000-0000-0000C1260000}"/>
    <cellStyle name="Note 4 3 6 2 2 2 3" xfId="30519" xr:uid="{00000000-0005-0000-0000-0000C2260000}"/>
    <cellStyle name="Note 4 3 6 2 2 3" xfId="16938" xr:uid="{00000000-0005-0000-0000-0000C3260000}"/>
    <cellStyle name="Note 4 3 6 2 2 3 2" xfId="35506" xr:uid="{00000000-0005-0000-0000-0000C4260000}"/>
    <cellStyle name="Note 4 3 6 2 2 4" xfId="26378" xr:uid="{00000000-0005-0000-0000-0000C5260000}"/>
    <cellStyle name="Note 4 3 6 2 3" xfId="8182" xr:uid="{00000000-0005-0000-0000-0000C6260000}"/>
    <cellStyle name="Note 4 3 6 2 3 2" xfId="21305" xr:uid="{00000000-0005-0000-0000-0000C7260000}"/>
    <cellStyle name="Note 4 3 6 2 3 2 2" xfId="39643" xr:uid="{00000000-0005-0000-0000-0000C8260000}"/>
    <cellStyle name="Note 4 3 6 2 3 3" xfId="30518" xr:uid="{00000000-0005-0000-0000-0000C9260000}"/>
    <cellStyle name="Note 4 3 6 2 4" xfId="16937" xr:uid="{00000000-0005-0000-0000-0000CA260000}"/>
    <cellStyle name="Note 4 3 6 2 4 2" xfId="35505" xr:uid="{00000000-0005-0000-0000-0000CB260000}"/>
    <cellStyle name="Note 4 3 6 2 5" xfId="26377" xr:uid="{00000000-0005-0000-0000-0000CC260000}"/>
    <cellStyle name="Note 4 3 6 3" xfId="3784" xr:uid="{00000000-0005-0000-0000-0000CD260000}"/>
    <cellStyle name="Note 4 3 6 3 2" xfId="3785" xr:uid="{00000000-0005-0000-0000-0000CE260000}"/>
    <cellStyle name="Note 4 3 6 3 2 2" xfId="8185" xr:uid="{00000000-0005-0000-0000-0000CF260000}"/>
    <cellStyle name="Note 4 3 6 3 2 2 2" xfId="21308" xr:uid="{00000000-0005-0000-0000-0000D0260000}"/>
    <cellStyle name="Note 4 3 6 3 2 2 2 2" xfId="39646" xr:uid="{00000000-0005-0000-0000-0000D1260000}"/>
    <cellStyle name="Note 4 3 6 3 2 2 3" xfId="30521" xr:uid="{00000000-0005-0000-0000-0000D2260000}"/>
    <cellStyle name="Note 4 3 6 3 2 3" xfId="16940" xr:uid="{00000000-0005-0000-0000-0000D3260000}"/>
    <cellStyle name="Note 4 3 6 3 2 3 2" xfId="35508" xr:uid="{00000000-0005-0000-0000-0000D4260000}"/>
    <cellStyle name="Note 4 3 6 3 2 4" xfId="26380" xr:uid="{00000000-0005-0000-0000-0000D5260000}"/>
    <cellStyle name="Note 4 3 6 3 3" xfId="8184" xr:uid="{00000000-0005-0000-0000-0000D6260000}"/>
    <cellStyle name="Note 4 3 6 3 3 2" xfId="21307" xr:uid="{00000000-0005-0000-0000-0000D7260000}"/>
    <cellStyle name="Note 4 3 6 3 3 2 2" xfId="39645" xr:uid="{00000000-0005-0000-0000-0000D8260000}"/>
    <cellStyle name="Note 4 3 6 3 3 3" xfId="30520" xr:uid="{00000000-0005-0000-0000-0000D9260000}"/>
    <cellStyle name="Note 4 3 6 3 4" xfId="16939" xr:uid="{00000000-0005-0000-0000-0000DA260000}"/>
    <cellStyle name="Note 4 3 6 3 4 2" xfId="35507" xr:uid="{00000000-0005-0000-0000-0000DB260000}"/>
    <cellStyle name="Note 4 3 6 3 5" xfId="26379" xr:uid="{00000000-0005-0000-0000-0000DC260000}"/>
    <cellStyle name="Note 4 3 6 4" xfId="8181" xr:uid="{00000000-0005-0000-0000-0000DD260000}"/>
    <cellStyle name="Note 4 3 6 4 2" xfId="21304" xr:uid="{00000000-0005-0000-0000-0000DE260000}"/>
    <cellStyle name="Note 4 3 6 4 2 2" xfId="39642" xr:uid="{00000000-0005-0000-0000-0000DF260000}"/>
    <cellStyle name="Note 4 3 6 4 3" xfId="30517" xr:uid="{00000000-0005-0000-0000-0000E0260000}"/>
    <cellStyle name="Note 4 3 6 5" xfId="16936" xr:uid="{00000000-0005-0000-0000-0000E1260000}"/>
    <cellStyle name="Note 4 3 6 5 2" xfId="35504" xr:uid="{00000000-0005-0000-0000-0000E2260000}"/>
    <cellStyle name="Note 4 3 6 6" xfId="26376" xr:uid="{00000000-0005-0000-0000-0000E3260000}"/>
    <cellStyle name="Note 4 3 7" xfId="3786" xr:uid="{00000000-0005-0000-0000-0000E4260000}"/>
    <cellStyle name="Note 4 3 7 2" xfId="3787" xr:uid="{00000000-0005-0000-0000-0000E5260000}"/>
    <cellStyle name="Note 4 3 7 2 2" xfId="3788" xr:uid="{00000000-0005-0000-0000-0000E6260000}"/>
    <cellStyle name="Note 4 3 7 2 2 2" xfId="8188" xr:uid="{00000000-0005-0000-0000-0000E7260000}"/>
    <cellStyle name="Note 4 3 7 2 2 2 2" xfId="21311" xr:uid="{00000000-0005-0000-0000-0000E8260000}"/>
    <cellStyle name="Note 4 3 7 2 2 2 2 2" xfId="39649" xr:uid="{00000000-0005-0000-0000-0000E9260000}"/>
    <cellStyle name="Note 4 3 7 2 2 2 3" xfId="30524" xr:uid="{00000000-0005-0000-0000-0000EA260000}"/>
    <cellStyle name="Note 4 3 7 2 2 3" xfId="16943" xr:uid="{00000000-0005-0000-0000-0000EB260000}"/>
    <cellStyle name="Note 4 3 7 2 2 3 2" xfId="35511" xr:uid="{00000000-0005-0000-0000-0000EC260000}"/>
    <cellStyle name="Note 4 3 7 2 2 4" xfId="26383" xr:uid="{00000000-0005-0000-0000-0000ED260000}"/>
    <cellStyle name="Note 4 3 7 2 3" xfId="8187" xr:uid="{00000000-0005-0000-0000-0000EE260000}"/>
    <cellStyle name="Note 4 3 7 2 3 2" xfId="21310" xr:uid="{00000000-0005-0000-0000-0000EF260000}"/>
    <cellStyle name="Note 4 3 7 2 3 2 2" xfId="39648" xr:uid="{00000000-0005-0000-0000-0000F0260000}"/>
    <cellStyle name="Note 4 3 7 2 3 3" xfId="30523" xr:uid="{00000000-0005-0000-0000-0000F1260000}"/>
    <cellStyle name="Note 4 3 7 2 4" xfId="16942" xr:uid="{00000000-0005-0000-0000-0000F2260000}"/>
    <cellStyle name="Note 4 3 7 2 4 2" xfId="35510" xr:uid="{00000000-0005-0000-0000-0000F3260000}"/>
    <cellStyle name="Note 4 3 7 2 5" xfId="26382" xr:uid="{00000000-0005-0000-0000-0000F4260000}"/>
    <cellStyle name="Note 4 3 7 3" xfId="3789" xr:uid="{00000000-0005-0000-0000-0000F5260000}"/>
    <cellStyle name="Note 4 3 7 3 2" xfId="3790" xr:uid="{00000000-0005-0000-0000-0000F6260000}"/>
    <cellStyle name="Note 4 3 7 3 2 2" xfId="8190" xr:uid="{00000000-0005-0000-0000-0000F7260000}"/>
    <cellStyle name="Note 4 3 7 3 2 2 2" xfId="21313" xr:uid="{00000000-0005-0000-0000-0000F8260000}"/>
    <cellStyle name="Note 4 3 7 3 2 2 2 2" xfId="39651" xr:uid="{00000000-0005-0000-0000-0000F9260000}"/>
    <cellStyle name="Note 4 3 7 3 2 2 3" xfId="30526" xr:uid="{00000000-0005-0000-0000-0000FA260000}"/>
    <cellStyle name="Note 4 3 7 3 2 3" xfId="16945" xr:uid="{00000000-0005-0000-0000-0000FB260000}"/>
    <cellStyle name="Note 4 3 7 3 2 3 2" xfId="35513" xr:uid="{00000000-0005-0000-0000-0000FC260000}"/>
    <cellStyle name="Note 4 3 7 3 2 4" xfId="26385" xr:uid="{00000000-0005-0000-0000-0000FD260000}"/>
    <cellStyle name="Note 4 3 7 3 3" xfId="8189" xr:uid="{00000000-0005-0000-0000-0000FE260000}"/>
    <cellStyle name="Note 4 3 7 3 3 2" xfId="21312" xr:uid="{00000000-0005-0000-0000-0000FF260000}"/>
    <cellStyle name="Note 4 3 7 3 3 2 2" xfId="39650" xr:uid="{00000000-0005-0000-0000-000000270000}"/>
    <cellStyle name="Note 4 3 7 3 3 3" xfId="30525" xr:uid="{00000000-0005-0000-0000-000001270000}"/>
    <cellStyle name="Note 4 3 7 3 4" xfId="16944" xr:uid="{00000000-0005-0000-0000-000002270000}"/>
    <cellStyle name="Note 4 3 7 3 4 2" xfId="35512" xr:uid="{00000000-0005-0000-0000-000003270000}"/>
    <cellStyle name="Note 4 3 7 3 5" xfId="26384" xr:uid="{00000000-0005-0000-0000-000004270000}"/>
    <cellStyle name="Note 4 3 7 4" xfId="8186" xr:uid="{00000000-0005-0000-0000-000005270000}"/>
    <cellStyle name="Note 4 3 7 4 2" xfId="21309" xr:uid="{00000000-0005-0000-0000-000006270000}"/>
    <cellStyle name="Note 4 3 7 4 2 2" xfId="39647" xr:uid="{00000000-0005-0000-0000-000007270000}"/>
    <cellStyle name="Note 4 3 7 4 3" xfId="30522" xr:uid="{00000000-0005-0000-0000-000008270000}"/>
    <cellStyle name="Note 4 3 7 5" xfId="16941" xr:uid="{00000000-0005-0000-0000-000009270000}"/>
    <cellStyle name="Note 4 3 7 5 2" xfId="35509" xr:uid="{00000000-0005-0000-0000-00000A270000}"/>
    <cellStyle name="Note 4 3 7 6" xfId="26381" xr:uid="{00000000-0005-0000-0000-00000B270000}"/>
    <cellStyle name="Note 4 3 8" xfId="3791" xr:uid="{00000000-0005-0000-0000-00000C270000}"/>
    <cellStyle name="Note 4 3 8 2" xfId="3792" xr:uid="{00000000-0005-0000-0000-00000D270000}"/>
    <cellStyle name="Note 4 3 8 2 2" xfId="3793" xr:uid="{00000000-0005-0000-0000-00000E270000}"/>
    <cellStyle name="Note 4 3 8 2 2 2" xfId="8193" xr:uid="{00000000-0005-0000-0000-00000F270000}"/>
    <cellStyle name="Note 4 3 8 2 2 2 2" xfId="21316" xr:uid="{00000000-0005-0000-0000-000010270000}"/>
    <cellStyle name="Note 4 3 8 2 2 2 2 2" xfId="39654" xr:uid="{00000000-0005-0000-0000-000011270000}"/>
    <cellStyle name="Note 4 3 8 2 2 2 3" xfId="30529" xr:uid="{00000000-0005-0000-0000-000012270000}"/>
    <cellStyle name="Note 4 3 8 2 2 3" xfId="16948" xr:uid="{00000000-0005-0000-0000-000013270000}"/>
    <cellStyle name="Note 4 3 8 2 2 3 2" xfId="35516" xr:uid="{00000000-0005-0000-0000-000014270000}"/>
    <cellStyle name="Note 4 3 8 2 2 4" xfId="26388" xr:uid="{00000000-0005-0000-0000-000015270000}"/>
    <cellStyle name="Note 4 3 8 2 3" xfId="8192" xr:uid="{00000000-0005-0000-0000-000016270000}"/>
    <cellStyle name="Note 4 3 8 2 3 2" xfId="21315" xr:uid="{00000000-0005-0000-0000-000017270000}"/>
    <cellStyle name="Note 4 3 8 2 3 2 2" xfId="39653" xr:uid="{00000000-0005-0000-0000-000018270000}"/>
    <cellStyle name="Note 4 3 8 2 3 3" xfId="30528" xr:uid="{00000000-0005-0000-0000-000019270000}"/>
    <cellStyle name="Note 4 3 8 2 4" xfId="16947" xr:uid="{00000000-0005-0000-0000-00001A270000}"/>
    <cellStyle name="Note 4 3 8 2 4 2" xfId="35515" xr:uid="{00000000-0005-0000-0000-00001B270000}"/>
    <cellStyle name="Note 4 3 8 2 5" xfId="26387" xr:uid="{00000000-0005-0000-0000-00001C270000}"/>
    <cellStyle name="Note 4 3 8 3" xfId="3794" xr:uid="{00000000-0005-0000-0000-00001D270000}"/>
    <cellStyle name="Note 4 3 8 3 2" xfId="3795" xr:uid="{00000000-0005-0000-0000-00001E270000}"/>
    <cellStyle name="Note 4 3 8 3 2 2" xfId="8195" xr:uid="{00000000-0005-0000-0000-00001F270000}"/>
    <cellStyle name="Note 4 3 8 3 2 2 2" xfId="21318" xr:uid="{00000000-0005-0000-0000-000020270000}"/>
    <cellStyle name="Note 4 3 8 3 2 2 2 2" xfId="39656" xr:uid="{00000000-0005-0000-0000-000021270000}"/>
    <cellStyle name="Note 4 3 8 3 2 2 3" xfId="30531" xr:uid="{00000000-0005-0000-0000-000022270000}"/>
    <cellStyle name="Note 4 3 8 3 2 3" xfId="16950" xr:uid="{00000000-0005-0000-0000-000023270000}"/>
    <cellStyle name="Note 4 3 8 3 2 3 2" xfId="35518" xr:uid="{00000000-0005-0000-0000-000024270000}"/>
    <cellStyle name="Note 4 3 8 3 2 4" xfId="26390" xr:uid="{00000000-0005-0000-0000-000025270000}"/>
    <cellStyle name="Note 4 3 8 3 3" xfId="8194" xr:uid="{00000000-0005-0000-0000-000026270000}"/>
    <cellStyle name="Note 4 3 8 3 3 2" xfId="21317" xr:uid="{00000000-0005-0000-0000-000027270000}"/>
    <cellStyle name="Note 4 3 8 3 3 2 2" xfId="39655" xr:uid="{00000000-0005-0000-0000-000028270000}"/>
    <cellStyle name="Note 4 3 8 3 3 3" xfId="30530" xr:uid="{00000000-0005-0000-0000-000029270000}"/>
    <cellStyle name="Note 4 3 8 3 4" xfId="16949" xr:uid="{00000000-0005-0000-0000-00002A270000}"/>
    <cellStyle name="Note 4 3 8 3 4 2" xfId="35517" xr:uid="{00000000-0005-0000-0000-00002B270000}"/>
    <cellStyle name="Note 4 3 8 3 5" xfId="26389" xr:uid="{00000000-0005-0000-0000-00002C270000}"/>
    <cellStyle name="Note 4 3 8 4" xfId="8191" xr:uid="{00000000-0005-0000-0000-00002D270000}"/>
    <cellStyle name="Note 4 3 8 4 2" xfId="21314" xr:uid="{00000000-0005-0000-0000-00002E270000}"/>
    <cellStyle name="Note 4 3 8 4 2 2" xfId="39652" xr:uid="{00000000-0005-0000-0000-00002F270000}"/>
    <cellStyle name="Note 4 3 8 4 3" xfId="30527" xr:uid="{00000000-0005-0000-0000-000030270000}"/>
    <cellStyle name="Note 4 3 8 5" xfId="16946" xr:uid="{00000000-0005-0000-0000-000031270000}"/>
    <cellStyle name="Note 4 3 8 5 2" xfId="35514" xr:uid="{00000000-0005-0000-0000-000032270000}"/>
    <cellStyle name="Note 4 3 8 6" xfId="26386" xr:uid="{00000000-0005-0000-0000-000033270000}"/>
    <cellStyle name="Note 4 3 9" xfId="3796" xr:uid="{00000000-0005-0000-0000-000034270000}"/>
    <cellStyle name="Note 4 3 9 2" xfId="3797" xr:uid="{00000000-0005-0000-0000-000035270000}"/>
    <cellStyle name="Note 4 3 9 2 2" xfId="3798" xr:uid="{00000000-0005-0000-0000-000036270000}"/>
    <cellStyle name="Note 4 3 9 2 2 2" xfId="8198" xr:uid="{00000000-0005-0000-0000-000037270000}"/>
    <cellStyle name="Note 4 3 9 2 2 2 2" xfId="21321" xr:uid="{00000000-0005-0000-0000-000038270000}"/>
    <cellStyle name="Note 4 3 9 2 2 2 2 2" xfId="39659" xr:uid="{00000000-0005-0000-0000-000039270000}"/>
    <cellStyle name="Note 4 3 9 2 2 2 3" xfId="30534" xr:uid="{00000000-0005-0000-0000-00003A270000}"/>
    <cellStyle name="Note 4 3 9 2 2 3" xfId="16953" xr:uid="{00000000-0005-0000-0000-00003B270000}"/>
    <cellStyle name="Note 4 3 9 2 2 3 2" xfId="35521" xr:uid="{00000000-0005-0000-0000-00003C270000}"/>
    <cellStyle name="Note 4 3 9 2 2 4" xfId="26393" xr:uid="{00000000-0005-0000-0000-00003D270000}"/>
    <cellStyle name="Note 4 3 9 2 3" xfId="8197" xr:uid="{00000000-0005-0000-0000-00003E270000}"/>
    <cellStyle name="Note 4 3 9 2 3 2" xfId="21320" xr:uid="{00000000-0005-0000-0000-00003F270000}"/>
    <cellStyle name="Note 4 3 9 2 3 2 2" xfId="39658" xr:uid="{00000000-0005-0000-0000-000040270000}"/>
    <cellStyle name="Note 4 3 9 2 3 3" xfId="30533" xr:uid="{00000000-0005-0000-0000-000041270000}"/>
    <cellStyle name="Note 4 3 9 2 4" xfId="16952" xr:uid="{00000000-0005-0000-0000-000042270000}"/>
    <cellStyle name="Note 4 3 9 2 4 2" xfId="35520" xr:uid="{00000000-0005-0000-0000-000043270000}"/>
    <cellStyle name="Note 4 3 9 2 5" xfId="26392" xr:uid="{00000000-0005-0000-0000-000044270000}"/>
    <cellStyle name="Note 4 3 9 3" xfId="3799" xr:uid="{00000000-0005-0000-0000-000045270000}"/>
    <cellStyle name="Note 4 3 9 3 2" xfId="3800" xr:uid="{00000000-0005-0000-0000-000046270000}"/>
    <cellStyle name="Note 4 3 9 3 2 2" xfId="8200" xr:uid="{00000000-0005-0000-0000-000047270000}"/>
    <cellStyle name="Note 4 3 9 3 2 2 2" xfId="21323" xr:uid="{00000000-0005-0000-0000-000048270000}"/>
    <cellStyle name="Note 4 3 9 3 2 2 2 2" xfId="39661" xr:uid="{00000000-0005-0000-0000-000049270000}"/>
    <cellStyle name="Note 4 3 9 3 2 2 3" xfId="30536" xr:uid="{00000000-0005-0000-0000-00004A270000}"/>
    <cellStyle name="Note 4 3 9 3 2 3" xfId="16955" xr:uid="{00000000-0005-0000-0000-00004B270000}"/>
    <cellStyle name="Note 4 3 9 3 2 3 2" xfId="35523" xr:uid="{00000000-0005-0000-0000-00004C270000}"/>
    <cellStyle name="Note 4 3 9 3 2 4" xfId="26395" xr:uid="{00000000-0005-0000-0000-00004D270000}"/>
    <cellStyle name="Note 4 3 9 3 3" xfId="8199" xr:uid="{00000000-0005-0000-0000-00004E270000}"/>
    <cellStyle name="Note 4 3 9 3 3 2" xfId="21322" xr:uid="{00000000-0005-0000-0000-00004F270000}"/>
    <cellStyle name="Note 4 3 9 3 3 2 2" xfId="39660" xr:uid="{00000000-0005-0000-0000-000050270000}"/>
    <cellStyle name="Note 4 3 9 3 3 3" xfId="30535" xr:uid="{00000000-0005-0000-0000-000051270000}"/>
    <cellStyle name="Note 4 3 9 3 4" xfId="16954" xr:uid="{00000000-0005-0000-0000-000052270000}"/>
    <cellStyle name="Note 4 3 9 3 4 2" xfId="35522" xr:uid="{00000000-0005-0000-0000-000053270000}"/>
    <cellStyle name="Note 4 3 9 3 5" xfId="26394" xr:uid="{00000000-0005-0000-0000-000054270000}"/>
    <cellStyle name="Note 4 3 9 4" xfId="8196" xr:uid="{00000000-0005-0000-0000-000055270000}"/>
    <cellStyle name="Note 4 3 9 4 2" xfId="21319" xr:uid="{00000000-0005-0000-0000-000056270000}"/>
    <cellStyle name="Note 4 3 9 4 2 2" xfId="39657" xr:uid="{00000000-0005-0000-0000-000057270000}"/>
    <cellStyle name="Note 4 3 9 4 3" xfId="30532" xr:uid="{00000000-0005-0000-0000-000058270000}"/>
    <cellStyle name="Note 4 3 9 5" xfId="16951" xr:uid="{00000000-0005-0000-0000-000059270000}"/>
    <cellStyle name="Note 4 3 9 5 2" xfId="35519" xr:uid="{00000000-0005-0000-0000-00005A270000}"/>
    <cellStyle name="Note 4 3 9 6" xfId="26391" xr:uid="{00000000-0005-0000-0000-00005B270000}"/>
    <cellStyle name="Note 4 4" xfId="3801" xr:uid="{00000000-0005-0000-0000-00005C270000}"/>
    <cellStyle name="Note 4 4 10" xfId="3802" xr:uid="{00000000-0005-0000-0000-00005D270000}"/>
    <cellStyle name="Note 4 4 10 2" xfId="3803" xr:uid="{00000000-0005-0000-0000-00005E270000}"/>
    <cellStyle name="Note 4 4 10 2 2" xfId="3804" xr:uid="{00000000-0005-0000-0000-00005F270000}"/>
    <cellStyle name="Note 4 4 10 2 2 2" xfId="8204" xr:uid="{00000000-0005-0000-0000-000060270000}"/>
    <cellStyle name="Note 4 4 10 2 2 2 2" xfId="21327" xr:uid="{00000000-0005-0000-0000-000061270000}"/>
    <cellStyle name="Note 4 4 10 2 2 2 2 2" xfId="39665" xr:uid="{00000000-0005-0000-0000-000062270000}"/>
    <cellStyle name="Note 4 4 10 2 2 2 3" xfId="30540" xr:uid="{00000000-0005-0000-0000-000063270000}"/>
    <cellStyle name="Note 4 4 10 2 2 3" xfId="16959" xr:uid="{00000000-0005-0000-0000-000064270000}"/>
    <cellStyle name="Note 4 4 10 2 2 3 2" xfId="35527" xr:uid="{00000000-0005-0000-0000-000065270000}"/>
    <cellStyle name="Note 4 4 10 2 2 4" xfId="26399" xr:uid="{00000000-0005-0000-0000-000066270000}"/>
    <cellStyle name="Note 4 4 10 2 3" xfId="8203" xr:uid="{00000000-0005-0000-0000-000067270000}"/>
    <cellStyle name="Note 4 4 10 2 3 2" xfId="21326" xr:uid="{00000000-0005-0000-0000-000068270000}"/>
    <cellStyle name="Note 4 4 10 2 3 2 2" xfId="39664" xr:uid="{00000000-0005-0000-0000-000069270000}"/>
    <cellStyle name="Note 4 4 10 2 3 3" xfId="30539" xr:uid="{00000000-0005-0000-0000-00006A270000}"/>
    <cellStyle name="Note 4 4 10 2 4" xfId="16958" xr:uid="{00000000-0005-0000-0000-00006B270000}"/>
    <cellStyle name="Note 4 4 10 2 4 2" xfId="35526" xr:uid="{00000000-0005-0000-0000-00006C270000}"/>
    <cellStyle name="Note 4 4 10 2 5" xfId="26398" xr:uid="{00000000-0005-0000-0000-00006D270000}"/>
    <cellStyle name="Note 4 4 10 3" xfId="3805" xr:uid="{00000000-0005-0000-0000-00006E270000}"/>
    <cellStyle name="Note 4 4 10 3 2" xfId="3806" xr:uid="{00000000-0005-0000-0000-00006F270000}"/>
    <cellStyle name="Note 4 4 10 3 2 2" xfId="8206" xr:uid="{00000000-0005-0000-0000-000070270000}"/>
    <cellStyle name="Note 4 4 10 3 2 2 2" xfId="21329" xr:uid="{00000000-0005-0000-0000-000071270000}"/>
    <cellStyle name="Note 4 4 10 3 2 2 2 2" xfId="39667" xr:uid="{00000000-0005-0000-0000-000072270000}"/>
    <cellStyle name="Note 4 4 10 3 2 2 3" xfId="30542" xr:uid="{00000000-0005-0000-0000-000073270000}"/>
    <cellStyle name="Note 4 4 10 3 2 3" xfId="16961" xr:uid="{00000000-0005-0000-0000-000074270000}"/>
    <cellStyle name="Note 4 4 10 3 2 3 2" xfId="35529" xr:uid="{00000000-0005-0000-0000-000075270000}"/>
    <cellStyle name="Note 4 4 10 3 2 4" xfId="26401" xr:uid="{00000000-0005-0000-0000-000076270000}"/>
    <cellStyle name="Note 4 4 10 3 3" xfId="8205" xr:uid="{00000000-0005-0000-0000-000077270000}"/>
    <cellStyle name="Note 4 4 10 3 3 2" xfId="21328" xr:uid="{00000000-0005-0000-0000-000078270000}"/>
    <cellStyle name="Note 4 4 10 3 3 2 2" xfId="39666" xr:uid="{00000000-0005-0000-0000-000079270000}"/>
    <cellStyle name="Note 4 4 10 3 3 3" xfId="30541" xr:uid="{00000000-0005-0000-0000-00007A270000}"/>
    <cellStyle name="Note 4 4 10 3 4" xfId="16960" xr:uid="{00000000-0005-0000-0000-00007B270000}"/>
    <cellStyle name="Note 4 4 10 3 4 2" xfId="35528" xr:uid="{00000000-0005-0000-0000-00007C270000}"/>
    <cellStyle name="Note 4 4 10 3 5" xfId="26400" xr:uid="{00000000-0005-0000-0000-00007D270000}"/>
    <cellStyle name="Note 4 4 10 4" xfId="8202" xr:uid="{00000000-0005-0000-0000-00007E270000}"/>
    <cellStyle name="Note 4 4 10 4 2" xfId="21325" xr:uid="{00000000-0005-0000-0000-00007F270000}"/>
    <cellStyle name="Note 4 4 10 4 2 2" xfId="39663" xr:uid="{00000000-0005-0000-0000-000080270000}"/>
    <cellStyle name="Note 4 4 10 4 3" xfId="30538" xr:uid="{00000000-0005-0000-0000-000081270000}"/>
    <cellStyle name="Note 4 4 10 5" xfId="16957" xr:uid="{00000000-0005-0000-0000-000082270000}"/>
    <cellStyle name="Note 4 4 10 5 2" xfId="35525" xr:uid="{00000000-0005-0000-0000-000083270000}"/>
    <cellStyle name="Note 4 4 10 6" xfId="26397" xr:uid="{00000000-0005-0000-0000-000084270000}"/>
    <cellStyle name="Note 4 4 11" xfId="3807" xr:uid="{00000000-0005-0000-0000-000085270000}"/>
    <cellStyle name="Note 4 4 11 2" xfId="3808" xr:uid="{00000000-0005-0000-0000-000086270000}"/>
    <cellStyle name="Note 4 4 11 2 2" xfId="3809" xr:uid="{00000000-0005-0000-0000-000087270000}"/>
    <cellStyle name="Note 4 4 11 2 2 2" xfId="8209" xr:uid="{00000000-0005-0000-0000-000088270000}"/>
    <cellStyle name="Note 4 4 11 2 2 2 2" xfId="21332" xr:uid="{00000000-0005-0000-0000-000089270000}"/>
    <cellStyle name="Note 4 4 11 2 2 2 2 2" xfId="39670" xr:uid="{00000000-0005-0000-0000-00008A270000}"/>
    <cellStyle name="Note 4 4 11 2 2 2 3" xfId="30545" xr:uid="{00000000-0005-0000-0000-00008B270000}"/>
    <cellStyle name="Note 4 4 11 2 2 3" xfId="16964" xr:uid="{00000000-0005-0000-0000-00008C270000}"/>
    <cellStyle name="Note 4 4 11 2 2 3 2" xfId="35532" xr:uid="{00000000-0005-0000-0000-00008D270000}"/>
    <cellStyle name="Note 4 4 11 2 2 4" xfId="26404" xr:uid="{00000000-0005-0000-0000-00008E270000}"/>
    <cellStyle name="Note 4 4 11 2 3" xfId="8208" xr:uid="{00000000-0005-0000-0000-00008F270000}"/>
    <cellStyle name="Note 4 4 11 2 3 2" xfId="21331" xr:uid="{00000000-0005-0000-0000-000090270000}"/>
    <cellStyle name="Note 4 4 11 2 3 2 2" xfId="39669" xr:uid="{00000000-0005-0000-0000-000091270000}"/>
    <cellStyle name="Note 4 4 11 2 3 3" xfId="30544" xr:uid="{00000000-0005-0000-0000-000092270000}"/>
    <cellStyle name="Note 4 4 11 2 4" xfId="16963" xr:uid="{00000000-0005-0000-0000-000093270000}"/>
    <cellStyle name="Note 4 4 11 2 4 2" xfId="35531" xr:uid="{00000000-0005-0000-0000-000094270000}"/>
    <cellStyle name="Note 4 4 11 2 5" xfId="26403" xr:uid="{00000000-0005-0000-0000-000095270000}"/>
    <cellStyle name="Note 4 4 11 3" xfId="3810" xr:uid="{00000000-0005-0000-0000-000096270000}"/>
    <cellStyle name="Note 4 4 11 3 2" xfId="3811" xr:uid="{00000000-0005-0000-0000-000097270000}"/>
    <cellStyle name="Note 4 4 11 3 2 2" xfId="8211" xr:uid="{00000000-0005-0000-0000-000098270000}"/>
    <cellStyle name="Note 4 4 11 3 2 2 2" xfId="21334" xr:uid="{00000000-0005-0000-0000-000099270000}"/>
    <cellStyle name="Note 4 4 11 3 2 2 2 2" xfId="39672" xr:uid="{00000000-0005-0000-0000-00009A270000}"/>
    <cellStyle name="Note 4 4 11 3 2 2 3" xfId="30547" xr:uid="{00000000-0005-0000-0000-00009B270000}"/>
    <cellStyle name="Note 4 4 11 3 2 3" xfId="16966" xr:uid="{00000000-0005-0000-0000-00009C270000}"/>
    <cellStyle name="Note 4 4 11 3 2 3 2" xfId="35534" xr:uid="{00000000-0005-0000-0000-00009D270000}"/>
    <cellStyle name="Note 4 4 11 3 2 4" xfId="26406" xr:uid="{00000000-0005-0000-0000-00009E270000}"/>
    <cellStyle name="Note 4 4 11 3 3" xfId="8210" xr:uid="{00000000-0005-0000-0000-00009F270000}"/>
    <cellStyle name="Note 4 4 11 3 3 2" xfId="21333" xr:uid="{00000000-0005-0000-0000-0000A0270000}"/>
    <cellStyle name="Note 4 4 11 3 3 2 2" xfId="39671" xr:uid="{00000000-0005-0000-0000-0000A1270000}"/>
    <cellStyle name="Note 4 4 11 3 3 3" xfId="30546" xr:uid="{00000000-0005-0000-0000-0000A2270000}"/>
    <cellStyle name="Note 4 4 11 3 4" xfId="16965" xr:uid="{00000000-0005-0000-0000-0000A3270000}"/>
    <cellStyle name="Note 4 4 11 3 4 2" xfId="35533" xr:uid="{00000000-0005-0000-0000-0000A4270000}"/>
    <cellStyle name="Note 4 4 11 3 5" xfId="26405" xr:uid="{00000000-0005-0000-0000-0000A5270000}"/>
    <cellStyle name="Note 4 4 11 4" xfId="8207" xr:uid="{00000000-0005-0000-0000-0000A6270000}"/>
    <cellStyle name="Note 4 4 11 4 2" xfId="21330" xr:uid="{00000000-0005-0000-0000-0000A7270000}"/>
    <cellStyle name="Note 4 4 11 4 2 2" xfId="39668" xr:uid="{00000000-0005-0000-0000-0000A8270000}"/>
    <cellStyle name="Note 4 4 11 4 3" xfId="30543" xr:uid="{00000000-0005-0000-0000-0000A9270000}"/>
    <cellStyle name="Note 4 4 11 5" xfId="16962" xr:uid="{00000000-0005-0000-0000-0000AA270000}"/>
    <cellStyle name="Note 4 4 11 5 2" xfId="35530" xr:uid="{00000000-0005-0000-0000-0000AB270000}"/>
    <cellStyle name="Note 4 4 11 6" xfId="26402" xr:uid="{00000000-0005-0000-0000-0000AC270000}"/>
    <cellStyle name="Note 4 4 12" xfId="3812" xr:uid="{00000000-0005-0000-0000-0000AD270000}"/>
    <cellStyle name="Note 4 4 12 2" xfId="3813" xr:uid="{00000000-0005-0000-0000-0000AE270000}"/>
    <cellStyle name="Note 4 4 12 2 2" xfId="8213" xr:uid="{00000000-0005-0000-0000-0000AF270000}"/>
    <cellStyle name="Note 4 4 12 2 2 2" xfId="21336" xr:uid="{00000000-0005-0000-0000-0000B0270000}"/>
    <cellStyle name="Note 4 4 12 2 2 2 2" xfId="39674" xr:uid="{00000000-0005-0000-0000-0000B1270000}"/>
    <cellStyle name="Note 4 4 12 2 2 3" xfId="30549" xr:uid="{00000000-0005-0000-0000-0000B2270000}"/>
    <cellStyle name="Note 4 4 12 2 3" xfId="16968" xr:uid="{00000000-0005-0000-0000-0000B3270000}"/>
    <cellStyle name="Note 4 4 12 2 3 2" xfId="35536" xr:uid="{00000000-0005-0000-0000-0000B4270000}"/>
    <cellStyle name="Note 4 4 12 2 4" xfId="26408" xr:uid="{00000000-0005-0000-0000-0000B5270000}"/>
    <cellStyle name="Note 4 4 12 3" xfId="8212" xr:uid="{00000000-0005-0000-0000-0000B6270000}"/>
    <cellStyle name="Note 4 4 12 3 2" xfId="21335" xr:uid="{00000000-0005-0000-0000-0000B7270000}"/>
    <cellStyle name="Note 4 4 12 3 2 2" xfId="39673" xr:uid="{00000000-0005-0000-0000-0000B8270000}"/>
    <cellStyle name="Note 4 4 12 3 3" xfId="30548" xr:uid="{00000000-0005-0000-0000-0000B9270000}"/>
    <cellStyle name="Note 4 4 12 4" xfId="16967" xr:uid="{00000000-0005-0000-0000-0000BA270000}"/>
    <cellStyle name="Note 4 4 12 4 2" xfId="35535" xr:uid="{00000000-0005-0000-0000-0000BB270000}"/>
    <cellStyle name="Note 4 4 12 5" xfId="26407" xr:uid="{00000000-0005-0000-0000-0000BC270000}"/>
    <cellStyle name="Note 4 4 13" xfId="3814" xr:uid="{00000000-0005-0000-0000-0000BD270000}"/>
    <cellStyle name="Note 4 4 13 2" xfId="3815" xr:uid="{00000000-0005-0000-0000-0000BE270000}"/>
    <cellStyle name="Note 4 4 13 2 2" xfId="8215" xr:uid="{00000000-0005-0000-0000-0000BF270000}"/>
    <cellStyle name="Note 4 4 13 2 2 2" xfId="21338" xr:uid="{00000000-0005-0000-0000-0000C0270000}"/>
    <cellStyle name="Note 4 4 13 2 2 2 2" xfId="39676" xr:uid="{00000000-0005-0000-0000-0000C1270000}"/>
    <cellStyle name="Note 4 4 13 2 2 3" xfId="30551" xr:uid="{00000000-0005-0000-0000-0000C2270000}"/>
    <cellStyle name="Note 4 4 13 2 3" xfId="16970" xr:uid="{00000000-0005-0000-0000-0000C3270000}"/>
    <cellStyle name="Note 4 4 13 2 3 2" xfId="35538" xr:uid="{00000000-0005-0000-0000-0000C4270000}"/>
    <cellStyle name="Note 4 4 13 2 4" xfId="26410" xr:uid="{00000000-0005-0000-0000-0000C5270000}"/>
    <cellStyle name="Note 4 4 13 3" xfId="8214" xr:uid="{00000000-0005-0000-0000-0000C6270000}"/>
    <cellStyle name="Note 4 4 13 3 2" xfId="21337" xr:uid="{00000000-0005-0000-0000-0000C7270000}"/>
    <cellStyle name="Note 4 4 13 3 2 2" xfId="39675" xr:uid="{00000000-0005-0000-0000-0000C8270000}"/>
    <cellStyle name="Note 4 4 13 3 3" xfId="30550" xr:uid="{00000000-0005-0000-0000-0000C9270000}"/>
    <cellStyle name="Note 4 4 13 4" xfId="16969" xr:uid="{00000000-0005-0000-0000-0000CA270000}"/>
    <cellStyle name="Note 4 4 13 4 2" xfId="35537" xr:uid="{00000000-0005-0000-0000-0000CB270000}"/>
    <cellStyle name="Note 4 4 13 5" xfId="26409" xr:uid="{00000000-0005-0000-0000-0000CC270000}"/>
    <cellStyle name="Note 4 4 14" xfId="8201" xr:uid="{00000000-0005-0000-0000-0000CD270000}"/>
    <cellStyle name="Note 4 4 14 2" xfId="21324" xr:uid="{00000000-0005-0000-0000-0000CE270000}"/>
    <cellStyle name="Note 4 4 14 2 2" xfId="39662" xr:uid="{00000000-0005-0000-0000-0000CF270000}"/>
    <cellStyle name="Note 4 4 14 3" xfId="30537" xr:uid="{00000000-0005-0000-0000-0000D0270000}"/>
    <cellStyle name="Note 4 4 15" xfId="16956" xr:uid="{00000000-0005-0000-0000-0000D1270000}"/>
    <cellStyle name="Note 4 4 15 2" xfId="35524" xr:uid="{00000000-0005-0000-0000-0000D2270000}"/>
    <cellStyle name="Note 4 4 16" xfId="26396" xr:uid="{00000000-0005-0000-0000-0000D3270000}"/>
    <cellStyle name="Note 4 4 2" xfId="3816" xr:uid="{00000000-0005-0000-0000-0000D4270000}"/>
    <cellStyle name="Note 4 4 2 2" xfId="3817" xr:uid="{00000000-0005-0000-0000-0000D5270000}"/>
    <cellStyle name="Note 4 4 2 2 2" xfId="3818" xr:uid="{00000000-0005-0000-0000-0000D6270000}"/>
    <cellStyle name="Note 4 4 2 2 2 2" xfId="8218" xr:uid="{00000000-0005-0000-0000-0000D7270000}"/>
    <cellStyle name="Note 4 4 2 2 2 2 2" xfId="21341" xr:uid="{00000000-0005-0000-0000-0000D8270000}"/>
    <cellStyle name="Note 4 4 2 2 2 2 2 2" xfId="39679" xr:uid="{00000000-0005-0000-0000-0000D9270000}"/>
    <cellStyle name="Note 4 4 2 2 2 2 3" xfId="30554" xr:uid="{00000000-0005-0000-0000-0000DA270000}"/>
    <cellStyle name="Note 4 4 2 2 2 3" xfId="16973" xr:uid="{00000000-0005-0000-0000-0000DB270000}"/>
    <cellStyle name="Note 4 4 2 2 2 3 2" xfId="35541" xr:uid="{00000000-0005-0000-0000-0000DC270000}"/>
    <cellStyle name="Note 4 4 2 2 2 4" xfId="26413" xr:uid="{00000000-0005-0000-0000-0000DD270000}"/>
    <cellStyle name="Note 4 4 2 2 3" xfId="8217" xr:uid="{00000000-0005-0000-0000-0000DE270000}"/>
    <cellStyle name="Note 4 4 2 2 3 2" xfId="21340" xr:uid="{00000000-0005-0000-0000-0000DF270000}"/>
    <cellStyle name="Note 4 4 2 2 3 2 2" xfId="39678" xr:uid="{00000000-0005-0000-0000-0000E0270000}"/>
    <cellStyle name="Note 4 4 2 2 3 3" xfId="30553" xr:uid="{00000000-0005-0000-0000-0000E1270000}"/>
    <cellStyle name="Note 4 4 2 2 4" xfId="16972" xr:uid="{00000000-0005-0000-0000-0000E2270000}"/>
    <cellStyle name="Note 4 4 2 2 4 2" xfId="35540" xr:uid="{00000000-0005-0000-0000-0000E3270000}"/>
    <cellStyle name="Note 4 4 2 2 5" xfId="26412" xr:uid="{00000000-0005-0000-0000-0000E4270000}"/>
    <cellStyle name="Note 4 4 2 3" xfId="3819" xr:uid="{00000000-0005-0000-0000-0000E5270000}"/>
    <cellStyle name="Note 4 4 2 3 2" xfId="3820" xr:uid="{00000000-0005-0000-0000-0000E6270000}"/>
    <cellStyle name="Note 4 4 2 3 2 2" xfId="8220" xr:uid="{00000000-0005-0000-0000-0000E7270000}"/>
    <cellStyle name="Note 4 4 2 3 2 2 2" xfId="21343" xr:uid="{00000000-0005-0000-0000-0000E8270000}"/>
    <cellStyle name="Note 4 4 2 3 2 2 2 2" xfId="39681" xr:uid="{00000000-0005-0000-0000-0000E9270000}"/>
    <cellStyle name="Note 4 4 2 3 2 2 3" xfId="30556" xr:uid="{00000000-0005-0000-0000-0000EA270000}"/>
    <cellStyle name="Note 4 4 2 3 2 3" xfId="16975" xr:uid="{00000000-0005-0000-0000-0000EB270000}"/>
    <cellStyle name="Note 4 4 2 3 2 3 2" xfId="35543" xr:uid="{00000000-0005-0000-0000-0000EC270000}"/>
    <cellStyle name="Note 4 4 2 3 2 4" xfId="26415" xr:uid="{00000000-0005-0000-0000-0000ED270000}"/>
    <cellStyle name="Note 4 4 2 3 3" xfId="8219" xr:uid="{00000000-0005-0000-0000-0000EE270000}"/>
    <cellStyle name="Note 4 4 2 3 3 2" xfId="21342" xr:uid="{00000000-0005-0000-0000-0000EF270000}"/>
    <cellStyle name="Note 4 4 2 3 3 2 2" xfId="39680" xr:uid="{00000000-0005-0000-0000-0000F0270000}"/>
    <cellStyle name="Note 4 4 2 3 3 3" xfId="30555" xr:uid="{00000000-0005-0000-0000-0000F1270000}"/>
    <cellStyle name="Note 4 4 2 3 4" xfId="16974" xr:uid="{00000000-0005-0000-0000-0000F2270000}"/>
    <cellStyle name="Note 4 4 2 3 4 2" xfId="35542" xr:uid="{00000000-0005-0000-0000-0000F3270000}"/>
    <cellStyle name="Note 4 4 2 3 5" xfId="26414" xr:uid="{00000000-0005-0000-0000-0000F4270000}"/>
    <cellStyle name="Note 4 4 2 4" xfId="8216" xr:uid="{00000000-0005-0000-0000-0000F5270000}"/>
    <cellStyle name="Note 4 4 2 4 2" xfId="21339" xr:uid="{00000000-0005-0000-0000-0000F6270000}"/>
    <cellStyle name="Note 4 4 2 4 2 2" xfId="39677" xr:uid="{00000000-0005-0000-0000-0000F7270000}"/>
    <cellStyle name="Note 4 4 2 4 3" xfId="30552" xr:uid="{00000000-0005-0000-0000-0000F8270000}"/>
    <cellStyle name="Note 4 4 2 5" xfId="16971" xr:uid="{00000000-0005-0000-0000-0000F9270000}"/>
    <cellStyle name="Note 4 4 2 5 2" xfId="35539" xr:uid="{00000000-0005-0000-0000-0000FA270000}"/>
    <cellStyle name="Note 4 4 2 6" xfId="26411" xr:uid="{00000000-0005-0000-0000-0000FB270000}"/>
    <cellStyle name="Note 4 4 3" xfId="3821" xr:uid="{00000000-0005-0000-0000-0000FC270000}"/>
    <cellStyle name="Note 4 4 3 2" xfId="3822" xr:uid="{00000000-0005-0000-0000-0000FD270000}"/>
    <cellStyle name="Note 4 4 3 2 2" xfId="3823" xr:uid="{00000000-0005-0000-0000-0000FE270000}"/>
    <cellStyle name="Note 4 4 3 2 2 2" xfId="8223" xr:uid="{00000000-0005-0000-0000-0000FF270000}"/>
    <cellStyle name="Note 4 4 3 2 2 2 2" xfId="21346" xr:uid="{00000000-0005-0000-0000-000000280000}"/>
    <cellStyle name="Note 4 4 3 2 2 2 2 2" xfId="39684" xr:uid="{00000000-0005-0000-0000-000001280000}"/>
    <cellStyle name="Note 4 4 3 2 2 2 3" xfId="30559" xr:uid="{00000000-0005-0000-0000-000002280000}"/>
    <cellStyle name="Note 4 4 3 2 2 3" xfId="16978" xr:uid="{00000000-0005-0000-0000-000003280000}"/>
    <cellStyle name="Note 4 4 3 2 2 3 2" xfId="35546" xr:uid="{00000000-0005-0000-0000-000004280000}"/>
    <cellStyle name="Note 4 4 3 2 2 4" xfId="26418" xr:uid="{00000000-0005-0000-0000-000005280000}"/>
    <cellStyle name="Note 4 4 3 2 3" xfId="8222" xr:uid="{00000000-0005-0000-0000-000006280000}"/>
    <cellStyle name="Note 4 4 3 2 3 2" xfId="21345" xr:uid="{00000000-0005-0000-0000-000007280000}"/>
    <cellStyle name="Note 4 4 3 2 3 2 2" xfId="39683" xr:uid="{00000000-0005-0000-0000-000008280000}"/>
    <cellStyle name="Note 4 4 3 2 3 3" xfId="30558" xr:uid="{00000000-0005-0000-0000-000009280000}"/>
    <cellStyle name="Note 4 4 3 2 4" xfId="16977" xr:uid="{00000000-0005-0000-0000-00000A280000}"/>
    <cellStyle name="Note 4 4 3 2 4 2" xfId="35545" xr:uid="{00000000-0005-0000-0000-00000B280000}"/>
    <cellStyle name="Note 4 4 3 2 5" xfId="26417" xr:uid="{00000000-0005-0000-0000-00000C280000}"/>
    <cellStyle name="Note 4 4 3 3" xfId="3824" xr:uid="{00000000-0005-0000-0000-00000D280000}"/>
    <cellStyle name="Note 4 4 3 3 2" xfId="3825" xr:uid="{00000000-0005-0000-0000-00000E280000}"/>
    <cellStyle name="Note 4 4 3 3 2 2" xfId="8225" xr:uid="{00000000-0005-0000-0000-00000F280000}"/>
    <cellStyle name="Note 4 4 3 3 2 2 2" xfId="21348" xr:uid="{00000000-0005-0000-0000-000010280000}"/>
    <cellStyle name="Note 4 4 3 3 2 2 2 2" xfId="39686" xr:uid="{00000000-0005-0000-0000-000011280000}"/>
    <cellStyle name="Note 4 4 3 3 2 2 3" xfId="30561" xr:uid="{00000000-0005-0000-0000-000012280000}"/>
    <cellStyle name="Note 4 4 3 3 2 3" xfId="16980" xr:uid="{00000000-0005-0000-0000-000013280000}"/>
    <cellStyle name="Note 4 4 3 3 2 3 2" xfId="35548" xr:uid="{00000000-0005-0000-0000-000014280000}"/>
    <cellStyle name="Note 4 4 3 3 2 4" xfId="26420" xr:uid="{00000000-0005-0000-0000-000015280000}"/>
    <cellStyle name="Note 4 4 3 3 3" xfId="8224" xr:uid="{00000000-0005-0000-0000-000016280000}"/>
    <cellStyle name="Note 4 4 3 3 3 2" xfId="21347" xr:uid="{00000000-0005-0000-0000-000017280000}"/>
    <cellStyle name="Note 4 4 3 3 3 2 2" xfId="39685" xr:uid="{00000000-0005-0000-0000-000018280000}"/>
    <cellStyle name="Note 4 4 3 3 3 3" xfId="30560" xr:uid="{00000000-0005-0000-0000-000019280000}"/>
    <cellStyle name="Note 4 4 3 3 4" xfId="16979" xr:uid="{00000000-0005-0000-0000-00001A280000}"/>
    <cellStyle name="Note 4 4 3 3 4 2" xfId="35547" xr:uid="{00000000-0005-0000-0000-00001B280000}"/>
    <cellStyle name="Note 4 4 3 3 5" xfId="26419" xr:uid="{00000000-0005-0000-0000-00001C280000}"/>
    <cellStyle name="Note 4 4 3 4" xfId="8221" xr:uid="{00000000-0005-0000-0000-00001D280000}"/>
    <cellStyle name="Note 4 4 3 4 2" xfId="21344" xr:uid="{00000000-0005-0000-0000-00001E280000}"/>
    <cellStyle name="Note 4 4 3 4 2 2" xfId="39682" xr:uid="{00000000-0005-0000-0000-00001F280000}"/>
    <cellStyle name="Note 4 4 3 4 3" xfId="30557" xr:uid="{00000000-0005-0000-0000-000020280000}"/>
    <cellStyle name="Note 4 4 3 5" xfId="16976" xr:uid="{00000000-0005-0000-0000-000021280000}"/>
    <cellStyle name="Note 4 4 3 5 2" xfId="35544" xr:uid="{00000000-0005-0000-0000-000022280000}"/>
    <cellStyle name="Note 4 4 3 6" xfId="26416" xr:uid="{00000000-0005-0000-0000-000023280000}"/>
    <cellStyle name="Note 4 4 4" xfId="3826" xr:uid="{00000000-0005-0000-0000-000024280000}"/>
    <cellStyle name="Note 4 4 4 2" xfId="3827" xr:uid="{00000000-0005-0000-0000-000025280000}"/>
    <cellStyle name="Note 4 4 4 2 2" xfId="3828" xr:uid="{00000000-0005-0000-0000-000026280000}"/>
    <cellStyle name="Note 4 4 4 2 2 2" xfId="8228" xr:uid="{00000000-0005-0000-0000-000027280000}"/>
    <cellStyle name="Note 4 4 4 2 2 2 2" xfId="21351" xr:uid="{00000000-0005-0000-0000-000028280000}"/>
    <cellStyle name="Note 4 4 4 2 2 2 2 2" xfId="39689" xr:uid="{00000000-0005-0000-0000-000029280000}"/>
    <cellStyle name="Note 4 4 4 2 2 2 3" xfId="30564" xr:uid="{00000000-0005-0000-0000-00002A280000}"/>
    <cellStyle name="Note 4 4 4 2 2 3" xfId="16983" xr:uid="{00000000-0005-0000-0000-00002B280000}"/>
    <cellStyle name="Note 4 4 4 2 2 3 2" xfId="35551" xr:uid="{00000000-0005-0000-0000-00002C280000}"/>
    <cellStyle name="Note 4 4 4 2 2 4" xfId="26423" xr:uid="{00000000-0005-0000-0000-00002D280000}"/>
    <cellStyle name="Note 4 4 4 2 3" xfId="8227" xr:uid="{00000000-0005-0000-0000-00002E280000}"/>
    <cellStyle name="Note 4 4 4 2 3 2" xfId="21350" xr:uid="{00000000-0005-0000-0000-00002F280000}"/>
    <cellStyle name="Note 4 4 4 2 3 2 2" xfId="39688" xr:uid="{00000000-0005-0000-0000-000030280000}"/>
    <cellStyle name="Note 4 4 4 2 3 3" xfId="30563" xr:uid="{00000000-0005-0000-0000-000031280000}"/>
    <cellStyle name="Note 4 4 4 2 4" xfId="16982" xr:uid="{00000000-0005-0000-0000-000032280000}"/>
    <cellStyle name="Note 4 4 4 2 4 2" xfId="35550" xr:uid="{00000000-0005-0000-0000-000033280000}"/>
    <cellStyle name="Note 4 4 4 2 5" xfId="26422" xr:uid="{00000000-0005-0000-0000-000034280000}"/>
    <cellStyle name="Note 4 4 4 3" xfId="3829" xr:uid="{00000000-0005-0000-0000-000035280000}"/>
    <cellStyle name="Note 4 4 4 3 2" xfId="3830" xr:uid="{00000000-0005-0000-0000-000036280000}"/>
    <cellStyle name="Note 4 4 4 3 2 2" xfId="8230" xr:uid="{00000000-0005-0000-0000-000037280000}"/>
    <cellStyle name="Note 4 4 4 3 2 2 2" xfId="21353" xr:uid="{00000000-0005-0000-0000-000038280000}"/>
    <cellStyle name="Note 4 4 4 3 2 2 2 2" xfId="39691" xr:uid="{00000000-0005-0000-0000-000039280000}"/>
    <cellStyle name="Note 4 4 4 3 2 2 3" xfId="30566" xr:uid="{00000000-0005-0000-0000-00003A280000}"/>
    <cellStyle name="Note 4 4 4 3 2 3" xfId="16985" xr:uid="{00000000-0005-0000-0000-00003B280000}"/>
    <cellStyle name="Note 4 4 4 3 2 3 2" xfId="35553" xr:uid="{00000000-0005-0000-0000-00003C280000}"/>
    <cellStyle name="Note 4 4 4 3 2 4" xfId="26425" xr:uid="{00000000-0005-0000-0000-00003D280000}"/>
    <cellStyle name="Note 4 4 4 3 3" xfId="8229" xr:uid="{00000000-0005-0000-0000-00003E280000}"/>
    <cellStyle name="Note 4 4 4 3 3 2" xfId="21352" xr:uid="{00000000-0005-0000-0000-00003F280000}"/>
    <cellStyle name="Note 4 4 4 3 3 2 2" xfId="39690" xr:uid="{00000000-0005-0000-0000-000040280000}"/>
    <cellStyle name="Note 4 4 4 3 3 3" xfId="30565" xr:uid="{00000000-0005-0000-0000-000041280000}"/>
    <cellStyle name="Note 4 4 4 3 4" xfId="16984" xr:uid="{00000000-0005-0000-0000-000042280000}"/>
    <cellStyle name="Note 4 4 4 3 4 2" xfId="35552" xr:uid="{00000000-0005-0000-0000-000043280000}"/>
    <cellStyle name="Note 4 4 4 3 5" xfId="26424" xr:uid="{00000000-0005-0000-0000-000044280000}"/>
    <cellStyle name="Note 4 4 4 4" xfId="8226" xr:uid="{00000000-0005-0000-0000-000045280000}"/>
    <cellStyle name="Note 4 4 4 4 2" xfId="21349" xr:uid="{00000000-0005-0000-0000-000046280000}"/>
    <cellStyle name="Note 4 4 4 4 2 2" xfId="39687" xr:uid="{00000000-0005-0000-0000-000047280000}"/>
    <cellStyle name="Note 4 4 4 4 3" xfId="30562" xr:uid="{00000000-0005-0000-0000-000048280000}"/>
    <cellStyle name="Note 4 4 4 5" xfId="16981" xr:uid="{00000000-0005-0000-0000-000049280000}"/>
    <cellStyle name="Note 4 4 4 5 2" xfId="35549" xr:uid="{00000000-0005-0000-0000-00004A280000}"/>
    <cellStyle name="Note 4 4 4 6" xfId="26421" xr:uid="{00000000-0005-0000-0000-00004B280000}"/>
    <cellStyle name="Note 4 4 5" xfId="3831" xr:uid="{00000000-0005-0000-0000-00004C280000}"/>
    <cellStyle name="Note 4 4 5 2" xfId="3832" xr:uid="{00000000-0005-0000-0000-00004D280000}"/>
    <cellStyle name="Note 4 4 5 2 2" xfId="3833" xr:uid="{00000000-0005-0000-0000-00004E280000}"/>
    <cellStyle name="Note 4 4 5 2 2 2" xfId="8233" xr:uid="{00000000-0005-0000-0000-00004F280000}"/>
    <cellStyle name="Note 4 4 5 2 2 2 2" xfId="21356" xr:uid="{00000000-0005-0000-0000-000050280000}"/>
    <cellStyle name="Note 4 4 5 2 2 2 2 2" xfId="39694" xr:uid="{00000000-0005-0000-0000-000051280000}"/>
    <cellStyle name="Note 4 4 5 2 2 2 3" xfId="30569" xr:uid="{00000000-0005-0000-0000-000052280000}"/>
    <cellStyle name="Note 4 4 5 2 2 3" xfId="16988" xr:uid="{00000000-0005-0000-0000-000053280000}"/>
    <cellStyle name="Note 4 4 5 2 2 3 2" xfId="35556" xr:uid="{00000000-0005-0000-0000-000054280000}"/>
    <cellStyle name="Note 4 4 5 2 2 4" xfId="26428" xr:uid="{00000000-0005-0000-0000-000055280000}"/>
    <cellStyle name="Note 4 4 5 2 3" xfId="8232" xr:uid="{00000000-0005-0000-0000-000056280000}"/>
    <cellStyle name="Note 4 4 5 2 3 2" xfId="21355" xr:uid="{00000000-0005-0000-0000-000057280000}"/>
    <cellStyle name="Note 4 4 5 2 3 2 2" xfId="39693" xr:uid="{00000000-0005-0000-0000-000058280000}"/>
    <cellStyle name="Note 4 4 5 2 3 3" xfId="30568" xr:uid="{00000000-0005-0000-0000-000059280000}"/>
    <cellStyle name="Note 4 4 5 2 4" xfId="16987" xr:uid="{00000000-0005-0000-0000-00005A280000}"/>
    <cellStyle name="Note 4 4 5 2 4 2" xfId="35555" xr:uid="{00000000-0005-0000-0000-00005B280000}"/>
    <cellStyle name="Note 4 4 5 2 5" xfId="26427" xr:uid="{00000000-0005-0000-0000-00005C280000}"/>
    <cellStyle name="Note 4 4 5 3" xfId="3834" xr:uid="{00000000-0005-0000-0000-00005D280000}"/>
    <cellStyle name="Note 4 4 5 3 2" xfId="3835" xr:uid="{00000000-0005-0000-0000-00005E280000}"/>
    <cellStyle name="Note 4 4 5 3 2 2" xfId="8235" xr:uid="{00000000-0005-0000-0000-00005F280000}"/>
    <cellStyle name="Note 4 4 5 3 2 2 2" xfId="21358" xr:uid="{00000000-0005-0000-0000-000060280000}"/>
    <cellStyle name="Note 4 4 5 3 2 2 2 2" xfId="39696" xr:uid="{00000000-0005-0000-0000-000061280000}"/>
    <cellStyle name="Note 4 4 5 3 2 2 3" xfId="30571" xr:uid="{00000000-0005-0000-0000-000062280000}"/>
    <cellStyle name="Note 4 4 5 3 2 3" xfId="16990" xr:uid="{00000000-0005-0000-0000-000063280000}"/>
    <cellStyle name="Note 4 4 5 3 2 3 2" xfId="35558" xr:uid="{00000000-0005-0000-0000-000064280000}"/>
    <cellStyle name="Note 4 4 5 3 2 4" xfId="26430" xr:uid="{00000000-0005-0000-0000-000065280000}"/>
    <cellStyle name="Note 4 4 5 3 3" xfId="8234" xr:uid="{00000000-0005-0000-0000-000066280000}"/>
    <cellStyle name="Note 4 4 5 3 3 2" xfId="21357" xr:uid="{00000000-0005-0000-0000-000067280000}"/>
    <cellStyle name="Note 4 4 5 3 3 2 2" xfId="39695" xr:uid="{00000000-0005-0000-0000-000068280000}"/>
    <cellStyle name="Note 4 4 5 3 3 3" xfId="30570" xr:uid="{00000000-0005-0000-0000-000069280000}"/>
    <cellStyle name="Note 4 4 5 3 4" xfId="16989" xr:uid="{00000000-0005-0000-0000-00006A280000}"/>
    <cellStyle name="Note 4 4 5 3 4 2" xfId="35557" xr:uid="{00000000-0005-0000-0000-00006B280000}"/>
    <cellStyle name="Note 4 4 5 3 5" xfId="26429" xr:uid="{00000000-0005-0000-0000-00006C280000}"/>
    <cellStyle name="Note 4 4 5 4" xfId="8231" xr:uid="{00000000-0005-0000-0000-00006D280000}"/>
    <cellStyle name="Note 4 4 5 4 2" xfId="21354" xr:uid="{00000000-0005-0000-0000-00006E280000}"/>
    <cellStyle name="Note 4 4 5 4 2 2" xfId="39692" xr:uid="{00000000-0005-0000-0000-00006F280000}"/>
    <cellStyle name="Note 4 4 5 4 3" xfId="30567" xr:uid="{00000000-0005-0000-0000-000070280000}"/>
    <cellStyle name="Note 4 4 5 5" xfId="16986" xr:uid="{00000000-0005-0000-0000-000071280000}"/>
    <cellStyle name="Note 4 4 5 5 2" xfId="35554" xr:uid="{00000000-0005-0000-0000-000072280000}"/>
    <cellStyle name="Note 4 4 5 6" xfId="26426" xr:uid="{00000000-0005-0000-0000-000073280000}"/>
    <cellStyle name="Note 4 4 6" xfId="3836" xr:uid="{00000000-0005-0000-0000-000074280000}"/>
    <cellStyle name="Note 4 4 6 2" xfId="3837" xr:uid="{00000000-0005-0000-0000-000075280000}"/>
    <cellStyle name="Note 4 4 6 2 2" xfId="3838" xr:uid="{00000000-0005-0000-0000-000076280000}"/>
    <cellStyle name="Note 4 4 6 2 2 2" xfId="8238" xr:uid="{00000000-0005-0000-0000-000077280000}"/>
    <cellStyle name="Note 4 4 6 2 2 2 2" xfId="21361" xr:uid="{00000000-0005-0000-0000-000078280000}"/>
    <cellStyle name="Note 4 4 6 2 2 2 2 2" xfId="39699" xr:uid="{00000000-0005-0000-0000-000079280000}"/>
    <cellStyle name="Note 4 4 6 2 2 2 3" xfId="30574" xr:uid="{00000000-0005-0000-0000-00007A280000}"/>
    <cellStyle name="Note 4 4 6 2 2 3" xfId="16993" xr:uid="{00000000-0005-0000-0000-00007B280000}"/>
    <cellStyle name="Note 4 4 6 2 2 3 2" xfId="35561" xr:uid="{00000000-0005-0000-0000-00007C280000}"/>
    <cellStyle name="Note 4 4 6 2 2 4" xfId="26433" xr:uid="{00000000-0005-0000-0000-00007D280000}"/>
    <cellStyle name="Note 4 4 6 2 3" xfId="8237" xr:uid="{00000000-0005-0000-0000-00007E280000}"/>
    <cellStyle name="Note 4 4 6 2 3 2" xfId="21360" xr:uid="{00000000-0005-0000-0000-00007F280000}"/>
    <cellStyle name="Note 4 4 6 2 3 2 2" xfId="39698" xr:uid="{00000000-0005-0000-0000-000080280000}"/>
    <cellStyle name="Note 4 4 6 2 3 3" xfId="30573" xr:uid="{00000000-0005-0000-0000-000081280000}"/>
    <cellStyle name="Note 4 4 6 2 4" xfId="16992" xr:uid="{00000000-0005-0000-0000-000082280000}"/>
    <cellStyle name="Note 4 4 6 2 4 2" xfId="35560" xr:uid="{00000000-0005-0000-0000-000083280000}"/>
    <cellStyle name="Note 4 4 6 2 5" xfId="26432" xr:uid="{00000000-0005-0000-0000-000084280000}"/>
    <cellStyle name="Note 4 4 6 3" xfId="3839" xr:uid="{00000000-0005-0000-0000-000085280000}"/>
    <cellStyle name="Note 4 4 6 3 2" xfId="3840" xr:uid="{00000000-0005-0000-0000-000086280000}"/>
    <cellStyle name="Note 4 4 6 3 2 2" xfId="8240" xr:uid="{00000000-0005-0000-0000-000087280000}"/>
    <cellStyle name="Note 4 4 6 3 2 2 2" xfId="21363" xr:uid="{00000000-0005-0000-0000-000088280000}"/>
    <cellStyle name="Note 4 4 6 3 2 2 2 2" xfId="39701" xr:uid="{00000000-0005-0000-0000-000089280000}"/>
    <cellStyle name="Note 4 4 6 3 2 2 3" xfId="30576" xr:uid="{00000000-0005-0000-0000-00008A280000}"/>
    <cellStyle name="Note 4 4 6 3 2 3" xfId="16995" xr:uid="{00000000-0005-0000-0000-00008B280000}"/>
    <cellStyle name="Note 4 4 6 3 2 3 2" xfId="35563" xr:uid="{00000000-0005-0000-0000-00008C280000}"/>
    <cellStyle name="Note 4 4 6 3 2 4" xfId="26435" xr:uid="{00000000-0005-0000-0000-00008D280000}"/>
    <cellStyle name="Note 4 4 6 3 3" xfId="8239" xr:uid="{00000000-0005-0000-0000-00008E280000}"/>
    <cellStyle name="Note 4 4 6 3 3 2" xfId="21362" xr:uid="{00000000-0005-0000-0000-00008F280000}"/>
    <cellStyle name="Note 4 4 6 3 3 2 2" xfId="39700" xr:uid="{00000000-0005-0000-0000-000090280000}"/>
    <cellStyle name="Note 4 4 6 3 3 3" xfId="30575" xr:uid="{00000000-0005-0000-0000-000091280000}"/>
    <cellStyle name="Note 4 4 6 3 4" xfId="16994" xr:uid="{00000000-0005-0000-0000-000092280000}"/>
    <cellStyle name="Note 4 4 6 3 4 2" xfId="35562" xr:uid="{00000000-0005-0000-0000-000093280000}"/>
    <cellStyle name="Note 4 4 6 3 5" xfId="26434" xr:uid="{00000000-0005-0000-0000-000094280000}"/>
    <cellStyle name="Note 4 4 6 4" xfId="8236" xr:uid="{00000000-0005-0000-0000-000095280000}"/>
    <cellStyle name="Note 4 4 6 4 2" xfId="21359" xr:uid="{00000000-0005-0000-0000-000096280000}"/>
    <cellStyle name="Note 4 4 6 4 2 2" xfId="39697" xr:uid="{00000000-0005-0000-0000-000097280000}"/>
    <cellStyle name="Note 4 4 6 4 3" xfId="30572" xr:uid="{00000000-0005-0000-0000-000098280000}"/>
    <cellStyle name="Note 4 4 6 5" xfId="16991" xr:uid="{00000000-0005-0000-0000-000099280000}"/>
    <cellStyle name="Note 4 4 6 5 2" xfId="35559" xr:uid="{00000000-0005-0000-0000-00009A280000}"/>
    <cellStyle name="Note 4 4 6 6" xfId="26431" xr:uid="{00000000-0005-0000-0000-00009B280000}"/>
    <cellStyle name="Note 4 4 7" xfId="3841" xr:uid="{00000000-0005-0000-0000-00009C280000}"/>
    <cellStyle name="Note 4 4 7 2" xfId="3842" xr:uid="{00000000-0005-0000-0000-00009D280000}"/>
    <cellStyle name="Note 4 4 7 2 2" xfId="3843" xr:uid="{00000000-0005-0000-0000-00009E280000}"/>
    <cellStyle name="Note 4 4 7 2 2 2" xfId="8243" xr:uid="{00000000-0005-0000-0000-00009F280000}"/>
    <cellStyle name="Note 4 4 7 2 2 2 2" xfId="21366" xr:uid="{00000000-0005-0000-0000-0000A0280000}"/>
    <cellStyle name="Note 4 4 7 2 2 2 2 2" xfId="39704" xr:uid="{00000000-0005-0000-0000-0000A1280000}"/>
    <cellStyle name="Note 4 4 7 2 2 2 3" xfId="30579" xr:uid="{00000000-0005-0000-0000-0000A2280000}"/>
    <cellStyle name="Note 4 4 7 2 2 3" xfId="16998" xr:uid="{00000000-0005-0000-0000-0000A3280000}"/>
    <cellStyle name="Note 4 4 7 2 2 3 2" xfId="35566" xr:uid="{00000000-0005-0000-0000-0000A4280000}"/>
    <cellStyle name="Note 4 4 7 2 2 4" xfId="26438" xr:uid="{00000000-0005-0000-0000-0000A5280000}"/>
    <cellStyle name="Note 4 4 7 2 3" xfId="8242" xr:uid="{00000000-0005-0000-0000-0000A6280000}"/>
    <cellStyle name="Note 4 4 7 2 3 2" xfId="21365" xr:uid="{00000000-0005-0000-0000-0000A7280000}"/>
    <cellStyle name="Note 4 4 7 2 3 2 2" xfId="39703" xr:uid="{00000000-0005-0000-0000-0000A8280000}"/>
    <cellStyle name="Note 4 4 7 2 3 3" xfId="30578" xr:uid="{00000000-0005-0000-0000-0000A9280000}"/>
    <cellStyle name="Note 4 4 7 2 4" xfId="16997" xr:uid="{00000000-0005-0000-0000-0000AA280000}"/>
    <cellStyle name="Note 4 4 7 2 4 2" xfId="35565" xr:uid="{00000000-0005-0000-0000-0000AB280000}"/>
    <cellStyle name="Note 4 4 7 2 5" xfId="26437" xr:uid="{00000000-0005-0000-0000-0000AC280000}"/>
    <cellStyle name="Note 4 4 7 3" xfId="3844" xr:uid="{00000000-0005-0000-0000-0000AD280000}"/>
    <cellStyle name="Note 4 4 7 3 2" xfId="3845" xr:uid="{00000000-0005-0000-0000-0000AE280000}"/>
    <cellStyle name="Note 4 4 7 3 2 2" xfId="8245" xr:uid="{00000000-0005-0000-0000-0000AF280000}"/>
    <cellStyle name="Note 4 4 7 3 2 2 2" xfId="21368" xr:uid="{00000000-0005-0000-0000-0000B0280000}"/>
    <cellStyle name="Note 4 4 7 3 2 2 2 2" xfId="39706" xr:uid="{00000000-0005-0000-0000-0000B1280000}"/>
    <cellStyle name="Note 4 4 7 3 2 2 3" xfId="30581" xr:uid="{00000000-0005-0000-0000-0000B2280000}"/>
    <cellStyle name="Note 4 4 7 3 2 3" xfId="17000" xr:uid="{00000000-0005-0000-0000-0000B3280000}"/>
    <cellStyle name="Note 4 4 7 3 2 3 2" xfId="35568" xr:uid="{00000000-0005-0000-0000-0000B4280000}"/>
    <cellStyle name="Note 4 4 7 3 2 4" xfId="26440" xr:uid="{00000000-0005-0000-0000-0000B5280000}"/>
    <cellStyle name="Note 4 4 7 3 3" xfId="8244" xr:uid="{00000000-0005-0000-0000-0000B6280000}"/>
    <cellStyle name="Note 4 4 7 3 3 2" xfId="21367" xr:uid="{00000000-0005-0000-0000-0000B7280000}"/>
    <cellStyle name="Note 4 4 7 3 3 2 2" xfId="39705" xr:uid="{00000000-0005-0000-0000-0000B8280000}"/>
    <cellStyle name="Note 4 4 7 3 3 3" xfId="30580" xr:uid="{00000000-0005-0000-0000-0000B9280000}"/>
    <cellStyle name="Note 4 4 7 3 4" xfId="16999" xr:uid="{00000000-0005-0000-0000-0000BA280000}"/>
    <cellStyle name="Note 4 4 7 3 4 2" xfId="35567" xr:uid="{00000000-0005-0000-0000-0000BB280000}"/>
    <cellStyle name="Note 4 4 7 3 5" xfId="26439" xr:uid="{00000000-0005-0000-0000-0000BC280000}"/>
    <cellStyle name="Note 4 4 7 4" xfId="8241" xr:uid="{00000000-0005-0000-0000-0000BD280000}"/>
    <cellStyle name="Note 4 4 7 4 2" xfId="21364" xr:uid="{00000000-0005-0000-0000-0000BE280000}"/>
    <cellStyle name="Note 4 4 7 4 2 2" xfId="39702" xr:uid="{00000000-0005-0000-0000-0000BF280000}"/>
    <cellStyle name="Note 4 4 7 4 3" xfId="30577" xr:uid="{00000000-0005-0000-0000-0000C0280000}"/>
    <cellStyle name="Note 4 4 7 5" xfId="16996" xr:uid="{00000000-0005-0000-0000-0000C1280000}"/>
    <cellStyle name="Note 4 4 7 5 2" xfId="35564" xr:uid="{00000000-0005-0000-0000-0000C2280000}"/>
    <cellStyle name="Note 4 4 7 6" xfId="26436" xr:uid="{00000000-0005-0000-0000-0000C3280000}"/>
    <cellStyle name="Note 4 4 8" xfId="3846" xr:uid="{00000000-0005-0000-0000-0000C4280000}"/>
    <cellStyle name="Note 4 4 8 2" xfId="3847" xr:uid="{00000000-0005-0000-0000-0000C5280000}"/>
    <cellStyle name="Note 4 4 8 2 2" xfId="3848" xr:uid="{00000000-0005-0000-0000-0000C6280000}"/>
    <cellStyle name="Note 4 4 8 2 2 2" xfId="8248" xr:uid="{00000000-0005-0000-0000-0000C7280000}"/>
    <cellStyle name="Note 4 4 8 2 2 2 2" xfId="21371" xr:uid="{00000000-0005-0000-0000-0000C8280000}"/>
    <cellStyle name="Note 4 4 8 2 2 2 2 2" xfId="39709" xr:uid="{00000000-0005-0000-0000-0000C9280000}"/>
    <cellStyle name="Note 4 4 8 2 2 2 3" xfId="30584" xr:uid="{00000000-0005-0000-0000-0000CA280000}"/>
    <cellStyle name="Note 4 4 8 2 2 3" xfId="17003" xr:uid="{00000000-0005-0000-0000-0000CB280000}"/>
    <cellStyle name="Note 4 4 8 2 2 3 2" xfId="35571" xr:uid="{00000000-0005-0000-0000-0000CC280000}"/>
    <cellStyle name="Note 4 4 8 2 2 4" xfId="26443" xr:uid="{00000000-0005-0000-0000-0000CD280000}"/>
    <cellStyle name="Note 4 4 8 2 3" xfId="8247" xr:uid="{00000000-0005-0000-0000-0000CE280000}"/>
    <cellStyle name="Note 4 4 8 2 3 2" xfId="21370" xr:uid="{00000000-0005-0000-0000-0000CF280000}"/>
    <cellStyle name="Note 4 4 8 2 3 2 2" xfId="39708" xr:uid="{00000000-0005-0000-0000-0000D0280000}"/>
    <cellStyle name="Note 4 4 8 2 3 3" xfId="30583" xr:uid="{00000000-0005-0000-0000-0000D1280000}"/>
    <cellStyle name="Note 4 4 8 2 4" xfId="17002" xr:uid="{00000000-0005-0000-0000-0000D2280000}"/>
    <cellStyle name="Note 4 4 8 2 4 2" xfId="35570" xr:uid="{00000000-0005-0000-0000-0000D3280000}"/>
    <cellStyle name="Note 4 4 8 2 5" xfId="26442" xr:uid="{00000000-0005-0000-0000-0000D4280000}"/>
    <cellStyle name="Note 4 4 8 3" xfId="3849" xr:uid="{00000000-0005-0000-0000-0000D5280000}"/>
    <cellStyle name="Note 4 4 8 3 2" xfId="3850" xr:uid="{00000000-0005-0000-0000-0000D6280000}"/>
    <cellStyle name="Note 4 4 8 3 2 2" xfId="8250" xr:uid="{00000000-0005-0000-0000-0000D7280000}"/>
    <cellStyle name="Note 4 4 8 3 2 2 2" xfId="21373" xr:uid="{00000000-0005-0000-0000-0000D8280000}"/>
    <cellStyle name="Note 4 4 8 3 2 2 2 2" xfId="39711" xr:uid="{00000000-0005-0000-0000-0000D9280000}"/>
    <cellStyle name="Note 4 4 8 3 2 2 3" xfId="30586" xr:uid="{00000000-0005-0000-0000-0000DA280000}"/>
    <cellStyle name="Note 4 4 8 3 2 3" xfId="17005" xr:uid="{00000000-0005-0000-0000-0000DB280000}"/>
    <cellStyle name="Note 4 4 8 3 2 3 2" xfId="35573" xr:uid="{00000000-0005-0000-0000-0000DC280000}"/>
    <cellStyle name="Note 4 4 8 3 2 4" xfId="26445" xr:uid="{00000000-0005-0000-0000-0000DD280000}"/>
    <cellStyle name="Note 4 4 8 3 3" xfId="8249" xr:uid="{00000000-0005-0000-0000-0000DE280000}"/>
    <cellStyle name="Note 4 4 8 3 3 2" xfId="21372" xr:uid="{00000000-0005-0000-0000-0000DF280000}"/>
    <cellStyle name="Note 4 4 8 3 3 2 2" xfId="39710" xr:uid="{00000000-0005-0000-0000-0000E0280000}"/>
    <cellStyle name="Note 4 4 8 3 3 3" xfId="30585" xr:uid="{00000000-0005-0000-0000-0000E1280000}"/>
    <cellStyle name="Note 4 4 8 3 4" xfId="17004" xr:uid="{00000000-0005-0000-0000-0000E2280000}"/>
    <cellStyle name="Note 4 4 8 3 4 2" xfId="35572" xr:uid="{00000000-0005-0000-0000-0000E3280000}"/>
    <cellStyle name="Note 4 4 8 3 5" xfId="26444" xr:uid="{00000000-0005-0000-0000-0000E4280000}"/>
    <cellStyle name="Note 4 4 8 4" xfId="8246" xr:uid="{00000000-0005-0000-0000-0000E5280000}"/>
    <cellStyle name="Note 4 4 8 4 2" xfId="21369" xr:uid="{00000000-0005-0000-0000-0000E6280000}"/>
    <cellStyle name="Note 4 4 8 4 2 2" xfId="39707" xr:uid="{00000000-0005-0000-0000-0000E7280000}"/>
    <cellStyle name="Note 4 4 8 4 3" xfId="30582" xr:uid="{00000000-0005-0000-0000-0000E8280000}"/>
    <cellStyle name="Note 4 4 8 5" xfId="17001" xr:uid="{00000000-0005-0000-0000-0000E9280000}"/>
    <cellStyle name="Note 4 4 8 5 2" xfId="35569" xr:uid="{00000000-0005-0000-0000-0000EA280000}"/>
    <cellStyle name="Note 4 4 8 6" xfId="26441" xr:uid="{00000000-0005-0000-0000-0000EB280000}"/>
    <cellStyle name="Note 4 4 9" xfId="3851" xr:uid="{00000000-0005-0000-0000-0000EC280000}"/>
    <cellStyle name="Note 4 4 9 2" xfId="3852" xr:uid="{00000000-0005-0000-0000-0000ED280000}"/>
    <cellStyle name="Note 4 4 9 2 2" xfId="3853" xr:uid="{00000000-0005-0000-0000-0000EE280000}"/>
    <cellStyle name="Note 4 4 9 2 2 2" xfId="8253" xr:uid="{00000000-0005-0000-0000-0000EF280000}"/>
    <cellStyle name="Note 4 4 9 2 2 2 2" xfId="21376" xr:uid="{00000000-0005-0000-0000-0000F0280000}"/>
    <cellStyle name="Note 4 4 9 2 2 2 2 2" xfId="39714" xr:uid="{00000000-0005-0000-0000-0000F1280000}"/>
    <cellStyle name="Note 4 4 9 2 2 2 3" xfId="30589" xr:uid="{00000000-0005-0000-0000-0000F2280000}"/>
    <cellStyle name="Note 4 4 9 2 2 3" xfId="17008" xr:uid="{00000000-0005-0000-0000-0000F3280000}"/>
    <cellStyle name="Note 4 4 9 2 2 3 2" xfId="35576" xr:uid="{00000000-0005-0000-0000-0000F4280000}"/>
    <cellStyle name="Note 4 4 9 2 2 4" xfId="26448" xr:uid="{00000000-0005-0000-0000-0000F5280000}"/>
    <cellStyle name="Note 4 4 9 2 3" xfId="8252" xr:uid="{00000000-0005-0000-0000-0000F6280000}"/>
    <cellStyle name="Note 4 4 9 2 3 2" xfId="21375" xr:uid="{00000000-0005-0000-0000-0000F7280000}"/>
    <cellStyle name="Note 4 4 9 2 3 2 2" xfId="39713" xr:uid="{00000000-0005-0000-0000-0000F8280000}"/>
    <cellStyle name="Note 4 4 9 2 3 3" xfId="30588" xr:uid="{00000000-0005-0000-0000-0000F9280000}"/>
    <cellStyle name="Note 4 4 9 2 4" xfId="17007" xr:uid="{00000000-0005-0000-0000-0000FA280000}"/>
    <cellStyle name="Note 4 4 9 2 4 2" xfId="35575" xr:uid="{00000000-0005-0000-0000-0000FB280000}"/>
    <cellStyle name="Note 4 4 9 2 5" xfId="26447" xr:uid="{00000000-0005-0000-0000-0000FC280000}"/>
    <cellStyle name="Note 4 4 9 3" xfId="3854" xr:uid="{00000000-0005-0000-0000-0000FD280000}"/>
    <cellStyle name="Note 4 4 9 3 2" xfId="3855" xr:uid="{00000000-0005-0000-0000-0000FE280000}"/>
    <cellStyle name="Note 4 4 9 3 2 2" xfId="8255" xr:uid="{00000000-0005-0000-0000-0000FF280000}"/>
    <cellStyle name="Note 4 4 9 3 2 2 2" xfId="21378" xr:uid="{00000000-0005-0000-0000-000000290000}"/>
    <cellStyle name="Note 4 4 9 3 2 2 2 2" xfId="39716" xr:uid="{00000000-0005-0000-0000-000001290000}"/>
    <cellStyle name="Note 4 4 9 3 2 2 3" xfId="30591" xr:uid="{00000000-0005-0000-0000-000002290000}"/>
    <cellStyle name="Note 4 4 9 3 2 3" xfId="17010" xr:uid="{00000000-0005-0000-0000-000003290000}"/>
    <cellStyle name="Note 4 4 9 3 2 3 2" xfId="35578" xr:uid="{00000000-0005-0000-0000-000004290000}"/>
    <cellStyle name="Note 4 4 9 3 2 4" xfId="26450" xr:uid="{00000000-0005-0000-0000-000005290000}"/>
    <cellStyle name="Note 4 4 9 3 3" xfId="8254" xr:uid="{00000000-0005-0000-0000-000006290000}"/>
    <cellStyle name="Note 4 4 9 3 3 2" xfId="21377" xr:uid="{00000000-0005-0000-0000-000007290000}"/>
    <cellStyle name="Note 4 4 9 3 3 2 2" xfId="39715" xr:uid="{00000000-0005-0000-0000-000008290000}"/>
    <cellStyle name="Note 4 4 9 3 3 3" xfId="30590" xr:uid="{00000000-0005-0000-0000-000009290000}"/>
    <cellStyle name="Note 4 4 9 3 4" xfId="17009" xr:uid="{00000000-0005-0000-0000-00000A290000}"/>
    <cellStyle name="Note 4 4 9 3 4 2" xfId="35577" xr:uid="{00000000-0005-0000-0000-00000B290000}"/>
    <cellStyle name="Note 4 4 9 3 5" xfId="26449" xr:uid="{00000000-0005-0000-0000-00000C290000}"/>
    <cellStyle name="Note 4 4 9 4" xfId="8251" xr:uid="{00000000-0005-0000-0000-00000D290000}"/>
    <cellStyle name="Note 4 4 9 4 2" xfId="21374" xr:uid="{00000000-0005-0000-0000-00000E290000}"/>
    <cellStyle name="Note 4 4 9 4 2 2" xfId="39712" xr:uid="{00000000-0005-0000-0000-00000F290000}"/>
    <cellStyle name="Note 4 4 9 4 3" xfId="30587" xr:uid="{00000000-0005-0000-0000-000010290000}"/>
    <cellStyle name="Note 4 4 9 5" xfId="17006" xr:uid="{00000000-0005-0000-0000-000011290000}"/>
    <cellStyle name="Note 4 4 9 5 2" xfId="35574" xr:uid="{00000000-0005-0000-0000-000012290000}"/>
    <cellStyle name="Note 4 4 9 6" xfId="26446" xr:uid="{00000000-0005-0000-0000-000013290000}"/>
    <cellStyle name="Note 4 5" xfId="3856" xr:uid="{00000000-0005-0000-0000-000014290000}"/>
    <cellStyle name="Note 4 5 2" xfId="3857" xr:uid="{00000000-0005-0000-0000-000015290000}"/>
    <cellStyle name="Note 4 5 2 2" xfId="3858" xr:uid="{00000000-0005-0000-0000-000016290000}"/>
    <cellStyle name="Note 4 5 2 2 2" xfId="8258" xr:uid="{00000000-0005-0000-0000-000017290000}"/>
    <cellStyle name="Note 4 5 2 2 2 2" xfId="21381" xr:uid="{00000000-0005-0000-0000-000018290000}"/>
    <cellStyle name="Note 4 5 2 2 2 2 2" xfId="39719" xr:uid="{00000000-0005-0000-0000-000019290000}"/>
    <cellStyle name="Note 4 5 2 2 2 3" xfId="30594" xr:uid="{00000000-0005-0000-0000-00001A290000}"/>
    <cellStyle name="Note 4 5 2 2 3" xfId="17013" xr:uid="{00000000-0005-0000-0000-00001B290000}"/>
    <cellStyle name="Note 4 5 2 2 3 2" xfId="35581" xr:uid="{00000000-0005-0000-0000-00001C290000}"/>
    <cellStyle name="Note 4 5 2 2 4" xfId="26453" xr:uid="{00000000-0005-0000-0000-00001D290000}"/>
    <cellStyle name="Note 4 5 2 3" xfId="8257" xr:uid="{00000000-0005-0000-0000-00001E290000}"/>
    <cellStyle name="Note 4 5 2 3 2" xfId="21380" xr:uid="{00000000-0005-0000-0000-00001F290000}"/>
    <cellStyle name="Note 4 5 2 3 2 2" xfId="39718" xr:uid="{00000000-0005-0000-0000-000020290000}"/>
    <cellStyle name="Note 4 5 2 3 3" xfId="30593" xr:uid="{00000000-0005-0000-0000-000021290000}"/>
    <cellStyle name="Note 4 5 2 4" xfId="17012" xr:uid="{00000000-0005-0000-0000-000022290000}"/>
    <cellStyle name="Note 4 5 2 4 2" xfId="35580" xr:uid="{00000000-0005-0000-0000-000023290000}"/>
    <cellStyle name="Note 4 5 2 5" xfId="26452" xr:uid="{00000000-0005-0000-0000-000024290000}"/>
    <cellStyle name="Note 4 5 3" xfId="3859" xr:uid="{00000000-0005-0000-0000-000025290000}"/>
    <cellStyle name="Note 4 5 3 2" xfId="3860" xr:uid="{00000000-0005-0000-0000-000026290000}"/>
    <cellStyle name="Note 4 5 3 2 2" xfId="8260" xr:uid="{00000000-0005-0000-0000-000027290000}"/>
    <cellStyle name="Note 4 5 3 2 2 2" xfId="21383" xr:uid="{00000000-0005-0000-0000-000028290000}"/>
    <cellStyle name="Note 4 5 3 2 2 2 2" xfId="39721" xr:uid="{00000000-0005-0000-0000-000029290000}"/>
    <cellStyle name="Note 4 5 3 2 2 3" xfId="30596" xr:uid="{00000000-0005-0000-0000-00002A290000}"/>
    <cellStyle name="Note 4 5 3 2 3" xfId="17015" xr:uid="{00000000-0005-0000-0000-00002B290000}"/>
    <cellStyle name="Note 4 5 3 2 3 2" xfId="35583" xr:uid="{00000000-0005-0000-0000-00002C290000}"/>
    <cellStyle name="Note 4 5 3 2 4" xfId="26455" xr:uid="{00000000-0005-0000-0000-00002D290000}"/>
    <cellStyle name="Note 4 5 3 3" xfId="8259" xr:uid="{00000000-0005-0000-0000-00002E290000}"/>
    <cellStyle name="Note 4 5 3 3 2" xfId="21382" xr:uid="{00000000-0005-0000-0000-00002F290000}"/>
    <cellStyle name="Note 4 5 3 3 2 2" xfId="39720" xr:uid="{00000000-0005-0000-0000-000030290000}"/>
    <cellStyle name="Note 4 5 3 3 3" xfId="30595" xr:uid="{00000000-0005-0000-0000-000031290000}"/>
    <cellStyle name="Note 4 5 3 4" xfId="17014" xr:uid="{00000000-0005-0000-0000-000032290000}"/>
    <cellStyle name="Note 4 5 3 4 2" xfId="35582" xr:uid="{00000000-0005-0000-0000-000033290000}"/>
    <cellStyle name="Note 4 5 3 5" xfId="26454" xr:uid="{00000000-0005-0000-0000-000034290000}"/>
    <cellStyle name="Note 4 5 4" xfId="8256" xr:uid="{00000000-0005-0000-0000-000035290000}"/>
    <cellStyle name="Note 4 5 4 2" xfId="21379" xr:uid="{00000000-0005-0000-0000-000036290000}"/>
    <cellStyle name="Note 4 5 4 2 2" xfId="39717" xr:uid="{00000000-0005-0000-0000-000037290000}"/>
    <cellStyle name="Note 4 5 4 3" xfId="30592" xr:uid="{00000000-0005-0000-0000-000038290000}"/>
    <cellStyle name="Note 4 5 5" xfId="17011" xr:uid="{00000000-0005-0000-0000-000039290000}"/>
    <cellStyle name="Note 4 5 5 2" xfId="35579" xr:uid="{00000000-0005-0000-0000-00003A290000}"/>
    <cellStyle name="Note 4 5 6" xfId="26451" xr:uid="{00000000-0005-0000-0000-00003B290000}"/>
    <cellStyle name="Note 4 6" xfId="3861" xr:uid="{00000000-0005-0000-0000-00003C290000}"/>
    <cellStyle name="Note 4 6 2" xfId="3862" xr:uid="{00000000-0005-0000-0000-00003D290000}"/>
    <cellStyle name="Note 4 6 2 2" xfId="3863" xr:uid="{00000000-0005-0000-0000-00003E290000}"/>
    <cellStyle name="Note 4 6 2 2 2" xfId="8263" xr:uid="{00000000-0005-0000-0000-00003F290000}"/>
    <cellStyle name="Note 4 6 2 2 2 2" xfId="21386" xr:uid="{00000000-0005-0000-0000-000040290000}"/>
    <cellStyle name="Note 4 6 2 2 2 2 2" xfId="39724" xr:uid="{00000000-0005-0000-0000-000041290000}"/>
    <cellStyle name="Note 4 6 2 2 2 3" xfId="30599" xr:uid="{00000000-0005-0000-0000-000042290000}"/>
    <cellStyle name="Note 4 6 2 2 3" xfId="17018" xr:uid="{00000000-0005-0000-0000-000043290000}"/>
    <cellStyle name="Note 4 6 2 2 3 2" xfId="35586" xr:uid="{00000000-0005-0000-0000-000044290000}"/>
    <cellStyle name="Note 4 6 2 2 4" xfId="26458" xr:uid="{00000000-0005-0000-0000-000045290000}"/>
    <cellStyle name="Note 4 6 2 3" xfId="8262" xr:uid="{00000000-0005-0000-0000-000046290000}"/>
    <cellStyle name="Note 4 6 2 3 2" xfId="21385" xr:uid="{00000000-0005-0000-0000-000047290000}"/>
    <cellStyle name="Note 4 6 2 3 2 2" xfId="39723" xr:uid="{00000000-0005-0000-0000-000048290000}"/>
    <cellStyle name="Note 4 6 2 3 3" xfId="30598" xr:uid="{00000000-0005-0000-0000-000049290000}"/>
    <cellStyle name="Note 4 6 2 4" xfId="17017" xr:uid="{00000000-0005-0000-0000-00004A290000}"/>
    <cellStyle name="Note 4 6 2 4 2" xfId="35585" xr:uid="{00000000-0005-0000-0000-00004B290000}"/>
    <cellStyle name="Note 4 6 2 5" xfId="26457" xr:uid="{00000000-0005-0000-0000-00004C290000}"/>
    <cellStyle name="Note 4 6 3" xfId="3864" xr:uid="{00000000-0005-0000-0000-00004D290000}"/>
    <cellStyle name="Note 4 6 3 2" xfId="3865" xr:uid="{00000000-0005-0000-0000-00004E290000}"/>
    <cellStyle name="Note 4 6 3 2 2" xfId="8265" xr:uid="{00000000-0005-0000-0000-00004F290000}"/>
    <cellStyle name="Note 4 6 3 2 2 2" xfId="21388" xr:uid="{00000000-0005-0000-0000-000050290000}"/>
    <cellStyle name="Note 4 6 3 2 2 2 2" xfId="39726" xr:uid="{00000000-0005-0000-0000-000051290000}"/>
    <cellStyle name="Note 4 6 3 2 2 3" xfId="30601" xr:uid="{00000000-0005-0000-0000-000052290000}"/>
    <cellStyle name="Note 4 6 3 2 3" xfId="17020" xr:uid="{00000000-0005-0000-0000-000053290000}"/>
    <cellStyle name="Note 4 6 3 2 3 2" xfId="35588" xr:uid="{00000000-0005-0000-0000-000054290000}"/>
    <cellStyle name="Note 4 6 3 2 4" xfId="26460" xr:uid="{00000000-0005-0000-0000-000055290000}"/>
    <cellStyle name="Note 4 6 3 3" xfId="8264" xr:uid="{00000000-0005-0000-0000-000056290000}"/>
    <cellStyle name="Note 4 6 3 3 2" xfId="21387" xr:uid="{00000000-0005-0000-0000-000057290000}"/>
    <cellStyle name="Note 4 6 3 3 2 2" xfId="39725" xr:uid="{00000000-0005-0000-0000-000058290000}"/>
    <cellStyle name="Note 4 6 3 3 3" xfId="30600" xr:uid="{00000000-0005-0000-0000-000059290000}"/>
    <cellStyle name="Note 4 6 3 4" xfId="17019" xr:uid="{00000000-0005-0000-0000-00005A290000}"/>
    <cellStyle name="Note 4 6 3 4 2" xfId="35587" xr:uid="{00000000-0005-0000-0000-00005B290000}"/>
    <cellStyle name="Note 4 6 3 5" xfId="26459" xr:uid="{00000000-0005-0000-0000-00005C290000}"/>
    <cellStyle name="Note 4 6 4" xfId="8261" xr:uid="{00000000-0005-0000-0000-00005D290000}"/>
    <cellStyle name="Note 4 6 4 2" xfId="21384" xr:uid="{00000000-0005-0000-0000-00005E290000}"/>
    <cellStyle name="Note 4 6 4 2 2" xfId="39722" xr:uid="{00000000-0005-0000-0000-00005F290000}"/>
    <cellStyle name="Note 4 6 4 3" xfId="30597" xr:uid="{00000000-0005-0000-0000-000060290000}"/>
    <cellStyle name="Note 4 6 5" xfId="17016" xr:uid="{00000000-0005-0000-0000-000061290000}"/>
    <cellStyle name="Note 4 6 5 2" xfId="35584" xr:uid="{00000000-0005-0000-0000-000062290000}"/>
    <cellStyle name="Note 4 6 6" xfId="26456" xr:uid="{00000000-0005-0000-0000-000063290000}"/>
    <cellStyle name="Note 4 7" xfId="3866" xr:uid="{00000000-0005-0000-0000-000064290000}"/>
    <cellStyle name="Note 4 7 2" xfId="3867" xr:uid="{00000000-0005-0000-0000-000065290000}"/>
    <cellStyle name="Note 4 7 2 2" xfId="3868" xr:uid="{00000000-0005-0000-0000-000066290000}"/>
    <cellStyle name="Note 4 7 2 2 2" xfId="8268" xr:uid="{00000000-0005-0000-0000-000067290000}"/>
    <cellStyle name="Note 4 7 2 2 2 2" xfId="21391" xr:uid="{00000000-0005-0000-0000-000068290000}"/>
    <cellStyle name="Note 4 7 2 2 2 2 2" xfId="39729" xr:uid="{00000000-0005-0000-0000-000069290000}"/>
    <cellStyle name="Note 4 7 2 2 2 3" xfId="30604" xr:uid="{00000000-0005-0000-0000-00006A290000}"/>
    <cellStyle name="Note 4 7 2 2 3" xfId="17023" xr:uid="{00000000-0005-0000-0000-00006B290000}"/>
    <cellStyle name="Note 4 7 2 2 3 2" xfId="35591" xr:uid="{00000000-0005-0000-0000-00006C290000}"/>
    <cellStyle name="Note 4 7 2 2 4" xfId="26463" xr:uid="{00000000-0005-0000-0000-00006D290000}"/>
    <cellStyle name="Note 4 7 2 3" xfId="8267" xr:uid="{00000000-0005-0000-0000-00006E290000}"/>
    <cellStyle name="Note 4 7 2 3 2" xfId="21390" xr:uid="{00000000-0005-0000-0000-00006F290000}"/>
    <cellStyle name="Note 4 7 2 3 2 2" xfId="39728" xr:uid="{00000000-0005-0000-0000-000070290000}"/>
    <cellStyle name="Note 4 7 2 3 3" xfId="30603" xr:uid="{00000000-0005-0000-0000-000071290000}"/>
    <cellStyle name="Note 4 7 2 4" xfId="17022" xr:uid="{00000000-0005-0000-0000-000072290000}"/>
    <cellStyle name="Note 4 7 2 4 2" xfId="35590" xr:uid="{00000000-0005-0000-0000-000073290000}"/>
    <cellStyle name="Note 4 7 2 5" xfId="26462" xr:uid="{00000000-0005-0000-0000-000074290000}"/>
    <cellStyle name="Note 4 7 3" xfId="3869" xr:uid="{00000000-0005-0000-0000-000075290000}"/>
    <cellStyle name="Note 4 7 3 2" xfId="3870" xr:uid="{00000000-0005-0000-0000-000076290000}"/>
    <cellStyle name="Note 4 7 3 2 2" xfId="8270" xr:uid="{00000000-0005-0000-0000-000077290000}"/>
    <cellStyle name="Note 4 7 3 2 2 2" xfId="21393" xr:uid="{00000000-0005-0000-0000-000078290000}"/>
    <cellStyle name="Note 4 7 3 2 2 2 2" xfId="39731" xr:uid="{00000000-0005-0000-0000-000079290000}"/>
    <cellStyle name="Note 4 7 3 2 2 3" xfId="30606" xr:uid="{00000000-0005-0000-0000-00007A290000}"/>
    <cellStyle name="Note 4 7 3 2 3" xfId="17025" xr:uid="{00000000-0005-0000-0000-00007B290000}"/>
    <cellStyle name="Note 4 7 3 2 3 2" xfId="35593" xr:uid="{00000000-0005-0000-0000-00007C290000}"/>
    <cellStyle name="Note 4 7 3 2 4" xfId="26465" xr:uid="{00000000-0005-0000-0000-00007D290000}"/>
    <cellStyle name="Note 4 7 3 3" xfId="8269" xr:uid="{00000000-0005-0000-0000-00007E290000}"/>
    <cellStyle name="Note 4 7 3 3 2" xfId="21392" xr:uid="{00000000-0005-0000-0000-00007F290000}"/>
    <cellStyle name="Note 4 7 3 3 2 2" xfId="39730" xr:uid="{00000000-0005-0000-0000-000080290000}"/>
    <cellStyle name="Note 4 7 3 3 3" xfId="30605" xr:uid="{00000000-0005-0000-0000-000081290000}"/>
    <cellStyle name="Note 4 7 3 4" xfId="17024" xr:uid="{00000000-0005-0000-0000-000082290000}"/>
    <cellStyle name="Note 4 7 3 4 2" xfId="35592" xr:uid="{00000000-0005-0000-0000-000083290000}"/>
    <cellStyle name="Note 4 7 3 5" xfId="26464" xr:uid="{00000000-0005-0000-0000-000084290000}"/>
    <cellStyle name="Note 4 7 4" xfId="8266" xr:uid="{00000000-0005-0000-0000-000085290000}"/>
    <cellStyle name="Note 4 7 4 2" xfId="21389" xr:uid="{00000000-0005-0000-0000-000086290000}"/>
    <cellStyle name="Note 4 7 4 2 2" xfId="39727" xr:uid="{00000000-0005-0000-0000-000087290000}"/>
    <cellStyle name="Note 4 7 4 3" xfId="30602" xr:uid="{00000000-0005-0000-0000-000088290000}"/>
    <cellStyle name="Note 4 7 5" xfId="17021" xr:uid="{00000000-0005-0000-0000-000089290000}"/>
    <cellStyle name="Note 4 7 5 2" xfId="35589" xr:uid="{00000000-0005-0000-0000-00008A290000}"/>
    <cellStyle name="Note 4 7 6" xfId="26461" xr:uid="{00000000-0005-0000-0000-00008B290000}"/>
    <cellStyle name="Note 4 8" xfId="3871" xr:uid="{00000000-0005-0000-0000-00008C290000}"/>
    <cellStyle name="Note 4 8 2" xfId="3872" xr:uid="{00000000-0005-0000-0000-00008D290000}"/>
    <cellStyle name="Note 4 8 2 2" xfId="3873" xr:uid="{00000000-0005-0000-0000-00008E290000}"/>
    <cellStyle name="Note 4 8 2 2 2" xfId="8273" xr:uid="{00000000-0005-0000-0000-00008F290000}"/>
    <cellStyle name="Note 4 8 2 2 2 2" xfId="21396" xr:uid="{00000000-0005-0000-0000-000090290000}"/>
    <cellStyle name="Note 4 8 2 2 2 2 2" xfId="39734" xr:uid="{00000000-0005-0000-0000-000091290000}"/>
    <cellStyle name="Note 4 8 2 2 2 3" xfId="30609" xr:uid="{00000000-0005-0000-0000-000092290000}"/>
    <cellStyle name="Note 4 8 2 2 3" xfId="17028" xr:uid="{00000000-0005-0000-0000-000093290000}"/>
    <cellStyle name="Note 4 8 2 2 3 2" xfId="35596" xr:uid="{00000000-0005-0000-0000-000094290000}"/>
    <cellStyle name="Note 4 8 2 2 4" xfId="26468" xr:uid="{00000000-0005-0000-0000-000095290000}"/>
    <cellStyle name="Note 4 8 2 3" xfId="8272" xr:uid="{00000000-0005-0000-0000-000096290000}"/>
    <cellStyle name="Note 4 8 2 3 2" xfId="21395" xr:uid="{00000000-0005-0000-0000-000097290000}"/>
    <cellStyle name="Note 4 8 2 3 2 2" xfId="39733" xr:uid="{00000000-0005-0000-0000-000098290000}"/>
    <cellStyle name="Note 4 8 2 3 3" xfId="30608" xr:uid="{00000000-0005-0000-0000-000099290000}"/>
    <cellStyle name="Note 4 8 2 4" xfId="17027" xr:uid="{00000000-0005-0000-0000-00009A290000}"/>
    <cellStyle name="Note 4 8 2 4 2" xfId="35595" xr:uid="{00000000-0005-0000-0000-00009B290000}"/>
    <cellStyle name="Note 4 8 2 5" xfId="26467" xr:uid="{00000000-0005-0000-0000-00009C290000}"/>
    <cellStyle name="Note 4 8 3" xfId="3874" xr:uid="{00000000-0005-0000-0000-00009D290000}"/>
    <cellStyle name="Note 4 8 3 2" xfId="3875" xr:uid="{00000000-0005-0000-0000-00009E290000}"/>
    <cellStyle name="Note 4 8 3 2 2" xfId="8275" xr:uid="{00000000-0005-0000-0000-00009F290000}"/>
    <cellStyle name="Note 4 8 3 2 2 2" xfId="21398" xr:uid="{00000000-0005-0000-0000-0000A0290000}"/>
    <cellStyle name="Note 4 8 3 2 2 2 2" xfId="39736" xr:uid="{00000000-0005-0000-0000-0000A1290000}"/>
    <cellStyle name="Note 4 8 3 2 2 3" xfId="30611" xr:uid="{00000000-0005-0000-0000-0000A2290000}"/>
    <cellStyle name="Note 4 8 3 2 3" xfId="17030" xr:uid="{00000000-0005-0000-0000-0000A3290000}"/>
    <cellStyle name="Note 4 8 3 2 3 2" xfId="35598" xr:uid="{00000000-0005-0000-0000-0000A4290000}"/>
    <cellStyle name="Note 4 8 3 2 4" xfId="26470" xr:uid="{00000000-0005-0000-0000-0000A5290000}"/>
    <cellStyle name="Note 4 8 3 3" xfId="8274" xr:uid="{00000000-0005-0000-0000-0000A6290000}"/>
    <cellStyle name="Note 4 8 3 3 2" xfId="21397" xr:uid="{00000000-0005-0000-0000-0000A7290000}"/>
    <cellStyle name="Note 4 8 3 3 2 2" xfId="39735" xr:uid="{00000000-0005-0000-0000-0000A8290000}"/>
    <cellStyle name="Note 4 8 3 3 3" xfId="30610" xr:uid="{00000000-0005-0000-0000-0000A9290000}"/>
    <cellStyle name="Note 4 8 3 4" xfId="17029" xr:uid="{00000000-0005-0000-0000-0000AA290000}"/>
    <cellStyle name="Note 4 8 3 4 2" xfId="35597" xr:uid="{00000000-0005-0000-0000-0000AB290000}"/>
    <cellStyle name="Note 4 8 3 5" xfId="26469" xr:uid="{00000000-0005-0000-0000-0000AC290000}"/>
    <cellStyle name="Note 4 8 4" xfId="8271" xr:uid="{00000000-0005-0000-0000-0000AD290000}"/>
    <cellStyle name="Note 4 8 4 2" xfId="21394" xr:uid="{00000000-0005-0000-0000-0000AE290000}"/>
    <cellStyle name="Note 4 8 4 2 2" xfId="39732" xr:uid="{00000000-0005-0000-0000-0000AF290000}"/>
    <cellStyle name="Note 4 8 4 3" xfId="30607" xr:uid="{00000000-0005-0000-0000-0000B0290000}"/>
    <cellStyle name="Note 4 8 5" xfId="17026" xr:uid="{00000000-0005-0000-0000-0000B1290000}"/>
    <cellStyle name="Note 4 8 5 2" xfId="35594" xr:uid="{00000000-0005-0000-0000-0000B2290000}"/>
    <cellStyle name="Note 4 8 6" xfId="26466" xr:uid="{00000000-0005-0000-0000-0000B3290000}"/>
    <cellStyle name="Note 4 9" xfId="3876" xr:uid="{00000000-0005-0000-0000-0000B4290000}"/>
    <cellStyle name="Note 4 9 2" xfId="3877" xr:uid="{00000000-0005-0000-0000-0000B5290000}"/>
    <cellStyle name="Note 4 9 2 2" xfId="3878" xr:uid="{00000000-0005-0000-0000-0000B6290000}"/>
    <cellStyle name="Note 4 9 2 2 2" xfId="8278" xr:uid="{00000000-0005-0000-0000-0000B7290000}"/>
    <cellStyle name="Note 4 9 2 2 2 2" xfId="21401" xr:uid="{00000000-0005-0000-0000-0000B8290000}"/>
    <cellStyle name="Note 4 9 2 2 2 2 2" xfId="39739" xr:uid="{00000000-0005-0000-0000-0000B9290000}"/>
    <cellStyle name="Note 4 9 2 2 2 3" xfId="30614" xr:uid="{00000000-0005-0000-0000-0000BA290000}"/>
    <cellStyle name="Note 4 9 2 2 3" xfId="17033" xr:uid="{00000000-0005-0000-0000-0000BB290000}"/>
    <cellStyle name="Note 4 9 2 2 3 2" xfId="35601" xr:uid="{00000000-0005-0000-0000-0000BC290000}"/>
    <cellStyle name="Note 4 9 2 2 4" xfId="26473" xr:uid="{00000000-0005-0000-0000-0000BD290000}"/>
    <cellStyle name="Note 4 9 2 3" xfId="8277" xr:uid="{00000000-0005-0000-0000-0000BE290000}"/>
    <cellStyle name="Note 4 9 2 3 2" xfId="21400" xr:uid="{00000000-0005-0000-0000-0000BF290000}"/>
    <cellStyle name="Note 4 9 2 3 2 2" xfId="39738" xr:uid="{00000000-0005-0000-0000-0000C0290000}"/>
    <cellStyle name="Note 4 9 2 3 3" xfId="30613" xr:uid="{00000000-0005-0000-0000-0000C1290000}"/>
    <cellStyle name="Note 4 9 2 4" xfId="17032" xr:uid="{00000000-0005-0000-0000-0000C2290000}"/>
    <cellStyle name="Note 4 9 2 4 2" xfId="35600" xr:uid="{00000000-0005-0000-0000-0000C3290000}"/>
    <cellStyle name="Note 4 9 2 5" xfId="26472" xr:uid="{00000000-0005-0000-0000-0000C4290000}"/>
    <cellStyle name="Note 4 9 3" xfId="3879" xr:uid="{00000000-0005-0000-0000-0000C5290000}"/>
    <cellStyle name="Note 4 9 3 2" xfId="3880" xr:uid="{00000000-0005-0000-0000-0000C6290000}"/>
    <cellStyle name="Note 4 9 3 2 2" xfId="8280" xr:uid="{00000000-0005-0000-0000-0000C7290000}"/>
    <cellStyle name="Note 4 9 3 2 2 2" xfId="21403" xr:uid="{00000000-0005-0000-0000-0000C8290000}"/>
    <cellStyle name="Note 4 9 3 2 2 2 2" xfId="39741" xr:uid="{00000000-0005-0000-0000-0000C9290000}"/>
    <cellStyle name="Note 4 9 3 2 2 3" xfId="30616" xr:uid="{00000000-0005-0000-0000-0000CA290000}"/>
    <cellStyle name="Note 4 9 3 2 3" xfId="17035" xr:uid="{00000000-0005-0000-0000-0000CB290000}"/>
    <cellStyle name="Note 4 9 3 2 3 2" xfId="35603" xr:uid="{00000000-0005-0000-0000-0000CC290000}"/>
    <cellStyle name="Note 4 9 3 2 4" xfId="26475" xr:uid="{00000000-0005-0000-0000-0000CD290000}"/>
    <cellStyle name="Note 4 9 3 3" xfId="8279" xr:uid="{00000000-0005-0000-0000-0000CE290000}"/>
    <cellStyle name="Note 4 9 3 3 2" xfId="21402" xr:uid="{00000000-0005-0000-0000-0000CF290000}"/>
    <cellStyle name="Note 4 9 3 3 2 2" xfId="39740" xr:uid="{00000000-0005-0000-0000-0000D0290000}"/>
    <cellStyle name="Note 4 9 3 3 3" xfId="30615" xr:uid="{00000000-0005-0000-0000-0000D1290000}"/>
    <cellStyle name="Note 4 9 3 4" xfId="17034" xr:uid="{00000000-0005-0000-0000-0000D2290000}"/>
    <cellStyle name="Note 4 9 3 4 2" xfId="35602" xr:uid="{00000000-0005-0000-0000-0000D3290000}"/>
    <cellStyle name="Note 4 9 3 5" xfId="26474" xr:uid="{00000000-0005-0000-0000-0000D4290000}"/>
    <cellStyle name="Note 4 9 4" xfId="8276" xr:uid="{00000000-0005-0000-0000-0000D5290000}"/>
    <cellStyle name="Note 4 9 4 2" xfId="21399" xr:uid="{00000000-0005-0000-0000-0000D6290000}"/>
    <cellStyle name="Note 4 9 4 2 2" xfId="39737" xr:uid="{00000000-0005-0000-0000-0000D7290000}"/>
    <cellStyle name="Note 4 9 4 3" xfId="30612" xr:uid="{00000000-0005-0000-0000-0000D8290000}"/>
    <cellStyle name="Note 4 9 5" xfId="17031" xr:uid="{00000000-0005-0000-0000-0000D9290000}"/>
    <cellStyle name="Note 4 9 5 2" xfId="35599" xr:uid="{00000000-0005-0000-0000-0000DA290000}"/>
    <cellStyle name="Note 4 9 6" xfId="26471" xr:uid="{00000000-0005-0000-0000-0000DB290000}"/>
    <cellStyle name="Note 5" xfId="3881" xr:uid="{00000000-0005-0000-0000-0000DC290000}"/>
    <cellStyle name="Note 5 10" xfId="3882" xr:uid="{00000000-0005-0000-0000-0000DD290000}"/>
    <cellStyle name="Note 5 10 2" xfId="3883" xr:uid="{00000000-0005-0000-0000-0000DE290000}"/>
    <cellStyle name="Note 5 10 2 2" xfId="3884" xr:uid="{00000000-0005-0000-0000-0000DF290000}"/>
    <cellStyle name="Note 5 10 2 2 2" xfId="8284" xr:uid="{00000000-0005-0000-0000-0000E0290000}"/>
    <cellStyle name="Note 5 10 2 2 2 2" xfId="21407" xr:uid="{00000000-0005-0000-0000-0000E1290000}"/>
    <cellStyle name="Note 5 10 2 2 2 2 2" xfId="39745" xr:uid="{00000000-0005-0000-0000-0000E2290000}"/>
    <cellStyle name="Note 5 10 2 2 2 3" xfId="30620" xr:uid="{00000000-0005-0000-0000-0000E3290000}"/>
    <cellStyle name="Note 5 10 2 2 3" xfId="17039" xr:uid="{00000000-0005-0000-0000-0000E4290000}"/>
    <cellStyle name="Note 5 10 2 2 3 2" xfId="35607" xr:uid="{00000000-0005-0000-0000-0000E5290000}"/>
    <cellStyle name="Note 5 10 2 2 4" xfId="26479" xr:uid="{00000000-0005-0000-0000-0000E6290000}"/>
    <cellStyle name="Note 5 10 2 3" xfId="8283" xr:uid="{00000000-0005-0000-0000-0000E7290000}"/>
    <cellStyle name="Note 5 10 2 3 2" xfId="21406" xr:uid="{00000000-0005-0000-0000-0000E8290000}"/>
    <cellStyle name="Note 5 10 2 3 2 2" xfId="39744" xr:uid="{00000000-0005-0000-0000-0000E9290000}"/>
    <cellStyle name="Note 5 10 2 3 3" xfId="30619" xr:uid="{00000000-0005-0000-0000-0000EA290000}"/>
    <cellStyle name="Note 5 10 2 4" xfId="17038" xr:uid="{00000000-0005-0000-0000-0000EB290000}"/>
    <cellStyle name="Note 5 10 2 4 2" xfId="35606" xr:uid="{00000000-0005-0000-0000-0000EC290000}"/>
    <cellStyle name="Note 5 10 2 5" xfId="26478" xr:uid="{00000000-0005-0000-0000-0000ED290000}"/>
    <cellStyle name="Note 5 10 3" xfId="3885" xr:uid="{00000000-0005-0000-0000-0000EE290000}"/>
    <cellStyle name="Note 5 10 3 2" xfId="3886" xr:uid="{00000000-0005-0000-0000-0000EF290000}"/>
    <cellStyle name="Note 5 10 3 2 2" xfId="8286" xr:uid="{00000000-0005-0000-0000-0000F0290000}"/>
    <cellStyle name="Note 5 10 3 2 2 2" xfId="21409" xr:uid="{00000000-0005-0000-0000-0000F1290000}"/>
    <cellStyle name="Note 5 10 3 2 2 2 2" xfId="39747" xr:uid="{00000000-0005-0000-0000-0000F2290000}"/>
    <cellStyle name="Note 5 10 3 2 2 3" xfId="30622" xr:uid="{00000000-0005-0000-0000-0000F3290000}"/>
    <cellStyle name="Note 5 10 3 2 3" xfId="17041" xr:uid="{00000000-0005-0000-0000-0000F4290000}"/>
    <cellStyle name="Note 5 10 3 2 3 2" xfId="35609" xr:uid="{00000000-0005-0000-0000-0000F5290000}"/>
    <cellStyle name="Note 5 10 3 2 4" xfId="26481" xr:uid="{00000000-0005-0000-0000-0000F6290000}"/>
    <cellStyle name="Note 5 10 3 3" xfId="8285" xr:uid="{00000000-0005-0000-0000-0000F7290000}"/>
    <cellStyle name="Note 5 10 3 3 2" xfId="21408" xr:uid="{00000000-0005-0000-0000-0000F8290000}"/>
    <cellStyle name="Note 5 10 3 3 2 2" xfId="39746" xr:uid="{00000000-0005-0000-0000-0000F9290000}"/>
    <cellStyle name="Note 5 10 3 3 3" xfId="30621" xr:uid="{00000000-0005-0000-0000-0000FA290000}"/>
    <cellStyle name="Note 5 10 3 4" xfId="17040" xr:uid="{00000000-0005-0000-0000-0000FB290000}"/>
    <cellStyle name="Note 5 10 3 4 2" xfId="35608" xr:uid="{00000000-0005-0000-0000-0000FC290000}"/>
    <cellStyle name="Note 5 10 3 5" xfId="26480" xr:uid="{00000000-0005-0000-0000-0000FD290000}"/>
    <cellStyle name="Note 5 10 4" xfId="8282" xr:uid="{00000000-0005-0000-0000-0000FE290000}"/>
    <cellStyle name="Note 5 10 4 2" xfId="21405" xr:uid="{00000000-0005-0000-0000-0000FF290000}"/>
    <cellStyle name="Note 5 10 4 2 2" xfId="39743" xr:uid="{00000000-0005-0000-0000-0000002A0000}"/>
    <cellStyle name="Note 5 10 4 3" xfId="30618" xr:uid="{00000000-0005-0000-0000-0000012A0000}"/>
    <cellStyle name="Note 5 10 5" xfId="17037" xr:uid="{00000000-0005-0000-0000-0000022A0000}"/>
    <cellStyle name="Note 5 10 5 2" xfId="35605" xr:uid="{00000000-0005-0000-0000-0000032A0000}"/>
    <cellStyle name="Note 5 10 6" xfId="26477" xr:uid="{00000000-0005-0000-0000-0000042A0000}"/>
    <cellStyle name="Note 5 11" xfId="3887" xr:uid="{00000000-0005-0000-0000-0000052A0000}"/>
    <cellStyle name="Note 5 11 2" xfId="3888" xr:uid="{00000000-0005-0000-0000-0000062A0000}"/>
    <cellStyle name="Note 5 11 2 2" xfId="3889" xr:uid="{00000000-0005-0000-0000-0000072A0000}"/>
    <cellStyle name="Note 5 11 2 2 2" xfId="8289" xr:uid="{00000000-0005-0000-0000-0000082A0000}"/>
    <cellStyle name="Note 5 11 2 2 2 2" xfId="21412" xr:uid="{00000000-0005-0000-0000-0000092A0000}"/>
    <cellStyle name="Note 5 11 2 2 2 2 2" xfId="39750" xr:uid="{00000000-0005-0000-0000-00000A2A0000}"/>
    <cellStyle name="Note 5 11 2 2 2 3" xfId="30625" xr:uid="{00000000-0005-0000-0000-00000B2A0000}"/>
    <cellStyle name="Note 5 11 2 2 3" xfId="17044" xr:uid="{00000000-0005-0000-0000-00000C2A0000}"/>
    <cellStyle name="Note 5 11 2 2 3 2" xfId="35612" xr:uid="{00000000-0005-0000-0000-00000D2A0000}"/>
    <cellStyle name="Note 5 11 2 2 4" xfId="26484" xr:uid="{00000000-0005-0000-0000-00000E2A0000}"/>
    <cellStyle name="Note 5 11 2 3" xfId="8288" xr:uid="{00000000-0005-0000-0000-00000F2A0000}"/>
    <cellStyle name="Note 5 11 2 3 2" xfId="21411" xr:uid="{00000000-0005-0000-0000-0000102A0000}"/>
    <cellStyle name="Note 5 11 2 3 2 2" xfId="39749" xr:uid="{00000000-0005-0000-0000-0000112A0000}"/>
    <cellStyle name="Note 5 11 2 3 3" xfId="30624" xr:uid="{00000000-0005-0000-0000-0000122A0000}"/>
    <cellStyle name="Note 5 11 2 4" xfId="17043" xr:uid="{00000000-0005-0000-0000-0000132A0000}"/>
    <cellStyle name="Note 5 11 2 4 2" xfId="35611" xr:uid="{00000000-0005-0000-0000-0000142A0000}"/>
    <cellStyle name="Note 5 11 2 5" xfId="26483" xr:uid="{00000000-0005-0000-0000-0000152A0000}"/>
    <cellStyle name="Note 5 11 3" xfId="3890" xr:uid="{00000000-0005-0000-0000-0000162A0000}"/>
    <cellStyle name="Note 5 11 3 2" xfId="3891" xr:uid="{00000000-0005-0000-0000-0000172A0000}"/>
    <cellStyle name="Note 5 11 3 2 2" xfId="8291" xr:uid="{00000000-0005-0000-0000-0000182A0000}"/>
    <cellStyle name="Note 5 11 3 2 2 2" xfId="21414" xr:uid="{00000000-0005-0000-0000-0000192A0000}"/>
    <cellStyle name="Note 5 11 3 2 2 2 2" xfId="39752" xr:uid="{00000000-0005-0000-0000-00001A2A0000}"/>
    <cellStyle name="Note 5 11 3 2 2 3" xfId="30627" xr:uid="{00000000-0005-0000-0000-00001B2A0000}"/>
    <cellStyle name="Note 5 11 3 2 3" xfId="17046" xr:uid="{00000000-0005-0000-0000-00001C2A0000}"/>
    <cellStyle name="Note 5 11 3 2 3 2" xfId="35614" xr:uid="{00000000-0005-0000-0000-00001D2A0000}"/>
    <cellStyle name="Note 5 11 3 2 4" xfId="26486" xr:uid="{00000000-0005-0000-0000-00001E2A0000}"/>
    <cellStyle name="Note 5 11 3 3" xfId="8290" xr:uid="{00000000-0005-0000-0000-00001F2A0000}"/>
    <cellStyle name="Note 5 11 3 3 2" xfId="21413" xr:uid="{00000000-0005-0000-0000-0000202A0000}"/>
    <cellStyle name="Note 5 11 3 3 2 2" xfId="39751" xr:uid="{00000000-0005-0000-0000-0000212A0000}"/>
    <cellStyle name="Note 5 11 3 3 3" xfId="30626" xr:uid="{00000000-0005-0000-0000-0000222A0000}"/>
    <cellStyle name="Note 5 11 3 4" xfId="17045" xr:uid="{00000000-0005-0000-0000-0000232A0000}"/>
    <cellStyle name="Note 5 11 3 4 2" xfId="35613" xr:uid="{00000000-0005-0000-0000-0000242A0000}"/>
    <cellStyle name="Note 5 11 3 5" xfId="26485" xr:uid="{00000000-0005-0000-0000-0000252A0000}"/>
    <cellStyle name="Note 5 11 4" xfId="8287" xr:uid="{00000000-0005-0000-0000-0000262A0000}"/>
    <cellStyle name="Note 5 11 4 2" xfId="21410" xr:uid="{00000000-0005-0000-0000-0000272A0000}"/>
    <cellStyle name="Note 5 11 4 2 2" xfId="39748" xr:uid="{00000000-0005-0000-0000-0000282A0000}"/>
    <cellStyle name="Note 5 11 4 3" xfId="30623" xr:uid="{00000000-0005-0000-0000-0000292A0000}"/>
    <cellStyle name="Note 5 11 5" xfId="17042" xr:uid="{00000000-0005-0000-0000-00002A2A0000}"/>
    <cellStyle name="Note 5 11 5 2" xfId="35610" xr:uid="{00000000-0005-0000-0000-00002B2A0000}"/>
    <cellStyle name="Note 5 11 6" xfId="26482" xr:uid="{00000000-0005-0000-0000-00002C2A0000}"/>
    <cellStyle name="Note 5 12" xfId="3892" xr:uid="{00000000-0005-0000-0000-00002D2A0000}"/>
    <cellStyle name="Note 5 12 2" xfId="3893" xr:uid="{00000000-0005-0000-0000-00002E2A0000}"/>
    <cellStyle name="Note 5 12 2 2" xfId="3894" xr:uid="{00000000-0005-0000-0000-00002F2A0000}"/>
    <cellStyle name="Note 5 12 2 2 2" xfId="8294" xr:uid="{00000000-0005-0000-0000-0000302A0000}"/>
    <cellStyle name="Note 5 12 2 2 2 2" xfId="21417" xr:uid="{00000000-0005-0000-0000-0000312A0000}"/>
    <cellStyle name="Note 5 12 2 2 2 2 2" xfId="39755" xr:uid="{00000000-0005-0000-0000-0000322A0000}"/>
    <cellStyle name="Note 5 12 2 2 2 3" xfId="30630" xr:uid="{00000000-0005-0000-0000-0000332A0000}"/>
    <cellStyle name="Note 5 12 2 2 3" xfId="17049" xr:uid="{00000000-0005-0000-0000-0000342A0000}"/>
    <cellStyle name="Note 5 12 2 2 3 2" xfId="35617" xr:uid="{00000000-0005-0000-0000-0000352A0000}"/>
    <cellStyle name="Note 5 12 2 2 4" xfId="26489" xr:uid="{00000000-0005-0000-0000-0000362A0000}"/>
    <cellStyle name="Note 5 12 2 3" xfId="8293" xr:uid="{00000000-0005-0000-0000-0000372A0000}"/>
    <cellStyle name="Note 5 12 2 3 2" xfId="21416" xr:uid="{00000000-0005-0000-0000-0000382A0000}"/>
    <cellStyle name="Note 5 12 2 3 2 2" xfId="39754" xr:uid="{00000000-0005-0000-0000-0000392A0000}"/>
    <cellStyle name="Note 5 12 2 3 3" xfId="30629" xr:uid="{00000000-0005-0000-0000-00003A2A0000}"/>
    <cellStyle name="Note 5 12 2 4" xfId="17048" xr:uid="{00000000-0005-0000-0000-00003B2A0000}"/>
    <cellStyle name="Note 5 12 2 4 2" xfId="35616" xr:uid="{00000000-0005-0000-0000-00003C2A0000}"/>
    <cellStyle name="Note 5 12 2 5" xfId="26488" xr:uid="{00000000-0005-0000-0000-00003D2A0000}"/>
    <cellStyle name="Note 5 12 3" xfId="3895" xr:uid="{00000000-0005-0000-0000-00003E2A0000}"/>
    <cellStyle name="Note 5 12 3 2" xfId="3896" xr:uid="{00000000-0005-0000-0000-00003F2A0000}"/>
    <cellStyle name="Note 5 12 3 2 2" xfId="8296" xr:uid="{00000000-0005-0000-0000-0000402A0000}"/>
    <cellStyle name="Note 5 12 3 2 2 2" xfId="21419" xr:uid="{00000000-0005-0000-0000-0000412A0000}"/>
    <cellStyle name="Note 5 12 3 2 2 2 2" xfId="39757" xr:uid="{00000000-0005-0000-0000-0000422A0000}"/>
    <cellStyle name="Note 5 12 3 2 2 3" xfId="30632" xr:uid="{00000000-0005-0000-0000-0000432A0000}"/>
    <cellStyle name="Note 5 12 3 2 3" xfId="17051" xr:uid="{00000000-0005-0000-0000-0000442A0000}"/>
    <cellStyle name="Note 5 12 3 2 3 2" xfId="35619" xr:uid="{00000000-0005-0000-0000-0000452A0000}"/>
    <cellStyle name="Note 5 12 3 2 4" xfId="26491" xr:uid="{00000000-0005-0000-0000-0000462A0000}"/>
    <cellStyle name="Note 5 12 3 3" xfId="8295" xr:uid="{00000000-0005-0000-0000-0000472A0000}"/>
    <cellStyle name="Note 5 12 3 3 2" xfId="21418" xr:uid="{00000000-0005-0000-0000-0000482A0000}"/>
    <cellStyle name="Note 5 12 3 3 2 2" xfId="39756" xr:uid="{00000000-0005-0000-0000-0000492A0000}"/>
    <cellStyle name="Note 5 12 3 3 3" xfId="30631" xr:uid="{00000000-0005-0000-0000-00004A2A0000}"/>
    <cellStyle name="Note 5 12 3 4" xfId="17050" xr:uid="{00000000-0005-0000-0000-00004B2A0000}"/>
    <cellStyle name="Note 5 12 3 4 2" xfId="35618" xr:uid="{00000000-0005-0000-0000-00004C2A0000}"/>
    <cellStyle name="Note 5 12 3 5" xfId="26490" xr:uid="{00000000-0005-0000-0000-00004D2A0000}"/>
    <cellStyle name="Note 5 12 4" xfId="8292" xr:uid="{00000000-0005-0000-0000-00004E2A0000}"/>
    <cellStyle name="Note 5 12 4 2" xfId="21415" xr:uid="{00000000-0005-0000-0000-00004F2A0000}"/>
    <cellStyle name="Note 5 12 4 2 2" xfId="39753" xr:uid="{00000000-0005-0000-0000-0000502A0000}"/>
    <cellStyle name="Note 5 12 4 3" xfId="30628" xr:uid="{00000000-0005-0000-0000-0000512A0000}"/>
    <cellStyle name="Note 5 12 5" xfId="17047" xr:uid="{00000000-0005-0000-0000-0000522A0000}"/>
    <cellStyle name="Note 5 12 5 2" xfId="35615" xr:uid="{00000000-0005-0000-0000-0000532A0000}"/>
    <cellStyle name="Note 5 12 6" xfId="26487" xr:uid="{00000000-0005-0000-0000-0000542A0000}"/>
    <cellStyle name="Note 5 13" xfId="3897" xr:uid="{00000000-0005-0000-0000-0000552A0000}"/>
    <cellStyle name="Note 5 13 2" xfId="3898" xr:uid="{00000000-0005-0000-0000-0000562A0000}"/>
    <cellStyle name="Note 5 13 2 2" xfId="3899" xr:uid="{00000000-0005-0000-0000-0000572A0000}"/>
    <cellStyle name="Note 5 13 2 2 2" xfId="8299" xr:uid="{00000000-0005-0000-0000-0000582A0000}"/>
    <cellStyle name="Note 5 13 2 2 2 2" xfId="21422" xr:uid="{00000000-0005-0000-0000-0000592A0000}"/>
    <cellStyle name="Note 5 13 2 2 2 2 2" xfId="39760" xr:uid="{00000000-0005-0000-0000-00005A2A0000}"/>
    <cellStyle name="Note 5 13 2 2 2 3" xfId="30635" xr:uid="{00000000-0005-0000-0000-00005B2A0000}"/>
    <cellStyle name="Note 5 13 2 2 3" xfId="17054" xr:uid="{00000000-0005-0000-0000-00005C2A0000}"/>
    <cellStyle name="Note 5 13 2 2 3 2" xfId="35622" xr:uid="{00000000-0005-0000-0000-00005D2A0000}"/>
    <cellStyle name="Note 5 13 2 2 4" xfId="26494" xr:uid="{00000000-0005-0000-0000-00005E2A0000}"/>
    <cellStyle name="Note 5 13 2 3" xfId="8298" xr:uid="{00000000-0005-0000-0000-00005F2A0000}"/>
    <cellStyle name="Note 5 13 2 3 2" xfId="21421" xr:uid="{00000000-0005-0000-0000-0000602A0000}"/>
    <cellStyle name="Note 5 13 2 3 2 2" xfId="39759" xr:uid="{00000000-0005-0000-0000-0000612A0000}"/>
    <cellStyle name="Note 5 13 2 3 3" xfId="30634" xr:uid="{00000000-0005-0000-0000-0000622A0000}"/>
    <cellStyle name="Note 5 13 2 4" xfId="17053" xr:uid="{00000000-0005-0000-0000-0000632A0000}"/>
    <cellStyle name="Note 5 13 2 4 2" xfId="35621" xr:uid="{00000000-0005-0000-0000-0000642A0000}"/>
    <cellStyle name="Note 5 13 2 5" xfId="26493" xr:uid="{00000000-0005-0000-0000-0000652A0000}"/>
    <cellStyle name="Note 5 13 3" xfId="3900" xr:uid="{00000000-0005-0000-0000-0000662A0000}"/>
    <cellStyle name="Note 5 13 3 2" xfId="3901" xr:uid="{00000000-0005-0000-0000-0000672A0000}"/>
    <cellStyle name="Note 5 13 3 2 2" xfId="8301" xr:uid="{00000000-0005-0000-0000-0000682A0000}"/>
    <cellStyle name="Note 5 13 3 2 2 2" xfId="21424" xr:uid="{00000000-0005-0000-0000-0000692A0000}"/>
    <cellStyle name="Note 5 13 3 2 2 2 2" xfId="39762" xr:uid="{00000000-0005-0000-0000-00006A2A0000}"/>
    <cellStyle name="Note 5 13 3 2 2 3" xfId="30637" xr:uid="{00000000-0005-0000-0000-00006B2A0000}"/>
    <cellStyle name="Note 5 13 3 2 3" xfId="17056" xr:uid="{00000000-0005-0000-0000-00006C2A0000}"/>
    <cellStyle name="Note 5 13 3 2 3 2" xfId="35624" xr:uid="{00000000-0005-0000-0000-00006D2A0000}"/>
    <cellStyle name="Note 5 13 3 2 4" xfId="26496" xr:uid="{00000000-0005-0000-0000-00006E2A0000}"/>
    <cellStyle name="Note 5 13 3 3" xfId="8300" xr:uid="{00000000-0005-0000-0000-00006F2A0000}"/>
    <cellStyle name="Note 5 13 3 3 2" xfId="21423" xr:uid="{00000000-0005-0000-0000-0000702A0000}"/>
    <cellStyle name="Note 5 13 3 3 2 2" xfId="39761" xr:uid="{00000000-0005-0000-0000-0000712A0000}"/>
    <cellStyle name="Note 5 13 3 3 3" xfId="30636" xr:uid="{00000000-0005-0000-0000-0000722A0000}"/>
    <cellStyle name="Note 5 13 3 4" xfId="17055" xr:uid="{00000000-0005-0000-0000-0000732A0000}"/>
    <cellStyle name="Note 5 13 3 4 2" xfId="35623" xr:uid="{00000000-0005-0000-0000-0000742A0000}"/>
    <cellStyle name="Note 5 13 3 5" xfId="26495" xr:uid="{00000000-0005-0000-0000-0000752A0000}"/>
    <cellStyle name="Note 5 13 4" xfId="8297" xr:uid="{00000000-0005-0000-0000-0000762A0000}"/>
    <cellStyle name="Note 5 13 4 2" xfId="21420" xr:uid="{00000000-0005-0000-0000-0000772A0000}"/>
    <cellStyle name="Note 5 13 4 2 2" xfId="39758" xr:uid="{00000000-0005-0000-0000-0000782A0000}"/>
    <cellStyle name="Note 5 13 4 3" xfId="30633" xr:uid="{00000000-0005-0000-0000-0000792A0000}"/>
    <cellStyle name="Note 5 13 5" xfId="17052" xr:uid="{00000000-0005-0000-0000-00007A2A0000}"/>
    <cellStyle name="Note 5 13 5 2" xfId="35620" xr:uid="{00000000-0005-0000-0000-00007B2A0000}"/>
    <cellStyle name="Note 5 13 6" xfId="26492" xr:uid="{00000000-0005-0000-0000-00007C2A0000}"/>
    <cellStyle name="Note 5 14" xfId="3902" xr:uid="{00000000-0005-0000-0000-00007D2A0000}"/>
    <cellStyle name="Note 5 14 2" xfId="3903" xr:uid="{00000000-0005-0000-0000-00007E2A0000}"/>
    <cellStyle name="Note 5 14 2 2" xfId="3904" xr:uid="{00000000-0005-0000-0000-00007F2A0000}"/>
    <cellStyle name="Note 5 14 2 2 2" xfId="8304" xr:uid="{00000000-0005-0000-0000-0000802A0000}"/>
    <cellStyle name="Note 5 14 2 2 2 2" xfId="21427" xr:uid="{00000000-0005-0000-0000-0000812A0000}"/>
    <cellStyle name="Note 5 14 2 2 2 2 2" xfId="39765" xr:uid="{00000000-0005-0000-0000-0000822A0000}"/>
    <cellStyle name="Note 5 14 2 2 2 3" xfId="30640" xr:uid="{00000000-0005-0000-0000-0000832A0000}"/>
    <cellStyle name="Note 5 14 2 2 3" xfId="17059" xr:uid="{00000000-0005-0000-0000-0000842A0000}"/>
    <cellStyle name="Note 5 14 2 2 3 2" xfId="35627" xr:uid="{00000000-0005-0000-0000-0000852A0000}"/>
    <cellStyle name="Note 5 14 2 2 4" xfId="26499" xr:uid="{00000000-0005-0000-0000-0000862A0000}"/>
    <cellStyle name="Note 5 14 2 3" xfId="8303" xr:uid="{00000000-0005-0000-0000-0000872A0000}"/>
    <cellStyle name="Note 5 14 2 3 2" xfId="21426" xr:uid="{00000000-0005-0000-0000-0000882A0000}"/>
    <cellStyle name="Note 5 14 2 3 2 2" xfId="39764" xr:uid="{00000000-0005-0000-0000-0000892A0000}"/>
    <cellStyle name="Note 5 14 2 3 3" xfId="30639" xr:uid="{00000000-0005-0000-0000-00008A2A0000}"/>
    <cellStyle name="Note 5 14 2 4" xfId="17058" xr:uid="{00000000-0005-0000-0000-00008B2A0000}"/>
    <cellStyle name="Note 5 14 2 4 2" xfId="35626" xr:uid="{00000000-0005-0000-0000-00008C2A0000}"/>
    <cellStyle name="Note 5 14 2 5" xfId="26498" xr:uid="{00000000-0005-0000-0000-00008D2A0000}"/>
    <cellStyle name="Note 5 14 3" xfId="3905" xr:uid="{00000000-0005-0000-0000-00008E2A0000}"/>
    <cellStyle name="Note 5 14 3 2" xfId="3906" xr:uid="{00000000-0005-0000-0000-00008F2A0000}"/>
    <cellStyle name="Note 5 14 3 2 2" xfId="8306" xr:uid="{00000000-0005-0000-0000-0000902A0000}"/>
    <cellStyle name="Note 5 14 3 2 2 2" xfId="21429" xr:uid="{00000000-0005-0000-0000-0000912A0000}"/>
    <cellStyle name="Note 5 14 3 2 2 2 2" xfId="39767" xr:uid="{00000000-0005-0000-0000-0000922A0000}"/>
    <cellStyle name="Note 5 14 3 2 2 3" xfId="30642" xr:uid="{00000000-0005-0000-0000-0000932A0000}"/>
    <cellStyle name="Note 5 14 3 2 3" xfId="17061" xr:uid="{00000000-0005-0000-0000-0000942A0000}"/>
    <cellStyle name="Note 5 14 3 2 3 2" xfId="35629" xr:uid="{00000000-0005-0000-0000-0000952A0000}"/>
    <cellStyle name="Note 5 14 3 2 4" xfId="26501" xr:uid="{00000000-0005-0000-0000-0000962A0000}"/>
    <cellStyle name="Note 5 14 3 3" xfId="8305" xr:uid="{00000000-0005-0000-0000-0000972A0000}"/>
    <cellStyle name="Note 5 14 3 3 2" xfId="21428" xr:uid="{00000000-0005-0000-0000-0000982A0000}"/>
    <cellStyle name="Note 5 14 3 3 2 2" xfId="39766" xr:uid="{00000000-0005-0000-0000-0000992A0000}"/>
    <cellStyle name="Note 5 14 3 3 3" xfId="30641" xr:uid="{00000000-0005-0000-0000-00009A2A0000}"/>
    <cellStyle name="Note 5 14 3 4" xfId="17060" xr:uid="{00000000-0005-0000-0000-00009B2A0000}"/>
    <cellStyle name="Note 5 14 3 4 2" xfId="35628" xr:uid="{00000000-0005-0000-0000-00009C2A0000}"/>
    <cellStyle name="Note 5 14 3 5" xfId="26500" xr:uid="{00000000-0005-0000-0000-00009D2A0000}"/>
    <cellStyle name="Note 5 14 4" xfId="8302" xr:uid="{00000000-0005-0000-0000-00009E2A0000}"/>
    <cellStyle name="Note 5 14 4 2" xfId="21425" xr:uid="{00000000-0005-0000-0000-00009F2A0000}"/>
    <cellStyle name="Note 5 14 4 2 2" xfId="39763" xr:uid="{00000000-0005-0000-0000-0000A02A0000}"/>
    <cellStyle name="Note 5 14 4 3" xfId="30638" xr:uid="{00000000-0005-0000-0000-0000A12A0000}"/>
    <cellStyle name="Note 5 14 5" xfId="17057" xr:uid="{00000000-0005-0000-0000-0000A22A0000}"/>
    <cellStyle name="Note 5 14 5 2" xfId="35625" xr:uid="{00000000-0005-0000-0000-0000A32A0000}"/>
    <cellStyle name="Note 5 14 6" xfId="26497" xr:uid="{00000000-0005-0000-0000-0000A42A0000}"/>
    <cellStyle name="Note 5 15" xfId="3907" xr:uid="{00000000-0005-0000-0000-0000A52A0000}"/>
    <cellStyle name="Note 5 15 2" xfId="3908" xr:uid="{00000000-0005-0000-0000-0000A62A0000}"/>
    <cellStyle name="Note 5 15 2 2" xfId="3909" xr:uid="{00000000-0005-0000-0000-0000A72A0000}"/>
    <cellStyle name="Note 5 15 2 2 2" xfId="8309" xr:uid="{00000000-0005-0000-0000-0000A82A0000}"/>
    <cellStyle name="Note 5 15 2 2 2 2" xfId="21432" xr:uid="{00000000-0005-0000-0000-0000A92A0000}"/>
    <cellStyle name="Note 5 15 2 2 2 2 2" xfId="39770" xr:uid="{00000000-0005-0000-0000-0000AA2A0000}"/>
    <cellStyle name="Note 5 15 2 2 2 3" xfId="30645" xr:uid="{00000000-0005-0000-0000-0000AB2A0000}"/>
    <cellStyle name="Note 5 15 2 2 3" xfId="17064" xr:uid="{00000000-0005-0000-0000-0000AC2A0000}"/>
    <cellStyle name="Note 5 15 2 2 3 2" xfId="35632" xr:uid="{00000000-0005-0000-0000-0000AD2A0000}"/>
    <cellStyle name="Note 5 15 2 2 4" xfId="26504" xr:uid="{00000000-0005-0000-0000-0000AE2A0000}"/>
    <cellStyle name="Note 5 15 2 3" xfId="8308" xr:uid="{00000000-0005-0000-0000-0000AF2A0000}"/>
    <cellStyle name="Note 5 15 2 3 2" xfId="21431" xr:uid="{00000000-0005-0000-0000-0000B02A0000}"/>
    <cellStyle name="Note 5 15 2 3 2 2" xfId="39769" xr:uid="{00000000-0005-0000-0000-0000B12A0000}"/>
    <cellStyle name="Note 5 15 2 3 3" xfId="30644" xr:uid="{00000000-0005-0000-0000-0000B22A0000}"/>
    <cellStyle name="Note 5 15 2 4" xfId="17063" xr:uid="{00000000-0005-0000-0000-0000B32A0000}"/>
    <cellStyle name="Note 5 15 2 4 2" xfId="35631" xr:uid="{00000000-0005-0000-0000-0000B42A0000}"/>
    <cellStyle name="Note 5 15 2 5" xfId="26503" xr:uid="{00000000-0005-0000-0000-0000B52A0000}"/>
    <cellStyle name="Note 5 15 3" xfId="3910" xr:uid="{00000000-0005-0000-0000-0000B62A0000}"/>
    <cellStyle name="Note 5 15 3 2" xfId="3911" xr:uid="{00000000-0005-0000-0000-0000B72A0000}"/>
    <cellStyle name="Note 5 15 3 2 2" xfId="8311" xr:uid="{00000000-0005-0000-0000-0000B82A0000}"/>
    <cellStyle name="Note 5 15 3 2 2 2" xfId="21434" xr:uid="{00000000-0005-0000-0000-0000B92A0000}"/>
    <cellStyle name="Note 5 15 3 2 2 2 2" xfId="39772" xr:uid="{00000000-0005-0000-0000-0000BA2A0000}"/>
    <cellStyle name="Note 5 15 3 2 2 3" xfId="30647" xr:uid="{00000000-0005-0000-0000-0000BB2A0000}"/>
    <cellStyle name="Note 5 15 3 2 3" xfId="17066" xr:uid="{00000000-0005-0000-0000-0000BC2A0000}"/>
    <cellStyle name="Note 5 15 3 2 3 2" xfId="35634" xr:uid="{00000000-0005-0000-0000-0000BD2A0000}"/>
    <cellStyle name="Note 5 15 3 2 4" xfId="26506" xr:uid="{00000000-0005-0000-0000-0000BE2A0000}"/>
    <cellStyle name="Note 5 15 3 3" xfId="8310" xr:uid="{00000000-0005-0000-0000-0000BF2A0000}"/>
    <cellStyle name="Note 5 15 3 3 2" xfId="21433" xr:uid="{00000000-0005-0000-0000-0000C02A0000}"/>
    <cellStyle name="Note 5 15 3 3 2 2" xfId="39771" xr:uid="{00000000-0005-0000-0000-0000C12A0000}"/>
    <cellStyle name="Note 5 15 3 3 3" xfId="30646" xr:uid="{00000000-0005-0000-0000-0000C22A0000}"/>
    <cellStyle name="Note 5 15 3 4" xfId="17065" xr:uid="{00000000-0005-0000-0000-0000C32A0000}"/>
    <cellStyle name="Note 5 15 3 4 2" xfId="35633" xr:uid="{00000000-0005-0000-0000-0000C42A0000}"/>
    <cellStyle name="Note 5 15 3 5" xfId="26505" xr:uid="{00000000-0005-0000-0000-0000C52A0000}"/>
    <cellStyle name="Note 5 15 4" xfId="8307" xr:uid="{00000000-0005-0000-0000-0000C62A0000}"/>
    <cellStyle name="Note 5 15 4 2" xfId="21430" xr:uid="{00000000-0005-0000-0000-0000C72A0000}"/>
    <cellStyle name="Note 5 15 4 2 2" xfId="39768" xr:uid="{00000000-0005-0000-0000-0000C82A0000}"/>
    <cellStyle name="Note 5 15 4 3" xfId="30643" xr:uid="{00000000-0005-0000-0000-0000C92A0000}"/>
    <cellStyle name="Note 5 15 5" xfId="17062" xr:uid="{00000000-0005-0000-0000-0000CA2A0000}"/>
    <cellStyle name="Note 5 15 5 2" xfId="35630" xr:uid="{00000000-0005-0000-0000-0000CB2A0000}"/>
    <cellStyle name="Note 5 15 6" xfId="26502" xr:uid="{00000000-0005-0000-0000-0000CC2A0000}"/>
    <cellStyle name="Note 5 16" xfId="3912" xr:uid="{00000000-0005-0000-0000-0000CD2A0000}"/>
    <cellStyle name="Note 5 16 2" xfId="3913" xr:uid="{00000000-0005-0000-0000-0000CE2A0000}"/>
    <cellStyle name="Note 5 16 2 2" xfId="8313" xr:uid="{00000000-0005-0000-0000-0000CF2A0000}"/>
    <cellStyle name="Note 5 16 2 2 2" xfId="21436" xr:uid="{00000000-0005-0000-0000-0000D02A0000}"/>
    <cellStyle name="Note 5 16 2 2 2 2" xfId="39774" xr:uid="{00000000-0005-0000-0000-0000D12A0000}"/>
    <cellStyle name="Note 5 16 2 2 3" xfId="30649" xr:uid="{00000000-0005-0000-0000-0000D22A0000}"/>
    <cellStyle name="Note 5 16 2 3" xfId="17068" xr:uid="{00000000-0005-0000-0000-0000D32A0000}"/>
    <cellStyle name="Note 5 16 2 3 2" xfId="35636" xr:uid="{00000000-0005-0000-0000-0000D42A0000}"/>
    <cellStyle name="Note 5 16 2 4" xfId="26508" xr:uid="{00000000-0005-0000-0000-0000D52A0000}"/>
    <cellStyle name="Note 5 16 3" xfId="8312" xr:uid="{00000000-0005-0000-0000-0000D62A0000}"/>
    <cellStyle name="Note 5 16 3 2" xfId="21435" xr:uid="{00000000-0005-0000-0000-0000D72A0000}"/>
    <cellStyle name="Note 5 16 3 2 2" xfId="39773" xr:uid="{00000000-0005-0000-0000-0000D82A0000}"/>
    <cellStyle name="Note 5 16 3 3" xfId="30648" xr:uid="{00000000-0005-0000-0000-0000D92A0000}"/>
    <cellStyle name="Note 5 16 4" xfId="17067" xr:uid="{00000000-0005-0000-0000-0000DA2A0000}"/>
    <cellStyle name="Note 5 16 4 2" xfId="35635" xr:uid="{00000000-0005-0000-0000-0000DB2A0000}"/>
    <cellStyle name="Note 5 16 5" xfId="26507" xr:uid="{00000000-0005-0000-0000-0000DC2A0000}"/>
    <cellStyle name="Note 5 17" xfId="8281" xr:uid="{00000000-0005-0000-0000-0000DD2A0000}"/>
    <cellStyle name="Note 5 17 2" xfId="21404" xr:uid="{00000000-0005-0000-0000-0000DE2A0000}"/>
    <cellStyle name="Note 5 17 2 2" xfId="39742" xr:uid="{00000000-0005-0000-0000-0000DF2A0000}"/>
    <cellStyle name="Note 5 17 3" xfId="30617" xr:uid="{00000000-0005-0000-0000-0000E02A0000}"/>
    <cellStyle name="Note 5 18" xfId="17036" xr:uid="{00000000-0005-0000-0000-0000E12A0000}"/>
    <cellStyle name="Note 5 18 2" xfId="35604" xr:uid="{00000000-0005-0000-0000-0000E22A0000}"/>
    <cellStyle name="Note 5 19" xfId="26476" xr:uid="{00000000-0005-0000-0000-0000E32A0000}"/>
    <cellStyle name="Note 5 2" xfId="3914" xr:uid="{00000000-0005-0000-0000-0000E42A0000}"/>
    <cellStyle name="Note 5 2 10" xfId="3915" xr:uid="{00000000-0005-0000-0000-0000E52A0000}"/>
    <cellStyle name="Note 5 2 10 2" xfId="3916" xr:uid="{00000000-0005-0000-0000-0000E62A0000}"/>
    <cellStyle name="Note 5 2 10 2 2" xfId="3917" xr:uid="{00000000-0005-0000-0000-0000E72A0000}"/>
    <cellStyle name="Note 5 2 10 2 2 2" xfId="8317" xr:uid="{00000000-0005-0000-0000-0000E82A0000}"/>
    <cellStyle name="Note 5 2 10 2 2 2 2" xfId="21440" xr:uid="{00000000-0005-0000-0000-0000E92A0000}"/>
    <cellStyle name="Note 5 2 10 2 2 2 2 2" xfId="39778" xr:uid="{00000000-0005-0000-0000-0000EA2A0000}"/>
    <cellStyle name="Note 5 2 10 2 2 2 3" xfId="30653" xr:uid="{00000000-0005-0000-0000-0000EB2A0000}"/>
    <cellStyle name="Note 5 2 10 2 2 3" xfId="17072" xr:uid="{00000000-0005-0000-0000-0000EC2A0000}"/>
    <cellStyle name="Note 5 2 10 2 2 3 2" xfId="35640" xr:uid="{00000000-0005-0000-0000-0000ED2A0000}"/>
    <cellStyle name="Note 5 2 10 2 2 4" xfId="26512" xr:uid="{00000000-0005-0000-0000-0000EE2A0000}"/>
    <cellStyle name="Note 5 2 10 2 3" xfId="8316" xr:uid="{00000000-0005-0000-0000-0000EF2A0000}"/>
    <cellStyle name="Note 5 2 10 2 3 2" xfId="21439" xr:uid="{00000000-0005-0000-0000-0000F02A0000}"/>
    <cellStyle name="Note 5 2 10 2 3 2 2" xfId="39777" xr:uid="{00000000-0005-0000-0000-0000F12A0000}"/>
    <cellStyle name="Note 5 2 10 2 3 3" xfId="30652" xr:uid="{00000000-0005-0000-0000-0000F22A0000}"/>
    <cellStyle name="Note 5 2 10 2 4" xfId="17071" xr:uid="{00000000-0005-0000-0000-0000F32A0000}"/>
    <cellStyle name="Note 5 2 10 2 4 2" xfId="35639" xr:uid="{00000000-0005-0000-0000-0000F42A0000}"/>
    <cellStyle name="Note 5 2 10 2 5" xfId="26511" xr:uid="{00000000-0005-0000-0000-0000F52A0000}"/>
    <cellStyle name="Note 5 2 10 3" xfId="3918" xr:uid="{00000000-0005-0000-0000-0000F62A0000}"/>
    <cellStyle name="Note 5 2 10 3 2" xfId="3919" xr:uid="{00000000-0005-0000-0000-0000F72A0000}"/>
    <cellStyle name="Note 5 2 10 3 2 2" xfId="8319" xr:uid="{00000000-0005-0000-0000-0000F82A0000}"/>
    <cellStyle name="Note 5 2 10 3 2 2 2" xfId="21442" xr:uid="{00000000-0005-0000-0000-0000F92A0000}"/>
    <cellStyle name="Note 5 2 10 3 2 2 2 2" xfId="39780" xr:uid="{00000000-0005-0000-0000-0000FA2A0000}"/>
    <cellStyle name="Note 5 2 10 3 2 2 3" xfId="30655" xr:uid="{00000000-0005-0000-0000-0000FB2A0000}"/>
    <cellStyle name="Note 5 2 10 3 2 3" xfId="17074" xr:uid="{00000000-0005-0000-0000-0000FC2A0000}"/>
    <cellStyle name="Note 5 2 10 3 2 3 2" xfId="35642" xr:uid="{00000000-0005-0000-0000-0000FD2A0000}"/>
    <cellStyle name="Note 5 2 10 3 2 4" xfId="26514" xr:uid="{00000000-0005-0000-0000-0000FE2A0000}"/>
    <cellStyle name="Note 5 2 10 3 3" xfId="8318" xr:uid="{00000000-0005-0000-0000-0000FF2A0000}"/>
    <cellStyle name="Note 5 2 10 3 3 2" xfId="21441" xr:uid="{00000000-0005-0000-0000-0000002B0000}"/>
    <cellStyle name="Note 5 2 10 3 3 2 2" xfId="39779" xr:uid="{00000000-0005-0000-0000-0000012B0000}"/>
    <cellStyle name="Note 5 2 10 3 3 3" xfId="30654" xr:uid="{00000000-0005-0000-0000-0000022B0000}"/>
    <cellStyle name="Note 5 2 10 3 4" xfId="17073" xr:uid="{00000000-0005-0000-0000-0000032B0000}"/>
    <cellStyle name="Note 5 2 10 3 4 2" xfId="35641" xr:uid="{00000000-0005-0000-0000-0000042B0000}"/>
    <cellStyle name="Note 5 2 10 3 5" xfId="26513" xr:uid="{00000000-0005-0000-0000-0000052B0000}"/>
    <cellStyle name="Note 5 2 10 4" xfId="8315" xr:uid="{00000000-0005-0000-0000-0000062B0000}"/>
    <cellStyle name="Note 5 2 10 4 2" xfId="21438" xr:uid="{00000000-0005-0000-0000-0000072B0000}"/>
    <cellStyle name="Note 5 2 10 4 2 2" xfId="39776" xr:uid="{00000000-0005-0000-0000-0000082B0000}"/>
    <cellStyle name="Note 5 2 10 4 3" xfId="30651" xr:uid="{00000000-0005-0000-0000-0000092B0000}"/>
    <cellStyle name="Note 5 2 10 5" xfId="17070" xr:uid="{00000000-0005-0000-0000-00000A2B0000}"/>
    <cellStyle name="Note 5 2 10 5 2" xfId="35638" xr:uid="{00000000-0005-0000-0000-00000B2B0000}"/>
    <cellStyle name="Note 5 2 10 6" xfId="26510" xr:uid="{00000000-0005-0000-0000-00000C2B0000}"/>
    <cellStyle name="Note 5 2 11" xfId="3920" xr:uid="{00000000-0005-0000-0000-00000D2B0000}"/>
    <cellStyle name="Note 5 2 11 2" xfId="3921" xr:uid="{00000000-0005-0000-0000-00000E2B0000}"/>
    <cellStyle name="Note 5 2 11 2 2" xfId="3922" xr:uid="{00000000-0005-0000-0000-00000F2B0000}"/>
    <cellStyle name="Note 5 2 11 2 2 2" xfId="8322" xr:uid="{00000000-0005-0000-0000-0000102B0000}"/>
    <cellStyle name="Note 5 2 11 2 2 2 2" xfId="21445" xr:uid="{00000000-0005-0000-0000-0000112B0000}"/>
    <cellStyle name="Note 5 2 11 2 2 2 2 2" xfId="39783" xr:uid="{00000000-0005-0000-0000-0000122B0000}"/>
    <cellStyle name="Note 5 2 11 2 2 2 3" xfId="30658" xr:uid="{00000000-0005-0000-0000-0000132B0000}"/>
    <cellStyle name="Note 5 2 11 2 2 3" xfId="17077" xr:uid="{00000000-0005-0000-0000-0000142B0000}"/>
    <cellStyle name="Note 5 2 11 2 2 3 2" xfId="35645" xr:uid="{00000000-0005-0000-0000-0000152B0000}"/>
    <cellStyle name="Note 5 2 11 2 2 4" xfId="26517" xr:uid="{00000000-0005-0000-0000-0000162B0000}"/>
    <cellStyle name="Note 5 2 11 2 3" xfId="8321" xr:uid="{00000000-0005-0000-0000-0000172B0000}"/>
    <cellStyle name="Note 5 2 11 2 3 2" xfId="21444" xr:uid="{00000000-0005-0000-0000-0000182B0000}"/>
    <cellStyle name="Note 5 2 11 2 3 2 2" xfId="39782" xr:uid="{00000000-0005-0000-0000-0000192B0000}"/>
    <cellStyle name="Note 5 2 11 2 3 3" xfId="30657" xr:uid="{00000000-0005-0000-0000-00001A2B0000}"/>
    <cellStyle name="Note 5 2 11 2 4" xfId="17076" xr:uid="{00000000-0005-0000-0000-00001B2B0000}"/>
    <cellStyle name="Note 5 2 11 2 4 2" xfId="35644" xr:uid="{00000000-0005-0000-0000-00001C2B0000}"/>
    <cellStyle name="Note 5 2 11 2 5" xfId="26516" xr:uid="{00000000-0005-0000-0000-00001D2B0000}"/>
    <cellStyle name="Note 5 2 11 3" xfId="3923" xr:uid="{00000000-0005-0000-0000-00001E2B0000}"/>
    <cellStyle name="Note 5 2 11 3 2" xfId="3924" xr:uid="{00000000-0005-0000-0000-00001F2B0000}"/>
    <cellStyle name="Note 5 2 11 3 2 2" xfId="8324" xr:uid="{00000000-0005-0000-0000-0000202B0000}"/>
    <cellStyle name="Note 5 2 11 3 2 2 2" xfId="21447" xr:uid="{00000000-0005-0000-0000-0000212B0000}"/>
    <cellStyle name="Note 5 2 11 3 2 2 2 2" xfId="39785" xr:uid="{00000000-0005-0000-0000-0000222B0000}"/>
    <cellStyle name="Note 5 2 11 3 2 2 3" xfId="30660" xr:uid="{00000000-0005-0000-0000-0000232B0000}"/>
    <cellStyle name="Note 5 2 11 3 2 3" xfId="17079" xr:uid="{00000000-0005-0000-0000-0000242B0000}"/>
    <cellStyle name="Note 5 2 11 3 2 3 2" xfId="35647" xr:uid="{00000000-0005-0000-0000-0000252B0000}"/>
    <cellStyle name="Note 5 2 11 3 2 4" xfId="26519" xr:uid="{00000000-0005-0000-0000-0000262B0000}"/>
    <cellStyle name="Note 5 2 11 3 3" xfId="8323" xr:uid="{00000000-0005-0000-0000-0000272B0000}"/>
    <cellStyle name="Note 5 2 11 3 3 2" xfId="21446" xr:uid="{00000000-0005-0000-0000-0000282B0000}"/>
    <cellStyle name="Note 5 2 11 3 3 2 2" xfId="39784" xr:uid="{00000000-0005-0000-0000-0000292B0000}"/>
    <cellStyle name="Note 5 2 11 3 3 3" xfId="30659" xr:uid="{00000000-0005-0000-0000-00002A2B0000}"/>
    <cellStyle name="Note 5 2 11 3 4" xfId="17078" xr:uid="{00000000-0005-0000-0000-00002B2B0000}"/>
    <cellStyle name="Note 5 2 11 3 4 2" xfId="35646" xr:uid="{00000000-0005-0000-0000-00002C2B0000}"/>
    <cellStyle name="Note 5 2 11 3 5" xfId="26518" xr:uid="{00000000-0005-0000-0000-00002D2B0000}"/>
    <cellStyle name="Note 5 2 11 4" xfId="8320" xr:uid="{00000000-0005-0000-0000-00002E2B0000}"/>
    <cellStyle name="Note 5 2 11 4 2" xfId="21443" xr:uid="{00000000-0005-0000-0000-00002F2B0000}"/>
    <cellStyle name="Note 5 2 11 4 2 2" xfId="39781" xr:uid="{00000000-0005-0000-0000-0000302B0000}"/>
    <cellStyle name="Note 5 2 11 4 3" xfId="30656" xr:uid="{00000000-0005-0000-0000-0000312B0000}"/>
    <cellStyle name="Note 5 2 11 5" xfId="17075" xr:uid="{00000000-0005-0000-0000-0000322B0000}"/>
    <cellStyle name="Note 5 2 11 5 2" xfId="35643" xr:uid="{00000000-0005-0000-0000-0000332B0000}"/>
    <cellStyle name="Note 5 2 11 6" xfId="26515" xr:uid="{00000000-0005-0000-0000-0000342B0000}"/>
    <cellStyle name="Note 5 2 12" xfId="3925" xr:uid="{00000000-0005-0000-0000-0000352B0000}"/>
    <cellStyle name="Note 5 2 12 2" xfId="3926" xr:uid="{00000000-0005-0000-0000-0000362B0000}"/>
    <cellStyle name="Note 5 2 12 2 2" xfId="8326" xr:uid="{00000000-0005-0000-0000-0000372B0000}"/>
    <cellStyle name="Note 5 2 12 2 2 2" xfId="21449" xr:uid="{00000000-0005-0000-0000-0000382B0000}"/>
    <cellStyle name="Note 5 2 12 2 2 2 2" xfId="39787" xr:uid="{00000000-0005-0000-0000-0000392B0000}"/>
    <cellStyle name="Note 5 2 12 2 2 3" xfId="30662" xr:uid="{00000000-0005-0000-0000-00003A2B0000}"/>
    <cellStyle name="Note 5 2 12 2 3" xfId="17081" xr:uid="{00000000-0005-0000-0000-00003B2B0000}"/>
    <cellStyle name="Note 5 2 12 2 3 2" xfId="35649" xr:uid="{00000000-0005-0000-0000-00003C2B0000}"/>
    <cellStyle name="Note 5 2 12 2 4" xfId="26521" xr:uid="{00000000-0005-0000-0000-00003D2B0000}"/>
    <cellStyle name="Note 5 2 12 3" xfId="8325" xr:uid="{00000000-0005-0000-0000-00003E2B0000}"/>
    <cellStyle name="Note 5 2 12 3 2" xfId="21448" xr:uid="{00000000-0005-0000-0000-00003F2B0000}"/>
    <cellStyle name="Note 5 2 12 3 2 2" xfId="39786" xr:uid="{00000000-0005-0000-0000-0000402B0000}"/>
    <cellStyle name="Note 5 2 12 3 3" xfId="30661" xr:uid="{00000000-0005-0000-0000-0000412B0000}"/>
    <cellStyle name="Note 5 2 12 4" xfId="17080" xr:uid="{00000000-0005-0000-0000-0000422B0000}"/>
    <cellStyle name="Note 5 2 12 4 2" xfId="35648" xr:uid="{00000000-0005-0000-0000-0000432B0000}"/>
    <cellStyle name="Note 5 2 12 5" xfId="26520" xr:uid="{00000000-0005-0000-0000-0000442B0000}"/>
    <cellStyle name="Note 5 2 13" xfId="3927" xr:uid="{00000000-0005-0000-0000-0000452B0000}"/>
    <cellStyle name="Note 5 2 13 2" xfId="3928" xr:uid="{00000000-0005-0000-0000-0000462B0000}"/>
    <cellStyle name="Note 5 2 13 2 2" xfId="8328" xr:uid="{00000000-0005-0000-0000-0000472B0000}"/>
    <cellStyle name="Note 5 2 13 2 2 2" xfId="21451" xr:uid="{00000000-0005-0000-0000-0000482B0000}"/>
    <cellStyle name="Note 5 2 13 2 2 2 2" xfId="39789" xr:uid="{00000000-0005-0000-0000-0000492B0000}"/>
    <cellStyle name="Note 5 2 13 2 2 3" xfId="30664" xr:uid="{00000000-0005-0000-0000-00004A2B0000}"/>
    <cellStyle name="Note 5 2 13 2 3" xfId="17083" xr:uid="{00000000-0005-0000-0000-00004B2B0000}"/>
    <cellStyle name="Note 5 2 13 2 3 2" xfId="35651" xr:uid="{00000000-0005-0000-0000-00004C2B0000}"/>
    <cellStyle name="Note 5 2 13 2 4" xfId="26523" xr:uid="{00000000-0005-0000-0000-00004D2B0000}"/>
    <cellStyle name="Note 5 2 13 3" xfId="8327" xr:uid="{00000000-0005-0000-0000-00004E2B0000}"/>
    <cellStyle name="Note 5 2 13 3 2" xfId="21450" xr:uid="{00000000-0005-0000-0000-00004F2B0000}"/>
    <cellStyle name="Note 5 2 13 3 2 2" xfId="39788" xr:uid="{00000000-0005-0000-0000-0000502B0000}"/>
    <cellStyle name="Note 5 2 13 3 3" xfId="30663" xr:uid="{00000000-0005-0000-0000-0000512B0000}"/>
    <cellStyle name="Note 5 2 13 4" xfId="17082" xr:uid="{00000000-0005-0000-0000-0000522B0000}"/>
    <cellStyle name="Note 5 2 13 4 2" xfId="35650" xr:uid="{00000000-0005-0000-0000-0000532B0000}"/>
    <cellStyle name="Note 5 2 13 5" xfId="26522" xr:uid="{00000000-0005-0000-0000-0000542B0000}"/>
    <cellStyle name="Note 5 2 14" xfId="8314" xr:uid="{00000000-0005-0000-0000-0000552B0000}"/>
    <cellStyle name="Note 5 2 14 2" xfId="21437" xr:uid="{00000000-0005-0000-0000-0000562B0000}"/>
    <cellStyle name="Note 5 2 14 2 2" xfId="39775" xr:uid="{00000000-0005-0000-0000-0000572B0000}"/>
    <cellStyle name="Note 5 2 14 3" xfId="30650" xr:uid="{00000000-0005-0000-0000-0000582B0000}"/>
    <cellStyle name="Note 5 2 15" xfId="17069" xr:uid="{00000000-0005-0000-0000-0000592B0000}"/>
    <cellStyle name="Note 5 2 15 2" xfId="35637" xr:uid="{00000000-0005-0000-0000-00005A2B0000}"/>
    <cellStyle name="Note 5 2 16" xfId="26509" xr:uid="{00000000-0005-0000-0000-00005B2B0000}"/>
    <cellStyle name="Note 5 2 2" xfId="3929" xr:uid="{00000000-0005-0000-0000-00005C2B0000}"/>
    <cellStyle name="Note 5 2 2 2" xfId="3930" xr:uid="{00000000-0005-0000-0000-00005D2B0000}"/>
    <cellStyle name="Note 5 2 2 2 2" xfId="3931" xr:uid="{00000000-0005-0000-0000-00005E2B0000}"/>
    <cellStyle name="Note 5 2 2 2 2 2" xfId="8331" xr:uid="{00000000-0005-0000-0000-00005F2B0000}"/>
    <cellStyle name="Note 5 2 2 2 2 2 2" xfId="21454" xr:uid="{00000000-0005-0000-0000-0000602B0000}"/>
    <cellStyle name="Note 5 2 2 2 2 2 2 2" xfId="39792" xr:uid="{00000000-0005-0000-0000-0000612B0000}"/>
    <cellStyle name="Note 5 2 2 2 2 2 3" xfId="30667" xr:uid="{00000000-0005-0000-0000-0000622B0000}"/>
    <cellStyle name="Note 5 2 2 2 2 3" xfId="17086" xr:uid="{00000000-0005-0000-0000-0000632B0000}"/>
    <cellStyle name="Note 5 2 2 2 2 3 2" xfId="35654" xr:uid="{00000000-0005-0000-0000-0000642B0000}"/>
    <cellStyle name="Note 5 2 2 2 2 4" xfId="26526" xr:uid="{00000000-0005-0000-0000-0000652B0000}"/>
    <cellStyle name="Note 5 2 2 2 3" xfId="8330" xr:uid="{00000000-0005-0000-0000-0000662B0000}"/>
    <cellStyle name="Note 5 2 2 2 3 2" xfId="21453" xr:uid="{00000000-0005-0000-0000-0000672B0000}"/>
    <cellStyle name="Note 5 2 2 2 3 2 2" xfId="39791" xr:uid="{00000000-0005-0000-0000-0000682B0000}"/>
    <cellStyle name="Note 5 2 2 2 3 3" xfId="30666" xr:uid="{00000000-0005-0000-0000-0000692B0000}"/>
    <cellStyle name="Note 5 2 2 2 4" xfId="17085" xr:uid="{00000000-0005-0000-0000-00006A2B0000}"/>
    <cellStyle name="Note 5 2 2 2 4 2" xfId="35653" xr:uid="{00000000-0005-0000-0000-00006B2B0000}"/>
    <cellStyle name="Note 5 2 2 2 5" xfId="26525" xr:uid="{00000000-0005-0000-0000-00006C2B0000}"/>
    <cellStyle name="Note 5 2 2 3" xfId="3932" xr:uid="{00000000-0005-0000-0000-00006D2B0000}"/>
    <cellStyle name="Note 5 2 2 3 2" xfId="3933" xr:uid="{00000000-0005-0000-0000-00006E2B0000}"/>
    <cellStyle name="Note 5 2 2 3 2 2" xfId="8333" xr:uid="{00000000-0005-0000-0000-00006F2B0000}"/>
    <cellStyle name="Note 5 2 2 3 2 2 2" xfId="21456" xr:uid="{00000000-0005-0000-0000-0000702B0000}"/>
    <cellStyle name="Note 5 2 2 3 2 2 2 2" xfId="39794" xr:uid="{00000000-0005-0000-0000-0000712B0000}"/>
    <cellStyle name="Note 5 2 2 3 2 2 3" xfId="30669" xr:uid="{00000000-0005-0000-0000-0000722B0000}"/>
    <cellStyle name="Note 5 2 2 3 2 3" xfId="17088" xr:uid="{00000000-0005-0000-0000-0000732B0000}"/>
    <cellStyle name="Note 5 2 2 3 2 3 2" xfId="35656" xr:uid="{00000000-0005-0000-0000-0000742B0000}"/>
    <cellStyle name="Note 5 2 2 3 2 4" xfId="26528" xr:uid="{00000000-0005-0000-0000-0000752B0000}"/>
    <cellStyle name="Note 5 2 2 3 3" xfId="8332" xr:uid="{00000000-0005-0000-0000-0000762B0000}"/>
    <cellStyle name="Note 5 2 2 3 3 2" xfId="21455" xr:uid="{00000000-0005-0000-0000-0000772B0000}"/>
    <cellStyle name="Note 5 2 2 3 3 2 2" xfId="39793" xr:uid="{00000000-0005-0000-0000-0000782B0000}"/>
    <cellStyle name="Note 5 2 2 3 3 3" xfId="30668" xr:uid="{00000000-0005-0000-0000-0000792B0000}"/>
    <cellStyle name="Note 5 2 2 3 4" xfId="17087" xr:uid="{00000000-0005-0000-0000-00007A2B0000}"/>
    <cellStyle name="Note 5 2 2 3 4 2" xfId="35655" xr:uid="{00000000-0005-0000-0000-00007B2B0000}"/>
    <cellStyle name="Note 5 2 2 3 5" xfId="26527" xr:uid="{00000000-0005-0000-0000-00007C2B0000}"/>
    <cellStyle name="Note 5 2 2 4" xfId="8329" xr:uid="{00000000-0005-0000-0000-00007D2B0000}"/>
    <cellStyle name="Note 5 2 2 4 2" xfId="21452" xr:uid="{00000000-0005-0000-0000-00007E2B0000}"/>
    <cellStyle name="Note 5 2 2 4 2 2" xfId="39790" xr:uid="{00000000-0005-0000-0000-00007F2B0000}"/>
    <cellStyle name="Note 5 2 2 4 3" xfId="30665" xr:uid="{00000000-0005-0000-0000-0000802B0000}"/>
    <cellStyle name="Note 5 2 2 5" xfId="17084" xr:uid="{00000000-0005-0000-0000-0000812B0000}"/>
    <cellStyle name="Note 5 2 2 5 2" xfId="35652" xr:uid="{00000000-0005-0000-0000-0000822B0000}"/>
    <cellStyle name="Note 5 2 2 6" xfId="26524" xr:uid="{00000000-0005-0000-0000-0000832B0000}"/>
    <cellStyle name="Note 5 2 3" xfId="3934" xr:uid="{00000000-0005-0000-0000-0000842B0000}"/>
    <cellStyle name="Note 5 2 3 2" xfId="3935" xr:uid="{00000000-0005-0000-0000-0000852B0000}"/>
    <cellStyle name="Note 5 2 3 2 2" xfId="3936" xr:uid="{00000000-0005-0000-0000-0000862B0000}"/>
    <cellStyle name="Note 5 2 3 2 2 2" xfId="8336" xr:uid="{00000000-0005-0000-0000-0000872B0000}"/>
    <cellStyle name="Note 5 2 3 2 2 2 2" xfId="21459" xr:uid="{00000000-0005-0000-0000-0000882B0000}"/>
    <cellStyle name="Note 5 2 3 2 2 2 2 2" xfId="39797" xr:uid="{00000000-0005-0000-0000-0000892B0000}"/>
    <cellStyle name="Note 5 2 3 2 2 2 3" xfId="30672" xr:uid="{00000000-0005-0000-0000-00008A2B0000}"/>
    <cellStyle name="Note 5 2 3 2 2 3" xfId="17091" xr:uid="{00000000-0005-0000-0000-00008B2B0000}"/>
    <cellStyle name="Note 5 2 3 2 2 3 2" xfId="35659" xr:uid="{00000000-0005-0000-0000-00008C2B0000}"/>
    <cellStyle name="Note 5 2 3 2 2 4" xfId="26531" xr:uid="{00000000-0005-0000-0000-00008D2B0000}"/>
    <cellStyle name="Note 5 2 3 2 3" xfId="8335" xr:uid="{00000000-0005-0000-0000-00008E2B0000}"/>
    <cellStyle name="Note 5 2 3 2 3 2" xfId="21458" xr:uid="{00000000-0005-0000-0000-00008F2B0000}"/>
    <cellStyle name="Note 5 2 3 2 3 2 2" xfId="39796" xr:uid="{00000000-0005-0000-0000-0000902B0000}"/>
    <cellStyle name="Note 5 2 3 2 3 3" xfId="30671" xr:uid="{00000000-0005-0000-0000-0000912B0000}"/>
    <cellStyle name="Note 5 2 3 2 4" xfId="17090" xr:uid="{00000000-0005-0000-0000-0000922B0000}"/>
    <cellStyle name="Note 5 2 3 2 4 2" xfId="35658" xr:uid="{00000000-0005-0000-0000-0000932B0000}"/>
    <cellStyle name="Note 5 2 3 2 5" xfId="26530" xr:uid="{00000000-0005-0000-0000-0000942B0000}"/>
    <cellStyle name="Note 5 2 3 3" xfId="3937" xr:uid="{00000000-0005-0000-0000-0000952B0000}"/>
    <cellStyle name="Note 5 2 3 3 2" xfId="3938" xr:uid="{00000000-0005-0000-0000-0000962B0000}"/>
    <cellStyle name="Note 5 2 3 3 2 2" xfId="8338" xr:uid="{00000000-0005-0000-0000-0000972B0000}"/>
    <cellStyle name="Note 5 2 3 3 2 2 2" xfId="21461" xr:uid="{00000000-0005-0000-0000-0000982B0000}"/>
    <cellStyle name="Note 5 2 3 3 2 2 2 2" xfId="39799" xr:uid="{00000000-0005-0000-0000-0000992B0000}"/>
    <cellStyle name="Note 5 2 3 3 2 2 3" xfId="30674" xr:uid="{00000000-0005-0000-0000-00009A2B0000}"/>
    <cellStyle name="Note 5 2 3 3 2 3" xfId="17093" xr:uid="{00000000-0005-0000-0000-00009B2B0000}"/>
    <cellStyle name="Note 5 2 3 3 2 3 2" xfId="35661" xr:uid="{00000000-0005-0000-0000-00009C2B0000}"/>
    <cellStyle name="Note 5 2 3 3 2 4" xfId="26533" xr:uid="{00000000-0005-0000-0000-00009D2B0000}"/>
    <cellStyle name="Note 5 2 3 3 3" xfId="8337" xr:uid="{00000000-0005-0000-0000-00009E2B0000}"/>
    <cellStyle name="Note 5 2 3 3 3 2" xfId="21460" xr:uid="{00000000-0005-0000-0000-00009F2B0000}"/>
    <cellStyle name="Note 5 2 3 3 3 2 2" xfId="39798" xr:uid="{00000000-0005-0000-0000-0000A02B0000}"/>
    <cellStyle name="Note 5 2 3 3 3 3" xfId="30673" xr:uid="{00000000-0005-0000-0000-0000A12B0000}"/>
    <cellStyle name="Note 5 2 3 3 4" xfId="17092" xr:uid="{00000000-0005-0000-0000-0000A22B0000}"/>
    <cellStyle name="Note 5 2 3 3 4 2" xfId="35660" xr:uid="{00000000-0005-0000-0000-0000A32B0000}"/>
    <cellStyle name="Note 5 2 3 3 5" xfId="26532" xr:uid="{00000000-0005-0000-0000-0000A42B0000}"/>
    <cellStyle name="Note 5 2 3 4" xfId="8334" xr:uid="{00000000-0005-0000-0000-0000A52B0000}"/>
    <cellStyle name="Note 5 2 3 4 2" xfId="21457" xr:uid="{00000000-0005-0000-0000-0000A62B0000}"/>
    <cellStyle name="Note 5 2 3 4 2 2" xfId="39795" xr:uid="{00000000-0005-0000-0000-0000A72B0000}"/>
    <cellStyle name="Note 5 2 3 4 3" xfId="30670" xr:uid="{00000000-0005-0000-0000-0000A82B0000}"/>
    <cellStyle name="Note 5 2 3 5" xfId="17089" xr:uid="{00000000-0005-0000-0000-0000A92B0000}"/>
    <cellStyle name="Note 5 2 3 5 2" xfId="35657" xr:uid="{00000000-0005-0000-0000-0000AA2B0000}"/>
    <cellStyle name="Note 5 2 3 6" xfId="26529" xr:uid="{00000000-0005-0000-0000-0000AB2B0000}"/>
    <cellStyle name="Note 5 2 4" xfId="3939" xr:uid="{00000000-0005-0000-0000-0000AC2B0000}"/>
    <cellStyle name="Note 5 2 4 2" xfId="3940" xr:uid="{00000000-0005-0000-0000-0000AD2B0000}"/>
    <cellStyle name="Note 5 2 4 2 2" xfId="3941" xr:uid="{00000000-0005-0000-0000-0000AE2B0000}"/>
    <cellStyle name="Note 5 2 4 2 2 2" xfId="8341" xr:uid="{00000000-0005-0000-0000-0000AF2B0000}"/>
    <cellStyle name="Note 5 2 4 2 2 2 2" xfId="21464" xr:uid="{00000000-0005-0000-0000-0000B02B0000}"/>
    <cellStyle name="Note 5 2 4 2 2 2 2 2" xfId="39802" xr:uid="{00000000-0005-0000-0000-0000B12B0000}"/>
    <cellStyle name="Note 5 2 4 2 2 2 3" xfId="30677" xr:uid="{00000000-0005-0000-0000-0000B22B0000}"/>
    <cellStyle name="Note 5 2 4 2 2 3" xfId="17096" xr:uid="{00000000-0005-0000-0000-0000B32B0000}"/>
    <cellStyle name="Note 5 2 4 2 2 3 2" xfId="35664" xr:uid="{00000000-0005-0000-0000-0000B42B0000}"/>
    <cellStyle name="Note 5 2 4 2 2 4" xfId="26536" xr:uid="{00000000-0005-0000-0000-0000B52B0000}"/>
    <cellStyle name="Note 5 2 4 2 3" xfId="8340" xr:uid="{00000000-0005-0000-0000-0000B62B0000}"/>
    <cellStyle name="Note 5 2 4 2 3 2" xfId="21463" xr:uid="{00000000-0005-0000-0000-0000B72B0000}"/>
    <cellStyle name="Note 5 2 4 2 3 2 2" xfId="39801" xr:uid="{00000000-0005-0000-0000-0000B82B0000}"/>
    <cellStyle name="Note 5 2 4 2 3 3" xfId="30676" xr:uid="{00000000-0005-0000-0000-0000B92B0000}"/>
    <cellStyle name="Note 5 2 4 2 4" xfId="17095" xr:uid="{00000000-0005-0000-0000-0000BA2B0000}"/>
    <cellStyle name="Note 5 2 4 2 4 2" xfId="35663" xr:uid="{00000000-0005-0000-0000-0000BB2B0000}"/>
    <cellStyle name="Note 5 2 4 2 5" xfId="26535" xr:uid="{00000000-0005-0000-0000-0000BC2B0000}"/>
    <cellStyle name="Note 5 2 4 3" xfId="3942" xr:uid="{00000000-0005-0000-0000-0000BD2B0000}"/>
    <cellStyle name="Note 5 2 4 3 2" xfId="3943" xr:uid="{00000000-0005-0000-0000-0000BE2B0000}"/>
    <cellStyle name="Note 5 2 4 3 2 2" xfId="8343" xr:uid="{00000000-0005-0000-0000-0000BF2B0000}"/>
    <cellStyle name="Note 5 2 4 3 2 2 2" xfId="21466" xr:uid="{00000000-0005-0000-0000-0000C02B0000}"/>
    <cellStyle name="Note 5 2 4 3 2 2 2 2" xfId="39804" xr:uid="{00000000-0005-0000-0000-0000C12B0000}"/>
    <cellStyle name="Note 5 2 4 3 2 2 3" xfId="30679" xr:uid="{00000000-0005-0000-0000-0000C22B0000}"/>
    <cellStyle name="Note 5 2 4 3 2 3" xfId="17098" xr:uid="{00000000-0005-0000-0000-0000C32B0000}"/>
    <cellStyle name="Note 5 2 4 3 2 3 2" xfId="35666" xr:uid="{00000000-0005-0000-0000-0000C42B0000}"/>
    <cellStyle name="Note 5 2 4 3 2 4" xfId="26538" xr:uid="{00000000-0005-0000-0000-0000C52B0000}"/>
    <cellStyle name="Note 5 2 4 3 3" xfId="8342" xr:uid="{00000000-0005-0000-0000-0000C62B0000}"/>
    <cellStyle name="Note 5 2 4 3 3 2" xfId="21465" xr:uid="{00000000-0005-0000-0000-0000C72B0000}"/>
    <cellStyle name="Note 5 2 4 3 3 2 2" xfId="39803" xr:uid="{00000000-0005-0000-0000-0000C82B0000}"/>
    <cellStyle name="Note 5 2 4 3 3 3" xfId="30678" xr:uid="{00000000-0005-0000-0000-0000C92B0000}"/>
    <cellStyle name="Note 5 2 4 3 4" xfId="17097" xr:uid="{00000000-0005-0000-0000-0000CA2B0000}"/>
    <cellStyle name="Note 5 2 4 3 4 2" xfId="35665" xr:uid="{00000000-0005-0000-0000-0000CB2B0000}"/>
    <cellStyle name="Note 5 2 4 3 5" xfId="26537" xr:uid="{00000000-0005-0000-0000-0000CC2B0000}"/>
    <cellStyle name="Note 5 2 4 4" xfId="8339" xr:uid="{00000000-0005-0000-0000-0000CD2B0000}"/>
    <cellStyle name="Note 5 2 4 4 2" xfId="21462" xr:uid="{00000000-0005-0000-0000-0000CE2B0000}"/>
    <cellStyle name="Note 5 2 4 4 2 2" xfId="39800" xr:uid="{00000000-0005-0000-0000-0000CF2B0000}"/>
    <cellStyle name="Note 5 2 4 4 3" xfId="30675" xr:uid="{00000000-0005-0000-0000-0000D02B0000}"/>
    <cellStyle name="Note 5 2 4 5" xfId="17094" xr:uid="{00000000-0005-0000-0000-0000D12B0000}"/>
    <cellStyle name="Note 5 2 4 5 2" xfId="35662" xr:uid="{00000000-0005-0000-0000-0000D22B0000}"/>
    <cellStyle name="Note 5 2 4 6" xfId="26534" xr:uid="{00000000-0005-0000-0000-0000D32B0000}"/>
    <cellStyle name="Note 5 2 5" xfId="3944" xr:uid="{00000000-0005-0000-0000-0000D42B0000}"/>
    <cellStyle name="Note 5 2 5 2" xfId="3945" xr:uid="{00000000-0005-0000-0000-0000D52B0000}"/>
    <cellStyle name="Note 5 2 5 2 2" xfId="3946" xr:uid="{00000000-0005-0000-0000-0000D62B0000}"/>
    <cellStyle name="Note 5 2 5 2 2 2" xfId="8346" xr:uid="{00000000-0005-0000-0000-0000D72B0000}"/>
    <cellStyle name="Note 5 2 5 2 2 2 2" xfId="21469" xr:uid="{00000000-0005-0000-0000-0000D82B0000}"/>
    <cellStyle name="Note 5 2 5 2 2 2 2 2" xfId="39807" xr:uid="{00000000-0005-0000-0000-0000D92B0000}"/>
    <cellStyle name="Note 5 2 5 2 2 2 3" xfId="30682" xr:uid="{00000000-0005-0000-0000-0000DA2B0000}"/>
    <cellStyle name="Note 5 2 5 2 2 3" xfId="17101" xr:uid="{00000000-0005-0000-0000-0000DB2B0000}"/>
    <cellStyle name="Note 5 2 5 2 2 3 2" xfId="35669" xr:uid="{00000000-0005-0000-0000-0000DC2B0000}"/>
    <cellStyle name="Note 5 2 5 2 2 4" xfId="26541" xr:uid="{00000000-0005-0000-0000-0000DD2B0000}"/>
    <cellStyle name="Note 5 2 5 2 3" xfId="8345" xr:uid="{00000000-0005-0000-0000-0000DE2B0000}"/>
    <cellStyle name="Note 5 2 5 2 3 2" xfId="21468" xr:uid="{00000000-0005-0000-0000-0000DF2B0000}"/>
    <cellStyle name="Note 5 2 5 2 3 2 2" xfId="39806" xr:uid="{00000000-0005-0000-0000-0000E02B0000}"/>
    <cellStyle name="Note 5 2 5 2 3 3" xfId="30681" xr:uid="{00000000-0005-0000-0000-0000E12B0000}"/>
    <cellStyle name="Note 5 2 5 2 4" xfId="17100" xr:uid="{00000000-0005-0000-0000-0000E22B0000}"/>
    <cellStyle name="Note 5 2 5 2 4 2" xfId="35668" xr:uid="{00000000-0005-0000-0000-0000E32B0000}"/>
    <cellStyle name="Note 5 2 5 2 5" xfId="26540" xr:uid="{00000000-0005-0000-0000-0000E42B0000}"/>
    <cellStyle name="Note 5 2 5 3" xfId="3947" xr:uid="{00000000-0005-0000-0000-0000E52B0000}"/>
    <cellStyle name="Note 5 2 5 3 2" xfId="3948" xr:uid="{00000000-0005-0000-0000-0000E62B0000}"/>
    <cellStyle name="Note 5 2 5 3 2 2" xfId="8348" xr:uid="{00000000-0005-0000-0000-0000E72B0000}"/>
    <cellStyle name="Note 5 2 5 3 2 2 2" xfId="21471" xr:uid="{00000000-0005-0000-0000-0000E82B0000}"/>
    <cellStyle name="Note 5 2 5 3 2 2 2 2" xfId="39809" xr:uid="{00000000-0005-0000-0000-0000E92B0000}"/>
    <cellStyle name="Note 5 2 5 3 2 2 3" xfId="30684" xr:uid="{00000000-0005-0000-0000-0000EA2B0000}"/>
    <cellStyle name="Note 5 2 5 3 2 3" xfId="17103" xr:uid="{00000000-0005-0000-0000-0000EB2B0000}"/>
    <cellStyle name="Note 5 2 5 3 2 3 2" xfId="35671" xr:uid="{00000000-0005-0000-0000-0000EC2B0000}"/>
    <cellStyle name="Note 5 2 5 3 2 4" xfId="26543" xr:uid="{00000000-0005-0000-0000-0000ED2B0000}"/>
    <cellStyle name="Note 5 2 5 3 3" xfId="8347" xr:uid="{00000000-0005-0000-0000-0000EE2B0000}"/>
    <cellStyle name="Note 5 2 5 3 3 2" xfId="21470" xr:uid="{00000000-0005-0000-0000-0000EF2B0000}"/>
    <cellStyle name="Note 5 2 5 3 3 2 2" xfId="39808" xr:uid="{00000000-0005-0000-0000-0000F02B0000}"/>
    <cellStyle name="Note 5 2 5 3 3 3" xfId="30683" xr:uid="{00000000-0005-0000-0000-0000F12B0000}"/>
    <cellStyle name="Note 5 2 5 3 4" xfId="17102" xr:uid="{00000000-0005-0000-0000-0000F22B0000}"/>
    <cellStyle name="Note 5 2 5 3 4 2" xfId="35670" xr:uid="{00000000-0005-0000-0000-0000F32B0000}"/>
    <cellStyle name="Note 5 2 5 3 5" xfId="26542" xr:uid="{00000000-0005-0000-0000-0000F42B0000}"/>
    <cellStyle name="Note 5 2 5 4" xfId="8344" xr:uid="{00000000-0005-0000-0000-0000F52B0000}"/>
    <cellStyle name="Note 5 2 5 4 2" xfId="21467" xr:uid="{00000000-0005-0000-0000-0000F62B0000}"/>
    <cellStyle name="Note 5 2 5 4 2 2" xfId="39805" xr:uid="{00000000-0005-0000-0000-0000F72B0000}"/>
    <cellStyle name="Note 5 2 5 4 3" xfId="30680" xr:uid="{00000000-0005-0000-0000-0000F82B0000}"/>
    <cellStyle name="Note 5 2 5 5" xfId="17099" xr:uid="{00000000-0005-0000-0000-0000F92B0000}"/>
    <cellStyle name="Note 5 2 5 5 2" xfId="35667" xr:uid="{00000000-0005-0000-0000-0000FA2B0000}"/>
    <cellStyle name="Note 5 2 5 6" xfId="26539" xr:uid="{00000000-0005-0000-0000-0000FB2B0000}"/>
    <cellStyle name="Note 5 2 6" xfId="3949" xr:uid="{00000000-0005-0000-0000-0000FC2B0000}"/>
    <cellStyle name="Note 5 2 6 2" xfId="3950" xr:uid="{00000000-0005-0000-0000-0000FD2B0000}"/>
    <cellStyle name="Note 5 2 6 2 2" xfId="3951" xr:uid="{00000000-0005-0000-0000-0000FE2B0000}"/>
    <cellStyle name="Note 5 2 6 2 2 2" xfId="8351" xr:uid="{00000000-0005-0000-0000-0000FF2B0000}"/>
    <cellStyle name="Note 5 2 6 2 2 2 2" xfId="21474" xr:uid="{00000000-0005-0000-0000-0000002C0000}"/>
    <cellStyle name="Note 5 2 6 2 2 2 2 2" xfId="39812" xr:uid="{00000000-0005-0000-0000-0000012C0000}"/>
    <cellStyle name="Note 5 2 6 2 2 2 3" xfId="30687" xr:uid="{00000000-0005-0000-0000-0000022C0000}"/>
    <cellStyle name="Note 5 2 6 2 2 3" xfId="17106" xr:uid="{00000000-0005-0000-0000-0000032C0000}"/>
    <cellStyle name="Note 5 2 6 2 2 3 2" xfId="35674" xr:uid="{00000000-0005-0000-0000-0000042C0000}"/>
    <cellStyle name="Note 5 2 6 2 2 4" xfId="26546" xr:uid="{00000000-0005-0000-0000-0000052C0000}"/>
    <cellStyle name="Note 5 2 6 2 3" xfId="8350" xr:uid="{00000000-0005-0000-0000-0000062C0000}"/>
    <cellStyle name="Note 5 2 6 2 3 2" xfId="21473" xr:uid="{00000000-0005-0000-0000-0000072C0000}"/>
    <cellStyle name="Note 5 2 6 2 3 2 2" xfId="39811" xr:uid="{00000000-0005-0000-0000-0000082C0000}"/>
    <cellStyle name="Note 5 2 6 2 3 3" xfId="30686" xr:uid="{00000000-0005-0000-0000-0000092C0000}"/>
    <cellStyle name="Note 5 2 6 2 4" xfId="17105" xr:uid="{00000000-0005-0000-0000-00000A2C0000}"/>
    <cellStyle name="Note 5 2 6 2 4 2" xfId="35673" xr:uid="{00000000-0005-0000-0000-00000B2C0000}"/>
    <cellStyle name="Note 5 2 6 2 5" xfId="26545" xr:uid="{00000000-0005-0000-0000-00000C2C0000}"/>
    <cellStyle name="Note 5 2 6 3" xfId="3952" xr:uid="{00000000-0005-0000-0000-00000D2C0000}"/>
    <cellStyle name="Note 5 2 6 3 2" xfId="3953" xr:uid="{00000000-0005-0000-0000-00000E2C0000}"/>
    <cellStyle name="Note 5 2 6 3 2 2" xfId="8353" xr:uid="{00000000-0005-0000-0000-00000F2C0000}"/>
    <cellStyle name="Note 5 2 6 3 2 2 2" xfId="21476" xr:uid="{00000000-0005-0000-0000-0000102C0000}"/>
    <cellStyle name="Note 5 2 6 3 2 2 2 2" xfId="39814" xr:uid="{00000000-0005-0000-0000-0000112C0000}"/>
    <cellStyle name="Note 5 2 6 3 2 2 3" xfId="30689" xr:uid="{00000000-0005-0000-0000-0000122C0000}"/>
    <cellStyle name="Note 5 2 6 3 2 3" xfId="17108" xr:uid="{00000000-0005-0000-0000-0000132C0000}"/>
    <cellStyle name="Note 5 2 6 3 2 3 2" xfId="35676" xr:uid="{00000000-0005-0000-0000-0000142C0000}"/>
    <cellStyle name="Note 5 2 6 3 2 4" xfId="26548" xr:uid="{00000000-0005-0000-0000-0000152C0000}"/>
    <cellStyle name="Note 5 2 6 3 3" xfId="8352" xr:uid="{00000000-0005-0000-0000-0000162C0000}"/>
    <cellStyle name="Note 5 2 6 3 3 2" xfId="21475" xr:uid="{00000000-0005-0000-0000-0000172C0000}"/>
    <cellStyle name="Note 5 2 6 3 3 2 2" xfId="39813" xr:uid="{00000000-0005-0000-0000-0000182C0000}"/>
    <cellStyle name="Note 5 2 6 3 3 3" xfId="30688" xr:uid="{00000000-0005-0000-0000-0000192C0000}"/>
    <cellStyle name="Note 5 2 6 3 4" xfId="17107" xr:uid="{00000000-0005-0000-0000-00001A2C0000}"/>
    <cellStyle name="Note 5 2 6 3 4 2" xfId="35675" xr:uid="{00000000-0005-0000-0000-00001B2C0000}"/>
    <cellStyle name="Note 5 2 6 3 5" xfId="26547" xr:uid="{00000000-0005-0000-0000-00001C2C0000}"/>
    <cellStyle name="Note 5 2 6 4" xfId="8349" xr:uid="{00000000-0005-0000-0000-00001D2C0000}"/>
    <cellStyle name="Note 5 2 6 4 2" xfId="21472" xr:uid="{00000000-0005-0000-0000-00001E2C0000}"/>
    <cellStyle name="Note 5 2 6 4 2 2" xfId="39810" xr:uid="{00000000-0005-0000-0000-00001F2C0000}"/>
    <cellStyle name="Note 5 2 6 4 3" xfId="30685" xr:uid="{00000000-0005-0000-0000-0000202C0000}"/>
    <cellStyle name="Note 5 2 6 5" xfId="17104" xr:uid="{00000000-0005-0000-0000-0000212C0000}"/>
    <cellStyle name="Note 5 2 6 5 2" xfId="35672" xr:uid="{00000000-0005-0000-0000-0000222C0000}"/>
    <cellStyle name="Note 5 2 6 6" xfId="26544" xr:uid="{00000000-0005-0000-0000-0000232C0000}"/>
    <cellStyle name="Note 5 2 7" xfId="3954" xr:uid="{00000000-0005-0000-0000-0000242C0000}"/>
    <cellStyle name="Note 5 2 7 2" xfId="3955" xr:uid="{00000000-0005-0000-0000-0000252C0000}"/>
    <cellStyle name="Note 5 2 7 2 2" xfId="3956" xr:uid="{00000000-0005-0000-0000-0000262C0000}"/>
    <cellStyle name="Note 5 2 7 2 2 2" xfId="8356" xr:uid="{00000000-0005-0000-0000-0000272C0000}"/>
    <cellStyle name="Note 5 2 7 2 2 2 2" xfId="21479" xr:uid="{00000000-0005-0000-0000-0000282C0000}"/>
    <cellStyle name="Note 5 2 7 2 2 2 2 2" xfId="39817" xr:uid="{00000000-0005-0000-0000-0000292C0000}"/>
    <cellStyle name="Note 5 2 7 2 2 2 3" xfId="30692" xr:uid="{00000000-0005-0000-0000-00002A2C0000}"/>
    <cellStyle name="Note 5 2 7 2 2 3" xfId="17111" xr:uid="{00000000-0005-0000-0000-00002B2C0000}"/>
    <cellStyle name="Note 5 2 7 2 2 3 2" xfId="35679" xr:uid="{00000000-0005-0000-0000-00002C2C0000}"/>
    <cellStyle name="Note 5 2 7 2 2 4" xfId="26551" xr:uid="{00000000-0005-0000-0000-00002D2C0000}"/>
    <cellStyle name="Note 5 2 7 2 3" xfId="8355" xr:uid="{00000000-0005-0000-0000-00002E2C0000}"/>
    <cellStyle name="Note 5 2 7 2 3 2" xfId="21478" xr:uid="{00000000-0005-0000-0000-00002F2C0000}"/>
    <cellStyle name="Note 5 2 7 2 3 2 2" xfId="39816" xr:uid="{00000000-0005-0000-0000-0000302C0000}"/>
    <cellStyle name="Note 5 2 7 2 3 3" xfId="30691" xr:uid="{00000000-0005-0000-0000-0000312C0000}"/>
    <cellStyle name="Note 5 2 7 2 4" xfId="17110" xr:uid="{00000000-0005-0000-0000-0000322C0000}"/>
    <cellStyle name="Note 5 2 7 2 4 2" xfId="35678" xr:uid="{00000000-0005-0000-0000-0000332C0000}"/>
    <cellStyle name="Note 5 2 7 2 5" xfId="26550" xr:uid="{00000000-0005-0000-0000-0000342C0000}"/>
    <cellStyle name="Note 5 2 7 3" xfId="3957" xr:uid="{00000000-0005-0000-0000-0000352C0000}"/>
    <cellStyle name="Note 5 2 7 3 2" xfId="3958" xr:uid="{00000000-0005-0000-0000-0000362C0000}"/>
    <cellStyle name="Note 5 2 7 3 2 2" xfId="8358" xr:uid="{00000000-0005-0000-0000-0000372C0000}"/>
    <cellStyle name="Note 5 2 7 3 2 2 2" xfId="21481" xr:uid="{00000000-0005-0000-0000-0000382C0000}"/>
    <cellStyle name="Note 5 2 7 3 2 2 2 2" xfId="39819" xr:uid="{00000000-0005-0000-0000-0000392C0000}"/>
    <cellStyle name="Note 5 2 7 3 2 2 3" xfId="30694" xr:uid="{00000000-0005-0000-0000-00003A2C0000}"/>
    <cellStyle name="Note 5 2 7 3 2 3" xfId="17113" xr:uid="{00000000-0005-0000-0000-00003B2C0000}"/>
    <cellStyle name="Note 5 2 7 3 2 3 2" xfId="35681" xr:uid="{00000000-0005-0000-0000-00003C2C0000}"/>
    <cellStyle name="Note 5 2 7 3 2 4" xfId="26553" xr:uid="{00000000-0005-0000-0000-00003D2C0000}"/>
    <cellStyle name="Note 5 2 7 3 3" xfId="8357" xr:uid="{00000000-0005-0000-0000-00003E2C0000}"/>
    <cellStyle name="Note 5 2 7 3 3 2" xfId="21480" xr:uid="{00000000-0005-0000-0000-00003F2C0000}"/>
    <cellStyle name="Note 5 2 7 3 3 2 2" xfId="39818" xr:uid="{00000000-0005-0000-0000-0000402C0000}"/>
    <cellStyle name="Note 5 2 7 3 3 3" xfId="30693" xr:uid="{00000000-0005-0000-0000-0000412C0000}"/>
    <cellStyle name="Note 5 2 7 3 4" xfId="17112" xr:uid="{00000000-0005-0000-0000-0000422C0000}"/>
    <cellStyle name="Note 5 2 7 3 4 2" xfId="35680" xr:uid="{00000000-0005-0000-0000-0000432C0000}"/>
    <cellStyle name="Note 5 2 7 3 5" xfId="26552" xr:uid="{00000000-0005-0000-0000-0000442C0000}"/>
    <cellStyle name="Note 5 2 7 4" xfId="8354" xr:uid="{00000000-0005-0000-0000-0000452C0000}"/>
    <cellStyle name="Note 5 2 7 4 2" xfId="21477" xr:uid="{00000000-0005-0000-0000-0000462C0000}"/>
    <cellStyle name="Note 5 2 7 4 2 2" xfId="39815" xr:uid="{00000000-0005-0000-0000-0000472C0000}"/>
    <cellStyle name="Note 5 2 7 4 3" xfId="30690" xr:uid="{00000000-0005-0000-0000-0000482C0000}"/>
    <cellStyle name="Note 5 2 7 5" xfId="17109" xr:uid="{00000000-0005-0000-0000-0000492C0000}"/>
    <cellStyle name="Note 5 2 7 5 2" xfId="35677" xr:uid="{00000000-0005-0000-0000-00004A2C0000}"/>
    <cellStyle name="Note 5 2 7 6" xfId="26549" xr:uid="{00000000-0005-0000-0000-00004B2C0000}"/>
    <cellStyle name="Note 5 2 8" xfId="3959" xr:uid="{00000000-0005-0000-0000-00004C2C0000}"/>
    <cellStyle name="Note 5 2 8 2" xfId="3960" xr:uid="{00000000-0005-0000-0000-00004D2C0000}"/>
    <cellStyle name="Note 5 2 8 2 2" xfId="3961" xr:uid="{00000000-0005-0000-0000-00004E2C0000}"/>
    <cellStyle name="Note 5 2 8 2 2 2" xfId="8361" xr:uid="{00000000-0005-0000-0000-00004F2C0000}"/>
    <cellStyle name="Note 5 2 8 2 2 2 2" xfId="21484" xr:uid="{00000000-0005-0000-0000-0000502C0000}"/>
    <cellStyle name="Note 5 2 8 2 2 2 2 2" xfId="39822" xr:uid="{00000000-0005-0000-0000-0000512C0000}"/>
    <cellStyle name="Note 5 2 8 2 2 2 3" xfId="30697" xr:uid="{00000000-0005-0000-0000-0000522C0000}"/>
    <cellStyle name="Note 5 2 8 2 2 3" xfId="17116" xr:uid="{00000000-0005-0000-0000-0000532C0000}"/>
    <cellStyle name="Note 5 2 8 2 2 3 2" xfId="35684" xr:uid="{00000000-0005-0000-0000-0000542C0000}"/>
    <cellStyle name="Note 5 2 8 2 2 4" xfId="26556" xr:uid="{00000000-0005-0000-0000-0000552C0000}"/>
    <cellStyle name="Note 5 2 8 2 3" xfId="8360" xr:uid="{00000000-0005-0000-0000-0000562C0000}"/>
    <cellStyle name="Note 5 2 8 2 3 2" xfId="21483" xr:uid="{00000000-0005-0000-0000-0000572C0000}"/>
    <cellStyle name="Note 5 2 8 2 3 2 2" xfId="39821" xr:uid="{00000000-0005-0000-0000-0000582C0000}"/>
    <cellStyle name="Note 5 2 8 2 3 3" xfId="30696" xr:uid="{00000000-0005-0000-0000-0000592C0000}"/>
    <cellStyle name="Note 5 2 8 2 4" xfId="17115" xr:uid="{00000000-0005-0000-0000-00005A2C0000}"/>
    <cellStyle name="Note 5 2 8 2 4 2" xfId="35683" xr:uid="{00000000-0005-0000-0000-00005B2C0000}"/>
    <cellStyle name="Note 5 2 8 2 5" xfId="26555" xr:uid="{00000000-0005-0000-0000-00005C2C0000}"/>
    <cellStyle name="Note 5 2 8 3" xfId="3962" xr:uid="{00000000-0005-0000-0000-00005D2C0000}"/>
    <cellStyle name="Note 5 2 8 3 2" xfId="3963" xr:uid="{00000000-0005-0000-0000-00005E2C0000}"/>
    <cellStyle name="Note 5 2 8 3 2 2" xfId="8363" xr:uid="{00000000-0005-0000-0000-00005F2C0000}"/>
    <cellStyle name="Note 5 2 8 3 2 2 2" xfId="21486" xr:uid="{00000000-0005-0000-0000-0000602C0000}"/>
    <cellStyle name="Note 5 2 8 3 2 2 2 2" xfId="39824" xr:uid="{00000000-0005-0000-0000-0000612C0000}"/>
    <cellStyle name="Note 5 2 8 3 2 2 3" xfId="30699" xr:uid="{00000000-0005-0000-0000-0000622C0000}"/>
    <cellStyle name="Note 5 2 8 3 2 3" xfId="17118" xr:uid="{00000000-0005-0000-0000-0000632C0000}"/>
    <cellStyle name="Note 5 2 8 3 2 3 2" xfId="35686" xr:uid="{00000000-0005-0000-0000-0000642C0000}"/>
    <cellStyle name="Note 5 2 8 3 2 4" xfId="26558" xr:uid="{00000000-0005-0000-0000-0000652C0000}"/>
    <cellStyle name="Note 5 2 8 3 3" xfId="8362" xr:uid="{00000000-0005-0000-0000-0000662C0000}"/>
    <cellStyle name="Note 5 2 8 3 3 2" xfId="21485" xr:uid="{00000000-0005-0000-0000-0000672C0000}"/>
    <cellStyle name="Note 5 2 8 3 3 2 2" xfId="39823" xr:uid="{00000000-0005-0000-0000-0000682C0000}"/>
    <cellStyle name="Note 5 2 8 3 3 3" xfId="30698" xr:uid="{00000000-0005-0000-0000-0000692C0000}"/>
    <cellStyle name="Note 5 2 8 3 4" xfId="17117" xr:uid="{00000000-0005-0000-0000-00006A2C0000}"/>
    <cellStyle name="Note 5 2 8 3 4 2" xfId="35685" xr:uid="{00000000-0005-0000-0000-00006B2C0000}"/>
    <cellStyle name="Note 5 2 8 3 5" xfId="26557" xr:uid="{00000000-0005-0000-0000-00006C2C0000}"/>
    <cellStyle name="Note 5 2 8 4" xfId="8359" xr:uid="{00000000-0005-0000-0000-00006D2C0000}"/>
    <cellStyle name="Note 5 2 8 4 2" xfId="21482" xr:uid="{00000000-0005-0000-0000-00006E2C0000}"/>
    <cellStyle name="Note 5 2 8 4 2 2" xfId="39820" xr:uid="{00000000-0005-0000-0000-00006F2C0000}"/>
    <cellStyle name="Note 5 2 8 4 3" xfId="30695" xr:uid="{00000000-0005-0000-0000-0000702C0000}"/>
    <cellStyle name="Note 5 2 8 5" xfId="17114" xr:uid="{00000000-0005-0000-0000-0000712C0000}"/>
    <cellStyle name="Note 5 2 8 5 2" xfId="35682" xr:uid="{00000000-0005-0000-0000-0000722C0000}"/>
    <cellStyle name="Note 5 2 8 6" xfId="26554" xr:uid="{00000000-0005-0000-0000-0000732C0000}"/>
    <cellStyle name="Note 5 2 9" xfId="3964" xr:uid="{00000000-0005-0000-0000-0000742C0000}"/>
    <cellStyle name="Note 5 2 9 2" xfId="3965" xr:uid="{00000000-0005-0000-0000-0000752C0000}"/>
    <cellStyle name="Note 5 2 9 2 2" xfId="3966" xr:uid="{00000000-0005-0000-0000-0000762C0000}"/>
    <cellStyle name="Note 5 2 9 2 2 2" xfId="8366" xr:uid="{00000000-0005-0000-0000-0000772C0000}"/>
    <cellStyle name="Note 5 2 9 2 2 2 2" xfId="21489" xr:uid="{00000000-0005-0000-0000-0000782C0000}"/>
    <cellStyle name="Note 5 2 9 2 2 2 2 2" xfId="39827" xr:uid="{00000000-0005-0000-0000-0000792C0000}"/>
    <cellStyle name="Note 5 2 9 2 2 2 3" xfId="30702" xr:uid="{00000000-0005-0000-0000-00007A2C0000}"/>
    <cellStyle name="Note 5 2 9 2 2 3" xfId="17121" xr:uid="{00000000-0005-0000-0000-00007B2C0000}"/>
    <cellStyle name="Note 5 2 9 2 2 3 2" xfId="35689" xr:uid="{00000000-0005-0000-0000-00007C2C0000}"/>
    <cellStyle name="Note 5 2 9 2 2 4" xfId="26561" xr:uid="{00000000-0005-0000-0000-00007D2C0000}"/>
    <cellStyle name="Note 5 2 9 2 3" xfId="8365" xr:uid="{00000000-0005-0000-0000-00007E2C0000}"/>
    <cellStyle name="Note 5 2 9 2 3 2" xfId="21488" xr:uid="{00000000-0005-0000-0000-00007F2C0000}"/>
    <cellStyle name="Note 5 2 9 2 3 2 2" xfId="39826" xr:uid="{00000000-0005-0000-0000-0000802C0000}"/>
    <cellStyle name="Note 5 2 9 2 3 3" xfId="30701" xr:uid="{00000000-0005-0000-0000-0000812C0000}"/>
    <cellStyle name="Note 5 2 9 2 4" xfId="17120" xr:uid="{00000000-0005-0000-0000-0000822C0000}"/>
    <cellStyle name="Note 5 2 9 2 4 2" xfId="35688" xr:uid="{00000000-0005-0000-0000-0000832C0000}"/>
    <cellStyle name="Note 5 2 9 2 5" xfId="26560" xr:uid="{00000000-0005-0000-0000-0000842C0000}"/>
    <cellStyle name="Note 5 2 9 3" xfId="3967" xr:uid="{00000000-0005-0000-0000-0000852C0000}"/>
    <cellStyle name="Note 5 2 9 3 2" xfId="3968" xr:uid="{00000000-0005-0000-0000-0000862C0000}"/>
    <cellStyle name="Note 5 2 9 3 2 2" xfId="8368" xr:uid="{00000000-0005-0000-0000-0000872C0000}"/>
    <cellStyle name="Note 5 2 9 3 2 2 2" xfId="21491" xr:uid="{00000000-0005-0000-0000-0000882C0000}"/>
    <cellStyle name="Note 5 2 9 3 2 2 2 2" xfId="39829" xr:uid="{00000000-0005-0000-0000-0000892C0000}"/>
    <cellStyle name="Note 5 2 9 3 2 2 3" xfId="30704" xr:uid="{00000000-0005-0000-0000-00008A2C0000}"/>
    <cellStyle name="Note 5 2 9 3 2 3" xfId="17123" xr:uid="{00000000-0005-0000-0000-00008B2C0000}"/>
    <cellStyle name="Note 5 2 9 3 2 3 2" xfId="35691" xr:uid="{00000000-0005-0000-0000-00008C2C0000}"/>
    <cellStyle name="Note 5 2 9 3 2 4" xfId="26563" xr:uid="{00000000-0005-0000-0000-00008D2C0000}"/>
    <cellStyle name="Note 5 2 9 3 3" xfId="8367" xr:uid="{00000000-0005-0000-0000-00008E2C0000}"/>
    <cellStyle name="Note 5 2 9 3 3 2" xfId="21490" xr:uid="{00000000-0005-0000-0000-00008F2C0000}"/>
    <cellStyle name="Note 5 2 9 3 3 2 2" xfId="39828" xr:uid="{00000000-0005-0000-0000-0000902C0000}"/>
    <cellStyle name="Note 5 2 9 3 3 3" xfId="30703" xr:uid="{00000000-0005-0000-0000-0000912C0000}"/>
    <cellStyle name="Note 5 2 9 3 4" xfId="17122" xr:uid="{00000000-0005-0000-0000-0000922C0000}"/>
    <cellStyle name="Note 5 2 9 3 4 2" xfId="35690" xr:uid="{00000000-0005-0000-0000-0000932C0000}"/>
    <cellStyle name="Note 5 2 9 3 5" xfId="26562" xr:uid="{00000000-0005-0000-0000-0000942C0000}"/>
    <cellStyle name="Note 5 2 9 4" xfId="8364" xr:uid="{00000000-0005-0000-0000-0000952C0000}"/>
    <cellStyle name="Note 5 2 9 4 2" xfId="21487" xr:uid="{00000000-0005-0000-0000-0000962C0000}"/>
    <cellStyle name="Note 5 2 9 4 2 2" xfId="39825" xr:uid="{00000000-0005-0000-0000-0000972C0000}"/>
    <cellStyle name="Note 5 2 9 4 3" xfId="30700" xr:uid="{00000000-0005-0000-0000-0000982C0000}"/>
    <cellStyle name="Note 5 2 9 5" xfId="17119" xr:uid="{00000000-0005-0000-0000-0000992C0000}"/>
    <cellStyle name="Note 5 2 9 5 2" xfId="35687" xr:uid="{00000000-0005-0000-0000-00009A2C0000}"/>
    <cellStyle name="Note 5 2 9 6" xfId="26559" xr:uid="{00000000-0005-0000-0000-00009B2C0000}"/>
    <cellStyle name="Note 5 3" xfId="3969" xr:uid="{00000000-0005-0000-0000-00009C2C0000}"/>
    <cellStyle name="Note 5 3 10" xfId="3970" xr:uid="{00000000-0005-0000-0000-00009D2C0000}"/>
    <cellStyle name="Note 5 3 10 2" xfId="3971" xr:uid="{00000000-0005-0000-0000-00009E2C0000}"/>
    <cellStyle name="Note 5 3 10 2 2" xfId="3972" xr:uid="{00000000-0005-0000-0000-00009F2C0000}"/>
    <cellStyle name="Note 5 3 10 2 2 2" xfId="8372" xr:uid="{00000000-0005-0000-0000-0000A02C0000}"/>
    <cellStyle name="Note 5 3 10 2 2 2 2" xfId="21495" xr:uid="{00000000-0005-0000-0000-0000A12C0000}"/>
    <cellStyle name="Note 5 3 10 2 2 2 2 2" xfId="39833" xr:uid="{00000000-0005-0000-0000-0000A22C0000}"/>
    <cellStyle name="Note 5 3 10 2 2 2 3" xfId="30708" xr:uid="{00000000-0005-0000-0000-0000A32C0000}"/>
    <cellStyle name="Note 5 3 10 2 2 3" xfId="17127" xr:uid="{00000000-0005-0000-0000-0000A42C0000}"/>
    <cellStyle name="Note 5 3 10 2 2 3 2" xfId="35695" xr:uid="{00000000-0005-0000-0000-0000A52C0000}"/>
    <cellStyle name="Note 5 3 10 2 2 4" xfId="26567" xr:uid="{00000000-0005-0000-0000-0000A62C0000}"/>
    <cellStyle name="Note 5 3 10 2 3" xfId="8371" xr:uid="{00000000-0005-0000-0000-0000A72C0000}"/>
    <cellStyle name="Note 5 3 10 2 3 2" xfId="21494" xr:uid="{00000000-0005-0000-0000-0000A82C0000}"/>
    <cellStyle name="Note 5 3 10 2 3 2 2" xfId="39832" xr:uid="{00000000-0005-0000-0000-0000A92C0000}"/>
    <cellStyle name="Note 5 3 10 2 3 3" xfId="30707" xr:uid="{00000000-0005-0000-0000-0000AA2C0000}"/>
    <cellStyle name="Note 5 3 10 2 4" xfId="17126" xr:uid="{00000000-0005-0000-0000-0000AB2C0000}"/>
    <cellStyle name="Note 5 3 10 2 4 2" xfId="35694" xr:uid="{00000000-0005-0000-0000-0000AC2C0000}"/>
    <cellStyle name="Note 5 3 10 2 5" xfId="26566" xr:uid="{00000000-0005-0000-0000-0000AD2C0000}"/>
    <cellStyle name="Note 5 3 10 3" xfId="3973" xr:uid="{00000000-0005-0000-0000-0000AE2C0000}"/>
    <cellStyle name="Note 5 3 10 3 2" xfId="3974" xr:uid="{00000000-0005-0000-0000-0000AF2C0000}"/>
    <cellStyle name="Note 5 3 10 3 2 2" xfId="8374" xr:uid="{00000000-0005-0000-0000-0000B02C0000}"/>
    <cellStyle name="Note 5 3 10 3 2 2 2" xfId="21497" xr:uid="{00000000-0005-0000-0000-0000B12C0000}"/>
    <cellStyle name="Note 5 3 10 3 2 2 2 2" xfId="39835" xr:uid="{00000000-0005-0000-0000-0000B22C0000}"/>
    <cellStyle name="Note 5 3 10 3 2 2 3" xfId="30710" xr:uid="{00000000-0005-0000-0000-0000B32C0000}"/>
    <cellStyle name="Note 5 3 10 3 2 3" xfId="17129" xr:uid="{00000000-0005-0000-0000-0000B42C0000}"/>
    <cellStyle name="Note 5 3 10 3 2 3 2" xfId="35697" xr:uid="{00000000-0005-0000-0000-0000B52C0000}"/>
    <cellStyle name="Note 5 3 10 3 2 4" xfId="26569" xr:uid="{00000000-0005-0000-0000-0000B62C0000}"/>
    <cellStyle name="Note 5 3 10 3 3" xfId="8373" xr:uid="{00000000-0005-0000-0000-0000B72C0000}"/>
    <cellStyle name="Note 5 3 10 3 3 2" xfId="21496" xr:uid="{00000000-0005-0000-0000-0000B82C0000}"/>
    <cellStyle name="Note 5 3 10 3 3 2 2" xfId="39834" xr:uid="{00000000-0005-0000-0000-0000B92C0000}"/>
    <cellStyle name="Note 5 3 10 3 3 3" xfId="30709" xr:uid="{00000000-0005-0000-0000-0000BA2C0000}"/>
    <cellStyle name="Note 5 3 10 3 4" xfId="17128" xr:uid="{00000000-0005-0000-0000-0000BB2C0000}"/>
    <cellStyle name="Note 5 3 10 3 4 2" xfId="35696" xr:uid="{00000000-0005-0000-0000-0000BC2C0000}"/>
    <cellStyle name="Note 5 3 10 3 5" xfId="26568" xr:uid="{00000000-0005-0000-0000-0000BD2C0000}"/>
    <cellStyle name="Note 5 3 10 4" xfId="8370" xr:uid="{00000000-0005-0000-0000-0000BE2C0000}"/>
    <cellStyle name="Note 5 3 10 4 2" xfId="21493" xr:uid="{00000000-0005-0000-0000-0000BF2C0000}"/>
    <cellStyle name="Note 5 3 10 4 2 2" xfId="39831" xr:uid="{00000000-0005-0000-0000-0000C02C0000}"/>
    <cellStyle name="Note 5 3 10 4 3" xfId="30706" xr:uid="{00000000-0005-0000-0000-0000C12C0000}"/>
    <cellStyle name="Note 5 3 10 5" xfId="17125" xr:uid="{00000000-0005-0000-0000-0000C22C0000}"/>
    <cellStyle name="Note 5 3 10 5 2" xfId="35693" xr:uid="{00000000-0005-0000-0000-0000C32C0000}"/>
    <cellStyle name="Note 5 3 10 6" xfId="26565" xr:uid="{00000000-0005-0000-0000-0000C42C0000}"/>
    <cellStyle name="Note 5 3 11" xfId="3975" xr:uid="{00000000-0005-0000-0000-0000C52C0000}"/>
    <cellStyle name="Note 5 3 11 2" xfId="3976" xr:uid="{00000000-0005-0000-0000-0000C62C0000}"/>
    <cellStyle name="Note 5 3 11 2 2" xfId="3977" xr:uid="{00000000-0005-0000-0000-0000C72C0000}"/>
    <cellStyle name="Note 5 3 11 2 2 2" xfId="8377" xr:uid="{00000000-0005-0000-0000-0000C82C0000}"/>
    <cellStyle name="Note 5 3 11 2 2 2 2" xfId="21500" xr:uid="{00000000-0005-0000-0000-0000C92C0000}"/>
    <cellStyle name="Note 5 3 11 2 2 2 2 2" xfId="39838" xr:uid="{00000000-0005-0000-0000-0000CA2C0000}"/>
    <cellStyle name="Note 5 3 11 2 2 2 3" xfId="30713" xr:uid="{00000000-0005-0000-0000-0000CB2C0000}"/>
    <cellStyle name="Note 5 3 11 2 2 3" xfId="17132" xr:uid="{00000000-0005-0000-0000-0000CC2C0000}"/>
    <cellStyle name="Note 5 3 11 2 2 3 2" xfId="35700" xr:uid="{00000000-0005-0000-0000-0000CD2C0000}"/>
    <cellStyle name="Note 5 3 11 2 2 4" xfId="26572" xr:uid="{00000000-0005-0000-0000-0000CE2C0000}"/>
    <cellStyle name="Note 5 3 11 2 3" xfId="8376" xr:uid="{00000000-0005-0000-0000-0000CF2C0000}"/>
    <cellStyle name="Note 5 3 11 2 3 2" xfId="21499" xr:uid="{00000000-0005-0000-0000-0000D02C0000}"/>
    <cellStyle name="Note 5 3 11 2 3 2 2" xfId="39837" xr:uid="{00000000-0005-0000-0000-0000D12C0000}"/>
    <cellStyle name="Note 5 3 11 2 3 3" xfId="30712" xr:uid="{00000000-0005-0000-0000-0000D22C0000}"/>
    <cellStyle name="Note 5 3 11 2 4" xfId="17131" xr:uid="{00000000-0005-0000-0000-0000D32C0000}"/>
    <cellStyle name="Note 5 3 11 2 4 2" xfId="35699" xr:uid="{00000000-0005-0000-0000-0000D42C0000}"/>
    <cellStyle name="Note 5 3 11 2 5" xfId="26571" xr:uid="{00000000-0005-0000-0000-0000D52C0000}"/>
    <cellStyle name="Note 5 3 11 3" xfId="3978" xr:uid="{00000000-0005-0000-0000-0000D62C0000}"/>
    <cellStyle name="Note 5 3 11 3 2" xfId="3979" xr:uid="{00000000-0005-0000-0000-0000D72C0000}"/>
    <cellStyle name="Note 5 3 11 3 2 2" xfId="8379" xr:uid="{00000000-0005-0000-0000-0000D82C0000}"/>
    <cellStyle name="Note 5 3 11 3 2 2 2" xfId="21502" xr:uid="{00000000-0005-0000-0000-0000D92C0000}"/>
    <cellStyle name="Note 5 3 11 3 2 2 2 2" xfId="39840" xr:uid="{00000000-0005-0000-0000-0000DA2C0000}"/>
    <cellStyle name="Note 5 3 11 3 2 2 3" xfId="30715" xr:uid="{00000000-0005-0000-0000-0000DB2C0000}"/>
    <cellStyle name="Note 5 3 11 3 2 3" xfId="17134" xr:uid="{00000000-0005-0000-0000-0000DC2C0000}"/>
    <cellStyle name="Note 5 3 11 3 2 3 2" xfId="35702" xr:uid="{00000000-0005-0000-0000-0000DD2C0000}"/>
    <cellStyle name="Note 5 3 11 3 2 4" xfId="26574" xr:uid="{00000000-0005-0000-0000-0000DE2C0000}"/>
    <cellStyle name="Note 5 3 11 3 3" xfId="8378" xr:uid="{00000000-0005-0000-0000-0000DF2C0000}"/>
    <cellStyle name="Note 5 3 11 3 3 2" xfId="21501" xr:uid="{00000000-0005-0000-0000-0000E02C0000}"/>
    <cellStyle name="Note 5 3 11 3 3 2 2" xfId="39839" xr:uid="{00000000-0005-0000-0000-0000E12C0000}"/>
    <cellStyle name="Note 5 3 11 3 3 3" xfId="30714" xr:uid="{00000000-0005-0000-0000-0000E22C0000}"/>
    <cellStyle name="Note 5 3 11 3 4" xfId="17133" xr:uid="{00000000-0005-0000-0000-0000E32C0000}"/>
    <cellStyle name="Note 5 3 11 3 4 2" xfId="35701" xr:uid="{00000000-0005-0000-0000-0000E42C0000}"/>
    <cellStyle name="Note 5 3 11 3 5" xfId="26573" xr:uid="{00000000-0005-0000-0000-0000E52C0000}"/>
    <cellStyle name="Note 5 3 11 4" xfId="8375" xr:uid="{00000000-0005-0000-0000-0000E62C0000}"/>
    <cellStyle name="Note 5 3 11 4 2" xfId="21498" xr:uid="{00000000-0005-0000-0000-0000E72C0000}"/>
    <cellStyle name="Note 5 3 11 4 2 2" xfId="39836" xr:uid="{00000000-0005-0000-0000-0000E82C0000}"/>
    <cellStyle name="Note 5 3 11 4 3" xfId="30711" xr:uid="{00000000-0005-0000-0000-0000E92C0000}"/>
    <cellStyle name="Note 5 3 11 5" xfId="17130" xr:uid="{00000000-0005-0000-0000-0000EA2C0000}"/>
    <cellStyle name="Note 5 3 11 5 2" xfId="35698" xr:uid="{00000000-0005-0000-0000-0000EB2C0000}"/>
    <cellStyle name="Note 5 3 11 6" xfId="26570" xr:uid="{00000000-0005-0000-0000-0000EC2C0000}"/>
    <cellStyle name="Note 5 3 12" xfId="3980" xr:uid="{00000000-0005-0000-0000-0000ED2C0000}"/>
    <cellStyle name="Note 5 3 12 2" xfId="3981" xr:uid="{00000000-0005-0000-0000-0000EE2C0000}"/>
    <cellStyle name="Note 5 3 12 2 2" xfId="8381" xr:uid="{00000000-0005-0000-0000-0000EF2C0000}"/>
    <cellStyle name="Note 5 3 12 2 2 2" xfId="21504" xr:uid="{00000000-0005-0000-0000-0000F02C0000}"/>
    <cellStyle name="Note 5 3 12 2 2 2 2" xfId="39842" xr:uid="{00000000-0005-0000-0000-0000F12C0000}"/>
    <cellStyle name="Note 5 3 12 2 2 3" xfId="30717" xr:uid="{00000000-0005-0000-0000-0000F22C0000}"/>
    <cellStyle name="Note 5 3 12 2 3" xfId="17136" xr:uid="{00000000-0005-0000-0000-0000F32C0000}"/>
    <cellStyle name="Note 5 3 12 2 3 2" xfId="35704" xr:uid="{00000000-0005-0000-0000-0000F42C0000}"/>
    <cellStyle name="Note 5 3 12 2 4" xfId="26576" xr:uid="{00000000-0005-0000-0000-0000F52C0000}"/>
    <cellStyle name="Note 5 3 12 3" xfId="8380" xr:uid="{00000000-0005-0000-0000-0000F62C0000}"/>
    <cellStyle name="Note 5 3 12 3 2" xfId="21503" xr:uid="{00000000-0005-0000-0000-0000F72C0000}"/>
    <cellStyle name="Note 5 3 12 3 2 2" xfId="39841" xr:uid="{00000000-0005-0000-0000-0000F82C0000}"/>
    <cellStyle name="Note 5 3 12 3 3" xfId="30716" xr:uid="{00000000-0005-0000-0000-0000F92C0000}"/>
    <cellStyle name="Note 5 3 12 4" xfId="17135" xr:uid="{00000000-0005-0000-0000-0000FA2C0000}"/>
    <cellStyle name="Note 5 3 12 4 2" xfId="35703" xr:uid="{00000000-0005-0000-0000-0000FB2C0000}"/>
    <cellStyle name="Note 5 3 12 5" xfId="26575" xr:uid="{00000000-0005-0000-0000-0000FC2C0000}"/>
    <cellStyle name="Note 5 3 13" xfId="3982" xr:uid="{00000000-0005-0000-0000-0000FD2C0000}"/>
    <cellStyle name="Note 5 3 13 2" xfId="3983" xr:uid="{00000000-0005-0000-0000-0000FE2C0000}"/>
    <cellStyle name="Note 5 3 13 2 2" xfId="8383" xr:uid="{00000000-0005-0000-0000-0000FF2C0000}"/>
    <cellStyle name="Note 5 3 13 2 2 2" xfId="21506" xr:uid="{00000000-0005-0000-0000-0000002D0000}"/>
    <cellStyle name="Note 5 3 13 2 2 2 2" xfId="39844" xr:uid="{00000000-0005-0000-0000-0000012D0000}"/>
    <cellStyle name="Note 5 3 13 2 2 3" xfId="30719" xr:uid="{00000000-0005-0000-0000-0000022D0000}"/>
    <cellStyle name="Note 5 3 13 2 3" xfId="17138" xr:uid="{00000000-0005-0000-0000-0000032D0000}"/>
    <cellStyle name="Note 5 3 13 2 3 2" xfId="35706" xr:uid="{00000000-0005-0000-0000-0000042D0000}"/>
    <cellStyle name="Note 5 3 13 2 4" xfId="26578" xr:uid="{00000000-0005-0000-0000-0000052D0000}"/>
    <cellStyle name="Note 5 3 13 3" xfId="8382" xr:uid="{00000000-0005-0000-0000-0000062D0000}"/>
    <cellStyle name="Note 5 3 13 3 2" xfId="21505" xr:uid="{00000000-0005-0000-0000-0000072D0000}"/>
    <cellStyle name="Note 5 3 13 3 2 2" xfId="39843" xr:uid="{00000000-0005-0000-0000-0000082D0000}"/>
    <cellStyle name="Note 5 3 13 3 3" xfId="30718" xr:uid="{00000000-0005-0000-0000-0000092D0000}"/>
    <cellStyle name="Note 5 3 13 4" xfId="17137" xr:uid="{00000000-0005-0000-0000-00000A2D0000}"/>
    <cellStyle name="Note 5 3 13 4 2" xfId="35705" xr:uid="{00000000-0005-0000-0000-00000B2D0000}"/>
    <cellStyle name="Note 5 3 13 5" xfId="26577" xr:uid="{00000000-0005-0000-0000-00000C2D0000}"/>
    <cellStyle name="Note 5 3 14" xfId="8369" xr:uid="{00000000-0005-0000-0000-00000D2D0000}"/>
    <cellStyle name="Note 5 3 14 2" xfId="21492" xr:uid="{00000000-0005-0000-0000-00000E2D0000}"/>
    <cellStyle name="Note 5 3 14 2 2" xfId="39830" xr:uid="{00000000-0005-0000-0000-00000F2D0000}"/>
    <cellStyle name="Note 5 3 14 3" xfId="30705" xr:uid="{00000000-0005-0000-0000-0000102D0000}"/>
    <cellStyle name="Note 5 3 15" xfId="17124" xr:uid="{00000000-0005-0000-0000-0000112D0000}"/>
    <cellStyle name="Note 5 3 15 2" xfId="35692" xr:uid="{00000000-0005-0000-0000-0000122D0000}"/>
    <cellStyle name="Note 5 3 16" xfId="26564" xr:uid="{00000000-0005-0000-0000-0000132D0000}"/>
    <cellStyle name="Note 5 3 2" xfId="3984" xr:uid="{00000000-0005-0000-0000-0000142D0000}"/>
    <cellStyle name="Note 5 3 2 2" xfId="3985" xr:uid="{00000000-0005-0000-0000-0000152D0000}"/>
    <cellStyle name="Note 5 3 2 2 2" xfId="3986" xr:uid="{00000000-0005-0000-0000-0000162D0000}"/>
    <cellStyle name="Note 5 3 2 2 2 2" xfId="8386" xr:uid="{00000000-0005-0000-0000-0000172D0000}"/>
    <cellStyle name="Note 5 3 2 2 2 2 2" xfId="21509" xr:uid="{00000000-0005-0000-0000-0000182D0000}"/>
    <cellStyle name="Note 5 3 2 2 2 2 2 2" xfId="39847" xr:uid="{00000000-0005-0000-0000-0000192D0000}"/>
    <cellStyle name="Note 5 3 2 2 2 2 3" xfId="30722" xr:uid="{00000000-0005-0000-0000-00001A2D0000}"/>
    <cellStyle name="Note 5 3 2 2 2 3" xfId="17141" xr:uid="{00000000-0005-0000-0000-00001B2D0000}"/>
    <cellStyle name="Note 5 3 2 2 2 3 2" xfId="35709" xr:uid="{00000000-0005-0000-0000-00001C2D0000}"/>
    <cellStyle name="Note 5 3 2 2 2 4" xfId="26581" xr:uid="{00000000-0005-0000-0000-00001D2D0000}"/>
    <cellStyle name="Note 5 3 2 2 3" xfId="8385" xr:uid="{00000000-0005-0000-0000-00001E2D0000}"/>
    <cellStyle name="Note 5 3 2 2 3 2" xfId="21508" xr:uid="{00000000-0005-0000-0000-00001F2D0000}"/>
    <cellStyle name="Note 5 3 2 2 3 2 2" xfId="39846" xr:uid="{00000000-0005-0000-0000-0000202D0000}"/>
    <cellStyle name="Note 5 3 2 2 3 3" xfId="30721" xr:uid="{00000000-0005-0000-0000-0000212D0000}"/>
    <cellStyle name="Note 5 3 2 2 4" xfId="17140" xr:uid="{00000000-0005-0000-0000-0000222D0000}"/>
    <cellStyle name="Note 5 3 2 2 4 2" xfId="35708" xr:uid="{00000000-0005-0000-0000-0000232D0000}"/>
    <cellStyle name="Note 5 3 2 2 5" xfId="26580" xr:uid="{00000000-0005-0000-0000-0000242D0000}"/>
    <cellStyle name="Note 5 3 2 3" xfId="3987" xr:uid="{00000000-0005-0000-0000-0000252D0000}"/>
    <cellStyle name="Note 5 3 2 3 2" xfId="3988" xr:uid="{00000000-0005-0000-0000-0000262D0000}"/>
    <cellStyle name="Note 5 3 2 3 2 2" xfId="8388" xr:uid="{00000000-0005-0000-0000-0000272D0000}"/>
    <cellStyle name="Note 5 3 2 3 2 2 2" xfId="21511" xr:uid="{00000000-0005-0000-0000-0000282D0000}"/>
    <cellStyle name="Note 5 3 2 3 2 2 2 2" xfId="39849" xr:uid="{00000000-0005-0000-0000-0000292D0000}"/>
    <cellStyle name="Note 5 3 2 3 2 2 3" xfId="30724" xr:uid="{00000000-0005-0000-0000-00002A2D0000}"/>
    <cellStyle name="Note 5 3 2 3 2 3" xfId="17143" xr:uid="{00000000-0005-0000-0000-00002B2D0000}"/>
    <cellStyle name="Note 5 3 2 3 2 3 2" xfId="35711" xr:uid="{00000000-0005-0000-0000-00002C2D0000}"/>
    <cellStyle name="Note 5 3 2 3 2 4" xfId="26583" xr:uid="{00000000-0005-0000-0000-00002D2D0000}"/>
    <cellStyle name="Note 5 3 2 3 3" xfId="8387" xr:uid="{00000000-0005-0000-0000-00002E2D0000}"/>
    <cellStyle name="Note 5 3 2 3 3 2" xfId="21510" xr:uid="{00000000-0005-0000-0000-00002F2D0000}"/>
    <cellStyle name="Note 5 3 2 3 3 2 2" xfId="39848" xr:uid="{00000000-0005-0000-0000-0000302D0000}"/>
    <cellStyle name="Note 5 3 2 3 3 3" xfId="30723" xr:uid="{00000000-0005-0000-0000-0000312D0000}"/>
    <cellStyle name="Note 5 3 2 3 4" xfId="17142" xr:uid="{00000000-0005-0000-0000-0000322D0000}"/>
    <cellStyle name="Note 5 3 2 3 4 2" xfId="35710" xr:uid="{00000000-0005-0000-0000-0000332D0000}"/>
    <cellStyle name="Note 5 3 2 3 5" xfId="26582" xr:uid="{00000000-0005-0000-0000-0000342D0000}"/>
    <cellStyle name="Note 5 3 2 4" xfId="8384" xr:uid="{00000000-0005-0000-0000-0000352D0000}"/>
    <cellStyle name="Note 5 3 2 4 2" xfId="21507" xr:uid="{00000000-0005-0000-0000-0000362D0000}"/>
    <cellStyle name="Note 5 3 2 4 2 2" xfId="39845" xr:uid="{00000000-0005-0000-0000-0000372D0000}"/>
    <cellStyle name="Note 5 3 2 4 3" xfId="30720" xr:uid="{00000000-0005-0000-0000-0000382D0000}"/>
    <cellStyle name="Note 5 3 2 5" xfId="17139" xr:uid="{00000000-0005-0000-0000-0000392D0000}"/>
    <cellStyle name="Note 5 3 2 5 2" xfId="35707" xr:uid="{00000000-0005-0000-0000-00003A2D0000}"/>
    <cellStyle name="Note 5 3 2 6" xfId="26579" xr:uid="{00000000-0005-0000-0000-00003B2D0000}"/>
    <cellStyle name="Note 5 3 3" xfId="3989" xr:uid="{00000000-0005-0000-0000-00003C2D0000}"/>
    <cellStyle name="Note 5 3 3 2" xfId="3990" xr:uid="{00000000-0005-0000-0000-00003D2D0000}"/>
    <cellStyle name="Note 5 3 3 2 2" xfId="3991" xr:uid="{00000000-0005-0000-0000-00003E2D0000}"/>
    <cellStyle name="Note 5 3 3 2 2 2" xfId="8391" xr:uid="{00000000-0005-0000-0000-00003F2D0000}"/>
    <cellStyle name="Note 5 3 3 2 2 2 2" xfId="21514" xr:uid="{00000000-0005-0000-0000-0000402D0000}"/>
    <cellStyle name="Note 5 3 3 2 2 2 2 2" xfId="39852" xr:uid="{00000000-0005-0000-0000-0000412D0000}"/>
    <cellStyle name="Note 5 3 3 2 2 2 3" xfId="30727" xr:uid="{00000000-0005-0000-0000-0000422D0000}"/>
    <cellStyle name="Note 5 3 3 2 2 3" xfId="17146" xr:uid="{00000000-0005-0000-0000-0000432D0000}"/>
    <cellStyle name="Note 5 3 3 2 2 3 2" xfId="35714" xr:uid="{00000000-0005-0000-0000-0000442D0000}"/>
    <cellStyle name="Note 5 3 3 2 2 4" xfId="26586" xr:uid="{00000000-0005-0000-0000-0000452D0000}"/>
    <cellStyle name="Note 5 3 3 2 3" xfId="8390" xr:uid="{00000000-0005-0000-0000-0000462D0000}"/>
    <cellStyle name="Note 5 3 3 2 3 2" xfId="21513" xr:uid="{00000000-0005-0000-0000-0000472D0000}"/>
    <cellStyle name="Note 5 3 3 2 3 2 2" xfId="39851" xr:uid="{00000000-0005-0000-0000-0000482D0000}"/>
    <cellStyle name="Note 5 3 3 2 3 3" xfId="30726" xr:uid="{00000000-0005-0000-0000-0000492D0000}"/>
    <cellStyle name="Note 5 3 3 2 4" xfId="17145" xr:uid="{00000000-0005-0000-0000-00004A2D0000}"/>
    <cellStyle name="Note 5 3 3 2 4 2" xfId="35713" xr:uid="{00000000-0005-0000-0000-00004B2D0000}"/>
    <cellStyle name="Note 5 3 3 2 5" xfId="26585" xr:uid="{00000000-0005-0000-0000-00004C2D0000}"/>
    <cellStyle name="Note 5 3 3 3" xfId="3992" xr:uid="{00000000-0005-0000-0000-00004D2D0000}"/>
    <cellStyle name="Note 5 3 3 3 2" xfId="3993" xr:uid="{00000000-0005-0000-0000-00004E2D0000}"/>
    <cellStyle name="Note 5 3 3 3 2 2" xfId="8393" xr:uid="{00000000-0005-0000-0000-00004F2D0000}"/>
    <cellStyle name="Note 5 3 3 3 2 2 2" xfId="21516" xr:uid="{00000000-0005-0000-0000-0000502D0000}"/>
    <cellStyle name="Note 5 3 3 3 2 2 2 2" xfId="39854" xr:uid="{00000000-0005-0000-0000-0000512D0000}"/>
    <cellStyle name="Note 5 3 3 3 2 2 3" xfId="30729" xr:uid="{00000000-0005-0000-0000-0000522D0000}"/>
    <cellStyle name="Note 5 3 3 3 2 3" xfId="17148" xr:uid="{00000000-0005-0000-0000-0000532D0000}"/>
    <cellStyle name="Note 5 3 3 3 2 3 2" xfId="35716" xr:uid="{00000000-0005-0000-0000-0000542D0000}"/>
    <cellStyle name="Note 5 3 3 3 2 4" xfId="26588" xr:uid="{00000000-0005-0000-0000-0000552D0000}"/>
    <cellStyle name="Note 5 3 3 3 3" xfId="8392" xr:uid="{00000000-0005-0000-0000-0000562D0000}"/>
    <cellStyle name="Note 5 3 3 3 3 2" xfId="21515" xr:uid="{00000000-0005-0000-0000-0000572D0000}"/>
    <cellStyle name="Note 5 3 3 3 3 2 2" xfId="39853" xr:uid="{00000000-0005-0000-0000-0000582D0000}"/>
    <cellStyle name="Note 5 3 3 3 3 3" xfId="30728" xr:uid="{00000000-0005-0000-0000-0000592D0000}"/>
    <cellStyle name="Note 5 3 3 3 4" xfId="17147" xr:uid="{00000000-0005-0000-0000-00005A2D0000}"/>
    <cellStyle name="Note 5 3 3 3 4 2" xfId="35715" xr:uid="{00000000-0005-0000-0000-00005B2D0000}"/>
    <cellStyle name="Note 5 3 3 3 5" xfId="26587" xr:uid="{00000000-0005-0000-0000-00005C2D0000}"/>
    <cellStyle name="Note 5 3 3 4" xfId="8389" xr:uid="{00000000-0005-0000-0000-00005D2D0000}"/>
    <cellStyle name="Note 5 3 3 4 2" xfId="21512" xr:uid="{00000000-0005-0000-0000-00005E2D0000}"/>
    <cellStyle name="Note 5 3 3 4 2 2" xfId="39850" xr:uid="{00000000-0005-0000-0000-00005F2D0000}"/>
    <cellStyle name="Note 5 3 3 4 3" xfId="30725" xr:uid="{00000000-0005-0000-0000-0000602D0000}"/>
    <cellStyle name="Note 5 3 3 5" xfId="17144" xr:uid="{00000000-0005-0000-0000-0000612D0000}"/>
    <cellStyle name="Note 5 3 3 5 2" xfId="35712" xr:uid="{00000000-0005-0000-0000-0000622D0000}"/>
    <cellStyle name="Note 5 3 3 6" xfId="26584" xr:uid="{00000000-0005-0000-0000-0000632D0000}"/>
    <cellStyle name="Note 5 3 4" xfId="3994" xr:uid="{00000000-0005-0000-0000-0000642D0000}"/>
    <cellStyle name="Note 5 3 4 2" xfId="3995" xr:uid="{00000000-0005-0000-0000-0000652D0000}"/>
    <cellStyle name="Note 5 3 4 2 2" xfId="3996" xr:uid="{00000000-0005-0000-0000-0000662D0000}"/>
    <cellStyle name="Note 5 3 4 2 2 2" xfId="8396" xr:uid="{00000000-0005-0000-0000-0000672D0000}"/>
    <cellStyle name="Note 5 3 4 2 2 2 2" xfId="21519" xr:uid="{00000000-0005-0000-0000-0000682D0000}"/>
    <cellStyle name="Note 5 3 4 2 2 2 2 2" xfId="39857" xr:uid="{00000000-0005-0000-0000-0000692D0000}"/>
    <cellStyle name="Note 5 3 4 2 2 2 3" xfId="30732" xr:uid="{00000000-0005-0000-0000-00006A2D0000}"/>
    <cellStyle name="Note 5 3 4 2 2 3" xfId="17151" xr:uid="{00000000-0005-0000-0000-00006B2D0000}"/>
    <cellStyle name="Note 5 3 4 2 2 3 2" xfId="35719" xr:uid="{00000000-0005-0000-0000-00006C2D0000}"/>
    <cellStyle name="Note 5 3 4 2 2 4" xfId="26591" xr:uid="{00000000-0005-0000-0000-00006D2D0000}"/>
    <cellStyle name="Note 5 3 4 2 3" xfId="8395" xr:uid="{00000000-0005-0000-0000-00006E2D0000}"/>
    <cellStyle name="Note 5 3 4 2 3 2" xfId="21518" xr:uid="{00000000-0005-0000-0000-00006F2D0000}"/>
    <cellStyle name="Note 5 3 4 2 3 2 2" xfId="39856" xr:uid="{00000000-0005-0000-0000-0000702D0000}"/>
    <cellStyle name="Note 5 3 4 2 3 3" xfId="30731" xr:uid="{00000000-0005-0000-0000-0000712D0000}"/>
    <cellStyle name="Note 5 3 4 2 4" xfId="17150" xr:uid="{00000000-0005-0000-0000-0000722D0000}"/>
    <cellStyle name="Note 5 3 4 2 4 2" xfId="35718" xr:uid="{00000000-0005-0000-0000-0000732D0000}"/>
    <cellStyle name="Note 5 3 4 2 5" xfId="26590" xr:uid="{00000000-0005-0000-0000-0000742D0000}"/>
    <cellStyle name="Note 5 3 4 3" xfId="3997" xr:uid="{00000000-0005-0000-0000-0000752D0000}"/>
    <cellStyle name="Note 5 3 4 3 2" xfId="3998" xr:uid="{00000000-0005-0000-0000-0000762D0000}"/>
    <cellStyle name="Note 5 3 4 3 2 2" xfId="8398" xr:uid="{00000000-0005-0000-0000-0000772D0000}"/>
    <cellStyle name="Note 5 3 4 3 2 2 2" xfId="21521" xr:uid="{00000000-0005-0000-0000-0000782D0000}"/>
    <cellStyle name="Note 5 3 4 3 2 2 2 2" xfId="39859" xr:uid="{00000000-0005-0000-0000-0000792D0000}"/>
    <cellStyle name="Note 5 3 4 3 2 2 3" xfId="30734" xr:uid="{00000000-0005-0000-0000-00007A2D0000}"/>
    <cellStyle name="Note 5 3 4 3 2 3" xfId="17153" xr:uid="{00000000-0005-0000-0000-00007B2D0000}"/>
    <cellStyle name="Note 5 3 4 3 2 3 2" xfId="35721" xr:uid="{00000000-0005-0000-0000-00007C2D0000}"/>
    <cellStyle name="Note 5 3 4 3 2 4" xfId="26593" xr:uid="{00000000-0005-0000-0000-00007D2D0000}"/>
    <cellStyle name="Note 5 3 4 3 3" xfId="8397" xr:uid="{00000000-0005-0000-0000-00007E2D0000}"/>
    <cellStyle name="Note 5 3 4 3 3 2" xfId="21520" xr:uid="{00000000-0005-0000-0000-00007F2D0000}"/>
    <cellStyle name="Note 5 3 4 3 3 2 2" xfId="39858" xr:uid="{00000000-0005-0000-0000-0000802D0000}"/>
    <cellStyle name="Note 5 3 4 3 3 3" xfId="30733" xr:uid="{00000000-0005-0000-0000-0000812D0000}"/>
    <cellStyle name="Note 5 3 4 3 4" xfId="17152" xr:uid="{00000000-0005-0000-0000-0000822D0000}"/>
    <cellStyle name="Note 5 3 4 3 4 2" xfId="35720" xr:uid="{00000000-0005-0000-0000-0000832D0000}"/>
    <cellStyle name="Note 5 3 4 3 5" xfId="26592" xr:uid="{00000000-0005-0000-0000-0000842D0000}"/>
    <cellStyle name="Note 5 3 4 4" xfId="8394" xr:uid="{00000000-0005-0000-0000-0000852D0000}"/>
    <cellStyle name="Note 5 3 4 4 2" xfId="21517" xr:uid="{00000000-0005-0000-0000-0000862D0000}"/>
    <cellStyle name="Note 5 3 4 4 2 2" xfId="39855" xr:uid="{00000000-0005-0000-0000-0000872D0000}"/>
    <cellStyle name="Note 5 3 4 4 3" xfId="30730" xr:uid="{00000000-0005-0000-0000-0000882D0000}"/>
    <cellStyle name="Note 5 3 4 5" xfId="17149" xr:uid="{00000000-0005-0000-0000-0000892D0000}"/>
    <cellStyle name="Note 5 3 4 5 2" xfId="35717" xr:uid="{00000000-0005-0000-0000-00008A2D0000}"/>
    <cellStyle name="Note 5 3 4 6" xfId="26589" xr:uid="{00000000-0005-0000-0000-00008B2D0000}"/>
    <cellStyle name="Note 5 3 5" xfId="3999" xr:uid="{00000000-0005-0000-0000-00008C2D0000}"/>
    <cellStyle name="Note 5 3 5 2" xfId="4000" xr:uid="{00000000-0005-0000-0000-00008D2D0000}"/>
    <cellStyle name="Note 5 3 5 2 2" xfId="4001" xr:uid="{00000000-0005-0000-0000-00008E2D0000}"/>
    <cellStyle name="Note 5 3 5 2 2 2" xfId="8401" xr:uid="{00000000-0005-0000-0000-00008F2D0000}"/>
    <cellStyle name="Note 5 3 5 2 2 2 2" xfId="21524" xr:uid="{00000000-0005-0000-0000-0000902D0000}"/>
    <cellStyle name="Note 5 3 5 2 2 2 2 2" xfId="39862" xr:uid="{00000000-0005-0000-0000-0000912D0000}"/>
    <cellStyle name="Note 5 3 5 2 2 2 3" xfId="30737" xr:uid="{00000000-0005-0000-0000-0000922D0000}"/>
    <cellStyle name="Note 5 3 5 2 2 3" xfId="17156" xr:uid="{00000000-0005-0000-0000-0000932D0000}"/>
    <cellStyle name="Note 5 3 5 2 2 3 2" xfId="35724" xr:uid="{00000000-0005-0000-0000-0000942D0000}"/>
    <cellStyle name="Note 5 3 5 2 2 4" xfId="26596" xr:uid="{00000000-0005-0000-0000-0000952D0000}"/>
    <cellStyle name="Note 5 3 5 2 3" xfId="8400" xr:uid="{00000000-0005-0000-0000-0000962D0000}"/>
    <cellStyle name="Note 5 3 5 2 3 2" xfId="21523" xr:uid="{00000000-0005-0000-0000-0000972D0000}"/>
    <cellStyle name="Note 5 3 5 2 3 2 2" xfId="39861" xr:uid="{00000000-0005-0000-0000-0000982D0000}"/>
    <cellStyle name="Note 5 3 5 2 3 3" xfId="30736" xr:uid="{00000000-0005-0000-0000-0000992D0000}"/>
    <cellStyle name="Note 5 3 5 2 4" xfId="17155" xr:uid="{00000000-0005-0000-0000-00009A2D0000}"/>
    <cellStyle name="Note 5 3 5 2 4 2" xfId="35723" xr:uid="{00000000-0005-0000-0000-00009B2D0000}"/>
    <cellStyle name="Note 5 3 5 2 5" xfId="26595" xr:uid="{00000000-0005-0000-0000-00009C2D0000}"/>
    <cellStyle name="Note 5 3 5 3" xfId="4002" xr:uid="{00000000-0005-0000-0000-00009D2D0000}"/>
    <cellStyle name="Note 5 3 5 3 2" xfId="4003" xr:uid="{00000000-0005-0000-0000-00009E2D0000}"/>
    <cellStyle name="Note 5 3 5 3 2 2" xfId="8403" xr:uid="{00000000-0005-0000-0000-00009F2D0000}"/>
    <cellStyle name="Note 5 3 5 3 2 2 2" xfId="21526" xr:uid="{00000000-0005-0000-0000-0000A02D0000}"/>
    <cellStyle name="Note 5 3 5 3 2 2 2 2" xfId="39864" xr:uid="{00000000-0005-0000-0000-0000A12D0000}"/>
    <cellStyle name="Note 5 3 5 3 2 2 3" xfId="30739" xr:uid="{00000000-0005-0000-0000-0000A22D0000}"/>
    <cellStyle name="Note 5 3 5 3 2 3" xfId="17158" xr:uid="{00000000-0005-0000-0000-0000A32D0000}"/>
    <cellStyle name="Note 5 3 5 3 2 3 2" xfId="35726" xr:uid="{00000000-0005-0000-0000-0000A42D0000}"/>
    <cellStyle name="Note 5 3 5 3 2 4" xfId="26598" xr:uid="{00000000-0005-0000-0000-0000A52D0000}"/>
    <cellStyle name="Note 5 3 5 3 3" xfId="8402" xr:uid="{00000000-0005-0000-0000-0000A62D0000}"/>
    <cellStyle name="Note 5 3 5 3 3 2" xfId="21525" xr:uid="{00000000-0005-0000-0000-0000A72D0000}"/>
    <cellStyle name="Note 5 3 5 3 3 2 2" xfId="39863" xr:uid="{00000000-0005-0000-0000-0000A82D0000}"/>
    <cellStyle name="Note 5 3 5 3 3 3" xfId="30738" xr:uid="{00000000-0005-0000-0000-0000A92D0000}"/>
    <cellStyle name="Note 5 3 5 3 4" xfId="17157" xr:uid="{00000000-0005-0000-0000-0000AA2D0000}"/>
    <cellStyle name="Note 5 3 5 3 4 2" xfId="35725" xr:uid="{00000000-0005-0000-0000-0000AB2D0000}"/>
    <cellStyle name="Note 5 3 5 3 5" xfId="26597" xr:uid="{00000000-0005-0000-0000-0000AC2D0000}"/>
    <cellStyle name="Note 5 3 5 4" xfId="8399" xr:uid="{00000000-0005-0000-0000-0000AD2D0000}"/>
    <cellStyle name="Note 5 3 5 4 2" xfId="21522" xr:uid="{00000000-0005-0000-0000-0000AE2D0000}"/>
    <cellStyle name="Note 5 3 5 4 2 2" xfId="39860" xr:uid="{00000000-0005-0000-0000-0000AF2D0000}"/>
    <cellStyle name="Note 5 3 5 4 3" xfId="30735" xr:uid="{00000000-0005-0000-0000-0000B02D0000}"/>
    <cellStyle name="Note 5 3 5 5" xfId="17154" xr:uid="{00000000-0005-0000-0000-0000B12D0000}"/>
    <cellStyle name="Note 5 3 5 5 2" xfId="35722" xr:uid="{00000000-0005-0000-0000-0000B22D0000}"/>
    <cellStyle name="Note 5 3 5 6" xfId="26594" xr:uid="{00000000-0005-0000-0000-0000B32D0000}"/>
    <cellStyle name="Note 5 3 6" xfId="4004" xr:uid="{00000000-0005-0000-0000-0000B42D0000}"/>
    <cellStyle name="Note 5 3 6 2" xfId="4005" xr:uid="{00000000-0005-0000-0000-0000B52D0000}"/>
    <cellStyle name="Note 5 3 6 2 2" xfId="4006" xr:uid="{00000000-0005-0000-0000-0000B62D0000}"/>
    <cellStyle name="Note 5 3 6 2 2 2" xfId="8406" xr:uid="{00000000-0005-0000-0000-0000B72D0000}"/>
    <cellStyle name="Note 5 3 6 2 2 2 2" xfId="21529" xr:uid="{00000000-0005-0000-0000-0000B82D0000}"/>
    <cellStyle name="Note 5 3 6 2 2 2 2 2" xfId="39867" xr:uid="{00000000-0005-0000-0000-0000B92D0000}"/>
    <cellStyle name="Note 5 3 6 2 2 2 3" xfId="30742" xr:uid="{00000000-0005-0000-0000-0000BA2D0000}"/>
    <cellStyle name="Note 5 3 6 2 2 3" xfId="17161" xr:uid="{00000000-0005-0000-0000-0000BB2D0000}"/>
    <cellStyle name="Note 5 3 6 2 2 3 2" xfId="35729" xr:uid="{00000000-0005-0000-0000-0000BC2D0000}"/>
    <cellStyle name="Note 5 3 6 2 2 4" xfId="26601" xr:uid="{00000000-0005-0000-0000-0000BD2D0000}"/>
    <cellStyle name="Note 5 3 6 2 3" xfId="8405" xr:uid="{00000000-0005-0000-0000-0000BE2D0000}"/>
    <cellStyle name="Note 5 3 6 2 3 2" xfId="21528" xr:uid="{00000000-0005-0000-0000-0000BF2D0000}"/>
    <cellStyle name="Note 5 3 6 2 3 2 2" xfId="39866" xr:uid="{00000000-0005-0000-0000-0000C02D0000}"/>
    <cellStyle name="Note 5 3 6 2 3 3" xfId="30741" xr:uid="{00000000-0005-0000-0000-0000C12D0000}"/>
    <cellStyle name="Note 5 3 6 2 4" xfId="17160" xr:uid="{00000000-0005-0000-0000-0000C22D0000}"/>
    <cellStyle name="Note 5 3 6 2 4 2" xfId="35728" xr:uid="{00000000-0005-0000-0000-0000C32D0000}"/>
    <cellStyle name="Note 5 3 6 2 5" xfId="26600" xr:uid="{00000000-0005-0000-0000-0000C42D0000}"/>
    <cellStyle name="Note 5 3 6 3" xfId="4007" xr:uid="{00000000-0005-0000-0000-0000C52D0000}"/>
    <cellStyle name="Note 5 3 6 3 2" xfId="4008" xr:uid="{00000000-0005-0000-0000-0000C62D0000}"/>
    <cellStyle name="Note 5 3 6 3 2 2" xfId="8408" xr:uid="{00000000-0005-0000-0000-0000C72D0000}"/>
    <cellStyle name="Note 5 3 6 3 2 2 2" xfId="21531" xr:uid="{00000000-0005-0000-0000-0000C82D0000}"/>
    <cellStyle name="Note 5 3 6 3 2 2 2 2" xfId="39869" xr:uid="{00000000-0005-0000-0000-0000C92D0000}"/>
    <cellStyle name="Note 5 3 6 3 2 2 3" xfId="30744" xr:uid="{00000000-0005-0000-0000-0000CA2D0000}"/>
    <cellStyle name="Note 5 3 6 3 2 3" xfId="17163" xr:uid="{00000000-0005-0000-0000-0000CB2D0000}"/>
    <cellStyle name="Note 5 3 6 3 2 3 2" xfId="35731" xr:uid="{00000000-0005-0000-0000-0000CC2D0000}"/>
    <cellStyle name="Note 5 3 6 3 2 4" xfId="26603" xr:uid="{00000000-0005-0000-0000-0000CD2D0000}"/>
    <cellStyle name="Note 5 3 6 3 3" xfId="8407" xr:uid="{00000000-0005-0000-0000-0000CE2D0000}"/>
    <cellStyle name="Note 5 3 6 3 3 2" xfId="21530" xr:uid="{00000000-0005-0000-0000-0000CF2D0000}"/>
    <cellStyle name="Note 5 3 6 3 3 2 2" xfId="39868" xr:uid="{00000000-0005-0000-0000-0000D02D0000}"/>
    <cellStyle name="Note 5 3 6 3 3 3" xfId="30743" xr:uid="{00000000-0005-0000-0000-0000D12D0000}"/>
    <cellStyle name="Note 5 3 6 3 4" xfId="17162" xr:uid="{00000000-0005-0000-0000-0000D22D0000}"/>
    <cellStyle name="Note 5 3 6 3 4 2" xfId="35730" xr:uid="{00000000-0005-0000-0000-0000D32D0000}"/>
    <cellStyle name="Note 5 3 6 3 5" xfId="26602" xr:uid="{00000000-0005-0000-0000-0000D42D0000}"/>
    <cellStyle name="Note 5 3 6 4" xfId="8404" xr:uid="{00000000-0005-0000-0000-0000D52D0000}"/>
    <cellStyle name="Note 5 3 6 4 2" xfId="21527" xr:uid="{00000000-0005-0000-0000-0000D62D0000}"/>
    <cellStyle name="Note 5 3 6 4 2 2" xfId="39865" xr:uid="{00000000-0005-0000-0000-0000D72D0000}"/>
    <cellStyle name="Note 5 3 6 4 3" xfId="30740" xr:uid="{00000000-0005-0000-0000-0000D82D0000}"/>
    <cellStyle name="Note 5 3 6 5" xfId="17159" xr:uid="{00000000-0005-0000-0000-0000D92D0000}"/>
    <cellStyle name="Note 5 3 6 5 2" xfId="35727" xr:uid="{00000000-0005-0000-0000-0000DA2D0000}"/>
    <cellStyle name="Note 5 3 6 6" xfId="26599" xr:uid="{00000000-0005-0000-0000-0000DB2D0000}"/>
    <cellStyle name="Note 5 3 7" xfId="4009" xr:uid="{00000000-0005-0000-0000-0000DC2D0000}"/>
    <cellStyle name="Note 5 3 7 2" xfId="4010" xr:uid="{00000000-0005-0000-0000-0000DD2D0000}"/>
    <cellStyle name="Note 5 3 7 2 2" xfId="4011" xr:uid="{00000000-0005-0000-0000-0000DE2D0000}"/>
    <cellStyle name="Note 5 3 7 2 2 2" xfId="8411" xr:uid="{00000000-0005-0000-0000-0000DF2D0000}"/>
    <cellStyle name="Note 5 3 7 2 2 2 2" xfId="21534" xr:uid="{00000000-0005-0000-0000-0000E02D0000}"/>
    <cellStyle name="Note 5 3 7 2 2 2 2 2" xfId="39872" xr:uid="{00000000-0005-0000-0000-0000E12D0000}"/>
    <cellStyle name="Note 5 3 7 2 2 2 3" xfId="30747" xr:uid="{00000000-0005-0000-0000-0000E22D0000}"/>
    <cellStyle name="Note 5 3 7 2 2 3" xfId="17166" xr:uid="{00000000-0005-0000-0000-0000E32D0000}"/>
    <cellStyle name="Note 5 3 7 2 2 3 2" xfId="35734" xr:uid="{00000000-0005-0000-0000-0000E42D0000}"/>
    <cellStyle name="Note 5 3 7 2 2 4" xfId="26606" xr:uid="{00000000-0005-0000-0000-0000E52D0000}"/>
    <cellStyle name="Note 5 3 7 2 3" xfId="8410" xr:uid="{00000000-0005-0000-0000-0000E62D0000}"/>
    <cellStyle name="Note 5 3 7 2 3 2" xfId="21533" xr:uid="{00000000-0005-0000-0000-0000E72D0000}"/>
    <cellStyle name="Note 5 3 7 2 3 2 2" xfId="39871" xr:uid="{00000000-0005-0000-0000-0000E82D0000}"/>
    <cellStyle name="Note 5 3 7 2 3 3" xfId="30746" xr:uid="{00000000-0005-0000-0000-0000E92D0000}"/>
    <cellStyle name="Note 5 3 7 2 4" xfId="17165" xr:uid="{00000000-0005-0000-0000-0000EA2D0000}"/>
    <cellStyle name="Note 5 3 7 2 4 2" xfId="35733" xr:uid="{00000000-0005-0000-0000-0000EB2D0000}"/>
    <cellStyle name="Note 5 3 7 2 5" xfId="26605" xr:uid="{00000000-0005-0000-0000-0000EC2D0000}"/>
    <cellStyle name="Note 5 3 7 3" xfId="4012" xr:uid="{00000000-0005-0000-0000-0000ED2D0000}"/>
    <cellStyle name="Note 5 3 7 3 2" xfId="4013" xr:uid="{00000000-0005-0000-0000-0000EE2D0000}"/>
    <cellStyle name="Note 5 3 7 3 2 2" xfId="8413" xr:uid="{00000000-0005-0000-0000-0000EF2D0000}"/>
    <cellStyle name="Note 5 3 7 3 2 2 2" xfId="21536" xr:uid="{00000000-0005-0000-0000-0000F02D0000}"/>
    <cellStyle name="Note 5 3 7 3 2 2 2 2" xfId="39874" xr:uid="{00000000-0005-0000-0000-0000F12D0000}"/>
    <cellStyle name="Note 5 3 7 3 2 2 3" xfId="30749" xr:uid="{00000000-0005-0000-0000-0000F22D0000}"/>
    <cellStyle name="Note 5 3 7 3 2 3" xfId="17168" xr:uid="{00000000-0005-0000-0000-0000F32D0000}"/>
    <cellStyle name="Note 5 3 7 3 2 3 2" xfId="35736" xr:uid="{00000000-0005-0000-0000-0000F42D0000}"/>
    <cellStyle name="Note 5 3 7 3 2 4" xfId="26608" xr:uid="{00000000-0005-0000-0000-0000F52D0000}"/>
    <cellStyle name="Note 5 3 7 3 3" xfId="8412" xr:uid="{00000000-0005-0000-0000-0000F62D0000}"/>
    <cellStyle name="Note 5 3 7 3 3 2" xfId="21535" xr:uid="{00000000-0005-0000-0000-0000F72D0000}"/>
    <cellStyle name="Note 5 3 7 3 3 2 2" xfId="39873" xr:uid="{00000000-0005-0000-0000-0000F82D0000}"/>
    <cellStyle name="Note 5 3 7 3 3 3" xfId="30748" xr:uid="{00000000-0005-0000-0000-0000F92D0000}"/>
    <cellStyle name="Note 5 3 7 3 4" xfId="17167" xr:uid="{00000000-0005-0000-0000-0000FA2D0000}"/>
    <cellStyle name="Note 5 3 7 3 4 2" xfId="35735" xr:uid="{00000000-0005-0000-0000-0000FB2D0000}"/>
    <cellStyle name="Note 5 3 7 3 5" xfId="26607" xr:uid="{00000000-0005-0000-0000-0000FC2D0000}"/>
    <cellStyle name="Note 5 3 7 4" xfId="8409" xr:uid="{00000000-0005-0000-0000-0000FD2D0000}"/>
    <cellStyle name="Note 5 3 7 4 2" xfId="21532" xr:uid="{00000000-0005-0000-0000-0000FE2D0000}"/>
    <cellStyle name="Note 5 3 7 4 2 2" xfId="39870" xr:uid="{00000000-0005-0000-0000-0000FF2D0000}"/>
    <cellStyle name="Note 5 3 7 4 3" xfId="30745" xr:uid="{00000000-0005-0000-0000-0000002E0000}"/>
    <cellStyle name="Note 5 3 7 5" xfId="17164" xr:uid="{00000000-0005-0000-0000-0000012E0000}"/>
    <cellStyle name="Note 5 3 7 5 2" xfId="35732" xr:uid="{00000000-0005-0000-0000-0000022E0000}"/>
    <cellStyle name="Note 5 3 7 6" xfId="26604" xr:uid="{00000000-0005-0000-0000-0000032E0000}"/>
    <cellStyle name="Note 5 3 8" xfId="4014" xr:uid="{00000000-0005-0000-0000-0000042E0000}"/>
    <cellStyle name="Note 5 3 8 2" xfId="4015" xr:uid="{00000000-0005-0000-0000-0000052E0000}"/>
    <cellStyle name="Note 5 3 8 2 2" xfId="4016" xr:uid="{00000000-0005-0000-0000-0000062E0000}"/>
    <cellStyle name="Note 5 3 8 2 2 2" xfId="8416" xr:uid="{00000000-0005-0000-0000-0000072E0000}"/>
    <cellStyle name="Note 5 3 8 2 2 2 2" xfId="21539" xr:uid="{00000000-0005-0000-0000-0000082E0000}"/>
    <cellStyle name="Note 5 3 8 2 2 2 2 2" xfId="39877" xr:uid="{00000000-0005-0000-0000-0000092E0000}"/>
    <cellStyle name="Note 5 3 8 2 2 2 3" xfId="30752" xr:uid="{00000000-0005-0000-0000-00000A2E0000}"/>
    <cellStyle name="Note 5 3 8 2 2 3" xfId="17171" xr:uid="{00000000-0005-0000-0000-00000B2E0000}"/>
    <cellStyle name="Note 5 3 8 2 2 3 2" xfId="35739" xr:uid="{00000000-0005-0000-0000-00000C2E0000}"/>
    <cellStyle name="Note 5 3 8 2 2 4" xfId="26611" xr:uid="{00000000-0005-0000-0000-00000D2E0000}"/>
    <cellStyle name="Note 5 3 8 2 3" xfId="8415" xr:uid="{00000000-0005-0000-0000-00000E2E0000}"/>
    <cellStyle name="Note 5 3 8 2 3 2" xfId="21538" xr:uid="{00000000-0005-0000-0000-00000F2E0000}"/>
    <cellStyle name="Note 5 3 8 2 3 2 2" xfId="39876" xr:uid="{00000000-0005-0000-0000-0000102E0000}"/>
    <cellStyle name="Note 5 3 8 2 3 3" xfId="30751" xr:uid="{00000000-0005-0000-0000-0000112E0000}"/>
    <cellStyle name="Note 5 3 8 2 4" xfId="17170" xr:uid="{00000000-0005-0000-0000-0000122E0000}"/>
    <cellStyle name="Note 5 3 8 2 4 2" xfId="35738" xr:uid="{00000000-0005-0000-0000-0000132E0000}"/>
    <cellStyle name="Note 5 3 8 2 5" xfId="26610" xr:uid="{00000000-0005-0000-0000-0000142E0000}"/>
    <cellStyle name="Note 5 3 8 3" xfId="4017" xr:uid="{00000000-0005-0000-0000-0000152E0000}"/>
    <cellStyle name="Note 5 3 8 3 2" xfId="4018" xr:uid="{00000000-0005-0000-0000-0000162E0000}"/>
    <cellStyle name="Note 5 3 8 3 2 2" xfId="8418" xr:uid="{00000000-0005-0000-0000-0000172E0000}"/>
    <cellStyle name="Note 5 3 8 3 2 2 2" xfId="21541" xr:uid="{00000000-0005-0000-0000-0000182E0000}"/>
    <cellStyle name="Note 5 3 8 3 2 2 2 2" xfId="39879" xr:uid="{00000000-0005-0000-0000-0000192E0000}"/>
    <cellStyle name="Note 5 3 8 3 2 2 3" xfId="30754" xr:uid="{00000000-0005-0000-0000-00001A2E0000}"/>
    <cellStyle name="Note 5 3 8 3 2 3" xfId="17173" xr:uid="{00000000-0005-0000-0000-00001B2E0000}"/>
    <cellStyle name="Note 5 3 8 3 2 3 2" xfId="35741" xr:uid="{00000000-0005-0000-0000-00001C2E0000}"/>
    <cellStyle name="Note 5 3 8 3 2 4" xfId="26613" xr:uid="{00000000-0005-0000-0000-00001D2E0000}"/>
    <cellStyle name="Note 5 3 8 3 3" xfId="8417" xr:uid="{00000000-0005-0000-0000-00001E2E0000}"/>
    <cellStyle name="Note 5 3 8 3 3 2" xfId="21540" xr:uid="{00000000-0005-0000-0000-00001F2E0000}"/>
    <cellStyle name="Note 5 3 8 3 3 2 2" xfId="39878" xr:uid="{00000000-0005-0000-0000-0000202E0000}"/>
    <cellStyle name="Note 5 3 8 3 3 3" xfId="30753" xr:uid="{00000000-0005-0000-0000-0000212E0000}"/>
    <cellStyle name="Note 5 3 8 3 4" xfId="17172" xr:uid="{00000000-0005-0000-0000-0000222E0000}"/>
    <cellStyle name="Note 5 3 8 3 4 2" xfId="35740" xr:uid="{00000000-0005-0000-0000-0000232E0000}"/>
    <cellStyle name="Note 5 3 8 3 5" xfId="26612" xr:uid="{00000000-0005-0000-0000-0000242E0000}"/>
    <cellStyle name="Note 5 3 8 4" xfId="8414" xr:uid="{00000000-0005-0000-0000-0000252E0000}"/>
    <cellStyle name="Note 5 3 8 4 2" xfId="21537" xr:uid="{00000000-0005-0000-0000-0000262E0000}"/>
    <cellStyle name="Note 5 3 8 4 2 2" xfId="39875" xr:uid="{00000000-0005-0000-0000-0000272E0000}"/>
    <cellStyle name="Note 5 3 8 4 3" xfId="30750" xr:uid="{00000000-0005-0000-0000-0000282E0000}"/>
    <cellStyle name="Note 5 3 8 5" xfId="17169" xr:uid="{00000000-0005-0000-0000-0000292E0000}"/>
    <cellStyle name="Note 5 3 8 5 2" xfId="35737" xr:uid="{00000000-0005-0000-0000-00002A2E0000}"/>
    <cellStyle name="Note 5 3 8 6" xfId="26609" xr:uid="{00000000-0005-0000-0000-00002B2E0000}"/>
    <cellStyle name="Note 5 3 9" xfId="4019" xr:uid="{00000000-0005-0000-0000-00002C2E0000}"/>
    <cellStyle name="Note 5 3 9 2" xfId="4020" xr:uid="{00000000-0005-0000-0000-00002D2E0000}"/>
    <cellStyle name="Note 5 3 9 2 2" xfId="4021" xr:uid="{00000000-0005-0000-0000-00002E2E0000}"/>
    <cellStyle name="Note 5 3 9 2 2 2" xfId="8421" xr:uid="{00000000-0005-0000-0000-00002F2E0000}"/>
    <cellStyle name="Note 5 3 9 2 2 2 2" xfId="21544" xr:uid="{00000000-0005-0000-0000-0000302E0000}"/>
    <cellStyle name="Note 5 3 9 2 2 2 2 2" xfId="39882" xr:uid="{00000000-0005-0000-0000-0000312E0000}"/>
    <cellStyle name="Note 5 3 9 2 2 2 3" xfId="30757" xr:uid="{00000000-0005-0000-0000-0000322E0000}"/>
    <cellStyle name="Note 5 3 9 2 2 3" xfId="17176" xr:uid="{00000000-0005-0000-0000-0000332E0000}"/>
    <cellStyle name="Note 5 3 9 2 2 3 2" xfId="35744" xr:uid="{00000000-0005-0000-0000-0000342E0000}"/>
    <cellStyle name="Note 5 3 9 2 2 4" xfId="26616" xr:uid="{00000000-0005-0000-0000-0000352E0000}"/>
    <cellStyle name="Note 5 3 9 2 3" xfId="8420" xr:uid="{00000000-0005-0000-0000-0000362E0000}"/>
    <cellStyle name="Note 5 3 9 2 3 2" xfId="21543" xr:uid="{00000000-0005-0000-0000-0000372E0000}"/>
    <cellStyle name="Note 5 3 9 2 3 2 2" xfId="39881" xr:uid="{00000000-0005-0000-0000-0000382E0000}"/>
    <cellStyle name="Note 5 3 9 2 3 3" xfId="30756" xr:uid="{00000000-0005-0000-0000-0000392E0000}"/>
    <cellStyle name="Note 5 3 9 2 4" xfId="17175" xr:uid="{00000000-0005-0000-0000-00003A2E0000}"/>
    <cellStyle name="Note 5 3 9 2 4 2" xfId="35743" xr:uid="{00000000-0005-0000-0000-00003B2E0000}"/>
    <cellStyle name="Note 5 3 9 2 5" xfId="26615" xr:uid="{00000000-0005-0000-0000-00003C2E0000}"/>
    <cellStyle name="Note 5 3 9 3" xfId="4022" xr:uid="{00000000-0005-0000-0000-00003D2E0000}"/>
    <cellStyle name="Note 5 3 9 3 2" xfId="4023" xr:uid="{00000000-0005-0000-0000-00003E2E0000}"/>
    <cellStyle name="Note 5 3 9 3 2 2" xfId="8423" xr:uid="{00000000-0005-0000-0000-00003F2E0000}"/>
    <cellStyle name="Note 5 3 9 3 2 2 2" xfId="21546" xr:uid="{00000000-0005-0000-0000-0000402E0000}"/>
    <cellStyle name="Note 5 3 9 3 2 2 2 2" xfId="39884" xr:uid="{00000000-0005-0000-0000-0000412E0000}"/>
    <cellStyle name="Note 5 3 9 3 2 2 3" xfId="30759" xr:uid="{00000000-0005-0000-0000-0000422E0000}"/>
    <cellStyle name="Note 5 3 9 3 2 3" xfId="17178" xr:uid="{00000000-0005-0000-0000-0000432E0000}"/>
    <cellStyle name="Note 5 3 9 3 2 3 2" xfId="35746" xr:uid="{00000000-0005-0000-0000-0000442E0000}"/>
    <cellStyle name="Note 5 3 9 3 2 4" xfId="26618" xr:uid="{00000000-0005-0000-0000-0000452E0000}"/>
    <cellStyle name="Note 5 3 9 3 3" xfId="8422" xr:uid="{00000000-0005-0000-0000-0000462E0000}"/>
    <cellStyle name="Note 5 3 9 3 3 2" xfId="21545" xr:uid="{00000000-0005-0000-0000-0000472E0000}"/>
    <cellStyle name="Note 5 3 9 3 3 2 2" xfId="39883" xr:uid="{00000000-0005-0000-0000-0000482E0000}"/>
    <cellStyle name="Note 5 3 9 3 3 3" xfId="30758" xr:uid="{00000000-0005-0000-0000-0000492E0000}"/>
    <cellStyle name="Note 5 3 9 3 4" xfId="17177" xr:uid="{00000000-0005-0000-0000-00004A2E0000}"/>
    <cellStyle name="Note 5 3 9 3 4 2" xfId="35745" xr:uid="{00000000-0005-0000-0000-00004B2E0000}"/>
    <cellStyle name="Note 5 3 9 3 5" xfId="26617" xr:uid="{00000000-0005-0000-0000-00004C2E0000}"/>
    <cellStyle name="Note 5 3 9 4" xfId="8419" xr:uid="{00000000-0005-0000-0000-00004D2E0000}"/>
    <cellStyle name="Note 5 3 9 4 2" xfId="21542" xr:uid="{00000000-0005-0000-0000-00004E2E0000}"/>
    <cellStyle name="Note 5 3 9 4 2 2" xfId="39880" xr:uid="{00000000-0005-0000-0000-00004F2E0000}"/>
    <cellStyle name="Note 5 3 9 4 3" xfId="30755" xr:uid="{00000000-0005-0000-0000-0000502E0000}"/>
    <cellStyle name="Note 5 3 9 5" xfId="17174" xr:uid="{00000000-0005-0000-0000-0000512E0000}"/>
    <cellStyle name="Note 5 3 9 5 2" xfId="35742" xr:uid="{00000000-0005-0000-0000-0000522E0000}"/>
    <cellStyle name="Note 5 3 9 6" xfId="26614" xr:uid="{00000000-0005-0000-0000-0000532E0000}"/>
    <cellStyle name="Note 5 4" xfId="4024" xr:uid="{00000000-0005-0000-0000-0000542E0000}"/>
    <cellStyle name="Note 5 4 10" xfId="4025" xr:uid="{00000000-0005-0000-0000-0000552E0000}"/>
    <cellStyle name="Note 5 4 10 2" xfId="4026" xr:uid="{00000000-0005-0000-0000-0000562E0000}"/>
    <cellStyle name="Note 5 4 10 2 2" xfId="4027" xr:uid="{00000000-0005-0000-0000-0000572E0000}"/>
    <cellStyle name="Note 5 4 10 2 2 2" xfId="8427" xr:uid="{00000000-0005-0000-0000-0000582E0000}"/>
    <cellStyle name="Note 5 4 10 2 2 2 2" xfId="21550" xr:uid="{00000000-0005-0000-0000-0000592E0000}"/>
    <cellStyle name="Note 5 4 10 2 2 2 2 2" xfId="39888" xr:uid="{00000000-0005-0000-0000-00005A2E0000}"/>
    <cellStyle name="Note 5 4 10 2 2 2 3" xfId="30763" xr:uid="{00000000-0005-0000-0000-00005B2E0000}"/>
    <cellStyle name="Note 5 4 10 2 2 3" xfId="17182" xr:uid="{00000000-0005-0000-0000-00005C2E0000}"/>
    <cellStyle name="Note 5 4 10 2 2 3 2" xfId="35750" xr:uid="{00000000-0005-0000-0000-00005D2E0000}"/>
    <cellStyle name="Note 5 4 10 2 2 4" xfId="26622" xr:uid="{00000000-0005-0000-0000-00005E2E0000}"/>
    <cellStyle name="Note 5 4 10 2 3" xfId="8426" xr:uid="{00000000-0005-0000-0000-00005F2E0000}"/>
    <cellStyle name="Note 5 4 10 2 3 2" xfId="21549" xr:uid="{00000000-0005-0000-0000-0000602E0000}"/>
    <cellStyle name="Note 5 4 10 2 3 2 2" xfId="39887" xr:uid="{00000000-0005-0000-0000-0000612E0000}"/>
    <cellStyle name="Note 5 4 10 2 3 3" xfId="30762" xr:uid="{00000000-0005-0000-0000-0000622E0000}"/>
    <cellStyle name="Note 5 4 10 2 4" xfId="17181" xr:uid="{00000000-0005-0000-0000-0000632E0000}"/>
    <cellStyle name="Note 5 4 10 2 4 2" xfId="35749" xr:uid="{00000000-0005-0000-0000-0000642E0000}"/>
    <cellStyle name="Note 5 4 10 2 5" xfId="26621" xr:uid="{00000000-0005-0000-0000-0000652E0000}"/>
    <cellStyle name="Note 5 4 10 3" xfId="4028" xr:uid="{00000000-0005-0000-0000-0000662E0000}"/>
    <cellStyle name="Note 5 4 10 3 2" xfId="4029" xr:uid="{00000000-0005-0000-0000-0000672E0000}"/>
    <cellStyle name="Note 5 4 10 3 2 2" xfId="8429" xr:uid="{00000000-0005-0000-0000-0000682E0000}"/>
    <cellStyle name="Note 5 4 10 3 2 2 2" xfId="21552" xr:uid="{00000000-0005-0000-0000-0000692E0000}"/>
    <cellStyle name="Note 5 4 10 3 2 2 2 2" xfId="39890" xr:uid="{00000000-0005-0000-0000-00006A2E0000}"/>
    <cellStyle name="Note 5 4 10 3 2 2 3" xfId="30765" xr:uid="{00000000-0005-0000-0000-00006B2E0000}"/>
    <cellStyle name="Note 5 4 10 3 2 3" xfId="17184" xr:uid="{00000000-0005-0000-0000-00006C2E0000}"/>
    <cellStyle name="Note 5 4 10 3 2 3 2" xfId="35752" xr:uid="{00000000-0005-0000-0000-00006D2E0000}"/>
    <cellStyle name="Note 5 4 10 3 2 4" xfId="26624" xr:uid="{00000000-0005-0000-0000-00006E2E0000}"/>
    <cellStyle name="Note 5 4 10 3 3" xfId="8428" xr:uid="{00000000-0005-0000-0000-00006F2E0000}"/>
    <cellStyle name="Note 5 4 10 3 3 2" xfId="21551" xr:uid="{00000000-0005-0000-0000-0000702E0000}"/>
    <cellStyle name="Note 5 4 10 3 3 2 2" xfId="39889" xr:uid="{00000000-0005-0000-0000-0000712E0000}"/>
    <cellStyle name="Note 5 4 10 3 3 3" xfId="30764" xr:uid="{00000000-0005-0000-0000-0000722E0000}"/>
    <cellStyle name="Note 5 4 10 3 4" xfId="17183" xr:uid="{00000000-0005-0000-0000-0000732E0000}"/>
    <cellStyle name="Note 5 4 10 3 4 2" xfId="35751" xr:uid="{00000000-0005-0000-0000-0000742E0000}"/>
    <cellStyle name="Note 5 4 10 3 5" xfId="26623" xr:uid="{00000000-0005-0000-0000-0000752E0000}"/>
    <cellStyle name="Note 5 4 10 4" xfId="8425" xr:uid="{00000000-0005-0000-0000-0000762E0000}"/>
    <cellStyle name="Note 5 4 10 4 2" xfId="21548" xr:uid="{00000000-0005-0000-0000-0000772E0000}"/>
    <cellStyle name="Note 5 4 10 4 2 2" xfId="39886" xr:uid="{00000000-0005-0000-0000-0000782E0000}"/>
    <cellStyle name="Note 5 4 10 4 3" xfId="30761" xr:uid="{00000000-0005-0000-0000-0000792E0000}"/>
    <cellStyle name="Note 5 4 10 5" xfId="17180" xr:uid="{00000000-0005-0000-0000-00007A2E0000}"/>
    <cellStyle name="Note 5 4 10 5 2" xfId="35748" xr:uid="{00000000-0005-0000-0000-00007B2E0000}"/>
    <cellStyle name="Note 5 4 10 6" xfId="26620" xr:uid="{00000000-0005-0000-0000-00007C2E0000}"/>
    <cellStyle name="Note 5 4 11" xfId="4030" xr:uid="{00000000-0005-0000-0000-00007D2E0000}"/>
    <cellStyle name="Note 5 4 11 2" xfId="4031" xr:uid="{00000000-0005-0000-0000-00007E2E0000}"/>
    <cellStyle name="Note 5 4 11 2 2" xfId="4032" xr:uid="{00000000-0005-0000-0000-00007F2E0000}"/>
    <cellStyle name="Note 5 4 11 2 2 2" xfId="8432" xr:uid="{00000000-0005-0000-0000-0000802E0000}"/>
    <cellStyle name="Note 5 4 11 2 2 2 2" xfId="21555" xr:uid="{00000000-0005-0000-0000-0000812E0000}"/>
    <cellStyle name="Note 5 4 11 2 2 2 2 2" xfId="39893" xr:uid="{00000000-0005-0000-0000-0000822E0000}"/>
    <cellStyle name="Note 5 4 11 2 2 2 3" xfId="30768" xr:uid="{00000000-0005-0000-0000-0000832E0000}"/>
    <cellStyle name="Note 5 4 11 2 2 3" xfId="17187" xr:uid="{00000000-0005-0000-0000-0000842E0000}"/>
    <cellStyle name="Note 5 4 11 2 2 3 2" xfId="35755" xr:uid="{00000000-0005-0000-0000-0000852E0000}"/>
    <cellStyle name="Note 5 4 11 2 2 4" xfId="26627" xr:uid="{00000000-0005-0000-0000-0000862E0000}"/>
    <cellStyle name="Note 5 4 11 2 3" xfId="8431" xr:uid="{00000000-0005-0000-0000-0000872E0000}"/>
    <cellStyle name="Note 5 4 11 2 3 2" xfId="21554" xr:uid="{00000000-0005-0000-0000-0000882E0000}"/>
    <cellStyle name="Note 5 4 11 2 3 2 2" xfId="39892" xr:uid="{00000000-0005-0000-0000-0000892E0000}"/>
    <cellStyle name="Note 5 4 11 2 3 3" xfId="30767" xr:uid="{00000000-0005-0000-0000-00008A2E0000}"/>
    <cellStyle name="Note 5 4 11 2 4" xfId="17186" xr:uid="{00000000-0005-0000-0000-00008B2E0000}"/>
    <cellStyle name="Note 5 4 11 2 4 2" xfId="35754" xr:uid="{00000000-0005-0000-0000-00008C2E0000}"/>
    <cellStyle name="Note 5 4 11 2 5" xfId="26626" xr:uid="{00000000-0005-0000-0000-00008D2E0000}"/>
    <cellStyle name="Note 5 4 11 3" xfId="4033" xr:uid="{00000000-0005-0000-0000-00008E2E0000}"/>
    <cellStyle name="Note 5 4 11 3 2" xfId="4034" xr:uid="{00000000-0005-0000-0000-00008F2E0000}"/>
    <cellStyle name="Note 5 4 11 3 2 2" xfId="8434" xr:uid="{00000000-0005-0000-0000-0000902E0000}"/>
    <cellStyle name="Note 5 4 11 3 2 2 2" xfId="21557" xr:uid="{00000000-0005-0000-0000-0000912E0000}"/>
    <cellStyle name="Note 5 4 11 3 2 2 2 2" xfId="39895" xr:uid="{00000000-0005-0000-0000-0000922E0000}"/>
    <cellStyle name="Note 5 4 11 3 2 2 3" xfId="30770" xr:uid="{00000000-0005-0000-0000-0000932E0000}"/>
    <cellStyle name="Note 5 4 11 3 2 3" xfId="17189" xr:uid="{00000000-0005-0000-0000-0000942E0000}"/>
    <cellStyle name="Note 5 4 11 3 2 3 2" xfId="35757" xr:uid="{00000000-0005-0000-0000-0000952E0000}"/>
    <cellStyle name="Note 5 4 11 3 2 4" xfId="26629" xr:uid="{00000000-0005-0000-0000-0000962E0000}"/>
    <cellStyle name="Note 5 4 11 3 3" xfId="8433" xr:uid="{00000000-0005-0000-0000-0000972E0000}"/>
    <cellStyle name="Note 5 4 11 3 3 2" xfId="21556" xr:uid="{00000000-0005-0000-0000-0000982E0000}"/>
    <cellStyle name="Note 5 4 11 3 3 2 2" xfId="39894" xr:uid="{00000000-0005-0000-0000-0000992E0000}"/>
    <cellStyle name="Note 5 4 11 3 3 3" xfId="30769" xr:uid="{00000000-0005-0000-0000-00009A2E0000}"/>
    <cellStyle name="Note 5 4 11 3 4" xfId="17188" xr:uid="{00000000-0005-0000-0000-00009B2E0000}"/>
    <cellStyle name="Note 5 4 11 3 4 2" xfId="35756" xr:uid="{00000000-0005-0000-0000-00009C2E0000}"/>
    <cellStyle name="Note 5 4 11 3 5" xfId="26628" xr:uid="{00000000-0005-0000-0000-00009D2E0000}"/>
    <cellStyle name="Note 5 4 11 4" xfId="8430" xr:uid="{00000000-0005-0000-0000-00009E2E0000}"/>
    <cellStyle name="Note 5 4 11 4 2" xfId="21553" xr:uid="{00000000-0005-0000-0000-00009F2E0000}"/>
    <cellStyle name="Note 5 4 11 4 2 2" xfId="39891" xr:uid="{00000000-0005-0000-0000-0000A02E0000}"/>
    <cellStyle name="Note 5 4 11 4 3" xfId="30766" xr:uid="{00000000-0005-0000-0000-0000A12E0000}"/>
    <cellStyle name="Note 5 4 11 5" xfId="17185" xr:uid="{00000000-0005-0000-0000-0000A22E0000}"/>
    <cellStyle name="Note 5 4 11 5 2" xfId="35753" xr:uid="{00000000-0005-0000-0000-0000A32E0000}"/>
    <cellStyle name="Note 5 4 11 6" xfId="26625" xr:uid="{00000000-0005-0000-0000-0000A42E0000}"/>
    <cellStyle name="Note 5 4 12" xfId="4035" xr:uid="{00000000-0005-0000-0000-0000A52E0000}"/>
    <cellStyle name="Note 5 4 12 2" xfId="4036" xr:uid="{00000000-0005-0000-0000-0000A62E0000}"/>
    <cellStyle name="Note 5 4 12 2 2" xfId="8436" xr:uid="{00000000-0005-0000-0000-0000A72E0000}"/>
    <cellStyle name="Note 5 4 12 2 2 2" xfId="21559" xr:uid="{00000000-0005-0000-0000-0000A82E0000}"/>
    <cellStyle name="Note 5 4 12 2 2 2 2" xfId="39897" xr:uid="{00000000-0005-0000-0000-0000A92E0000}"/>
    <cellStyle name="Note 5 4 12 2 2 3" xfId="30772" xr:uid="{00000000-0005-0000-0000-0000AA2E0000}"/>
    <cellStyle name="Note 5 4 12 2 3" xfId="17191" xr:uid="{00000000-0005-0000-0000-0000AB2E0000}"/>
    <cellStyle name="Note 5 4 12 2 3 2" xfId="35759" xr:uid="{00000000-0005-0000-0000-0000AC2E0000}"/>
    <cellStyle name="Note 5 4 12 2 4" xfId="26631" xr:uid="{00000000-0005-0000-0000-0000AD2E0000}"/>
    <cellStyle name="Note 5 4 12 3" xfId="8435" xr:uid="{00000000-0005-0000-0000-0000AE2E0000}"/>
    <cellStyle name="Note 5 4 12 3 2" xfId="21558" xr:uid="{00000000-0005-0000-0000-0000AF2E0000}"/>
    <cellStyle name="Note 5 4 12 3 2 2" xfId="39896" xr:uid="{00000000-0005-0000-0000-0000B02E0000}"/>
    <cellStyle name="Note 5 4 12 3 3" xfId="30771" xr:uid="{00000000-0005-0000-0000-0000B12E0000}"/>
    <cellStyle name="Note 5 4 12 4" xfId="17190" xr:uid="{00000000-0005-0000-0000-0000B22E0000}"/>
    <cellStyle name="Note 5 4 12 4 2" xfId="35758" xr:uid="{00000000-0005-0000-0000-0000B32E0000}"/>
    <cellStyle name="Note 5 4 12 5" xfId="26630" xr:uid="{00000000-0005-0000-0000-0000B42E0000}"/>
    <cellStyle name="Note 5 4 13" xfId="4037" xr:uid="{00000000-0005-0000-0000-0000B52E0000}"/>
    <cellStyle name="Note 5 4 13 2" xfId="4038" xr:uid="{00000000-0005-0000-0000-0000B62E0000}"/>
    <cellStyle name="Note 5 4 13 2 2" xfId="8438" xr:uid="{00000000-0005-0000-0000-0000B72E0000}"/>
    <cellStyle name="Note 5 4 13 2 2 2" xfId="21561" xr:uid="{00000000-0005-0000-0000-0000B82E0000}"/>
    <cellStyle name="Note 5 4 13 2 2 2 2" xfId="39899" xr:uid="{00000000-0005-0000-0000-0000B92E0000}"/>
    <cellStyle name="Note 5 4 13 2 2 3" xfId="30774" xr:uid="{00000000-0005-0000-0000-0000BA2E0000}"/>
    <cellStyle name="Note 5 4 13 2 3" xfId="17193" xr:uid="{00000000-0005-0000-0000-0000BB2E0000}"/>
    <cellStyle name="Note 5 4 13 2 3 2" xfId="35761" xr:uid="{00000000-0005-0000-0000-0000BC2E0000}"/>
    <cellStyle name="Note 5 4 13 2 4" xfId="26633" xr:uid="{00000000-0005-0000-0000-0000BD2E0000}"/>
    <cellStyle name="Note 5 4 13 3" xfId="8437" xr:uid="{00000000-0005-0000-0000-0000BE2E0000}"/>
    <cellStyle name="Note 5 4 13 3 2" xfId="21560" xr:uid="{00000000-0005-0000-0000-0000BF2E0000}"/>
    <cellStyle name="Note 5 4 13 3 2 2" xfId="39898" xr:uid="{00000000-0005-0000-0000-0000C02E0000}"/>
    <cellStyle name="Note 5 4 13 3 3" xfId="30773" xr:uid="{00000000-0005-0000-0000-0000C12E0000}"/>
    <cellStyle name="Note 5 4 13 4" xfId="17192" xr:uid="{00000000-0005-0000-0000-0000C22E0000}"/>
    <cellStyle name="Note 5 4 13 4 2" xfId="35760" xr:uid="{00000000-0005-0000-0000-0000C32E0000}"/>
    <cellStyle name="Note 5 4 13 5" xfId="26632" xr:uid="{00000000-0005-0000-0000-0000C42E0000}"/>
    <cellStyle name="Note 5 4 14" xfId="8424" xr:uid="{00000000-0005-0000-0000-0000C52E0000}"/>
    <cellStyle name="Note 5 4 14 2" xfId="21547" xr:uid="{00000000-0005-0000-0000-0000C62E0000}"/>
    <cellStyle name="Note 5 4 14 2 2" xfId="39885" xr:uid="{00000000-0005-0000-0000-0000C72E0000}"/>
    <cellStyle name="Note 5 4 14 3" xfId="30760" xr:uid="{00000000-0005-0000-0000-0000C82E0000}"/>
    <cellStyle name="Note 5 4 15" xfId="17179" xr:uid="{00000000-0005-0000-0000-0000C92E0000}"/>
    <cellStyle name="Note 5 4 15 2" xfId="35747" xr:uid="{00000000-0005-0000-0000-0000CA2E0000}"/>
    <cellStyle name="Note 5 4 16" xfId="26619" xr:uid="{00000000-0005-0000-0000-0000CB2E0000}"/>
    <cellStyle name="Note 5 4 2" xfId="4039" xr:uid="{00000000-0005-0000-0000-0000CC2E0000}"/>
    <cellStyle name="Note 5 4 2 2" xfId="4040" xr:uid="{00000000-0005-0000-0000-0000CD2E0000}"/>
    <cellStyle name="Note 5 4 2 2 2" xfId="4041" xr:uid="{00000000-0005-0000-0000-0000CE2E0000}"/>
    <cellStyle name="Note 5 4 2 2 2 2" xfId="8441" xr:uid="{00000000-0005-0000-0000-0000CF2E0000}"/>
    <cellStyle name="Note 5 4 2 2 2 2 2" xfId="21564" xr:uid="{00000000-0005-0000-0000-0000D02E0000}"/>
    <cellStyle name="Note 5 4 2 2 2 2 2 2" xfId="39902" xr:uid="{00000000-0005-0000-0000-0000D12E0000}"/>
    <cellStyle name="Note 5 4 2 2 2 2 3" xfId="30777" xr:uid="{00000000-0005-0000-0000-0000D22E0000}"/>
    <cellStyle name="Note 5 4 2 2 2 3" xfId="17196" xr:uid="{00000000-0005-0000-0000-0000D32E0000}"/>
    <cellStyle name="Note 5 4 2 2 2 3 2" xfId="35764" xr:uid="{00000000-0005-0000-0000-0000D42E0000}"/>
    <cellStyle name="Note 5 4 2 2 2 4" xfId="26636" xr:uid="{00000000-0005-0000-0000-0000D52E0000}"/>
    <cellStyle name="Note 5 4 2 2 3" xfId="8440" xr:uid="{00000000-0005-0000-0000-0000D62E0000}"/>
    <cellStyle name="Note 5 4 2 2 3 2" xfId="21563" xr:uid="{00000000-0005-0000-0000-0000D72E0000}"/>
    <cellStyle name="Note 5 4 2 2 3 2 2" xfId="39901" xr:uid="{00000000-0005-0000-0000-0000D82E0000}"/>
    <cellStyle name="Note 5 4 2 2 3 3" xfId="30776" xr:uid="{00000000-0005-0000-0000-0000D92E0000}"/>
    <cellStyle name="Note 5 4 2 2 4" xfId="17195" xr:uid="{00000000-0005-0000-0000-0000DA2E0000}"/>
    <cellStyle name="Note 5 4 2 2 4 2" xfId="35763" xr:uid="{00000000-0005-0000-0000-0000DB2E0000}"/>
    <cellStyle name="Note 5 4 2 2 5" xfId="26635" xr:uid="{00000000-0005-0000-0000-0000DC2E0000}"/>
    <cellStyle name="Note 5 4 2 3" xfId="4042" xr:uid="{00000000-0005-0000-0000-0000DD2E0000}"/>
    <cellStyle name="Note 5 4 2 3 2" xfId="4043" xr:uid="{00000000-0005-0000-0000-0000DE2E0000}"/>
    <cellStyle name="Note 5 4 2 3 2 2" xfId="8443" xr:uid="{00000000-0005-0000-0000-0000DF2E0000}"/>
    <cellStyle name="Note 5 4 2 3 2 2 2" xfId="21566" xr:uid="{00000000-0005-0000-0000-0000E02E0000}"/>
    <cellStyle name="Note 5 4 2 3 2 2 2 2" xfId="39904" xr:uid="{00000000-0005-0000-0000-0000E12E0000}"/>
    <cellStyle name="Note 5 4 2 3 2 2 3" xfId="30779" xr:uid="{00000000-0005-0000-0000-0000E22E0000}"/>
    <cellStyle name="Note 5 4 2 3 2 3" xfId="17198" xr:uid="{00000000-0005-0000-0000-0000E32E0000}"/>
    <cellStyle name="Note 5 4 2 3 2 3 2" xfId="35766" xr:uid="{00000000-0005-0000-0000-0000E42E0000}"/>
    <cellStyle name="Note 5 4 2 3 2 4" xfId="26638" xr:uid="{00000000-0005-0000-0000-0000E52E0000}"/>
    <cellStyle name="Note 5 4 2 3 3" xfId="8442" xr:uid="{00000000-0005-0000-0000-0000E62E0000}"/>
    <cellStyle name="Note 5 4 2 3 3 2" xfId="21565" xr:uid="{00000000-0005-0000-0000-0000E72E0000}"/>
    <cellStyle name="Note 5 4 2 3 3 2 2" xfId="39903" xr:uid="{00000000-0005-0000-0000-0000E82E0000}"/>
    <cellStyle name="Note 5 4 2 3 3 3" xfId="30778" xr:uid="{00000000-0005-0000-0000-0000E92E0000}"/>
    <cellStyle name="Note 5 4 2 3 4" xfId="17197" xr:uid="{00000000-0005-0000-0000-0000EA2E0000}"/>
    <cellStyle name="Note 5 4 2 3 4 2" xfId="35765" xr:uid="{00000000-0005-0000-0000-0000EB2E0000}"/>
    <cellStyle name="Note 5 4 2 3 5" xfId="26637" xr:uid="{00000000-0005-0000-0000-0000EC2E0000}"/>
    <cellStyle name="Note 5 4 2 4" xfId="8439" xr:uid="{00000000-0005-0000-0000-0000ED2E0000}"/>
    <cellStyle name="Note 5 4 2 4 2" xfId="21562" xr:uid="{00000000-0005-0000-0000-0000EE2E0000}"/>
    <cellStyle name="Note 5 4 2 4 2 2" xfId="39900" xr:uid="{00000000-0005-0000-0000-0000EF2E0000}"/>
    <cellStyle name="Note 5 4 2 4 3" xfId="30775" xr:uid="{00000000-0005-0000-0000-0000F02E0000}"/>
    <cellStyle name="Note 5 4 2 5" xfId="17194" xr:uid="{00000000-0005-0000-0000-0000F12E0000}"/>
    <cellStyle name="Note 5 4 2 5 2" xfId="35762" xr:uid="{00000000-0005-0000-0000-0000F22E0000}"/>
    <cellStyle name="Note 5 4 2 6" xfId="26634" xr:uid="{00000000-0005-0000-0000-0000F32E0000}"/>
    <cellStyle name="Note 5 4 3" xfId="4044" xr:uid="{00000000-0005-0000-0000-0000F42E0000}"/>
    <cellStyle name="Note 5 4 3 2" xfId="4045" xr:uid="{00000000-0005-0000-0000-0000F52E0000}"/>
    <cellStyle name="Note 5 4 3 2 2" xfId="4046" xr:uid="{00000000-0005-0000-0000-0000F62E0000}"/>
    <cellStyle name="Note 5 4 3 2 2 2" xfId="8446" xr:uid="{00000000-0005-0000-0000-0000F72E0000}"/>
    <cellStyle name="Note 5 4 3 2 2 2 2" xfId="21569" xr:uid="{00000000-0005-0000-0000-0000F82E0000}"/>
    <cellStyle name="Note 5 4 3 2 2 2 2 2" xfId="39907" xr:uid="{00000000-0005-0000-0000-0000F92E0000}"/>
    <cellStyle name="Note 5 4 3 2 2 2 3" xfId="30782" xr:uid="{00000000-0005-0000-0000-0000FA2E0000}"/>
    <cellStyle name="Note 5 4 3 2 2 3" xfId="17201" xr:uid="{00000000-0005-0000-0000-0000FB2E0000}"/>
    <cellStyle name="Note 5 4 3 2 2 3 2" xfId="35769" xr:uid="{00000000-0005-0000-0000-0000FC2E0000}"/>
    <cellStyle name="Note 5 4 3 2 2 4" xfId="26641" xr:uid="{00000000-0005-0000-0000-0000FD2E0000}"/>
    <cellStyle name="Note 5 4 3 2 3" xfId="8445" xr:uid="{00000000-0005-0000-0000-0000FE2E0000}"/>
    <cellStyle name="Note 5 4 3 2 3 2" xfId="21568" xr:uid="{00000000-0005-0000-0000-0000FF2E0000}"/>
    <cellStyle name="Note 5 4 3 2 3 2 2" xfId="39906" xr:uid="{00000000-0005-0000-0000-0000002F0000}"/>
    <cellStyle name="Note 5 4 3 2 3 3" xfId="30781" xr:uid="{00000000-0005-0000-0000-0000012F0000}"/>
    <cellStyle name="Note 5 4 3 2 4" xfId="17200" xr:uid="{00000000-0005-0000-0000-0000022F0000}"/>
    <cellStyle name="Note 5 4 3 2 4 2" xfId="35768" xr:uid="{00000000-0005-0000-0000-0000032F0000}"/>
    <cellStyle name="Note 5 4 3 2 5" xfId="26640" xr:uid="{00000000-0005-0000-0000-0000042F0000}"/>
    <cellStyle name="Note 5 4 3 3" xfId="4047" xr:uid="{00000000-0005-0000-0000-0000052F0000}"/>
    <cellStyle name="Note 5 4 3 3 2" xfId="4048" xr:uid="{00000000-0005-0000-0000-0000062F0000}"/>
    <cellStyle name="Note 5 4 3 3 2 2" xfId="8448" xr:uid="{00000000-0005-0000-0000-0000072F0000}"/>
    <cellStyle name="Note 5 4 3 3 2 2 2" xfId="21571" xr:uid="{00000000-0005-0000-0000-0000082F0000}"/>
    <cellStyle name="Note 5 4 3 3 2 2 2 2" xfId="39909" xr:uid="{00000000-0005-0000-0000-0000092F0000}"/>
    <cellStyle name="Note 5 4 3 3 2 2 3" xfId="30784" xr:uid="{00000000-0005-0000-0000-00000A2F0000}"/>
    <cellStyle name="Note 5 4 3 3 2 3" xfId="17203" xr:uid="{00000000-0005-0000-0000-00000B2F0000}"/>
    <cellStyle name="Note 5 4 3 3 2 3 2" xfId="35771" xr:uid="{00000000-0005-0000-0000-00000C2F0000}"/>
    <cellStyle name="Note 5 4 3 3 2 4" xfId="26643" xr:uid="{00000000-0005-0000-0000-00000D2F0000}"/>
    <cellStyle name="Note 5 4 3 3 3" xfId="8447" xr:uid="{00000000-0005-0000-0000-00000E2F0000}"/>
    <cellStyle name="Note 5 4 3 3 3 2" xfId="21570" xr:uid="{00000000-0005-0000-0000-00000F2F0000}"/>
    <cellStyle name="Note 5 4 3 3 3 2 2" xfId="39908" xr:uid="{00000000-0005-0000-0000-0000102F0000}"/>
    <cellStyle name="Note 5 4 3 3 3 3" xfId="30783" xr:uid="{00000000-0005-0000-0000-0000112F0000}"/>
    <cellStyle name="Note 5 4 3 3 4" xfId="17202" xr:uid="{00000000-0005-0000-0000-0000122F0000}"/>
    <cellStyle name="Note 5 4 3 3 4 2" xfId="35770" xr:uid="{00000000-0005-0000-0000-0000132F0000}"/>
    <cellStyle name="Note 5 4 3 3 5" xfId="26642" xr:uid="{00000000-0005-0000-0000-0000142F0000}"/>
    <cellStyle name="Note 5 4 3 4" xfId="8444" xr:uid="{00000000-0005-0000-0000-0000152F0000}"/>
    <cellStyle name="Note 5 4 3 4 2" xfId="21567" xr:uid="{00000000-0005-0000-0000-0000162F0000}"/>
    <cellStyle name="Note 5 4 3 4 2 2" xfId="39905" xr:uid="{00000000-0005-0000-0000-0000172F0000}"/>
    <cellStyle name="Note 5 4 3 4 3" xfId="30780" xr:uid="{00000000-0005-0000-0000-0000182F0000}"/>
    <cellStyle name="Note 5 4 3 5" xfId="17199" xr:uid="{00000000-0005-0000-0000-0000192F0000}"/>
    <cellStyle name="Note 5 4 3 5 2" xfId="35767" xr:uid="{00000000-0005-0000-0000-00001A2F0000}"/>
    <cellStyle name="Note 5 4 3 6" xfId="26639" xr:uid="{00000000-0005-0000-0000-00001B2F0000}"/>
    <cellStyle name="Note 5 4 4" xfId="4049" xr:uid="{00000000-0005-0000-0000-00001C2F0000}"/>
    <cellStyle name="Note 5 4 4 2" xfId="4050" xr:uid="{00000000-0005-0000-0000-00001D2F0000}"/>
    <cellStyle name="Note 5 4 4 2 2" xfId="4051" xr:uid="{00000000-0005-0000-0000-00001E2F0000}"/>
    <cellStyle name="Note 5 4 4 2 2 2" xfId="8451" xr:uid="{00000000-0005-0000-0000-00001F2F0000}"/>
    <cellStyle name="Note 5 4 4 2 2 2 2" xfId="21574" xr:uid="{00000000-0005-0000-0000-0000202F0000}"/>
    <cellStyle name="Note 5 4 4 2 2 2 2 2" xfId="39912" xr:uid="{00000000-0005-0000-0000-0000212F0000}"/>
    <cellStyle name="Note 5 4 4 2 2 2 3" xfId="30787" xr:uid="{00000000-0005-0000-0000-0000222F0000}"/>
    <cellStyle name="Note 5 4 4 2 2 3" xfId="17206" xr:uid="{00000000-0005-0000-0000-0000232F0000}"/>
    <cellStyle name="Note 5 4 4 2 2 3 2" xfId="35774" xr:uid="{00000000-0005-0000-0000-0000242F0000}"/>
    <cellStyle name="Note 5 4 4 2 2 4" xfId="26646" xr:uid="{00000000-0005-0000-0000-0000252F0000}"/>
    <cellStyle name="Note 5 4 4 2 3" xfId="8450" xr:uid="{00000000-0005-0000-0000-0000262F0000}"/>
    <cellStyle name="Note 5 4 4 2 3 2" xfId="21573" xr:uid="{00000000-0005-0000-0000-0000272F0000}"/>
    <cellStyle name="Note 5 4 4 2 3 2 2" xfId="39911" xr:uid="{00000000-0005-0000-0000-0000282F0000}"/>
    <cellStyle name="Note 5 4 4 2 3 3" xfId="30786" xr:uid="{00000000-0005-0000-0000-0000292F0000}"/>
    <cellStyle name="Note 5 4 4 2 4" xfId="17205" xr:uid="{00000000-0005-0000-0000-00002A2F0000}"/>
    <cellStyle name="Note 5 4 4 2 4 2" xfId="35773" xr:uid="{00000000-0005-0000-0000-00002B2F0000}"/>
    <cellStyle name="Note 5 4 4 2 5" xfId="26645" xr:uid="{00000000-0005-0000-0000-00002C2F0000}"/>
    <cellStyle name="Note 5 4 4 3" xfId="4052" xr:uid="{00000000-0005-0000-0000-00002D2F0000}"/>
    <cellStyle name="Note 5 4 4 3 2" xfId="4053" xr:uid="{00000000-0005-0000-0000-00002E2F0000}"/>
    <cellStyle name="Note 5 4 4 3 2 2" xfId="8453" xr:uid="{00000000-0005-0000-0000-00002F2F0000}"/>
    <cellStyle name="Note 5 4 4 3 2 2 2" xfId="21576" xr:uid="{00000000-0005-0000-0000-0000302F0000}"/>
    <cellStyle name="Note 5 4 4 3 2 2 2 2" xfId="39914" xr:uid="{00000000-0005-0000-0000-0000312F0000}"/>
    <cellStyle name="Note 5 4 4 3 2 2 3" xfId="30789" xr:uid="{00000000-0005-0000-0000-0000322F0000}"/>
    <cellStyle name="Note 5 4 4 3 2 3" xfId="17208" xr:uid="{00000000-0005-0000-0000-0000332F0000}"/>
    <cellStyle name="Note 5 4 4 3 2 3 2" xfId="35776" xr:uid="{00000000-0005-0000-0000-0000342F0000}"/>
    <cellStyle name="Note 5 4 4 3 2 4" xfId="26648" xr:uid="{00000000-0005-0000-0000-0000352F0000}"/>
    <cellStyle name="Note 5 4 4 3 3" xfId="8452" xr:uid="{00000000-0005-0000-0000-0000362F0000}"/>
    <cellStyle name="Note 5 4 4 3 3 2" xfId="21575" xr:uid="{00000000-0005-0000-0000-0000372F0000}"/>
    <cellStyle name="Note 5 4 4 3 3 2 2" xfId="39913" xr:uid="{00000000-0005-0000-0000-0000382F0000}"/>
    <cellStyle name="Note 5 4 4 3 3 3" xfId="30788" xr:uid="{00000000-0005-0000-0000-0000392F0000}"/>
    <cellStyle name="Note 5 4 4 3 4" xfId="17207" xr:uid="{00000000-0005-0000-0000-00003A2F0000}"/>
    <cellStyle name="Note 5 4 4 3 4 2" xfId="35775" xr:uid="{00000000-0005-0000-0000-00003B2F0000}"/>
    <cellStyle name="Note 5 4 4 3 5" xfId="26647" xr:uid="{00000000-0005-0000-0000-00003C2F0000}"/>
    <cellStyle name="Note 5 4 4 4" xfId="8449" xr:uid="{00000000-0005-0000-0000-00003D2F0000}"/>
    <cellStyle name="Note 5 4 4 4 2" xfId="21572" xr:uid="{00000000-0005-0000-0000-00003E2F0000}"/>
    <cellStyle name="Note 5 4 4 4 2 2" xfId="39910" xr:uid="{00000000-0005-0000-0000-00003F2F0000}"/>
    <cellStyle name="Note 5 4 4 4 3" xfId="30785" xr:uid="{00000000-0005-0000-0000-0000402F0000}"/>
    <cellStyle name="Note 5 4 4 5" xfId="17204" xr:uid="{00000000-0005-0000-0000-0000412F0000}"/>
    <cellStyle name="Note 5 4 4 5 2" xfId="35772" xr:uid="{00000000-0005-0000-0000-0000422F0000}"/>
    <cellStyle name="Note 5 4 4 6" xfId="26644" xr:uid="{00000000-0005-0000-0000-0000432F0000}"/>
    <cellStyle name="Note 5 4 5" xfId="4054" xr:uid="{00000000-0005-0000-0000-0000442F0000}"/>
    <cellStyle name="Note 5 4 5 2" xfId="4055" xr:uid="{00000000-0005-0000-0000-0000452F0000}"/>
    <cellStyle name="Note 5 4 5 2 2" xfId="4056" xr:uid="{00000000-0005-0000-0000-0000462F0000}"/>
    <cellStyle name="Note 5 4 5 2 2 2" xfId="8456" xr:uid="{00000000-0005-0000-0000-0000472F0000}"/>
    <cellStyle name="Note 5 4 5 2 2 2 2" xfId="21579" xr:uid="{00000000-0005-0000-0000-0000482F0000}"/>
    <cellStyle name="Note 5 4 5 2 2 2 2 2" xfId="39917" xr:uid="{00000000-0005-0000-0000-0000492F0000}"/>
    <cellStyle name="Note 5 4 5 2 2 2 3" xfId="30792" xr:uid="{00000000-0005-0000-0000-00004A2F0000}"/>
    <cellStyle name="Note 5 4 5 2 2 3" xfId="17211" xr:uid="{00000000-0005-0000-0000-00004B2F0000}"/>
    <cellStyle name="Note 5 4 5 2 2 3 2" xfId="35779" xr:uid="{00000000-0005-0000-0000-00004C2F0000}"/>
    <cellStyle name="Note 5 4 5 2 2 4" xfId="26651" xr:uid="{00000000-0005-0000-0000-00004D2F0000}"/>
    <cellStyle name="Note 5 4 5 2 3" xfId="8455" xr:uid="{00000000-0005-0000-0000-00004E2F0000}"/>
    <cellStyle name="Note 5 4 5 2 3 2" xfId="21578" xr:uid="{00000000-0005-0000-0000-00004F2F0000}"/>
    <cellStyle name="Note 5 4 5 2 3 2 2" xfId="39916" xr:uid="{00000000-0005-0000-0000-0000502F0000}"/>
    <cellStyle name="Note 5 4 5 2 3 3" xfId="30791" xr:uid="{00000000-0005-0000-0000-0000512F0000}"/>
    <cellStyle name="Note 5 4 5 2 4" xfId="17210" xr:uid="{00000000-0005-0000-0000-0000522F0000}"/>
    <cellStyle name="Note 5 4 5 2 4 2" xfId="35778" xr:uid="{00000000-0005-0000-0000-0000532F0000}"/>
    <cellStyle name="Note 5 4 5 2 5" xfId="26650" xr:uid="{00000000-0005-0000-0000-0000542F0000}"/>
    <cellStyle name="Note 5 4 5 3" xfId="4057" xr:uid="{00000000-0005-0000-0000-0000552F0000}"/>
    <cellStyle name="Note 5 4 5 3 2" xfId="4058" xr:uid="{00000000-0005-0000-0000-0000562F0000}"/>
    <cellStyle name="Note 5 4 5 3 2 2" xfId="8458" xr:uid="{00000000-0005-0000-0000-0000572F0000}"/>
    <cellStyle name="Note 5 4 5 3 2 2 2" xfId="21581" xr:uid="{00000000-0005-0000-0000-0000582F0000}"/>
    <cellStyle name="Note 5 4 5 3 2 2 2 2" xfId="39919" xr:uid="{00000000-0005-0000-0000-0000592F0000}"/>
    <cellStyle name="Note 5 4 5 3 2 2 3" xfId="30794" xr:uid="{00000000-0005-0000-0000-00005A2F0000}"/>
    <cellStyle name="Note 5 4 5 3 2 3" xfId="17213" xr:uid="{00000000-0005-0000-0000-00005B2F0000}"/>
    <cellStyle name="Note 5 4 5 3 2 3 2" xfId="35781" xr:uid="{00000000-0005-0000-0000-00005C2F0000}"/>
    <cellStyle name="Note 5 4 5 3 2 4" xfId="26653" xr:uid="{00000000-0005-0000-0000-00005D2F0000}"/>
    <cellStyle name="Note 5 4 5 3 3" xfId="8457" xr:uid="{00000000-0005-0000-0000-00005E2F0000}"/>
    <cellStyle name="Note 5 4 5 3 3 2" xfId="21580" xr:uid="{00000000-0005-0000-0000-00005F2F0000}"/>
    <cellStyle name="Note 5 4 5 3 3 2 2" xfId="39918" xr:uid="{00000000-0005-0000-0000-0000602F0000}"/>
    <cellStyle name="Note 5 4 5 3 3 3" xfId="30793" xr:uid="{00000000-0005-0000-0000-0000612F0000}"/>
    <cellStyle name="Note 5 4 5 3 4" xfId="17212" xr:uid="{00000000-0005-0000-0000-0000622F0000}"/>
    <cellStyle name="Note 5 4 5 3 4 2" xfId="35780" xr:uid="{00000000-0005-0000-0000-0000632F0000}"/>
    <cellStyle name="Note 5 4 5 3 5" xfId="26652" xr:uid="{00000000-0005-0000-0000-0000642F0000}"/>
    <cellStyle name="Note 5 4 5 4" xfId="8454" xr:uid="{00000000-0005-0000-0000-0000652F0000}"/>
    <cellStyle name="Note 5 4 5 4 2" xfId="21577" xr:uid="{00000000-0005-0000-0000-0000662F0000}"/>
    <cellStyle name="Note 5 4 5 4 2 2" xfId="39915" xr:uid="{00000000-0005-0000-0000-0000672F0000}"/>
    <cellStyle name="Note 5 4 5 4 3" xfId="30790" xr:uid="{00000000-0005-0000-0000-0000682F0000}"/>
    <cellStyle name="Note 5 4 5 5" xfId="17209" xr:uid="{00000000-0005-0000-0000-0000692F0000}"/>
    <cellStyle name="Note 5 4 5 5 2" xfId="35777" xr:uid="{00000000-0005-0000-0000-00006A2F0000}"/>
    <cellStyle name="Note 5 4 5 6" xfId="26649" xr:uid="{00000000-0005-0000-0000-00006B2F0000}"/>
    <cellStyle name="Note 5 4 6" xfId="4059" xr:uid="{00000000-0005-0000-0000-00006C2F0000}"/>
    <cellStyle name="Note 5 4 6 2" xfId="4060" xr:uid="{00000000-0005-0000-0000-00006D2F0000}"/>
    <cellStyle name="Note 5 4 6 2 2" xfId="4061" xr:uid="{00000000-0005-0000-0000-00006E2F0000}"/>
    <cellStyle name="Note 5 4 6 2 2 2" xfId="8461" xr:uid="{00000000-0005-0000-0000-00006F2F0000}"/>
    <cellStyle name="Note 5 4 6 2 2 2 2" xfId="21584" xr:uid="{00000000-0005-0000-0000-0000702F0000}"/>
    <cellStyle name="Note 5 4 6 2 2 2 2 2" xfId="39922" xr:uid="{00000000-0005-0000-0000-0000712F0000}"/>
    <cellStyle name="Note 5 4 6 2 2 2 3" xfId="30797" xr:uid="{00000000-0005-0000-0000-0000722F0000}"/>
    <cellStyle name="Note 5 4 6 2 2 3" xfId="17216" xr:uid="{00000000-0005-0000-0000-0000732F0000}"/>
    <cellStyle name="Note 5 4 6 2 2 3 2" xfId="35784" xr:uid="{00000000-0005-0000-0000-0000742F0000}"/>
    <cellStyle name="Note 5 4 6 2 2 4" xfId="26656" xr:uid="{00000000-0005-0000-0000-0000752F0000}"/>
    <cellStyle name="Note 5 4 6 2 3" xfId="8460" xr:uid="{00000000-0005-0000-0000-0000762F0000}"/>
    <cellStyle name="Note 5 4 6 2 3 2" xfId="21583" xr:uid="{00000000-0005-0000-0000-0000772F0000}"/>
    <cellStyle name="Note 5 4 6 2 3 2 2" xfId="39921" xr:uid="{00000000-0005-0000-0000-0000782F0000}"/>
    <cellStyle name="Note 5 4 6 2 3 3" xfId="30796" xr:uid="{00000000-0005-0000-0000-0000792F0000}"/>
    <cellStyle name="Note 5 4 6 2 4" xfId="17215" xr:uid="{00000000-0005-0000-0000-00007A2F0000}"/>
    <cellStyle name="Note 5 4 6 2 4 2" xfId="35783" xr:uid="{00000000-0005-0000-0000-00007B2F0000}"/>
    <cellStyle name="Note 5 4 6 2 5" xfId="26655" xr:uid="{00000000-0005-0000-0000-00007C2F0000}"/>
    <cellStyle name="Note 5 4 6 3" xfId="4062" xr:uid="{00000000-0005-0000-0000-00007D2F0000}"/>
    <cellStyle name="Note 5 4 6 3 2" xfId="4063" xr:uid="{00000000-0005-0000-0000-00007E2F0000}"/>
    <cellStyle name="Note 5 4 6 3 2 2" xfId="8463" xr:uid="{00000000-0005-0000-0000-00007F2F0000}"/>
    <cellStyle name="Note 5 4 6 3 2 2 2" xfId="21586" xr:uid="{00000000-0005-0000-0000-0000802F0000}"/>
    <cellStyle name="Note 5 4 6 3 2 2 2 2" xfId="39924" xr:uid="{00000000-0005-0000-0000-0000812F0000}"/>
    <cellStyle name="Note 5 4 6 3 2 2 3" xfId="30799" xr:uid="{00000000-0005-0000-0000-0000822F0000}"/>
    <cellStyle name="Note 5 4 6 3 2 3" xfId="17218" xr:uid="{00000000-0005-0000-0000-0000832F0000}"/>
    <cellStyle name="Note 5 4 6 3 2 3 2" xfId="35786" xr:uid="{00000000-0005-0000-0000-0000842F0000}"/>
    <cellStyle name="Note 5 4 6 3 2 4" xfId="26658" xr:uid="{00000000-0005-0000-0000-0000852F0000}"/>
    <cellStyle name="Note 5 4 6 3 3" xfId="8462" xr:uid="{00000000-0005-0000-0000-0000862F0000}"/>
    <cellStyle name="Note 5 4 6 3 3 2" xfId="21585" xr:uid="{00000000-0005-0000-0000-0000872F0000}"/>
    <cellStyle name="Note 5 4 6 3 3 2 2" xfId="39923" xr:uid="{00000000-0005-0000-0000-0000882F0000}"/>
    <cellStyle name="Note 5 4 6 3 3 3" xfId="30798" xr:uid="{00000000-0005-0000-0000-0000892F0000}"/>
    <cellStyle name="Note 5 4 6 3 4" xfId="17217" xr:uid="{00000000-0005-0000-0000-00008A2F0000}"/>
    <cellStyle name="Note 5 4 6 3 4 2" xfId="35785" xr:uid="{00000000-0005-0000-0000-00008B2F0000}"/>
    <cellStyle name="Note 5 4 6 3 5" xfId="26657" xr:uid="{00000000-0005-0000-0000-00008C2F0000}"/>
    <cellStyle name="Note 5 4 6 4" xfId="8459" xr:uid="{00000000-0005-0000-0000-00008D2F0000}"/>
    <cellStyle name="Note 5 4 6 4 2" xfId="21582" xr:uid="{00000000-0005-0000-0000-00008E2F0000}"/>
    <cellStyle name="Note 5 4 6 4 2 2" xfId="39920" xr:uid="{00000000-0005-0000-0000-00008F2F0000}"/>
    <cellStyle name="Note 5 4 6 4 3" xfId="30795" xr:uid="{00000000-0005-0000-0000-0000902F0000}"/>
    <cellStyle name="Note 5 4 6 5" xfId="17214" xr:uid="{00000000-0005-0000-0000-0000912F0000}"/>
    <cellStyle name="Note 5 4 6 5 2" xfId="35782" xr:uid="{00000000-0005-0000-0000-0000922F0000}"/>
    <cellStyle name="Note 5 4 6 6" xfId="26654" xr:uid="{00000000-0005-0000-0000-0000932F0000}"/>
    <cellStyle name="Note 5 4 7" xfId="4064" xr:uid="{00000000-0005-0000-0000-0000942F0000}"/>
    <cellStyle name="Note 5 4 7 2" xfId="4065" xr:uid="{00000000-0005-0000-0000-0000952F0000}"/>
    <cellStyle name="Note 5 4 7 2 2" xfId="4066" xr:uid="{00000000-0005-0000-0000-0000962F0000}"/>
    <cellStyle name="Note 5 4 7 2 2 2" xfId="8466" xr:uid="{00000000-0005-0000-0000-0000972F0000}"/>
    <cellStyle name="Note 5 4 7 2 2 2 2" xfId="21589" xr:uid="{00000000-0005-0000-0000-0000982F0000}"/>
    <cellStyle name="Note 5 4 7 2 2 2 2 2" xfId="39927" xr:uid="{00000000-0005-0000-0000-0000992F0000}"/>
    <cellStyle name="Note 5 4 7 2 2 2 3" xfId="30802" xr:uid="{00000000-0005-0000-0000-00009A2F0000}"/>
    <cellStyle name="Note 5 4 7 2 2 3" xfId="17221" xr:uid="{00000000-0005-0000-0000-00009B2F0000}"/>
    <cellStyle name="Note 5 4 7 2 2 3 2" xfId="35789" xr:uid="{00000000-0005-0000-0000-00009C2F0000}"/>
    <cellStyle name="Note 5 4 7 2 2 4" xfId="26661" xr:uid="{00000000-0005-0000-0000-00009D2F0000}"/>
    <cellStyle name="Note 5 4 7 2 3" xfId="8465" xr:uid="{00000000-0005-0000-0000-00009E2F0000}"/>
    <cellStyle name="Note 5 4 7 2 3 2" xfId="21588" xr:uid="{00000000-0005-0000-0000-00009F2F0000}"/>
    <cellStyle name="Note 5 4 7 2 3 2 2" xfId="39926" xr:uid="{00000000-0005-0000-0000-0000A02F0000}"/>
    <cellStyle name="Note 5 4 7 2 3 3" xfId="30801" xr:uid="{00000000-0005-0000-0000-0000A12F0000}"/>
    <cellStyle name="Note 5 4 7 2 4" xfId="17220" xr:uid="{00000000-0005-0000-0000-0000A22F0000}"/>
    <cellStyle name="Note 5 4 7 2 4 2" xfId="35788" xr:uid="{00000000-0005-0000-0000-0000A32F0000}"/>
    <cellStyle name="Note 5 4 7 2 5" xfId="26660" xr:uid="{00000000-0005-0000-0000-0000A42F0000}"/>
    <cellStyle name="Note 5 4 7 3" xfId="4067" xr:uid="{00000000-0005-0000-0000-0000A52F0000}"/>
    <cellStyle name="Note 5 4 7 3 2" xfId="4068" xr:uid="{00000000-0005-0000-0000-0000A62F0000}"/>
    <cellStyle name="Note 5 4 7 3 2 2" xfId="8468" xr:uid="{00000000-0005-0000-0000-0000A72F0000}"/>
    <cellStyle name="Note 5 4 7 3 2 2 2" xfId="21591" xr:uid="{00000000-0005-0000-0000-0000A82F0000}"/>
    <cellStyle name="Note 5 4 7 3 2 2 2 2" xfId="39929" xr:uid="{00000000-0005-0000-0000-0000A92F0000}"/>
    <cellStyle name="Note 5 4 7 3 2 2 3" xfId="30804" xr:uid="{00000000-0005-0000-0000-0000AA2F0000}"/>
    <cellStyle name="Note 5 4 7 3 2 3" xfId="17223" xr:uid="{00000000-0005-0000-0000-0000AB2F0000}"/>
    <cellStyle name="Note 5 4 7 3 2 3 2" xfId="35791" xr:uid="{00000000-0005-0000-0000-0000AC2F0000}"/>
    <cellStyle name="Note 5 4 7 3 2 4" xfId="26663" xr:uid="{00000000-0005-0000-0000-0000AD2F0000}"/>
    <cellStyle name="Note 5 4 7 3 3" xfId="8467" xr:uid="{00000000-0005-0000-0000-0000AE2F0000}"/>
    <cellStyle name="Note 5 4 7 3 3 2" xfId="21590" xr:uid="{00000000-0005-0000-0000-0000AF2F0000}"/>
    <cellStyle name="Note 5 4 7 3 3 2 2" xfId="39928" xr:uid="{00000000-0005-0000-0000-0000B02F0000}"/>
    <cellStyle name="Note 5 4 7 3 3 3" xfId="30803" xr:uid="{00000000-0005-0000-0000-0000B12F0000}"/>
    <cellStyle name="Note 5 4 7 3 4" xfId="17222" xr:uid="{00000000-0005-0000-0000-0000B22F0000}"/>
    <cellStyle name="Note 5 4 7 3 4 2" xfId="35790" xr:uid="{00000000-0005-0000-0000-0000B32F0000}"/>
    <cellStyle name="Note 5 4 7 3 5" xfId="26662" xr:uid="{00000000-0005-0000-0000-0000B42F0000}"/>
    <cellStyle name="Note 5 4 7 4" xfId="8464" xr:uid="{00000000-0005-0000-0000-0000B52F0000}"/>
    <cellStyle name="Note 5 4 7 4 2" xfId="21587" xr:uid="{00000000-0005-0000-0000-0000B62F0000}"/>
    <cellStyle name="Note 5 4 7 4 2 2" xfId="39925" xr:uid="{00000000-0005-0000-0000-0000B72F0000}"/>
    <cellStyle name="Note 5 4 7 4 3" xfId="30800" xr:uid="{00000000-0005-0000-0000-0000B82F0000}"/>
    <cellStyle name="Note 5 4 7 5" xfId="17219" xr:uid="{00000000-0005-0000-0000-0000B92F0000}"/>
    <cellStyle name="Note 5 4 7 5 2" xfId="35787" xr:uid="{00000000-0005-0000-0000-0000BA2F0000}"/>
    <cellStyle name="Note 5 4 7 6" xfId="26659" xr:uid="{00000000-0005-0000-0000-0000BB2F0000}"/>
    <cellStyle name="Note 5 4 8" xfId="4069" xr:uid="{00000000-0005-0000-0000-0000BC2F0000}"/>
    <cellStyle name="Note 5 4 8 2" xfId="4070" xr:uid="{00000000-0005-0000-0000-0000BD2F0000}"/>
    <cellStyle name="Note 5 4 8 2 2" xfId="4071" xr:uid="{00000000-0005-0000-0000-0000BE2F0000}"/>
    <cellStyle name="Note 5 4 8 2 2 2" xfId="8471" xr:uid="{00000000-0005-0000-0000-0000BF2F0000}"/>
    <cellStyle name="Note 5 4 8 2 2 2 2" xfId="21594" xr:uid="{00000000-0005-0000-0000-0000C02F0000}"/>
    <cellStyle name="Note 5 4 8 2 2 2 2 2" xfId="39932" xr:uid="{00000000-0005-0000-0000-0000C12F0000}"/>
    <cellStyle name="Note 5 4 8 2 2 2 3" xfId="30807" xr:uid="{00000000-0005-0000-0000-0000C22F0000}"/>
    <cellStyle name="Note 5 4 8 2 2 3" xfId="17226" xr:uid="{00000000-0005-0000-0000-0000C32F0000}"/>
    <cellStyle name="Note 5 4 8 2 2 3 2" xfId="35794" xr:uid="{00000000-0005-0000-0000-0000C42F0000}"/>
    <cellStyle name="Note 5 4 8 2 2 4" xfId="26666" xr:uid="{00000000-0005-0000-0000-0000C52F0000}"/>
    <cellStyle name="Note 5 4 8 2 3" xfId="8470" xr:uid="{00000000-0005-0000-0000-0000C62F0000}"/>
    <cellStyle name="Note 5 4 8 2 3 2" xfId="21593" xr:uid="{00000000-0005-0000-0000-0000C72F0000}"/>
    <cellStyle name="Note 5 4 8 2 3 2 2" xfId="39931" xr:uid="{00000000-0005-0000-0000-0000C82F0000}"/>
    <cellStyle name="Note 5 4 8 2 3 3" xfId="30806" xr:uid="{00000000-0005-0000-0000-0000C92F0000}"/>
    <cellStyle name="Note 5 4 8 2 4" xfId="17225" xr:uid="{00000000-0005-0000-0000-0000CA2F0000}"/>
    <cellStyle name="Note 5 4 8 2 4 2" xfId="35793" xr:uid="{00000000-0005-0000-0000-0000CB2F0000}"/>
    <cellStyle name="Note 5 4 8 2 5" xfId="26665" xr:uid="{00000000-0005-0000-0000-0000CC2F0000}"/>
    <cellStyle name="Note 5 4 8 3" xfId="4072" xr:uid="{00000000-0005-0000-0000-0000CD2F0000}"/>
    <cellStyle name="Note 5 4 8 3 2" xfId="4073" xr:uid="{00000000-0005-0000-0000-0000CE2F0000}"/>
    <cellStyle name="Note 5 4 8 3 2 2" xfId="8473" xr:uid="{00000000-0005-0000-0000-0000CF2F0000}"/>
    <cellStyle name="Note 5 4 8 3 2 2 2" xfId="21596" xr:uid="{00000000-0005-0000-0000-0000D02F0000}"/>
    <cellStyle name="Note 5 4 8 3 2 2 2 2" xfId="39934" xr:uid="{00000000-0005-0000-0000-0000D12F0000}"/>
    <cellStyle name="Note 5 4 8 3 2 2 3" xfId="30809" xr:uid="{00000000-0005-0000-0000-0000D22F0000}"/>
    <cellStyle name="Note 5 4 8 3 2 3" xfId="17228" xr:uid="{00000000-0005-0000-0000-0000D32F0000}"/>
    <cellStyle name="Note 5 4 8 3 2 3 2" xfId="35796" xr:uid="{00000000-0005-0000-0000-0000D42F0000}"/>
    <cellStyle name="Note 5 4 8 3 2 4" xfId="26668" xr:uid="{00000000-0005-0000-0000-0000D52F0000}"/>
    <cellStyle name="Note 5 4 8 3 3" xfId="8472" xr:uid="{00000000-0005-0000-0000-0000D62F0000}"/>
    <cellStyle name="Note 5 4 8 3 3 2" xfId="21595" xr:uid="{00000000-0005-0000-0000-0000D72F0000}"/>
    <cellStyle name="Note 5 4 8 3 3 2 2" xfId="39933" xr:uid="{00000000-0005-0000-0000-0000D82F0000}"/>
    <cellStyle name="Note 5 4 8 3 3 3" xfId="30808" xr:uid="{00000000-0005-0000-0000-0000D92F0000}"/>
    <cellStyle name="Note 5 4 8 3 4" xfId="17227" xr:uid="{00000000-0005-0000-0000-0000DA2F0000}"/>
    <cellStyle name="Note 5 4 8 3 4 2" xfId="35795" xr:uid="{00000000-0005-0000-0000-0000DB2F0000}"/>
    <cellStyle name="Note 5 4 8 3 5" xfId="26667" xr:uid="{00000000-0005-0000-0000-0000DC2F0000}"/>
    <cellStyle name="Note 5 4 8 4" xfId="8469" xr:uid="{00000000-0005-0000-0000-0000DD2F0000}"/>
    <cellStyle name="Note 5 4 8 4 2" xfId="21592" xr:uid="{00000000-0005-0000-0000-0000DE2F0000}"/>
    <cellStyle name="Note 5 4 8 4 2 2" xfId="39930" xr:uid="{00000000-0005-0000-0000-0000DF2F0000}"/>
    <cellStyle name="Note 5 4 8 4 3" xfId="30805" xr:uid="{00000000-0005-0000-0000-0000E02F0000}"/>
    <cellStyle name="Note 5 4 8 5" xfId="17224" xr:uid="{00000000-0005-0000-0000-0000E12F0000}"/>
    <cellStyle name="Note 5 4 8 5 2" xfId="35792" xr:uid="{00000000-0005-0000-0000-0000E22F0000}"/>
    <cellStyle name="Note 5 4 8 6" xfId="26664" xr:uid="{00000000-0005-0000-0000-0000E32F0000}"/>
    <cellStyle name="Note 5 4 9" xfId="4074" xr:uid="{00000000-0005-0000-0000-0000E42F0000}"/>
    <cellStyle name="Note 5 4 9 2" xfId="4075" xr:uid="{00000000-0005-0000-0000-0000E52F0000}"/>
    <cellStyle name="Note 5 4 9 2 2" xfId="4076" xr:uid="{00000000-0005-0000-0000-0000E62F0000}"/>
    <cellStyle name="Note 5 4 9 2 2 2" xfId="8476" xr:uid="{00000000-0005-0000-0000-0000E72F0000}"/>
    <cellStyle name="Note 5 4 9 2 2 2 2" xfId="21599" xr:uid="{00000000-0005-0000-0000-0000E82F0000}"/>
    <cellStyle name="Note 5 4 9 2 2 2 2 2" xfId="39937" xr:uid="{00000000-0005-0000-0000-0000E92F0000}"/>
    <cellStyle name="Note 5 4 9 2 2 2 3" xfId="30812" xr:uid="{00000000-0005-0000-0000-0000EA2F0000}"/>
    <cellStyle name="Note 5 4 9 2 2 3" xfId="17231" xr:uid="{00000000-0005-0000-0000-0000EB2F0000}"/>
    <cellStyle name="Note 5 4 9 2 2 3 2" xfId="35799" xr:uid="{00000000-0005-0000-0000-0000EC2F0000}"/>
    <cellStyle name="Note 5 4 9 2 2 4" xfId="26671" xr:uid="{00000000-0005-0000-0000-0000ED2F0000}"/>
    <cellStyle name="Note 5 4 9 2 3" xfId="8475" xr:uid="{00000000-0005-0000-0000-0000EE2F0000}"/>
    <cellStyle name="Note 5 4 9 2 3 2" xfId="21598" xr:uid="{00000000-0005-0000-0000-0000EF2F0000}"/>
    <cellStyle name="Note 5 4 9 2 3 2 2" xfId="39936" xr:uid="{00000000-0005-0000-0000-0000F02F0000}"/>
    <cellStyle name="Note 5 4 9 2 3 3" xfId="30811" xr:uid="{00000000-0005-0000-0000-0000F12F0000}"/>
    <cellStyle name="Note 5 4 9 2 4" xfId="17230" xr:uid="{00000000-0005-0000-0000-0000F22F0000}"/>
    <cellStyle name="Note 5 4 9 2 4 2" xfId="35798" xr:uid="{00000000-0005-0000-0000-0000F32F0000}"/>
    <cellStyle name="Note 5 4 9 2 5" xfId="26670" xr:uid="{00000000-0005-0000-0000-0000F42F0000}"/>
    <cellStyle name="Note 5 4 9 3" xfId="4077" xr:uid="{00000000-0005-0000-0000-0000F52F0000}"/>
    <cellStyle name="Note 5 4 9 3 2" xfId="4078" xr:uid="{00000000-0005-0000-0000-0000F62F0000}"/>
    <cellStyle name="Note 5 4 9 3 2 2" xfId="8478" xr:uid="{00000000-0005-0000-0000-0000F72F0000}"/>
    <cellStyle name="Note 5 4 9 3 2 2 2" xfId="21601" xr:uid="{00000000-0005-0000-0000-0000F82F0000}"/>
    <cellStyle name="Note 5 4 9 3 2 2 2 2" xfId="39939" xr:uid="{00000000-0005-0000-0000-0000F92F0000}"/>
    <cellStyle name="Note 5 4 9 3 2 2 3" xfId="30814" xr:uid="{00000000-0005-0000-0000-0000FA2F0000}"/>
    <cellStyle name="Note 5 4 9 3 2 3" xfId="17233" xr:uid="{00000000-0005-0000-0000-0000FB2F0000}"/>
    <cellStyle name="Note 5 4 9 3 2 3 2" xfId="35801" xr:uid="{00000000-0005-0000-0000-0000FC2F0000}"/>
    <cellStyle name="Note 5 4 9 3 2 4" xfId="26673" xr:uid="{00000000-0005-0000-0000-0000FD2F0000}"/>
    <cellStyle name="Note 5 4 9 3 3" xfId="8477" xr:uid="{00000000-0005-0000-0000-0000FE2F0000}"/>
    <cellStyle name="Note 5 4 9 3 3 2" xfId="21600" xr:uid="{00000000-0005-0000-0000-0000FF2F0000}"/>
    <cellStyle name="Note 5 4 9 3 3 2 2" xfId="39938" xr:uid="{00000000-0005-0000-0000-000000300000}"/>
    <cellStyle name="Note 5 4 9 3 3 3" xfId="30813" xr:uid="{00000000-0005-0000-0000-000001300000}"/>
    <cellStyle name="Note 5 4 9 3 4" xfId="17232" xr:uid="{00000000-0005-0000-0000-000002300000}"/>
    <cellStyle name="Note 5 4 9 3 4 2" xfId="35800" xr:uid="{00000000-0005-0000-0000-000003300000}"/>
    <cellStyle name="Note 5 4 9 3 5" xfId="26672" xr:uid="{00000000-0005-0000-0000-000004300000}"/>
    <cellStyle name="Note 5 4 9 4" xfId="8474" xr:uid="{00000000-0005-0000-0000-000005300000}"/>
    <cellStyle name="Note 5 4 9 4 2" xfId="21597" xr:uid="{00000000-0005-0000-0000-000006300000}"/>
    <cellStyle name="Note 5 4 9 4 2 2" xfId="39935" xr:uid="{00000000-0005-0000-0000-000007300000}"/>
    <cellStyle name="Note 5 4 9 4 3" xfId="30810" xr:uid="{00000000-0005-0000-0000-000008300000}"/>
    <cellStyle name="Note 5 4 9 5" xfId="17229" xr:uid="{00000000-0005-0000-0000-000009300000}"/>
    <cellStyle name="Note 5 4 9 5 2" xfId="35797" xr:uid="{00000000-0005-0000-0000-00000A300000}"/>
    <cellStyle name="Note 5 4 9 6" xfId="26669" xr:uid="{00000000-0005-0000-0000-00000B300000}"/>
    <cellStyle name="Note 5 5" xfId="4079" xr:uid="{00000000-0005-0000-0000-00000C300000}"/>
    <cellStyle name="Note 5 5 2" xfId="4080" xr:uid="{00000000-0005-0000-0000-00000D300000}"/>
    <cellStyle name="Note 5 5 2 2" xfId="4081" xr:uid="{00000000-0005-0000-0000-00000E300000}"/>
    <cellStyle name="Note 5 5 2 2 2" xfId="8481" xr:uid="{00000000-0005-0000-0000-00000F300000}"/>
    <cellStyle name="Note 5 5 2 2 2 2" xfId="21604" xr:uid="{00000000-0005-0000-0000-000010300000}"/>
    <cellStyle name="Note 5 5 2 2 2 2 2" xfId="39942" xr:uid="{00000000-0005-0000-0000-000011300000}"/>
    <cellStyle name="Note 5 5 2 2 2 3" xfId="30817" xr:uid="{00000000-0005-0000-0000-000012300000}"/>
    <cellStyle name="Note 5 5 2 2 3" xfId="17236" xr:uid="{00000000-0005-0000-0000-000013300000}"/>
    <cellStyle name="Note 5 5 2 2 3 2" xfId="35804" xr:uid="{00000000-0005-0000-0000-000014300000}"/>
    <cellStyle name="Note 5 5 2 2 4" xfId="26676" xr:uid="{00000000-0005-0000-0000-000015300000}"/>
    <cellStyle name="Note 5 5 2 3" xfId="8480" xr:uid="{00000000-0005-0000-0000-000016300000}"/>
    <cellStyle name="Note 5 5 2 3 2" xfId="21603" xr:uid="{00000000-0005-0000-0000-000017300000}"/>
    <cellStyle name="Note 5 5 2 3 2 2" xfId="39941" xr:uid="{00000000-0005-0000-0000-000018300000}"/>
    <cellStyle name="Note 5 5 2 3 3" xfId="30816" xr:uid="{00000000-0005-0000-0000-000019300000}"/>
    <cellStyle name="Note 5 5 2 4" xfId="17235" xr:uid="{00000000-0005-0000-0000-00001A300000}"/>
    <cellStyle name="Note 5 5 2 4 2" xfId="35803" xr:uid="{00000000-0005-0000-0000-00001B300000}"/>
    <cellStyle name="Note 5 5 2 5" xfId="26675" xr:uid="{00000000-0005-0000-0000-00001C300000}"/>
    <cellStyle name="Note 5 5 3" xfId="4082" xr:uid="{00000000-0005-0000-0000-00001D300000}"/>
    <cellStyle name="Note 5 5 3 2" xfId="4083" xr:uid="{00000000-0005-0000-0000-00001E300000}"/>
    <cellStyle name="Note 5 5 3 2 2" xfId="8483" xr:uid="{00000000-0005-0000-0000-00001F300000}"/>
    <cellStyle name="Note 5 5 3 2 2 2" xfId="21606" xr:uid="{00000000-0005-0000-0000-000020300000}"/>
    <cellStyle name="Note 5 5 3 2 2 2 2" xfId="39944" xr:uid="{00000000-0005-0000-0000-000021300000}"/>
    <cellStyle name="Note 5 5 3 2 2 3" xfId="30819" xr:uid="{00000000-0005-0000-0000-000022300000}"/>
    <cellStyle name="Note 5 5 3 2 3" xfId="17238" xr:uid="{00000000-0005-0000-0000-000023300000}"/>
    <cellStyle name="Note 5 5 3 2 3 2" xfId="35806" xr:uid="{00000000-0005-0000-0000-000024300000}"/>
    <cellStyle name="Note 5 5 3 2 4" xfId="26678" xr:uid="{00000000-0005-0000-0000-000025300000}"/>
    <cellStyle name="Note 5 5 3 3" xfId="8482" xr:uid="{00000000-0005-0000-0000-000026300000}"/>
    <cellStyle name="Note 5 5 3 3 2" xfId="21605" xr:uid="{00000000-0005-0000-0000-000027300000}"/>
    <cellStyle name="Note 5 5 3 3 2 2" xfId="39943" xr:uid="{00000000-0005-0000-0000-000028300000}"/>
    <cellStyle name="Note 5 5 3 3 3" xfId="30818" xr:uid="{00000000-0005-0000-0000-000029300000}"/>
    <cellStyle name="Note 5 5 3 4" xfId="17237" xr:uid="{00000000-0005-0000-0000-00002A300000}"/>
    <cellStyle name="Note 5 5 3 4 2" xfId="35805" xr:uid="{00000000-0005-0000-0000-00002B300000}"/>
    <cellStyle name="Note 5 5 3 5" xfId="26677" xr:uid="{00000000-0005-0000-0000-00002C300000}"/>
    <cellStyle name="Note 5 5 4" xfId="8479" xr:uid="{00000000-0005-0000-0000-00002D300000}"/>
    <cellStyle name="Note 5 5 4 2" xfId="21602" xr:uid="{00000000-0005-0000-0000-00002E300000}"/>
    <cellStyle name="Note 5 5 4 2 2" xfId="39940" xr:uid="{00000000-0005-0000-0000-00002F300000}"/>
    <cellStyle name="Note 5 5 4 3" xfId="30815" xr:uid="{00000000-0005-0000-0000-000030300000}"/>
    <cellStyle name="Note 5 5 5" xfId="17234" xr:uid="{00000000-0005-0000-0000-000031300000}"/>
    <cellStyle name="Note 5 5 5 2" xfId="35802" xr:uid="{00000000-0005-0000-0000-000032300000}"/>
    <cellStyle name="Note 5 5 6" xfId="26674" xr:uid="{00000000-0005-0000-0000-000033300000}"/>
    <cellStyle name="Note 5 6" xfId="4084" xr:uid="{00000000-0005-0000-0000-000034300000}"/>
    <cellStyle name="Note 5 6 2" xfId="4085" xr:uid="{00000000-0005-0000-0000-000035300000}"/>
    <cellStyle name="Note 5 6 2 2" xfId="4086" xr:uid="{00000000-0005-0000-0000-000036300000}"/>
    <cellStyle name="Note 5 6 2 2 2" xfId="8486" xr:uid="{00000000-0005-0000-0000-000037300000}"/>
    <cellStyle name="Note 5 6 2 2 2 2" xfId="21609" xr:uid="{00000000-0005-0000-0000-000038300000}"/>
    <cellStyle name="Note 5 6 2 2 2 2 2" xfId="39947" xr:uid="{00000000-0005-0000-0000-000039300000}"/>
    <cellStyle name="Note 5 6 2 2 2 3" xfId="30822" xr:uid="{00000000-0005-0000-0000-00003A300000}"/>
    <cellStyle name="Note 5 6 2 2 3" xfId="17241" xr:uid="{00000000-0005-0000-0000-00003B300000}"/>
    <cellStyle name="Note 5 6 2 2 3 2" xfId="35809" xr:uid="{00000000-0005-0000-0000-00003C300000}"/>
    <cellStyle name="Note 5 6 2 2 4" xfId="26681" xr:uid="{00000000-0005-0000-0000-00003D300000}"/>
    <cellStyle name="Note 5 6 2 3" xfId="8485" xr:uid="{00000000-0005-0000-0000-00003E300000}"/>
    <cellStyle name="Note 5 6 2 3 2" xfId="21608" xr:uid="{00000000-0005-0000-0000-00003F300000}"/>
    <cellStyle name="Note 5 6 2 3 2 2" xfId="39946" xr:uid="{00000000-0005-0000-0000-000040300000}"/>
    <cellStyle name="Note 5 6 2 3 3" xfId="30821" xr:uid="{00000000-0005-0000-0000-000041300000}"/>
    <cellStyle name="Note 5 6 2 4" xfId="17240" xr:uid="{00000000-0005-0000-0000-000042300000}"/>
    <cellStyle name="Note 5 6 2 4 2" xfId="35808" xr:uid="{00000000-0005-0000-0000-000043300000}"/>
    <cellStyle name="Note 5 6 2 5" xfId="26680" xr:uid="{00000000-0005-0000-0000-000044300000}"/>
    <cellStyle name="Note 5 6 3" xfId="4087" xr:uid="{00000000-0005-0000-0000-000045300000}"/>
    <cellStyle name="Note 5 6 3 2" xfId="4088" xr:uid="{00000000-0005-0000-0000-000046300000}"/>
    <cellStyle name="Note 5 6 3 2 2" xfId="8488" xr:uid="{00000000-0005-0000-0000-000047300000}"/>
    <cellStyle name="Note 5 6 3 2 2 2" xfId="21611" xr:uid="{00000000-0005-0000-0000-000048300000}"/>
    <cellStyle name="Note 5 6 3 2 2 2 2" xfId="39949" xr:uid="{00000000-0005-0000-0000-000049300000}"/>
    <cellStyle name="Note 5 6 3 2 2 3" xfId="30824" xr:uid="{00000000-0005-0000-0000-00004A300000}"/>
    <cellStyle name="Note 5 6 3 2 3" xfId="17243" xr:uid="{00000000-0005-0000-0000-00004B300000}"/>
    <cellStyle name="Note 5 6 3 2 3 2" xfId="35811" xr:uid="{00000000-0005-0000-0000-00004C300000}"/>
    <cellStyle name="Note 5 6 3 2 4" xfId="26683" xr:uid="{00000000-0005-0000-0000-00004D300000}"/>
    <cellStyle name="Note 5 6 3 3" xfId="8487" xr:uid="{00000000-0005-0000-0000-00004E300000}"/>
    <cellStyle name="Note 5 6 3 3 2" xfId="21610" xr:uid="{00000000-0005-0000-0000-00004F300000}"/>
    <cellStyle name="Note 5 6 3 3 2 2" xfId="39948" xr:uid="{00000000-0005-0000-0000-000050300000}"/>
    <cellStyle name="Note 5 6 3 3 3" xfId="30823" xr:uid="{00000000-0005-0000-0000-000051300000}"/>
    <cellStyle name="Note 5 6 3 4" xfId="17242" xr:uid="{00000000-0005-0000-0000-000052300000}"/>
    <cellStyle name="Note 5 6 3 4 2" xfId="35810" xr:uid="{00000000-0005-0000-0000-000053300000}"/>
    <cellStyle name="Note 5 6 3 5" xfId="26682" xr:uid="{00000000-0005-0000-0000-000054300000}"/>
    <cellStyle name="Note 5 6 4" xfId="8484" xr:uid="{00000000-0005-0000-0000-000055300000}"/>
    <cellStyle name="Note 5 6 4 2" xfId="21607" xr:uid="{00000000-0005-0000-0000-000056300000}"/>
    <cellStyle name="Note 5 6 4 2 2" xfId="39945" xr:uid="{00000000-0005-0000-0000-000057300000}"/>
    <cellStyle name="Note 5 6 4 3" xfId="30820" xr:uid="{00000000-0005-0000-0000-000058300000}"/>
    <cellStyle name="Note 5 6 5" xfId="17239" xr:uid="{00000000-0005-0000-0000-000059300000}"/>
    <cellStyle name="Note 5 6 5 2" xfId="35807" xr:uid="{00000000-0005-0000-0000-00005A300000}"/>
    <cellStyle name="Note 5 6 6" xfId="26679" xr:uid="{00000000-0005-0000-0000-00005B300000}"/>
    <cellStyle name="Note 5 7" xfId="4089" xr:uid="{00000000-0005-0000-0000-00005C300000}"/>
    <cellStyle name="Note 5 7 2" xfId="4090" xr:uid="{00000000-0005-0000-0000-00005D300000}"/>
    <cellStyle name="Note 5 7 2 2" xfId="4091" xr:uid="{00000000-0005-0000-0000-00005E300000}"/>
    <cellStyle name="Note 5 7 2 2 2" xfId="8491" xr:uid="{00000000-0005-0000-0000-00005F300000}"/>
    <cellStyle name="Note 5 7 2 2 2 2" xfId="21614" xr:uid="{00000000-0005-0000-0000-000060300000}"/>
    <cellStyle name="Note 5 7 2 2 2 2 2" xfId="39952" xr:uid="{00000000-0005-0000-0000-000061300000}"/>
    <cellStyle name="Note 5 7 2 2 2 3" xfId="30827" xr:uid="{00000000-0005-0000-0000-000062300000}"/>
    <cellStyle name="Note 5 7 2 2 3" xfId="17246" xr:uid="{00000000-0005-0000-0000-000063300000}"/>
    <cellStyle name="Note 5 7 2 2 3 2" xfId="35814" xr:uid="{00000000-0005-0000-0000-000064300000}"/>
    <cellStyle name="Note 5 7 2 2 4" xfId="26686" xr:uid="{00000000-0005-0000-0000-000065300000}"/>
    <cellStyle name="Note 5 7 2 3" xfId="8490" xr:uid="{00000000-0005-0000-0000-000066300000}"/>
    <cellStyle name="Note 5 7 2 3 2" xfId="21613" xr:uid="{00000000-0005-0000-0000-000067300000}"/>
    <cellStyle name="Note 5 7 2 3 2 2" xfId="39951" xr:uid="{00000000-0005-0000-0000-000068300000}"/>
    <cellStyle name="Note 5 7 2 3 3" xfId="30826" xr:uid="{00000000-0005-0000-0000-000069300000}"/>
    <cellStyle name="Note 5 7 2 4" xfId="17245" xr:uid="{00000000-0005-0000-0000-00006A300000}"/>
    <cellStyle name="Note 5 7 2 4 2" xfId="35813" xr:uid="{00000000-0005-0000-0000-00006B300000}"/>
    <cellStyle name="Note 5 7 2 5" xfId="26685" xr:uid="{00000000-0005-0000-0000-00006C300000}"/>
    <cellStyle name="Note 5 7 3" xfId="4092" xr:uid="{00000000-0005-0000-0000-00006D300000}"/>
    <cellStyle name="Note 5 7 3 2" xfId="4093" xr:uid="{00000000-0005-0000-0000-00006E300000}"/>
    <cellStyle name="Note 5 7 3 2 2" xfId="8493" xr:uid="{00000000-0005-0000-0000-00006F300000}"/>
    <cellStyle name="Note 5 7 3 2 2 2" xfId="21616" xr:uid="{00000000-0005-0000-0000-000070300000}"/>
    <cellStyle name="Note 5 7 3 2 2 2 2" xfId="39954" xr:uid="{00000000-0005-0000-0000-000071300000}"/>
    <cellStyle name="Note 5 7 3 2 2 3" xfId="30829" xr:uid="{00000000-0005-0000-0000-000072300000}"/>
    <cellStyle name="Note 5 7 3 2 3" xfId="17248" xr:uid="{00000000-0005-0000-0000-000073300000}"/>
    <cellStyle name="Note 5 7 3 2 3 2" xfId="35816" xr:uid="{00000000-0005-0000-0000-000074300000}"/>
    <cellStyle name="Note 5 7 3 2 4" xfId="26688" xr:uid="{00000000-0005-0000-0000-000075300000}"/>
    <cellStyle name="Note 5 7 3 3" xfId="8492" xr:uid="{00000000-0005-0000-0000-000076300000}"/>
    <cellStyle name="Note 5 7 3 3 2" xfId="21615" xr:uid="{00000000-0005-0000-0000-000077300000}"/>
    <cellStyle name="Note 5 7 3 3 2 2" xfId="39953" xr:uid="{00000000-0005-0000-0000-000078300000}"/>
    <cellStyle name="Note 5 7 3 3 3" xfId="30828" xr:uid="{00000000-0005-0000-0000-000079300000}"/>
    <cellStyle name="Note 5 7 3 4" xfId="17247" xr:uid="{00000000-0005-0000-0000-00007A300000}"/>
    <cellStyle name="Note 5 7 3 4 2" xfId="35815" xr:uid="{00000000-0005-0000-0000-00007B300000}"/>
    <cellStyle name="Note 5 7 3 5" xfId="26687" xr:uid="{00000000-0005-0000-0000-00007C300000}"/>
    <cellStyle name="Note 5 7 4" xfId="8489" xr:uid="{00000000-0005-0000-0000-00007D300000}"/>
    <cellStyle name="Note 5 7 4 2" xfId="21612" xr:uid="{00000000-0005-0000-0000-00007E300000}"/>
    <cellStyle name="Note 5 7 4 2 2" xfId="39950" xr:uid="{00000000-0005-0000-0000-00007F300000}"/>
    <cellStyle name="Note 5 7 4 3" xfId="30825" xr:uid="{00000000-0005-0000-0000-000080300000}"/>
    <cellStyle name="Note 5 7 5" xfId="17244" xr:uid="{00000000-0005-0000-0000-000081300000}"/>
    <cellStyle name="Note 5 7 5 2" xfId="35812" xr:uid="{00000000-0005-0000-0000-000082300000}"/>
    <cellStyle name="Note 5 7 6" xfId="26684" xr:uid="{00000000-0005-0000-0000-000083300000}"/>
    <cellStyle name="Note 5 8" xfId="4094" xr:uid="{00000000-0005-0000-0000-000084300000}"/>
    <cellStyle name="Note 5 8 2" xfId="4095" xr:uid="{00000000-0005-0000-0000-000085300000}"/>
    <cellStyle name="Note 5 8 2 2" xfId="4096" xr:uid="{00000000-0005-0000-0000-000086300000}"/>
    <cellStyle name="Note 5 8 2 2 2" xfId="8496" xr:uid="{00000000-0005-0000-0000-000087300000}"/>
    <cellStyle name="Note 5 8 2 2 2 2" xfId="21619" xr:uid="{00000000-0005-0000-0000-000088300000}"/>
    <cellStyle name="Note 5 8 2 2 2 2 2" xfId="39957" xr:uid="{00000000-0005-0000-0000-000089300000}"/>
    <cellStyle name="Note 5 8 2 2 2 3" xfId="30832" xr:uid="{00000000-0005-0000-0000-00008A300000}"/>
    <cellStyle name="Note 5 8 2 2 3" xfId="17251" xr:uid="{00000000-0005-0000-0000-00008B300000}"/>
    <cellStyle name="Note 5 8 2 2 3 2" xfId="35819" xr:uid="{00000000-0005-0000-0000-00008C300000}"/>
    <cellStyle name="Note 5 8 2 2 4" xfId="26691" xr:uid="{00000000-0005-0000-0000-00008D300000}"/>
    <cellStyle name="Note 5 8 2 3" xfId="8495" xr:uid="{00000000-0005-0000-0000-00008E300000}"/>
    <cellStyle name="Note 5 8 2 3 2" xfId="21618" xr:uid="{00000000-0005-0000-0000-00008F300000}"/>
    <cellStyle name="Note 5 8 2 3 2 2" xfId="39956" xr:uid="{00000000-0005-0000-0000-000090300000}"/>
    <cellStyle name="Note 5 8 2 3 3" xfId="30831" xr:uid="{00000000-0005-0000-0000-000091300000}"/>
    <cellStyle name="Note 5 8 2 4" xfId="17250" xr:uid="{00000000-0005-0000-0000-000092300000}"/>
    <cellStyle name="Note 5 8 2 4 2" xfId="35818" xr:uid="{00000000-0005-0000-0000-000093300000}"/>
    <cellStyle name="Note 5 8 2 5" xfId="26690" xr:uid="{00000000-0005-0000-0000-000094300000}"/>
    <cellStyle name="Note 5 8 3" xfId="4097" xr:uid="{00000000-0005-0000-0000-000095300000}"/>
    <cellStyle name="Note 5 8 3 2" xfId="4098" xr:uid="{00000000-0005-0000-0000-000096300000}"/>
    <cellStyle name="Note 5 8 3 2 2" xfId="8498" xr:uid="{00000000-0005-0000-0000-000097300000}"/>
    <cellStyle name="Note 5 8 3 2 2 2" xfId="21621" xr:uid="{00000000-0005-0000-0000-000098300000}"/>
    <cellStyle name="Note 5 8 3 2 2 2 2" xfId="39959" xr:uid="{00000000-0005-0000-0000-000099300000}"/>
    <cellStyle name="Note 5 8 3 2 2 3" xfId="30834" xr:uid="{00000000-0005-0000-0000-00009A300000}"/>
    <cellStyle name="Note 5 8 3 2 3" xfId="17253" xr:uid="{00000000-0005-0000-0000-00009B300000}"/>
    <cellStyle name="Note 5 8 3 2 3 2" xfId="35821" xr:uid="{00000000-0005-0000-0000-00009C300000}"/>
    <cellStyle name="Note 5 8 3 2 4" xfId="26693" xr:uid="{00000000-0005-0000-0000-00009D300000}"/>
    <cellStyle name="Note 5 8 3 3" xfId="8497" xr:uid="{00000000-0005-0000-0000-00009E300000}"/>
    <cellStyle name="Note 5 8 3 3 2" xfId="21620" xr:uid="{00000000-0005-0000-0000-00009F300000}"/>
    <cellStyle name="Note 5 8 3 3 2 2" xfId="39958" xr:uid="{00000000-0005-0000-0000-0000A0300000}"/>
    <cellStyle name="Note 5 8 3 3 3" xfId="30833" xr:uid="{00000000-0005-0000-0000-0000A1300000}"/>
    <cellStyle name="Note 5 8 3 4" xfId="17252" xr:uid="{00000000-0005-0000-0000-0000A2300000}"/>
    <cellStyle name="Note 5 8 3 4 2" xfId="35820" xr:uid="{00000000-0005-0000-0000-0000A3300000}"/>
    <cellStyle name="Note 5 8 3 5" xfId="26692" xr:uid="{00000000-0005-0000-0000-0000A4300000}"/>
    <cellStyle name="Note 5 8 4" xfId="8494" xr:uid="{00000000-0005-0000-0000-0000A5300000}"/>
    <cellStyle name="Note 5 8 4 2" xfId="21617" xr:uid="{00000000-0005-0000-0000-0000A6300000}"/>
    <cellStyle name="Note 5 8 4 2 2" xfId="39955" xr:uid="{00000000-0005-0000-0000-0000A7300000}"/>
    <cellStyle name="Note 5 8 4 3" xfId="30830" xr:uid="{00000000-0005-0000-0000-0000A8300000}"/>
    <cellStyle name="Note 5 8 5" xfId="17249" xr:uid="{00000000-0005-0000-0000-0000A9300000}"/>
    <cellStyle name="Note 5 8 5 2" xfId="35817" xr:uid="{00000000-0005-0000-0000-0000AA300000}"/>
    <cellStyle name="Note 5 8 6" xfId="26689" xr:uid="{00000000-0005-0000-0000-0000AB300000}"/>
    <cellStyle name="Note 5 9" xfId="4099" xr:uid="{00000000-0005-0000-0000-0000AC300000}"/>
    <cellStyle name="Note 5 9 2" xfId="4100" xr:uid="{00000000-0005-0000-0000-0000AD300000}"/>
    <cellStyle name="Note 5 9 2 2" xfId="4101" xr:uid="{00000000-0005-0000-0000-0000AE300000}"/>
    <cellStyle name="Note 5 9 2 2 2" xfId="8501" xr:uid="{00000000-0005-0000-0000-0000AF300000}"/>
    <cellStyle name="Note 5 9 2 2 2 2" xfId="21624" xr:uid="{00000000-0005-0000-0000-0000B0300000}"/>
    <cellStyle name="Note 5 9 2 2 2 2 2" xfId="39962" xr:uid="{00000000-0005-0000-0000-0000B1300000}"/>
    <cellStyle name="Note 5 9 2 2 2 3" xfId="30837" xr:uid="{00000000-0005-0000-0000-0000B2300000}"/>
    <cellStyle name="Note 5 9 2 2 3" xfId="17256" xr:uid="{00000000-0005-0000-0000-0000B3300000}"/>
    <cellStyle name="Note 5 9 2 2 3 2" xfId="35824" xr:uid="{00000000-0005-0000-0000-0000B4300000}"/>
    <cellStyle name="Note 5 9 2 2 4" xfId="26696" xr:uid="{00000000-0005-0000-0000-0000B5300000}"/>
    <cellStyle name="Note 5 9 2 3" xfId="8500" xr:uid="{00000000-0005-0000-0000-0000B6300000}"/>
    <cellStyle name="Note 5 9 2 3 2" xfId="21623" xr:uid="{00000000-0005-0000-0000-0000B7300000}"/>
    <cellStyle name="Note 5 9 2 3 2 2" xfId="39961" xr:uid="{00000000-0005-0000-0000-0000B8300000}"/>
    <cellStyle name="Note 5 9 2 3 3" xfId="30836" xr:uid="{00000000-0005-0000-0000-0000B9300000}"/>
    <cellStyle name="Note 5 9 2 4" xfId="17255" xr:uid="{00000000-0005-0000-0000-0000BA300000}"/>
    <cellStyle name="Note 5 9 2 4 2" xfId="35823" xr:uid="{00000000-0005-0000-0000-0000BB300000}"/>
    <cellStyle name="Note 5 9 2 5" xfId="26695" xr:uid="{00000000-0005-0000-0000-0000BC300000}"/>
    <cellStyle name="Note 5 9 3" xfId="4102" xr:uid="{00000000-0005-0000-0000-0000BD300000}"/>
    <cellStyle name="Note 5 9 3 2" xfId="4103" xr:uid="{00000000-0005-0000-0000-0000BE300000}"/>
    <cellStyle name="Note 5 9 3 2 2" xfId="8503" xr:uid="{00000000-0005-0000-0000-0000BF300000}"/>
    <cellStyle name="Note 5 9 3 2 2 2" xfId="21626" xr:uid="{00000000-0005-0000-0000-0000C0300000}"/>
    <cellStyle name="Note 5 9 3 2 2 2 2" xfId="39964" xr:uid="{00000000-0005-0000-0000-0000C1300000}"/>
    <cellStyle name="Note 5 9 3 2 2 3" xfId="30839" xr:uid="{00000000-0005-0000-0000-0000C2300000}"/>
    <cellStyle name="Note 5 9 3 2 3" xfId="17258" xr:uid="{00000000-0005-0000-0000-0000C3300000}"/>
    <cellStyle name="Note 5 9 3 2 3 2" xfId="35826" xr:uid="{00000000-0005-0000-0000-0000C4300000}"/>
    <cellStyle name="Note 5 9 3 2 4" xfId="26698" xr:uid="{00000000-0005-0000-0000-0000C5300000}"/>
    <cellStyle name="Note 5 9 3 3" xfId="8502" xr:uid="{00000000-0005-0000-0000-0000C6300000}"/>
    <cellStyle name="Note 5 9 3 3 2" xfId="21625" xr:uid="{00000000-0005-0000-0000-0000C7300000}"/>
    <cellStyle name="Note 5 9 3 3 2 2" xfId="39963" xr:uid="{00000000-0005-0000-0000-0000C8300000}"/>
    <cellStyle name="Note 5 9 3 3 3" xfId="30838" xr:uid="{00000000-0005-0000-0000-0000C9300000}"/>
    <cellStyle name="Note 5 9 3 4" xfId="17257" xr:uid="{00000000-0005-0000-0000-0000CA300000}"/>
    <cellStyle name="Note 5 9 3 4 2" xfId="35825" xr:uid="{00000000-0005-0000-0000-0000CB300000}"/>
    <cellStyle name="Note 5 9 3 5" xfId="26697" xr:uid="{00000000-0005-0000-0000-0000CC300000}"/>
    <cellStyle name="Note 5 9 4" xfId="8499" xr:uid="{00000000-0005-0000-0000-0000CD300000}"/>
    <cellStyle name="Note 5 9 4 2" xfId="21622" xr:uid="{00000000-0005-0000-0000-0000CE300000}"/>
    <cellStyle name="Note 5 9 4 2 2" xfId="39960" xr:uid="{00000000-0005-0000-0000-0000CF300000}"/>
    <cellStyle name="Note 5 9 4 3" xfId="30835" xr:uid="{00000000-0005-0000-0000-0000D0300000}"/>
    <cellStyle name="Note 5 9 5" xfId="17254" xr:uid="{00000000-0005-0000-0000-0000D1300000}"/>
    <cellStyle name="Note 5 9 5 2" xfId="35822" xr:uid="{00000000-0005-0000-0000-0000D2300000}"/>
    <cellStyle name="Note 5 9 6" xfId="26694" xr:uid="{00000000-0005-0000-0000-0000D3300000}"/>
    <cellStyle name="Note 6" xfId="4104" xr:uid="{00000000-0005-0000-0000-0000D4300000}"/>
    <cellStyle name="Note 6 10" xfId="4105" xr:uid="{00000000-0005-0000-0000-0000D5300000}"/>
    <cellStyle name="Note 6 10 2" xfId="4106" xr:uid="{00000000-0005-0000-0000-0000D6300000}"/>
    <cellStyle name="Note 6 10 2 2" xfId="4107" xr:uid="{00000000-0005-0000-0000-0000D7300000}"/>
    <cellStyle name="Note 6 10 2 2 2" xfId="8507" xr:uid="{00000000-0005-0000-0000-0000D8300000}"/>
    <cellStyle name="Note 6 10 2 2 2 2" xfId="21630" xr:uid="{00000000-0005-0000-0000-0000D9300000}"/>
    <cellStyle name="Note 6 10 2 2 2 2 2" xfId="39968" xr:uid="{00000000-0005-0000-0000-0000DA300000}"/>
    <cellStyle name="Note 6 10 2 2 2 3" xfId="30843" xr:uid="{00000000-0005-0000-0000-0000DB300000}"/>
    <cellStyle name="Note 6 10 2 2 3" xfId="17262" xr:uid="{00000000-0005-0000-0000-0000DC300000}"/>
    <cellStyle name="Note 6 10 2 2 3 2" xfId="35830" xr:uid="{00000000-0005-0000-0000-0000DD300000}"/>
    <cellStyle name="Note 6 10 2 2 4" xfId="26702" xr:uid="{00000000-0005-0000-0000-0000DE300000}"/>
    <cellStyle name="Note 6 10 2 3" xfId="8506" xr:uid="{00000000-0005-0000-0000-0000DF300000}"/>
    <cellStyle name="Note 6 10 2 3 2" xfId="21629" xr:uid="{00000000-0005-0000-0000-0000E0300000}"/>
    <cellStyle name="Note 6 10 2 3 2 2" xfId="39967" xr:uid="{00000000-0005-0000-0000-0000E1300000}"/>
    <cellStyle name="Note 6 10 2 3 3" xfId="30842" xr:uid="{00000000-0005-0000-0000-0000E2300000}"/>
    <cellStyle name="Note 6 10 2 4" xfId="17261" xr:uid="{00000000-0005-0000-0000-0000E3300000}"/>
    <cellStyle name="Note 6 10 2 4 2" xfId="35829" xr:uid="{00000000-0005-0000-0000-0000E4300000}"/>
    <cellStyle name="Note 6 10 2 5" xfId="26701" xr:uid="{00000000-0005-0000-0000-0000E5300000}"/>
    <cellStyle name="Note 6 10 3" xfId="4108" xr:uid="{00000000-0005-0000-0000-0000E6300000}"/>
    <cellStyle name="Note 6 10 3 2" xfId="4109" xr:uid="{00000000-0005-0000-0000-0000E7300000}"/>
    <cellStyle name="Note 6 10 3 2 2" xfId="8509" xr:uid="{00000000-0005-0000-0000-0000E8300000}"/>
    <cellStyle name="Note 6 10 3 2 2 2" xfId="21632" xr:uid="{00000000-0005-0000-0000-0000E9300000}"/>
    <cellStyle name="Note 6 10 3 2 2 2 2" xfId="39970" xr:uid="{00000000-0005-0000-0000-0000EA300000}"/>
    <cellStyle name="Note 6 10 3 2 2 3" xfId="30845" xr:uid="{00000000-0005-0000-0000-0000EB300000}"/>
    <cellStyle name="Note 6 10 3 2 3" xfId="17264" xr:uid="{00000000-0005-0000-0000-0000EC300000}"/>
    <cellStyle name="Note 6 10 3 2 3 2" xfId="35832" xr:uid="{00000000-0005-0000-0000-0000ED300000}"/>
    <cellStyle name="Note 6 10 3 2 4" xfId="26704" xr:uid="{00000000-0005-0000-0000-0000EE300000}"/>
    <cellStyle name="Note 6 10 3 3" xfId="8508" xr:uid="{00000000-0005-0000-0000-0000EF300000}"/>
    <cellStyle name="Note 6 10 3 3 2" xfId="21631" xr:uid="{00000000-0005-0000-0000-0000F0300000}"/>
    <cellStyle name="Note 6 10 3 3 2 2" xfId="39969" xr:uid="{00000000-0005-0000-0000-0000F1300000}"/>
    <cellStyle name="Note 6 10 3 3 3" xfId="30844" xr:uid="{00000000-0005-0000-0000-0000F2300000}"/>
    <cellStyle name="Note 6 10 3 4" xfId="17263" xr:uid="{00000000-0005-0000-0000-0000F3300000}"/>
    <cellStyle name="Note 6 10 3 4 2" xfId="35831" xr:uid="{00000000-0005-0000-0000-0000F4300000}"/>
    <cellStyle name="Note 6 10 3 5" xfId="26703" xr:uid="{00000000-0005-0000-0000-0000F5300000}"/>
    <cellStyle name="Note 6 10 4" xfId="8505" xr:uid="{00000000-0005-0000-0000-0000F6300000}"/>
    <cellStyle name="Note 6 10 4 2" xfId="21628" xr:uid="{00000000-0005-0000-0000-0000F7300000}"/>
    <cellStyle name="Note 6 10 4 2 2" xfId="39966" xr:uid="{00000000-0005-0000-0000-0000F8300000}"/>
    <cellStyle name="Note 6 10 4 3" xfId="30841" xr:uid="{00000000-0005-0000-0000-0000F9300000}"/>
    <cellStyle name="Note 6 10 5" xfId="17260" xr:uid="{00000000-0005-0000-0000-0000FA300000}"/>
    <cellStyle name="Note 6 10 5 2" xfId="35828" xr:uid="{00000000-0005-0000-0000-0000FB300000}"/>
    <cellStyle name="Note 6 10 6" xfId="26700" xr:uid="{00000000-0005-0000-0000-0000FC300000}"/>
    <cellStyle name="Note 6 11" xfId="4110" xr:uid="{00000000-0005-0000-0000-0000FD300000}"/>
    <cellStyle name="Note 6 11 2" xfId="4111" xr:uid="{00000000-0005-0000-0000-0000FE300000}"/>
    <cellStyle name="Note 6 11 2 2" xfId="4112" xr:uid="{00000000-0005-0000-0000-0000FF300000}"/>
    <cellStyle name="Note 6 11 2 2 2" xfId="8512" xr:uid="{00000000-0005-0000-0000-000000310000}"/>
    <cellStyle name="Note 6 11 2 2 2 2" xfId="21635" xr:uid="{00000000-0005-0000-0000-000001310000}"/>
    <cellStyle name="Note 6 11 2 2 2 2 2" xfId="39973" xr:uid="{00000000-0005-0000-0000-000002310000}"/>
    <cellStyle name="Note 6 11 2 2 2 3" xfId="30848" xr:uid="{00000000-0005-0000-0000-000003310000}"/>
    <cellStyle name="Note 6 11 2 2 3" xfId="17267" xr:uid="{00000000-0005-0000-0000-000004310000}"/>
    <cellStyle name="Note 6 11 2 2 3 2" xfId="35835" xr:uid="{00000000-0005-0000-0000-000005310000}"/>
    <cellStyle name="Note 6 11 2 2 4" xfId="26707" xr:uid="{00000000-0005-0000-0000-000006310000}"/>
    <cellStyle name="Note 6 11 2 3" xfId="8511" xr:uid="{00000000-0005-0000-0000-000007310000}"/>
    <cellStyle name="Note 6 11 2 3 2" xfId="21634" xr:uid="{00000000-0005-0000-0000-000008310000}"/>
    <cellStyle name="Note 6 11 2 3 2 2" xfId="39972" xr:uid="{00000000-0005-0000-0000-000009310000}"/>
    <cellStyle name="Note 6 11 2 3 3" xfId="30847" xr:uid="{00000000-0005-0000-0000-00000A310000}"/>
    <cellStyle name="Note 6 11 2 4" xfId="17266" xr:uid="{00000000-0005-0000-0000-00000B310000}"/>
    <cellStyle name="Note 6 11 2 4 2" xfId="35834" xr:uid="{00000000-0005-0000-0000-00000C310000}"/>
    <cellStyle name="Note 6 11 2 5" xfId="26706" xr:uid="{00000000-0005-0000-0000-00000D310000}"/>
    <cellStyle name="Note 6 11 3" xfId="4113" xr:uid="{00000000-0005-0000-0000-00000E310000}"/>
    <cellStyle name="Note 6 11 3 2" xfId="4114" xr:uid="{00000000-0005-0000-0000-00000F310000}"/>
    <cellStyle name="Note 6 11 3 2 2" xfId="8514" xr:uid="{00000000-0005-0000-0000-000010310000}"/>
    <cellStyle name="Note 6 11 3 2 2 2" xfId="21637" xr:uid="{00000000-0005-0000-0000-000011310000}"/>
    <cellStyle name="Note 6 11 3 2 2 2 2" xfId="39975" xr:uid="{00000000-0005-0000-0000-000012310000}"/>
    <cellStyle name="Note 6 11 3 2 2 3" xfId="30850" xr:uid="{00000000-0005-0000-0000-000013310000}"/>
    <cellStyle name="Note 6 11 3 2 3" xfId="17269" xr:uid="{00000000-0005-0000-0000-000014310000}"/>
    <cellStyle name="Note 6 11 3 2 3 2" xfId="35837" xr:uid="{00000000-0005-0000-0000-000015310000}"/>
    <cellStyle name="Note 6 11 3 2 4" xfId="26709" xr:uid="{00000000-0005-0000-0000-000016310000}"/>
    <cellStyle name="Note 6 11 3 3" xfId="8513" xr:uid="{00000000-0005-0000-0000-000017310000}"/>
    <cellStyle name="Note 6 11 3 3 2" xfId="21636" xr:uid="{00000000-0005-0000-0000-000018310000}"/>
    <cellStyle name="Note 6 11 3 3 2 2" xfId="39974" xr:uid="{00000000-0005-0000-0000-000019310000}"/>
    <cellStyle name="Note 6 11 3 3 3" xfId="30849" xr:uid="{00000000-0005-0000-0000-00001A310000}"/>
    <cellStyle name="Note 6 11 3 4" xfId="17268" xr:uid="{00000000-0005-0000-0000-00001B310000}"/>
    <cellStyle name="Note 6 11 3 4 2" xfId="35836" xr:uid="{00000000-0005-0000-0000-00001C310000}"/>
    <cellStyle name="Note 6 11 3 5" xfId="26708" xr:uid="{00000000-0005-0000-0000-00001D310000}"/>
    <cellStyle name="Note 6 11 4" xfId="8510" xr:uid="{00000000-0005-0000-0000-00001E310000}"/>
    <cellStyle name="Note 6 11 4 2" xfId="21633" xr:uid="{00000000-0005-0000-0000-00001F310000}"/>
    <cellStyle name="Note 6 11 4 2 2" xfId="39971" xr:uid="{00000000-0005-0000-0000-000020310000}"/>
    <cellStyle name="Note 6 11 4 3" xfId="30846" xr:uid="{00000000-0005-0000-0000-000021310000}"/>
    <cellStyle name="Note 6 11 5" xfId="17265" xr:uid="{00000000-0005-0000-0000-000022310000}"/>
    <cellStyle name="Note 6 11 5 2" xfId="35833" xr:uid="{00000000-0005-0000-0000-000023310000}"/>
    <cellStyle name="Note 6 11 6" xfId="26705" xr:uid="{00000000-0005-0000-0000-000024310000}"/>
    <cellStyle name="Note 6 12" xfId="4115" xr:uid="{00000000-0005-0000-0000-000025310000}"/>
    <cellStyle name="Note 6 12 2" xfId="4116" xr:uid="{00000000-0005-0000-0000-000026310000}"/>
    <cellStyle name="Note 6 12 2 2" xfId="4117" xr:uid="{00000000-0005-0000-0000-000027310000}"/>
    <cellStyle name="Note 6 12 2 2 2" xfId="8517" xr:uid="{00000000-0005-0000-0000-000028310000}"/>
    <cellStyle name="Note 6 12 2 2 2 2" xfId="21640" xr:uid="{00000000-0005-0000-0000-000029310000}"/>
    <cellStyle name="Note 6 12 2 2 2 2 2" xfId="39978" xr:uid="{00000000-0005-0000-0000-00002A310000}"/>
    <cellStyle name="Note 6 12 2 2 2 3" xfId="30853" xr:uid="{00000000-0005-0000-0000-00002B310000}"/>
    <cellStyle name="Note 6 12 2 2 3" xfId="17272" xr:uid="{00000000-0005-0000-0000-00002C310000}"/>
    <cellStyle name="Note 6 12 2 2 3 2" xfId="35840" xr:uid="{00000000-0005-0000-0000-00002D310000}"/>
    <cellStyle name="Note 6 12 2 2 4" xfId="26712" xr:uid="{00000000-0005-0000-0000-00002E310000}"/>
    <cellStyle name="Note 6 12 2 3" xfId="8516" xr:uid="{00000000-0005-0000-0000-00002F310000}"/>
    <cellStyle name="Note 6 12 2 3 2" xfId="21639" xr:uid="{00000000-0005-0000-0000-000030310000}"/>
    <cellStyle name="Note 6 12 2 3 2 2" xfId="39977" xr:uid="{00000000-0005-0000-0000-000031310000}"/>
    <cellStyle name="Note 6 12 2 3 3" xfId="30852" xr:uid="{00000000-0005-0000-0000-000032310000}"/>
    <cellStyle name="Note 6 12 2 4" xfId="17271" xr:uid="{00000000-0005-0000-0000-000033310000}"/>
    <cellStyle name="Note 6 12 2 4 2" xfId="35839" xr:uid="{00000000-0005-0000-0000-000034310000}"/>
    <cellStyle name="Note 6 12 2 5" xfId="26711" xr:uid="{00000000-0005-0000-0000-000035310000}"/>
    <cellStyle name="Note 6 12 3" xfId="4118" xr:uid="{00000000-0005-0000-0000-000036310000}"/>
    <cellStyle name="Note 6 12 3 2" xfId="4119" xr:uid="{00000000-0005-0000-0000-000037310000}"/>
    <cellStyle name="Note 6 12 3 2 2" xfId="8519" xr:uid="{00000000-0005-0000-0000-000038310000}"/>
    <cellStyle name="Note 6 12 3 2 2 2" xfId="21642" xr:uid="{00000000-0005-0000-0000-000039310000}"/>
    <cellStyle name="Note 6 12 3 2 2 2 2" xfId="39980" xr:uid="{00000000-0005-0000-0000-00003A310000}"/>
    <cellStyle name="Note 6 12 3 2 2 3" xfId="30855" xr:uid="{00000000-0005-0000-0000-00003B310000}"/>
    <cellStyle name="Note 6 12 3 2 3" xfId="17274" xr:uid="{00000000-0005-0000-0000-00003C310000}"/>
    <cellStyle name="Note 6 12 3 2 3 2" xfId="35842" xr:uid="{00000000-0005-0000-0000-00003D310000}"/>
    <cellStyle name="Note 6 12 3 2 4" xfId="26714" xr:uid="{00000000-0005-0000-0000-00003E310000}"/>
    <cellStyle name="Note 6 12 3 3" xfId="8518" xr:uid="{00000000-0005-0000-0000-00003F310000}"/>
    <cellStyle name="Note 6 12 3 3 2" xfId="21641" xr:uid="{00000000-0005-0000-0000-000040310000}"/>
    <cellStyle name="Note 6 12 3 3 2 2" xfId="39979" xr:uid="{00000000-0005-0000-0000-000041310000}"/>
    <cellStyle name="Note 6 12 3 3 3" xfId="30854" xr:uid="{00000000-0005-0000-0000-000042310000}"/>
    <cellStyle name="Note 6 12 3 4" xfId="17273" xr:uid="{00000000-0005-0000-0000-000043310000}"/>
    <cellStyle name="Note 6 12 3 4 2" xfId="35841" xr:uid="{00000000-0005-0000-0000-000044310000}"/>
    <cellStyle name="Note 6 12 3 5" xfId="26713" xr:uid="{00000000-0005-0000-0000-000045310000}"/>
    <cellStyle name="Note 6 12 4" xfId="8515" xr:uid="{00000000-0005-0000-0000-000046310000}"/>
    <cellStyle name="Note 6 12 4 2" xfId="21638" xr:uid="{00000000-0005-0000-0000-000047310000}"/>
    <cellStyle name="Note 6 12 4 2 2" xfId="39976" xr:uid="{00000000-0005-0000-0000-000048310000}"/>
    <cellStyle name="Note 6 12 4 3" xfId="30851" xr:uid="{00000000-0005-0000-0000-000049310000}"/>
    <cellStyle name="Note 6 12 5" xfId="17270" xr:uid="{00000000-0005-0000-0000-00004A310000}"/>
    <cellStyle name="Note 6 12 5 2" xfId="35838" xr:uid="{00000000-0005-0000-0000-00004B310000}"/>
    <cellStyle name="Note 6 12 6" xfId="26710" xr:uid="{00000000-0005-0000-0000-00004C310000}"/>
    <cellStyle name="Note 6 13" xfId="4120" xr:uid="{00000000-0005-0000-0000-00004D310000}"/>
    <cellStyle name="Note 6 13 2" xfId="4121" xr:uid="{00000000-0005-0000-0000-00004E310000}"/>
    <cellStyle name="Note 6 13 2 2" xfId="4122" xr:uid="{00000000-0005-0000-0000-00004F310000}"/>
    <cellStyle name="Note 6 13 2 2 2" xfId="8522" xr:uid="{00000000-0005-0000-0000-000050310000}"/>
    <cellStyle name="Note 6 13 2 2 2 2" xfId="21645" xr:uid="{00000000-0005-0000-0000-000051310000}"/>
    <cellStyle name="Note 6 13 2 2 2 2 2" xfId="39983" xr:uid="{00000000-0005-0000-0000-000052310000}"/>
    <cellStyle name="Note 6 13 2 2 2 3" xfId="30858" xr:uid="{00000000-0005-0000-0000-000053310000}"/>
    <cellStyle name="Note 6 13 2 2 3" xfId="17277" xr:uid="{00000000-0005-0000-0000-000054310000}"/>
    <cellStyle name="Note 6 13 2 2 3 2" xfId="35845" xr:uid="{00000000-0005-0000-0000-000055310000}"/>
    <cellStyle name="Note 6 13 2 2 4" xfId="26717" xr:uid="{00000000-0005-0000-0000-000056310000}"/>
    <cellStyle name="Note 6 13 2 3" xfId="8521" xr:uid="{00000000-0005-0000-0000-000057310000}"/>
    <cellStyle name="Note 6 13 2 3 2" xfId="21644" xr:uid="{00000000-0005-0000-0000-000058310000}"/>
    <cellStyle name="Note 6 13 2 3 2 2" xfId="39982" xr:uid="{00000000-0005-0000-0000-000059310000}"/>
    <cellStyle name="Note 6 13 2 3 3" xfId="30857" xr:uid="{00000000-0005-0000-0000-00005A310000}"/>
    <cellStyle name="Note 6 13 2 4" xfId="17276" xr:uid="{00000000-0005-0000-0000-00005B310000}"/>
    <cellStyle name="Note 6 13 2 4 2" xfId="35844" xr:uid="{00000000-0005-0000-0000-00005C310000}"/>
    <cellStyle name="Note 6 13 2 5" xfId="26716" xr:uid="{00000000-0005-0000-0000-00005D310000}"/>
    <cellStyle name="Note 6 13 3" xfId="4123" xr:uid="{00000000-0005-0000-0000-00005E310000}"/>
    <cellStyle name="Note 6 13 3 2" xfId="4124" xr:uid="{00000000-0005-0000-0000-00005F310000}"/>
    <cellStyle name="Note 6 13 3 2 2" xfId="8524" xr:uid="{00000000-0005-0000-0000-000060310000}"/>
    <cellStyle name="Note 6 13 3 2 2 2" xfId="21647" xr:uid="{00000000-0005-0000-0000-000061310000}"/>
    <cellStyle name="Note 6 13 3 2 2 2 2" xfId="39985" xr:uid="{00000000-0005-0000-0000-000062310000}"/>
    <cellStyle name="Note 6 13 3 2 2 3" xfId="30860" xr:uid="{00000000-0005-0000-0000-000063310000}"/>
    <cellStyle name="Note 6 13 3 2 3" xfId="17279" xr:uid="{00000000-0005-0000-0000-000064310000}"/>
    <cellStyle name="Note 6 13 3 2 3 2" xfId="35847" xr:uid="{00000000-0005-0000-0000-000065310000}"/>
    <cellStyle name="Note 6 13 3 2 4" xfId="26719" xr:uid="{00000000-0005-0000-0000-000066310000}"/>
    <cellStyle name="Note 6 13 3 3" xfId="8523" xr:uid="{00000000-0005-0000-0000-000067310000}"/>
    <cellStyle name="Note 6 13 3 3 2" xfId="21646" xr:uid="{00000000-0005-0000-0000-000068310000}"/>
    <cellStyle name="Note 6 13 3 3 2 2" xfId="39984" xr:uid="{00000000-0005-0000-0000-000069310000}"/>
    <cellStyle name="Note 6 13 3 3 3" xfId="30859" xr:uid="{00000000-0005-0000-0000-00006A310000}"/>
    <cellStyle name="Note 6 13 3 4" xfId="17278" xr:uid="{00000000-0005-0000-0000-00006B310000}"/>
    <cellStyle name="Note 6 13 3 4 2" xfId="35846" xr:uid="{00000000-0005-0000-0000-00006C310000}"/>
    <cellStyle name="Note 6 13 3 5" xfId="26718" xr:uid="{00000000-0005-0000-0000-00006D310000}"/>
    <cellStyle name="Note 6 13 4" xfId="8520" xr:uid="{00000000-0005-0000-0000-00006E310000}"/>
    <cellStyle name="Note 6 13 4 2" xfId="21643" xr:uid="{00000000-0005-0000-0000-00006F310000}"/>
    <cellStyle name="Note 6 13 4 2 2" xfId="39981" xr:uid="{00000000-0005-0000-0000-000070310000}"/>
    <cellStyle name="Note 6 13 4 3" xfId="30856" xr:uid="{00000000-0005-0000-0000-000071310000}"/>
    <cellStyle name="Note 6 13 5" xfId="17275" xr:uid="{00000000-0005-0000-0000-000072310000}"/>
    <cellStyle name="Note 6 13 5 2" xfId="35843" xr:uid="{00000000-0005-0000-0000-000073310000}"/>
    <cellStyle name="Note 6 13 6" xfId="26715" xr:uid="{00000000-0005-0000-0000-000074310000}"/>
    <cellStyle name="Note 6 14" xfId="4125" xr:uid="{00000000-0005-0000-0000-000075310000}"/>
    <cellStyle name="Note 6 14 2" xfId="4126" xr:uid="{00000000-0005-0000-0000-000076310000}"/>
    <cellStyle name="Note 6 14 2 2" xfId="4127" xr:uid="{00000000-0005-0000-0000-000077310000}"/>
    <cellStyle name="Note 6 14 2 2 2" xfId="8527" xr:uid="{00000000-0005-0000-0000-000078310000}"/>
    <cellStyle name="Note 6 14 2 2 2 2" xfId="21650" xr:uid="{00000000-0005-0000-0000-000079310000}"/>
    <cellStyle name="Note 6 14 2 2 2 2 2" xfId="39988" xr:uid="{00000000-0005-0000-0000-00007A310000}"/>
    <cellStyle name="Note 6 14 2 2 2 3" xfId="30863" xr:uid="{00000000-0005-0000-0000-00007B310000}"/>
    <cellStyle name="Note 6 14 2 2 3" xfId="17282" xr:uid="{00000000-0005-0000-0000-00007C310000}"/>
    <cellStyle name="Note 6 14 2 2 3 2" xfId="35850" xr:uid="{00000000-0005-0000-0000-00007D310000}"/>
    <cellStyle name="Note 6 14 2 2 4" xfId="26722" xr:uid="{00000000-0005-0000-0000-00007E310000}"/>
    <cellStyle name="Note 6 14 2 3" xfId="8526" xr:uid="{00000000-0005-0000-0000-00007F310000}"/>
    <cellStyle name="Note 6 14 2 3 2" xfId="21649" xr:uid="{00000000-0005-0000-0000-000080310000}"/>
    <cellStyle name="Note 6 14 2 3 2 2" xfId="39987" xr:uid="{00000000-0005-0000-0000-000081310000}"/>
    <cellStyle name="Note 6 14 2 3 3" xfId="30862" xr:uid="{00000000-0005-0000-0000-000082310000}"/>
    <cellStyle name="Note 6 14 2 4" xfId="17281" xr:uid="{00000000-0005-0000-0000-000083310000}"/>
    <cellStyle name="Note 6 14 2 4 2" xfId="35849" xr:uid="{00000000-0005-0000-0000-000084310000}"/>
    <cellStyle name="Note 6 14 2 5" xfId="26721" xr:uid="{00000000-0005-0000-0000-000085310000}"/>
    <cellStyle name="Note 6 14 3" xfId="4128" xr:uid="{00000000-0005-0000-0000-000086310000}"/>
    <cellStyle name="Note 6 14 3 2" xfId="4129" xr:uid="{00000000-0005-0000-0000-000087310000}"/>
    <cellStyle name="Note 6 14 3 2 2" xfId="8529" xr:uid="{00000000-0005-0000-0000-000088310000}"/>
    <cellStyle name="Note 6 14 3 2 2 2" xfId="21652" xr:uid="{00000000-0005-0000-0000-000089310000}"/>
    <cellStyle name="Note 6 14 3 2 2 2 2" xfId="39990" xr:uid="{00000000-0005-0000-0000-00008A310000}"/>
    <cellStyle name="Note 6 14 3 2 2 3" xfId="30865" xr:uid="{00000000-0005-0000-0000-00008B310000}"/>
    <cellStyle name="Note 6 14 3 2 3" xfId="17284" xr:uid="{00000000-0005-0000-0000-00008C310000}"/>
    <cellStyle name="Note 6 14 3 2 3 2" xfId="35852" xr:uid="{00000000-0005-0000-0000-00008D310000}"/>
    <cellStyle name="Note 6 14 3 2 4" xfId="26724" xr:uid="{00000000-0005-0000-0000-00008E310000}"/>
    <cellStyle name="Note 6 14 3 3" xfId="8528" xr:uid="{00000000-0005-0000-0000-00008F310000}"/>
    <cellStyle name="Note 6 14 3 3 2" xfId="21651" xr:uid="{00000000-0005-0000-0000-000090310000}"/>
    <cellStyle name="Note 6 14 3 3 2 2" xfId="39989" xr:uid="{00000000-0005-0000-0000-000091310000}"/>
    <cellStyle name="Note 6 14 3 3 3" xfId="30864" xr:uid="{00000000-0005-0000-0000-000092310000}"/>
    <cellStyle name="Note 6 14 3 4" xfId="17283" xr:uid="{00000000-0005-0000-0000-000093310000}"/>
    <cellStyle name="Note 6 14 3 4 2" xfId="35851" xr:uid="{00000000-0005-0000-0000-000094310000}"/>
    <cellStyle name="Note 6 14 3 5" xfId="26723" xr:uid="{00000000-0005-0000-0000-000095310000}"/>
    <cellStyle name="Note 6 14 4" xfId="8525" xr:uid="{00000000-0005-0000-0000-000096310000}"/>
    <cellStyle name="Note 6 14 4 2" xfId="21648" xr:uid="{00000000-0005-0000-0000-000097310000}"/>
    <cellStyle name="Note 6 14 4 2 2" xfId="39986" xr:uid="{00000000-0005-0000-0000-000098310000}"/>
    <cellStyle name="Note 6 14 4 3" xfId="30861" xr:uid="{00000000-0005-0000-0000-000099310000}"/>
    <cellStyle name="Note 6 14 5" xfId="17280" xr:uid="{00000000-0005-0000-0000-00009A310000}"/>
    <cellStyle name="Note 6 14 5 2" xfId="35848" xr:uid="{00000000-0005-0000-0000-00009B310000}"/>
    <cellStyle name="Note 6 14 6" xfId="26720" xr:uid="{00000000-0005-0000-0000-00009C310000}"/>
    <cellStyle name="Note 6 15" xfId="4130" xr:uid="{00000000-0005-0000-0000-00009D310000}"/>
    <cellStyle name="Note 6 15 2" xfId="4131" xr:uid="{00000000-0005-0000-0000-00009E310000}"/>
    <cellStyle name="Note 6 15 2 2" xfId="4132" xr:uid="{00000000-0005-0000-0000-00009F310000}"/>
    <cellStyle name="Note 6 15 2 2 2" xfId="8532" xr:uid="{00000000-0005-0000-0000-0000A0310000}"/>
    <cellStyle name="Note 6 15 2 2 2 2" xfId="21655" xr:uid="{00000000-0005-0000-0000-0000A1310000}"/>
    <cellStyle name="Note 6 15 2 2 2 2 2" xfId="39993" xr:uid="{00000000-0005-0000-0000-0000A2310000}"/>
    <cellStyle name="Note 6 15 2 2 2 3" xfId="30868" xr:uid="{00000000-0005-0000-0000-0000A3310000}"/>
    <cellStyle name="Note 6 15 2 2 3" xfId="17287" xr:uid="{00000000-0005-0000-0000-0000A4310000}"/>
    <cellStyle name="Note 6 15 2 2 3 2" xfId="35855" xr:uid="{00000000-0005-0000-0000-0000A5310000}"/>
    <cellStyle name="Note 6 15 2 2 4" xfId="26727" xr:uid="{00000000-0005-0000-0000-0000A6310000}"/>
    <cellStyle name="Note 6 15 2 3" xfId="8531" xr:uid="{00000000-0005-0000-0000-0000A7310000}"/>
    <cellStyle name="Note 6 15 2 3 2" xfId="21654" xr:uid="{00000000-0005-0000-0000-0000A8310000}"/>
    <cellStyle name="Note 6 15 2 3 2 2" xfId="39992" xr:uid="{00000000-0005-0000-0000-0000A9310000}"/>
    <cellStyle name="Note 6 15 2 3 3" xfId="30867" xr:uid="{00000000-0005-0000-0000-0000AA310000}"/>
    <cellStyle name="Note 6 15 2 4" xfId="17286" xr:uid="{00000000-0005-0000-0000-0000AB310000}"/>
    <cellStyle name="Note 6 15 2 4 2" xfId="35854" xr:uid="{00000000-0005-0000-0000-0000AC310000}"/>
    <cellStyle name="Note 6 15 2 5" xfId="26726" xr:uid="{00000000-0005-0000-0000-0000AD310000}"/>
    <cellStyle name="Note 6 15 3" xfId="4133" xr:uid="{00000000-0005-0000-0000-0000AE310000}"/>
    <cellStyle name="Note 6 15 3 2" xfId="4134" xr:uid="{00000000-0005-0000-0000-0000AF310000}"/>
    <cellStyle name="Note 6 15 3 2 2" xfId="8534" xr:uid="{00000000-0005-0000-0000-0000B0310000}"/>
    <cellStyle name="Note 6 15 3 2 2 2" xfId="21657" xr:uid="{00000000-0005-0000-0000-0000B1310000}"/>
    <cellStyle name="Note 6 15 3 2 2 2 2" xfId="39995" xr:uid="{00000000-0005-0000-0000-0000B2310000}"/>
    <cellStyle name="Note 6 15 3 2 2 3" xfId="30870" xr:uid="{00000000-0005-0000-0000-0000B3310000}"/>
    <cellStyle name="Note 6 15 3 2 3" xfId="17289" xr:uid="{00000000-0005-0000-0000-0000B4310000}"/>
    <cellStyle name="Note 6 15 3 2 3 2" xfId="35857" xr:uid="{00000000-0005-0000-0000-0000B5310000}"/>
    <cellStyle name="Note 6 15 3 2 4" xfId="26729" xr:uid="{00000000-0005-0000-0000-0000B6310000}"/>
    <cellStyle name="Note 6 15 3 3" xfId="8533" xr:uid="{00000000-0005-0000-0000-0000B7310000}"/>
    <cellStyle name="Note 6 15 3 3 2" xfId="21656" xr:uid="{00000000-0005-0000-0000-0000B8310000}"/>
    <cellStyle name="Note 6 15 3 3 2 2" xfId="39994" xr:uid="{00000000-0005-0000-0000-0000B9310000}"/>
    <cellStyle name="Note 6 15 3 3 3" xfId="30869" xr:uid="{00000000-0005-0000-0000-0000BA310000}"/>
    <cellStyle name="Note 6 15 3 4" xfId="17288" xr:uid="{00000000-0005-0000-0000-0000BB310000}"/>
    <cellStyle name="Note 6 15 3 4 2" xfId="35856" xr:uid="{00000000-0005-0000-0000-0000BC310000}"/>
    <cellStyle name="Note 6 15 3 5" xfId="26728" xr:uid="{00000000-0005-0000-0000-0000BD310000}"/>
    <cellStyle name="Note 6 15 4" xfId="8530" xr:uid="{00000000-0005-0000-0000-0000BE310000}"/>
    <cellStyle name="Note 6 15 4 2" xfId="21653" xr:uid="{00000000-0005-0000-0000-0000BF310000}"/>
    <cellStyle name="Note 6 15 4 2 2" xfId="39991" xr:uid="{00000000-0005-0000-0000-0000C0310000}"/>
    <cellStyle name="Note 6 15 4 3" xfId="30866" xr:uid="{00000000-0005-0000-0000-0000C1310000}"/>
    <cellStyle name="Note 6 15 5" xfId="17285" xr:uid="{00000000-0005-0000-0000-0000C2310000}"/>
    <cellStyle name="Note 6 15 5 2" xfId="35853" xr:uid="{00000000-0005-0000-0000-0000C3310000}"/>
    <cellStyle name="Note 6 15 6" xfId="26725" xr:uid="{00000000-0005-0000-0000-0000C4310000}"/>
    <cellStyle name="Note 6 16" xfId="4135" xr:uid="{00000000-0005-0000-0000-0000C5310000}"/>
    <cellStyle name="Note 6 16 2" xfId="4136" xr:uid="{00000000-0005-0000-0000-0000C6310000}"/>
    <cellStyle name="Note 6 16 2 2" xfId="8536" xr:uid="{00000000-0005-0000-0000-0000C7310000}"/>
    <cellStyle name="Note 6 16 2 2 2" xfId="21659" xr:uid="{00000000-0005-0000-0000-0000C8310000}"/>
    <cellStyle name="Note 6 16 2 2 2 2" xfId="39997" xr:uid="{00000000-0005-0000-0000-0000C9310000}"/>
    <cellStyle name="Note 6 16 2 2 3" xfId="30872" xr:uid="{00000000-0005-0000-0000-0000CA310000}"/>
    <cellStyle name="Note 6 16 2 3" xfId="17291" xr:uid="{00000000-0005-0000-0000-0000CB310000}"/>
    <cellStyle name="Note 6 16 2 3 2" xfId="35859" xr:uid="{00000000-0005-0000-0000-0000CC310000}"/>
    <cellStyle name="Note 6 16 2 4" xfId="26731" xr:uid="{00000000-0005-0000-0000-0000CD310000}"/>
    <cellStyle name="Note 6 16 3" xfId="8535" xr:uid="{00000000-0005-0000-0000-0000CE310000}"/>
    <cellStyle name="Note 6 16 3 2" xfId="21658" xr:uid="{00000000-0005-0000-0000-0000CF310000}"/>
    <cellStyle name="Note 6 16 3 2 2" xfId="39996" xr:uid="{00000000-0005-0000-0000-0000D0310000}"/>
    <cellStyle name="Note 6 16 3 3" xfId="30871" xr:uid="{00000000-0005-0000-0000-0000D1310000}"/>
    <cellStyle name="Note 6 16 4" xfId="17290" xr:uid="{00000000-0005-0000-0000-0000D2310000}"/>
    <cellStyle name="Note 6 16 4 2" xfId="35858" xr:uid="{00000000-0005-0000-0000-0000D3310000}"/>
    <cellStyle name="Note 6 16 5" xfId="26730" xr:uid="{00000000-0005-0000-0000-0000D4310000}"/>
    <cellStyle name="Note 6 17" xfId="8504" xr:uid="{00000000-0005-0000-0000-0000D5310000}"/>
    <cellStyle name="Note 6 17 2" xfId="21627" xr:uid="{00000000-0005-0000-0000-0000D6310000}"/>
    <cellStyle name="Note 6 17 2 2" xfId="39965" xr:uid="{00000000-0005-0000-0000-0000D7310000}"/>
    <cellStyle name="Note 6 17 3" xfId="30840" xr:uid="{00000000-0005-0000-0000-0000D8310000}"/>
    <cellStyle name="Note 6 18" xfId="17259" xr:uid="{00000000-0005-0000-0000-0000D9310000}"/>
    <cellStyle name="Note 6 18 2" xfId="35827" xr:uid="{00000000-0005-0000-0000-0000DA310000}"/>
    <cellStyle name="Note 6 19" xfId="26699" xr:uid="{00000000-0005-0000-0000-0000DB310000}"/>
    <cellStyle name="Note 6 2" xfId="4137" xr:uid="{00000000-0005-0000-0000-0000DC310000}"/>
    <cellStyle name="Note 6 2 10" xfId="4138" xr:uid="{00000000-0005-0000-0000-0000DD310000}"/>
    <cellStyle name="Note 6 2 10 2" xfId="4139" xr:uid="{00000000-0005-0000-0000-0000DE310000}"/>
    <cellStyle name="Note 6 2 10 2 2" xfId="4140" xr:uid="{00000000-0005-0000-0000-0000DF310000}"/>
    <cellStyle name="Note 6 2 10 2 2 2" xfId="8540" xr:uid="{00000000-0005-0000-0000-0000E0310000}"/>
    <cellStyle name="Note 6 2 10 2 2 2 2" xfId="21663" xr:uid="{00000000-0005-0000-0000-0000E1310000}"/>
    <cellStyle name="Note 6 2 10 2 2 2 2 2" xfId="40001" xr:uid="{00000000-0005-0000-0000-0000E2310000}"/>
    <cellStyle name="Note 6 2 10 2 2 2 3" xfId="30876" xr:uid="{00000000-0005-0000-0000-0000E3310000}"/>
    <cellStyle name="Note 6 2 10 2 2 3" xfId="17295" xr:uid="{00000000-0005-0000-0000-0000E4310000}"/>
    <cellStyle name="Note 6 2 10 2 2 3 2" xfId="35863" xr:uid="{00000000-0005-0000-0000-0000E5310000}"/>
    <cellStyle name="Note 6 2 10 2 2 4" xfId="26735" xr:uid="{00000000-0005-0000-0000-0000E6310000}"/>
    <cellStyle name="Note 6 2 10 2 3" xfId="8539" xr:uid="{00000000-0005-0000-0000-0000E7310000}"/>
    <cellStyle name="Note 6 2 10 2 3 2" xfId="21662" xr:uid="{00000000-0005-0000-0000-0000E8310000}"/>
    <cellStyle name="Note 6 2 10 2 3 2 2" xfId="40000" xr:uid="{00000000-0005-0000-0000-0000E9310000}"/>
    <cellStyle name="Note 6 2 10 2 3 3" xfId="30875" xr:uid="{00000000-0005-0000-0000-0000EA310000}"/>
    <cellStyle name="Note 6 2 10 2 4" xfId="17294" xr:uid="{00000000-0005-0000-0000-0000EB310000}"/>
    <cellStyle name="Note 6 2 10 2 4 2" xfId="35862" xr:uid="{00000000-0005-0000-0000-0000EC310000}"/>
    <cellStyle name="Note 6 2 10 2 5" xfId="26734" xr:uid="{00000000-0005-0000-0000-0000ED310000}"/>
    <cellStyle name="Note 6 2 10 3" xfId="4141" xr:uid="{00000000-0005-0000-0000-0000EE310000}"/>
    <cellStyle name="Note 6 2 10 3 2" xfId="4142" xr:uid="{00000000-0005-0000-0000-0000EF310000}"/>
    <cellStyle name="Note 6 2 10 3 2 2" xfId="8542" xr:uid="{00000000-0005-0000-0000-0000F0310000}"/>
    <cellStyle name="Note 6 2 10 3 2 2 2" xfId="21665" xr:uid="{00000000-0005-0000-0000-0000F1310000}"/>
    <cellStyle name="Note 6 2 10 3 2 2 2 2" xfId="40003" xr:uid="{00000000-0005-0000-0000-0000F2310000}"/>
    <cellStyle name="Note 6 2 10 3 2 2 3" xfId="30878" xr:uid="{00000000-0005-0000-0000-0000F3310000}"/>
    <cellStyle name="Note 6 2 10 3 2 3" xfId="17297" xr:uid="{00000000-0005-0000-0000-0000F4310000}"/>
    <cellStyle name="Note 6 2 10 3 2 3 2" xfId="35865" xr:uid="{00000000-0005-0000-0000-0000F5310000}"/>
    <cellStyle name="Note 6 2 10 3 2 4" xfId="26737" xr:uid="{00000000-0005-0000-0000-0000F6310000}"/>
    <cellStyle name="Note 6 2 10 3 3" xfId="8541" xr:uid="{00000000-0005-0000-0000-0000F7310000}"/>
    <cellStyle name="Note 6 2 10 3 3 2" xfId="21664" xr:uid="{00000000-0005-0000-0000-0000F8310000}"/>
    <cellStyle name="Note 6 2 10 3 3 2 2" xfId="40002" xr:uid="{00000000-0005-0000-0000-0000F9310000}"/>
    <cellStyle name="Note 6 2 10 3 3 3" xfId="30877" xr:uid="{00000000-0005-0000-0000-0000FA310000}"/>
    <cellStyle name="Note 6 2 10 3 4" xfId="17296" xr:uid="{00000000-0005-0000-0000-0000FB310000}"/>
    <cellStyle name="Note 6 2 10 3 4 2" xfId="35864" xr:uid="{00000000-0005-0000-0000-0000FC310000}"/>
    <cellStyle name="Note 6 2 10 3 5" xfId="26736" xr:uid="{00000000-0005-0000-0000-0000FD310000}"/>
    <cellStyle name="Note 6 2 10 4" xfId="8538" xr:uid="{00000000-0005-0000-0000-0000FE310000}"/>
    <cellStyle name="Note 6 2 10 4 2" xfId="21661" xr:uid="{00000000-0005-0000-0000-0000FF310000}"/>
    <cellStyle name="Note 6 2 10 4 2 2" xfId="39999" xr:uid="{00000000-0005-0000-0000-000000320000}"/>
    <cellStyle name="Note 6 2 10 4 3" xfId="30874" xr:uid="{00000000-0005-0000-0000-000001320000}"/>
    <cellStyle name="Note 6 2 10 5" xfId="17293" xr:uid="{00000000-0005-0000-0000-000002320000}"/>
    <cellStyle name="Note 6 2 10 5 2" xfId="35861" xr:uid="{00000000-0005-0000-0000-000003320000}"/>
    <cellStyle name="Note 6 2 10 6" xfId="26733" xr:uid="{00000000-0005-0000-0000-000004320000}"/>
    <cellStyle name="Note 6 2 11" xfId="4143" xr:uid="{00000000-0005-0000-0000-000005320000}"/>
    <cellStyle name="Note 6 2 11 2" xfId="4144" xr:uid="{00000000-0005-0000-0000-000006320000}"/>
    <cellStyle name="Note 6 2 11 2 2" xfId="4145" xr:uid="{00000000-0005-0000-0000-000007320000}"/>
    <cellStyle name="Note 6 2 11 2 2 2" xfId="8545" xr:uid="{00000000-0005-0000-0000-000008320000}"/>
    <cellStyle name="Note 6 2 11 2 2 2 2" xfId="21668" xr:uid="{00000000-0005-0000-0000-000009320000}"/>
    <cellStyle name="Note 6 2 11 2 2 2 2 2" xfId="40006" xr:uid="{00000000-0005-0000-0000-00000A320000}"/>
    <cellStyle name="Note 6 2 11 2 2 2 3" xfId="30881" xr:uid="{00000000-0005-0000-0000-00000B320000}"/>
    <cellStyle name="Note 6 2 11 2 2 3" xfId="17300" xr:uid="{00000000-0005-0000-0000-00000C320000}"/>
    <cellStyle name="Note 6 2 11 2 2 3 2" xfId="35868" xr:uid="{00000000-0005-0000-0000-00000D320000}"/>
    <cellStyle name="Note 6 2 11 2 2 4" xfId="26740" xr:uid="{00000000-0005-0000-0000-00000E320000}"/>
    <cellStyle name="Note 6 2 11 2 3" xfId="8544" xr:uid="{00000000-0005-0000-0000-00000F320000}"/>
    <cellStyle name="Note 6 2 11 2 3 2" xfId="21667" xr:uid="{00000000-0005-0000-0000-000010320000}"/>
    <cellStyle name="Note 6 2 11 2 3 2 2" xfId="40005" xr:uid="{00000000-0005-0000-0000-000011320000}"/>
    <cellStyle name="Note 6 2 11 2 3 3" xfId="30880" xr:uid="{00000000-0005-0000-0000-000012320000}"/>
    <cellStyle name="Note 6 2 11 2 4" xfId="17299" xr:uid="{00000000-0005-0000-0000-000013320000}"/>
    <cellStyle name="Note 6 2 11 2 4 2" xfId="35867" xr:uid="{00000000-0005-0000-0000-000014320000}"/>
    <cellStyle name="Note 6 2 11 2 5" xfId="26739" xr:uid="{00000000-0005-0000-0000-000015320000}"/>
    <cellStyle name="Note 6 2 11 3" xfId="4146" xr:uid="{00000000-0005-0000-0000-000016320000}"/>
    <cellStyle name="Note 6 2 11 3 2" xfId="4147" xr:uid="{00000000-0005-0000-0000-000017320000}"/>
    <cellStyle name="Note 6 2 11 3 2 2" xfId="8547" xr:uid="{00000000-0005-0000-0000-000018320000}"/>
    <cellStyle name="Note 6 2 11 3 2 2 2" xfId="21670" xr:uid="{00000000-0005-0000-0000-000019320000}"/>
    <cellStyle name="Note 6 2 11 3 2 2 2 2" xfId="40008" xr:uid="{00000000-0005-0000-0000-00001A320000}"/>
    <cellStyle name="Note 6 2 11 3 2 2 3" xfId="30883" xr:uid="{00000000-0005-0000-0000-00001B320000}"/>
    <cellStyle name="Note 6 2 11 3 2 3" xfId="17302" xr:uid="{00000000-0005-0000-0000-00001C320000}"/>
    <cellStyle name="Note 6 2 11 3 2 3 2" xfId="35870" xr:uid="{00000000-0005-0000-0000-00001D320000}"/>
    <cellStyle name="Note 6 2 11 3 2 4" xfId="26742" xr:uid="{00000000-0005-0000-0000-00001E320000}"/>
    <cellStyle name="Note 6 2 11 3 3" xfId="8546" xr:uid="{00000000-0005-0000-0000-00001F320000}"/>
    <cellStyle name="Note 6 2 11 3 3 2" xfId="21669" xr:uid="{00000000-0005-0000-0000-000020320000}"/>
    <cellStyle name="Note 6 2 11 3 3 2 2" xfId="40007" xr:uid="{00000000-0005-0000-0000-000021320000}"/>
    <cellStyle name="Note 6 2 11 3 3 3" xfId="30882" xr:uid="{00000000-0005-0000-0000-000022320000}"/>
    <cellStyle name="Note 6 2 11 3 4" xfId="17301" xr:uid="{00000000-0005-0000-0000-000023320000}"/>
    <cellStyle name="Note 6 2 11 3 4 2" xfId="35869" xr:uid="{00000000-0005-0000-0000-000024320000}"/>
    <cellStyle name="Note 6 2 11 3 5" xfId="26741" xr:uid="{00000000-0005-0000-0000-000025320000}"/>
    <cellStyle name="Note 6 2 11 4" xfId="8543" xr:uid="{00000000-0005-0000-0000-000026320000}"/>
    <cellStyle name="Note 6 2 11 4 2" xfId="21666" xr:uid="{00000000-0005-0000-0000-000027320000}"/>
    <cellStyle name="Note 6 2 11 4 2 2" xfId="40004" xr:uid="{00000000-0005-0000-0000-000028320000}"/>
    <cellStyle name="Note 6 2 11 4 3" xfId="30879" xr:uid="{00000000-0005-0000-0000-000029320000}"/>
    <cellStyle name="Note 6 2 11 5" xfId="17298" xr:uid="{00000000-0005-0000-0000-00002A320000}"/>
    <cellStyle name="Note 6 2 11 5 2" xfId="35866" xr:uid="{00000000-0005-0000-0000-00002B320000}"/>
    <cellStyle name="Note 6 2 11 6" xfId="26738" xr:uid="{00000000-0005-0000-0000-00002C320000}"/>
    <cellStyle name="Note 6 2 12" xfId="4148" xr:uid="{00000000-0005-0000-0000-00002D320000}"/>
    <cellStyle name="Note 6 2 12 2" xfId="4149" xr:uid="{00000000-0005-0000-0000-00002E320000}"/>
    <cellStyle name="Note 6 2 12 2 2" xfId="8549" xr:uid="{00000000-0005-0000-0000-00002F320000}"/>
    <cellStyle name="Note 6 2 12 2 2 2" xfId="21672" xr:uid="{00000000-0005-0000-0000-000030320000}"/>
    <cellStyle name="Note 6 2 12 2 2 2 2" xfId="40010" xr:uid="{00000000-0005-0000-0000-000031320000}"/>
    <cellStyle name="Note 6 2 12 2 2 3" xfId="30885" xr:uid="{00000000-0005-0000-0000-000032320000}"/>
    <cellStyle name="Note 6 2 12 2 3" xfId="17304" xr:uid="{00000000-0005-0000-0000-000033320000}"/>
    <cellStyle name="Note 6 2 12 2 3 2" xfId="35872" xr:uid="{00000000-0005-0000-0000-000034320000}"/>
    <cellStyle name="Note 6 2 12 2 4" xfId="26744" xr:uid="{00000000-0005-0000-0000-000035320000}"/>
    <cellStyle name="Note 6 2 12 3" xfId="8548" xr:uid="{00000000-0005-0000-0000-000036320000}"/>
    <cellStyle name="Note 6 2 12 3 2" xfId="21671" xr:uid="{00000000-0005-0000-0000-000037320000}"/>
    <cellStyle name="Note 6 2 12 3 2 2" xfId="40009" xr:uid="{00000000-0005-0000-0000-000038320000}"/>
    <cellStyle name="Note 6 2 12 3 3" xfId="30884" xr:uid="{00000000-0005-0000-0000-000039320000}"/>
    <cellStyle name="Note 6 2 12 4" xfId="17303" xr:uid="{00000000-0005-0000-0000-00003A320000}"/>
    <cellStyle name="Note 6 2 12 4 2" xfId="35871" xr:uid="{00000000-0005-0000-0000-00003B320000}"/>
    <cellStyle name="Note 6 2 12 5" xfId="26743" xr:uid="{00000000-0005-0000-0000-00003C320000}"/>
    <cellStyle name="Note 6 2 13" xfId="4150" xr:uid="{00000000-0005-0000-0000-00003D320000}"/>
    <cellStyle name="Note 6 2 13 2" xfId="4151" xr:uid="{00000000-0005-0000-0000-00003E320000}"/>
    <cellStyle name="Note 6 2 13 2 2" xfId="8551" xr:uid="{00000000-0005-0000-0000-00003F320000}"/>
    <cellStyle name="Note 6 2 13 2 2 2" xfId="21674" xr:uid="{00000000-0005-0000-0000-000040320000}"/>
    <cellStyle name="Note 6 2 13 2 2 2 2" xfId="40012" xr:uid="{00000000-0005-0000-0000-000041320000}"/>
    <cellStyle name="Note 6 2 13 2 2 3" xfId="30887" xr:uid="{00000000-0005-0000-0000-000042320000}"/>
    <cellStyle name="Note 6 2 13 2 3" xfId="17306" xr:uid="{00000000-0005-0000-0000-000043320000}"/>
    <cellStyle name="Note 6 2 13 2 3 2" xfId="35874" xr:uid="{00000000-0005-0000-0000-000044320000}"/>
    <cellStyle name="Note 6 2 13 2 4" xfId="26746" xr:uid="{00000000-0005-0000-0000-000045320000}"/>
    <cellStyle name="Note 6 2 13 3" xfId="8550" xr:uid="{00000000-0005-0000-0000-000046320000}"/>
    <cellStyle name="Note 6 2 13 3 2" xfId="21673" xr:uid="{00000000-0005-0000-0000-000047320000}"/>
    <cellStyle name="Note 6 2 13 3 2 2" xfId="40011" xr:uid="{00000000-0005-0000-0000-000048320000}"/>
    <cellStyle name="Note 6 2 13 3 3" xfId="30886" xr:uid="{00000000-0005-0000-0000-000049320000}"/>
    <cellStyle name="Note 6 2 13 4" xfId="17305" xr:uid="{00000000-0005-0000-0000-00004A320000}"/>
    <cellStyle name="Note 6 2 13 4 2" xfId="35873" xr:uid="{00000000-0005-0000-0000-00004B320000}"/>
    <cellStyle name="Note 6 2 13 5" xfId="26745" xr:uid="{00000000-0005-0000-0000-00004C320000}"/>
    <cellStyle name="Note 6 2 14" xfId="8537" xr:uid="{00000000-0005-0000-0000-00004D320000}"/>
    <cellStyle name="Note 6 2 14 2" xfId="21660" xr:uid="{00000000-0005-0000-0000-00004E320000}"/>
    <cellStyle name="Note 6 2 14 2 2" xfId="39998" xr:uid="{00000000-0005-0000-0000-00004F320000}"/>
    <cellStyle name="Note 6 2 14 3" xfId="30873" xr:uid="{00000000-0005-0000-0000-000050320000}"/>
    <cellStyle name="Note 6 2 15" xfId="17292" xr:uid="{00000000-0005-0000-0000-000051320000}"/>
    <cellStyle name="Note 6 2 15 2" xfId="35860" xr:uid="{00000000-0005-0000-0000-000052320000}"/>
    <cellStyle name="Note 6 2 16" xfId="26732" xr:uid="{00000000-0005-0000-0000-000053320000}"/>
    <cellStyle name="Note 6 2 2" xfId="4152" xr:uid="{00000000-0005-0000-0000-000054320000}"/>
    <cellStyle name="Note 6 2 2 2" xfId="4153" xr:uid="{00000000-0005-0000-0000-000055320000}"/>
    <cellStyle name="Note 6 2 2 2 2" xfId="4154" xr:uid="{00000000-0005-0000-0000-000056320000}"/>
    <cellStyle name="Note 6 2 2 2 2 2" xfId="8554" xr:uid="{00000000-0005-0000-0000-000057320000}"/>
    <cellStyle name="Note 6 2 2 2 2 2 2" xfId="21677" xr:uid="{00000000-0005-0000-0000-000058320000}"/>
    <cellStyle name="Note 6 2 2 2 2 2 2 2" xfId="40015" xr:uid="{00000000-0005-0000-0000-000059320000}"/>
    <cellStyle name="Note 6 2 2 2 2 2 3" xfId="30890" xr:uid="{00000000-0005-0000-0000-00005A320000}"/>
    <cellStyle name="Note 6 2 2 2 2 3" xfId="17309" xr:uid="{00000000-0005-0000-0000-00005B320000}"/>
    <cellStyle name="Note 6 2 2 2 2 3 2" xfId="35877" xr:uid="{00000000-0005-0000-0000-00005C320000}"/>
    <cellStyle name="Note 6 2 2 2 2 4" xfId="26749" xr:uid="{00000000-0005-0000-0000-00005D320000}"/>
    <cellStyle name="Note 6 2 2 2 3" xfId="8553" xr:uid="{00000000-0005-0000-0000-00005E320000}"/>
    <cellStyle name="Note 6 2 2 2 3 2" xfId="21676" xr:uid="{00000000-0005-0000-0000-00005F320000}"/>
    <cellStyle name="Note 6 2 2 2 3 2 2" xfId="40014" xr:uid="{00000000-0005-0000-0000-000060320000}"/>
    <cellStyle name="Note 6 2 2 2 3 3" xfId="30889" xr:uid="{00000000-0005-0000-0000-000061320000}"/>
    <cellStyle name="Note 6 2 2 2 4" xfId="17308" xr:uid="{00000000-0005-0000-0000-000062320000}"/>
    <cellStyle name="Note 6 2 2 2 4 2" xfId="35876" xr:uid="{00000000-0005-0000-0000-000063320000}"/>
    <cellStyle name="Note 6 2 2 2 5" xfId="26748" xr:uid="{00000000-0005-0000-0000-000064320000}"/>
    <cellStyle name="Note 6 2 2 3" xfId="4155" xr:uid="{00000000-0005-0000-0000-000065320000}"/>
    <cellStyle name="Note 6 2 2 3 2" xfId="4156" xr:uid="{00000000-0005-0000-0000-000066320000}"/>
    <cellStyle name="Note 6 2 2 3 2 2" xfId="8556" xr:uid="{00000000-0005-0000-0000-000067320000}"/>
    <cellStyle name="Note 6 2 2 3 2 2 2" xfId="21679" xr:uid="{00000000-0005-0000-0000-000068320000}"/>
    <cellStyle name="Note 6 2 2 3 2 2 2 2" xfId="40017" xr:uid="{00000000-0005-0000-0000-000069320000}"/>
    <cellStyle name="Note 6 2 2 3 2 2 3" xfId="30892" xr:uid="{00000000-0005-0000-0000-00006A320000}"/>
    <cellStyle name="Note 6 2 2 3 2 3" xfId="17311" xr:uid="{00000000-0005-0000-0000-00006B320000}"/>
    <cellStyle name="Note 6 2 2 3 2 3 2" xfId="35879" xr:uid="{00000000-0005-0000-0000-00006C320000}"/>
    <cellStyle name="Note 6 2 2 3 2 4" xfId="26751" xr:uid="{00000000-0005-0000-0000-00006D320000}"/>
    <cellStyle name="Note 6 2 2 3 3" xfId="8555" xr:uid="{00000000-0005-0000-0000-00006E320000}"/>
    <cellStyle name="Note 6 2 2 3 3 2" xfId="21678" xr:uid="{00000000-0005-0000-0000-00006F320000}"/>
    <cellStyle name="Note 6 2 2 3 3 2 2" xfId="40016" xr:uid="{00000000-0005-0000-0000-000070320000}"/>
    <cellStyle name="Note 6 2 2 3 3 3" xfId="30891" xr:uid="{00000000-0005-0000-0000-000071320000}"/>
    <cellStyle name="Note 6 2 2 3 4" xfId="17310" xr:uid="{00000000-0005-0000-0000-000072320000}"/>
    <cellStyle name="Note 6 2 2 3 4 2" xfId="35878" xr:uid="{00000000-0005-0000-0000-000073320000}"/>
    <cellStyle name="Note 6 2 2 3 5" xfId="26750" xr:uid="{00000000-0005-0000-0000-000074320000}"/>
    <cellStyle name="Note 6 2 2 4" xfId="8552" xr:uid="{00000000-0005-0000-0000-000075320000}"/>
    <cellStyle name="Note 6 2 2 4 2" xfId="21675" xr:uid="{00000000-0005-0000-0000-000076320000}"/>
    <cellStyle name="Note 6 2 2 4 2 2" xfId="40013" xr:uid="{00000000-0005-0000-0000-000077320000}"/>
    <cellStyle name="Note 6 2 2 4 3" xfId="30888" xr:uid="{00000000-0005-0000-0000-000078320000}"/>
    <cellStyle name="Note 6 2 2 5" xfId="17307" xr:uid="{00000000-0005-0000-0000-000079320000}"/>
    <cellStyle name="Note 6 2 2 5 2" xfId="35875" xr:uid="{00000000-0005-0000-0000-00007A320000}"/>
    <cellStyle name="Note 6 2 2 6" xfId="26747" xr:uid="{00000000-0005-0000-0000-00007B320000}"/>
    <cellStyle name="Note 6 2 3" xfId="4157" xr:uid="{00000000-0005-0000-0000-00007C320000}"/>
    <cellStyle name="Note 6 2 3 2" xfId="4158" xr:uid="{00000000-0005-0000-0000-00007D320000}"/>
    <cellStyle name="Note 6 2 3 2 2" xfId="4159" xr:uid="{00000000-0005-0000-0000-00007E320000}"/>
    <cellStyle name="Note 6 2 3 2 2 2" xfId="8559" xr:uid="{00000000-0005-0000-0000-00007F320000}"/>
    <cellStyle name="Note 6 2 3 2 2 2 2" xfId="21682" xr:uid="{00000000-0005-0000-0000-000080320000}"/>
    <cellStyle name="Note 6 2 3 2 2 2 2 2" xfId="40020" xr:uid="{00000000-0005-0000-0000-000081320000}"/>
    <cellStyle name="Note 6 2 3 2 2 2 3" xfId="30895" xr:uid="{00000000-0005-0000-0000-000082320000}"/>
    <cellStyle name="Note 6 2 3 2 2 3" xfId="17314" xr:uid="{00000000-0005-0000-0000-000083320000}"/>
    <cellStyle name="Note 6 2 3 2 2 3 2" xfId="35882" xr:uid="{00000000-0005-0000-0000-000084320000}"/>
    <cellStyle name="Note 6 2 3 2 2 4" xfId="26754" xr:uid="{00000000-0005-0000-0000-000085320000}"/>
    <cellStyle name="Note 6 2 3 2 3" xfId="8558" xr:uid="{00000000-0005-0000-0000-000086320000}"/>
    <cellStyle name="Note 6 2 3 2 3 2" xfId="21681" xr:uid="{00000000-0005-0000-0000-000087320000}"/>
    <cellStyle name="Note 6 2 3 2 3 2 2" xfId="40019" xr:uid="{00000000-0005-0000-0000-000088320000}"/>
    <cellStyle name="Note 6 2 3 2 3 3" xfId="30894" xr:uid="{00000000-0005-0000-0000-000089320000}"/>
    <cellStyle name="Note 6 2 3 2 4" xfId="17313" xr:uid="{00000000-0005-0000-0000-00008A320000}"/>
    <cellStyle name="Note 6 2 3 2 4 2" xfId="35881" xr:uid="{00000000-0005-0000-0000-00008B320000}"/>
    <cellStyle name="Note 6 2 3 2 5" xfId="26753" xr:uid="{00000000-0005-0000-0000-00008C320000}"/>
    <cellStyle name="Note 6 2 3 3" xfId="4160" xr:uid="{00000000-0005-0000-0000-00008D320000}"/>
    <cellStyle name="Note 6 2 3 3 2" xfId="4161" xr:uid="{00000000-0005-0000-0000-00008E320000}"/>
    <cellStyle name="Note 6 2 3 3 2 2" xfId="8561" xr:uid="{00000000-0005-0000-0000-00008F320000}"/>
    <cellStyle name="Note 6 2 3 3 2 2 2" xfId="21684" xr:uid="{00000000-0005-0000-0000-000090320000}"/>
    <cellStyle name="Note 6 2 3 3 2 2 2 2" xfId="40022" xr:uid="{00000000-0005-0000-0000-000091320000}"/>
    <cellStyle name="Note 6 2 3 3 2 2 3" xfId="30897" xr:uid="{00000000-0005-0000-0000-000092320000}"/>
    <cellStyle name="Note 6 2 3 3 2 3" xfId="17316" xr:uid="{00000000-0005-0000-0000-000093320000}"/>
    <cellStyle name="Note 6 2 3 3 2 3 2" xfId="35884" xr:uid="{00000000-0005-0000-0000-000094320000}"/>
    <cellStyle name="Note 6 2 3 3 2 4" xfId="26756" xr:uid="{00000000-0005-0000-0000-000095320000}"/>
    <cellStyle name="Note 6 2 3 3 3" xfId="8560" xr:uid="{00000000-0005-0000-0000-000096320000}"/>
    <cellStyle name="Note 6 2 3 3 3 2" xfId="21683" xr:uid="{00000000-0005-0000-0000-000097320000}"/>
    <cellStyle name="Note 6 2 3 3 3 2 2" xfId="40021" xr:uid="{00000000-0005-0000-0000-000098320000}"/>
    <cellStyle name="Note 6 2 3 3 3 3" xfId="30896" xr:uid="{00000000-0005-0000-0000-000099320000}"/>
    <cellStyle name="Note 6 2 3 3 4" xfId="17315" xr:uid="{00000000-0005-0000-0000-00009A320000}"/>
    <cellStyle name="Note 6 2 3 3 4 2" xfId="35883" xr:uid="{00000000-0005-0000-0000-00009B320000}"/>
    <cellStyle name="Note 6 2 3 3 5" xfId="26755" xr:uid="{00000000-0005-0000-0000-00009C320000}"/>
    <cellStyle name="Note 6 2 3 4" xfId="8557" xr:uid="{00000000-0005-0000-0000-00009D320000}"/>
    <cellStyle name="Note 6 2 3 4 2" xfId="21680" xr:uid="{00000000-0005-0000-0000-00009E320000}"/>
    <cellStyle name="Note 6 2 3 4 2 2" xfId="40018" xr:uid="{00000000-0005-0000-0000-00009F320000}"/>
    <cellStyle name="Note 6 2 3 4 3" xfId="30893" xr:uid="{00000000-0005-0000-0000-0000A0320000}"/>
    <cellStyle name="Note 6 2 3 5" xfId="17312" xr:uid="{00000000-0005-0000-0000-0000A1320000}"/>
    <cellStyle name="Note 6 2 3 5 2" xfId="35880" xr:uid="{00000000-0005-0000-0000-0000A2320000}"/>
    <cellStyle name="Note 6 2 3 6" xfId="26752" xr:uid="{00000000-0005-0000-0000-0000A3320000}"/>
    <cellStyle name="Note 6 2 4" xfId="4162" xr:uid="{00000000-0005-0000-0000-0000A4320000}"/>
    <cellStyle name="Note 6 2 4 2" xfId="4163" xr:uid="{00000000-0005-0000-0000-0000A5320000}"/>
    <cellStyle name="Note 6 2 4 2 2" xfId="4164" xr:uid="{00000000-0005-0000-0000-0000A6320000}"/>
    <cellStyle name="Note 6 2 4 2 2 2" xfId="8564" xr:uid="{00000000-0005-0000-0000-0000A7320000}"/>
    <cellStyle name="Note 6 2 4 2 2 2 2" xfId="21687" xr:uid="{00000000-0005-0000-0000-0000A8320000}"/>
    <cellStyle name="Note 6 2 4 2 2 2 2 2" xfId="40025" xr:uid="{00000000-0005-0000-0000-0000A9320000}"/>
    <cellStyle name="Note 6 2 4 2 2 2 3" xfId="30900" xr:uid="{00000000-0005-0000-0000-0000AA320000}"/>
    <cellStyle name="Note 6 2 4 2 2 3" xfId="17319" xr:uid="{00000000-0005-0000-0000-0000AB320000}"/>
    <cellStyle name="Note 6 2 4 2 2 3 2" xfId="35887" xr:uid="{00000000-0005-0000-0000-0000AC320000}"/>
    <cellStyle name="Note 6 2 4 2 2 4" xfId="26759" xr:uid="{00000000-0005-0000-0000-0000AD320000}"/>
    <cellStyle name="Note 6 2 4 2 3" xfId="8563" xr:uid="{00000000-0005-0000-0000-0000AE320000}"/>
    <cellStyle name="Note 6 2 4 2 3 2" xfId="21686" xr:uid="{00000000-0005-0000-0000-0000AF320000}"/>
    <cellStyle name="Note 6 2 4 2 3 2 2" xfId="40024" xr:uid="{00000000-0005-0000-0000-0000B0320000}"/>
    <cellStyle name="Note 6 2 4 2 3 3" xfId="30899" xr:uid="{00000000-0005-0000-0000-0000B1320000}"/>
    <cellStyle name="Note 6 2 4 2 4" xfId="17318" xr:uid="{00000000-0005-0000-0000-0000B2320000}"/>
    <cellStyle name="Note 6 2 4 2 4 2" xfId="35886" xr:uid="{00000000-0005-0000-0000-0000B3320000}"/>
    <cellStyle name="Note 6 2 4 2 5" xfId="26758" xr:uid="{00000000-0005-0000-0000-0000B4320000}"/>
    <cellStyle name="Note 6 2 4 3" xfId="4165" xr:uid="{00000000-0005-0000-0000-0000B5320000}"/>
    <cellStyle name="Note 6 2 4 3 2" xfId="4166" xr:uid="{00000000-0005-0000-0000-0000B6320000}"/>
    <cellStyle name="Note 6 2 4 3 2 2" xfId="8566" xr:uid="{00000000-0005-0000-0000-0000B7320000}"/>
    <cellStyle name="Note 6 2 4 3 2 2 2" xfId="21689" xr:uid="{00000000-0005-0000-0000-0000B8320000}"/>
    <cellStyle name="Note 6 2 4 3 2 2 2 2" xfId="40027" xr:uid="{00000000-0005-0000-0000-0000B9320000}"/>
    <cellStyle name="Note 6 2 4 3 2 2 3" xfId="30902" xr:uid="{00000000-0005-0000-0000-0000BA320000}"/>
    <cellStyle name="Note 6 2 4 3 2 3" xfId="17321" xr:uid="{00000000-0005-0000-0000-0000BB320000}"/>
    <cellStyle name="Note 6 2 4 3 2 3 2" xfId="35889" xr:uid="{00000000-0005-0000-0000-0000BC320000}"/>
    <cellStyle name="Note 6 2 4 3 2 4" xfId="26761" xr:uid="{00000000-0005-0000-0000-0000BD320000}"/>
    <cellStyle name="Note 6 2 4 3 3" xfId="8565" xr:uid="{00000000-0005-0000-0000-0000BE320000}"/>
    <cellStyle name="Note 6 2 4 3 3 2" xfId="21688" xr:uid="{00000000-0005-0000-0000-0000BF320000}"/>
    <cellStyle name="Note 6 2 4 3 3 2 2" xfId="40026" xr:uid="{00000000-0005-0000-0000-0000C0320000}"/>
    <cellStyle name="Note 6 2 4 3 3 3" xfId="30901" xr:uid="{00000000-0005-0000-0000-0000C1320000}"/>
    <cellStyle name="Note 6 2 4 3 4" xfId="17320" xr:uid="{00000000-0005-0000-0000-0000C2320000}"/>
    <cellStyle name="Note 6 2 4 3 4 2" xfId="35888" xr:uid="{00000000-0005-0000-0000-0000C3320000}"/>
    <cellStyle name="Note 6 2 4 3 5" xfId="26760" xr:uid="{00000000-0005-0000-0000-0000C4320000}"/>
    <cellStyle name="Note 6 2 4 4" xfId="8562" xr:uid="{00000000-0005-0000-0000-0000C5320000}"/>
    <cellStyle name="Note 6 2 4 4 2" xfId="21685" xr:uid="{00000000-0005-0000-0000-0000C6320000}"/>
    <cellStyle name="Note 6 2 4 4 2 2" xfId="40023" xr:uid="{00000000-0005-0000-0000-0000C7320000}"/>
    <cellStyle name="Note 6 2 4 4 3" xfId="30898" xr:uid="{00000000-0005-0000-0000-0000C8320000}"/>
    <cellStyle name="Note 6 2 4 5" xfId="17317" xr:uid="{00000000-0005-0000-0000-0000C9320000}"/>
    <cellStyle name="Note 6 2 4 5 2" xfId="35885" xr:uid="{00000000-0005-0000-0000-0000CA320000}"/>
    <cellStyle name="Note 6 2 4 6" xfId="26757" xr:uid="{00000000-0005-0000-0000-0000CB320000}"/>
    <cellStyle name="Note 6 2 5" xfId="4167" xr:uid="{00000000-0005-0000-0000-0000CC320000}"/>
    <cellStyle name="Note 6 2 5 2" xfId="4168" xr:uid="{00000000-0005-0000-0000-0000CD320000}"/>
    <cellStyle name="Note 6 2 5 2 2" xfId="4169" xr:uid="{00000000-0005-0000-0000-0000CE320000}"/>
    <cellStyle name="Note 6 2 5 2 2 2" xfId="8569" xr:uid="{00000000-0005-0000-0000-0000CF320000}"/>
    <cellStyle name="Note 6 2 5 2 2 2 2" xfId="21692" xr:uid="{00000000-0005-0000-0000-0000D0320000}"/>
    <cellStyle name="Note 6 2 5 2 2 2 2 2" xfId="40030" xr:uid="{00000000-0005-0000-0000-0000D1320000}"/>
    <cellStyle name="Note 6 2 5 2 2 2 3" xfId="30905" xr:uid="{00000000-0005-0000-0000-0000D2320000}"/>
    <cellStyle name="Note 6 2 5 2 2 3" xfId="17324" xr:uid="{00000000-0005-0000-0000-0000D3320000}"/>
    <cellStyle name="Note 6 2 5 2 2 3 2" xfId="35892" xr:uid="{00000000-0005-0000-0000-0000D4320000}"/>
    <cellStyle name="Note 6 2 5 2 2 4" xfId="26764" xr:uid="{00000000-0005-0000-0000-0000D5320000}"/>
    <cellStyle name="Note 6 2 5 2 3" xfId="8568" xr:uid="{00000000-0005-0000-0000-0000D6320000}"/>
    <cellStyle name="Note 6 2 5 2 3 2" xfId="21691" xr:uid="{00000000-0005-0000-0000-0000D7320000}"/>
    <cellStyle name="Note 6 2 5 2 3 2 2" xfId="40029" xr:uid="{00000000-0005-0000-0000-0000D8320000}"/>
    <cellStyle name="Note 6 2 5 2 3 3" xfId="30904" xr:uid="{00000000-0005-0000-0000-0000D9320000}"/>
    <cellStyle name="Note 6 2 5 2 4" xfId="17323" xr:uid="{00000000-0005-0000-0000-0000DA320000}"/>
    <cellStyle name="Note 6 2 5 2 4 2" xfId="35891" xr:uid="{00000000-0005-0000-0000-0000DB320000}"/>
    <cellStyle name="Note 6 2 5 2 5" xfId="26763" xr:uid="{00000000-0005-0000-0000-0000DC320000}"/>
    <cellStyle name="Note 6 2 5 3" xfId="4170" xr:uid="{00000000-0005-0000-0000-0000DD320000}"/>
    <cellStyle name="Note 6 2 5 3 2" xfId="4171" xr:uid="{00000000-0005-0000-0000-0000DE320000}"/>
    <cellStyle name="Note 6 2 5 3 2 2" xfId="8571" xr:uid="{00000000-0005-0000-0000-0000DF320000}"/>
    <cellStyle name="Note 6 2 5 3 2 2 2" xfId="21694" xr:uid="{00000000-0005-0000-0000-0000E0320000}"/>
    <cellStyle name="Note 6 2 5 3 2 2 2 2" xfId="40032" xr:uid="{00000000-0005-0000-0000-0000E1320000}"/>
    <cellStyle name="Note 6 2 5 3 2 2 3" xfId="30907" xr:uid="{00000000-0005-0000-0000-0000E2320000}"/>
    <cellStyle name="Note 6 2 5 3 2 3" xfId="17326" xr:uid="{00000000-0005-0000-0000-0000E3320000}"/>
    <cellStyle name="Note 6 2 5 3 2 3 2" xfId="35894" xr:uid="{00000000-0005-0000-0000-0000E4320000}"/>
    <cellStyle name="Note 6 2 5 3 2 4" xfId="26766" xr:uid="{00000000-0005-0000-0000-0000E5320000}"/>
    <cellStyle name="Note 6 2 5 3 3" xfId="8570" xr:uid="{00000000-0005-0000-0000-0000E6320000}"/>
    <cellStyle name="Note 6 2 5 3 3 2" xfId="21693" xr:uid="{00000000-0005-0000-0000-0000E7320000}"/>
    <cellStyle name="Note 6 2 5 3 3 2 2" xfId="40031" xr:uid="{00000000-0005-0000-0000-0000E8320000}"/>
    <cellStyle name="Note 6 2 5 3 3 3" xfId="30906" xr:uid="{00000000-0005-0000-0000-0000E9320000}"/>
    <cellStyle name="Note 6 2 5 3 4" xfId="17325" xr:uid="{00000000-0005-0000-0000-0000EA320000}"/>
    <cellStyle name="Note 6 2 5 3 4 2" xfId="35893" xr:uid="{00000000-0005-0000-0000-0000EB320000}"/>
    <cellStyle name="Note 6 2 5 3 5" xfId="26765" xr:uid="{00000000-0005-0000-0000-0000EC320000}"/>
    <cellStyle name="Note 6 2 5 4" xfId="8567" xr:uid="{00000000-0005-0000-0000-0000ED320000}"/>
    <cellStyle name="Note 6 2 5 4 2" xfId="21690" xr:uid="{00000000-0005-0000-0000-0000EE320000}"/>
    <cellStyle name="Note 6 2 5 4 2 2" xfId="40028" xr:uid="{00000000-0005-0000-0000-0000EF320000}"/>
    <cellStyle name="Note 6 2 5 4 3" xfId="30903" xr:uid="{00000000-0005-0000-0000-0000F0320000}"/>
    <cellStyle name="Note 6 2 5 5" xfId="17322" xr:uid="{00000000-0005-0000-0000-0000F1320000}"/>
    <cellStyle name="Note 6 2 5 5 2" xfId="35890" xr:uid="{00000000-0005-0000-0000-0000F2320000}"/>
    <cellStyle name="Note 6 2 5 6" xfId="26762" xr:uid="{00000000-0005-0000-0000-0000F3320000}"/>
    <cellStyle name="Note 6 2 6" xfId="4172" xr:uid="{00000000-0005-0000-0000-0000F4320000}"/>
    <cellStyle name="Note 6 2 6 2" xfId="4173" xr:uid="{00000000-0005-0000-0000-0000F5320000}"/>
    <cellStyle name="Note 6 2 6 2 2" xfId="4174" xr:uid="{00000000-0005-0000-0000-0000F6320000}"/>
    <cellStyle name="Note 6 2 6 2 2 2" xfId="8574" xr:uid="{00000000-0005-0000-0000-0000F7320000}"/>
    <cellStyle name="Note 6 2 6 2 2 2 2" xfId="21697" xr:uid="{00000000-0005-0000-0000-0000F8320000}"/>
    <cellStyle name="Note 6 2 6 2 2 2 2 2" xfId="40035" xr:uid="{00000000-0005-0000-0000-0000F9320000}"/>
    <cellStyle name="Note 6 2 6 2 2 2 3" xfId="30910" xr:uid="{00000000-0005-0000-0000-0000FA320000}"/>
    <cellStyle name="Note 6 2 6 2 2 3" xfId="17329" xr:uid="{00000000-0005-0000-0000-0000FB320000}"/>
    <cellStyle name="Note 6 2 6 2 2 3 2" xfId="35897" xr:uid="{00000000-0005-0000-0000-0000FC320000}"/>
    <cellStyle name="Note 6 2 6 2 2 4" xfId="26769" xr:uid="{00000000-0005-0000-0000-0000FD320000}"/>
    <cellStyle name="Note 6 2 6 2 3" xfId="8573" xr:uid="{00000000-0005-0000-0000-0000FE320000}"/>
    <cellStyle name="Note 6 2 6 2 3 2" xfId="21696" xr:uid="{00000000-0005-0000-0000-0000FF320000}"/>
    <cellStyle name="Note 6 2 6 2 3 2 2" xfId="40034" xr:uid="{00000000-0005-0000-0000-000000330000}"/>
    <cellStyle name="Note 6 2 6 2 3 3" xfId="30909" xr:uid="{00000000-0005-0000-0000-000001330000}"/>
    <cellStyle name="Note 6 2 6 2 4" xfId="17328" xr:uid="{00000000-0005-0000-0000-000002330000}"/>
    <cellStyle name="Note 6 2 6 2 4 2" xfId="35896" xr:uid="{00000000-0005-0000-0000-000003330000}"/>
    <cellStyle name="Note 6 2 6 2 5" xfId="26768" xr:uid="{00000000-0005-0000-0000-000004330000}"/>
    <cellStyle name="Note 6 2 6 3" xfId="4175" xr:uid="{00000000-0005-0000-0000-000005330000}"/>
    <cellStyle name="Note 6 2 6 3 2" xfId="4176" xr:uid="{00000000-0005-0000-0000-000006330000}"/>
    <cellStyle name="Note 6 2 6 3 2 2" xfId="8576" xr:uid="{00000000-0005-0000-0000-000007330000}"/>
    <cellStyle name="Note 6 2 6 3 2 2 2" xfId="21699" xr:uid="{00000000-0005-0000-0000-000008330000}"/>
    <cellStyle name="Note 6 2 6 3 2 2 2 2" xfId="40037" xr:uid="{00000000-0005-0000-0000-000009330000}"/>
    <cellStyle name="Note 6 2 6 3 2 2 3" xfId="30912" xr:uid="{00000000-0005-0000-0000-00000A330000}"/>
    <cellStyle name="Note 6 2 6 3 2 3" xfId="17331" xr:uid="{00000000-0005-0000-0000-00000B330000}"/>
    <cellStyle name="Note 6 2 6 3 2 3 2" xfId="35899" xr:uid="{00000000-0005-0000-0000-00000C330000}"/>
    <cellStyle name="Note 6 2 6 3 2 4" xfId="26771" xr:uid="{00000000-0005-0000-0000-00000D330000}"/>
    <cellStyle name="Note 6 2 6 3 3" xfId="8575" xr:uid="{00000000-0005-0000-0000-00000E330000}"/>
    <cellStyle name="Note 6 2 6 3 3 2" xfId="21698" xr:uid="{00000000-0005-0000-0000-00000F330000}"/>
    <cellStyle name="Note 6 2 6 3 3 2 2" xfId="40036" xr:uid="{00000000-0005-0000-0000-000010330000}"/>
    <cellStyle name="Note 6 2 6 3 3 3" xfId="30911" xr:uid="{00000000-0005-0000-0000-000011330000}"/>
    <cellStyle name="Note 6 2 6 3 4" xfId="17330" xr:uid="{00000000-0005-0000-0000-000012330000}"/>
    <cellStyle name="Note 6 2 6 3 4 2" xfId="35898" xr:uid="{00000000-0005-0000-0000-000013330000}"/>
    <cellStyle name="Note 6 2 6 3 5" xfId="26770" xr:uid="{00000000-0005-0000-0000-000014330000}"/>
    <cellStyle name="Note 6 2 6 4" xfId="8572" xr:uid="{00000000-0005-0000-0000-000015330000}"/>
    <cellStyle name="Note 6 2 6 4 2" xfId="21695" xr:uid="{00000000-0005-0000-0000-000016330000}"/>
    <cellStyle name="Note 6 2 6 4 2 2" xfId="40033" xr:uid="{00000000-0005-0000-0000-000017330000}"/>
    <cellStyle name="Note 6 2 6 4 3" xfId="30908" xr:uid="{00000000-0005-0000-0000-000018330000}"/>
    <cellStyle name="Note 6 2 6 5" xfId="17327" xr:uid="{00000000-0005-0000-0000-000019330000}"/>
    <cellStyle name="Note 6 2 6 5 2" xfId="35895" xr:uid="{00000000-0005-0000-0000-00001A330000}"/>
    <cellStyle name="Note 6 2 6 6" xfId="26767" xr:uid="{00000000-0005-0000-0000-00001B330000}"/>
    <cellStyle name="Note 6 2 7" xfId="4177" xr:uid="{00000000-0005-0000-0000-00001C330000}"/>
    <cellStyle name="Note 6 2 7 2" xfId="4178" xr:uid="{00000000-0005-0000-0000-00001D330000}"/>
    <cellStyle name="Note 6 2 7 2 2" xfId="4179" xr:uid="{00000000-0005-0000-0000-00001E330000}"/>
    <cellStyle name="Note 6 2 7 2 2 2" xfId="8579" xr:uid="{00000000-0005-0000-0000-00001F330000}"/>
    <cellStyle name="Note 6 2 7 2 2 2 2" xfId="21702" xr:uid="{00000000-0005-0000-0000-000020330000}"/>
    <cellStyle name="Note 6 2 7 2 2 2 2 2" xfId="40040" xr:uid="{00000000-0005-0000-0000-000021330000}"/>
    <cellStyle name="Note 6 2 7 2 2 2 3" xfId="30915" xr:uid="{00000000-0005-0000-0000-000022330000}"/>
    <cellStyle name="Note 6 2 7 2 2 3" xfId="17334" xr:uid="{00000000-0005-0000-0000-000023330000}"/>
    <cellStyle name="Note 6 2 7 2 2 3 2" xfId="35902" xr:uid="{00000000-0005-0000-0000-000024330000}"/>
    <cellStyle name="Note 6 2 7 2 2 4" xfId="26774" xr:uid="{00000000-0005-0000-0000-000025330000}"/>
    <cellStyle name="Note 6 2 7 2 3" xfId="8578" xr:uid="{00000000-0005-0000-0000-000026330000}"/>
    <cellStyle name="Note 6 2 7 2 3 2" xfId="21701" xr:uid="{00000000-0005-0000-0000-000027330000}"/>
    <cellStyle name="Note 6 2 7 2 3 2 2" xfId="40039" xr:uid="{00000000-0005-0000-0000-000028330000}"/>
    <cellStyle name="Note 6 2 7 2 3 3" xfId="30914" xr:uid="{00000000-0005-0000-0000-000029330000}"/>
    <cellStyle name="Note 6 2 7 2 4" xfId="17333" xr:uid="{00000000-0005-0000-0000-00002A330000}"/>
    <cellStyle name="Note 6 2 7 2 4 2" xfId="35901" xr:uid="{00000000-0005-0000-0000-00002B330000}"/>
    <cellStyle name="Note 6 2 7 2 5" xfId="26773" xr:uid="{00000000-0005-0000-0000-00002C330000}"/>
    <cellStyle name="Note 6 2 7 3" xfId="4180" xr:uid="{00000000-0005-0000-0000-00002D330000}"/>
    <cellStyle name="Note 6 2 7 3 2" xfId="4181" xr:uid="{00000000-0005-0000-0000-00002E330000}"/>
    <cellStyle name="Note 6 2 7 3 2 2" xfId="8581" xr:uid="{00000000-0005-0000-0000-00002F330000}"/>
    <cellStyle name="Note 6 2 7 3 2 2 2" xfId="21704" xr:uid="{00000000-0005-0000-0000-000030330000}"/>
    <cellStyle name="Note 6 2 7 3 2 2 2 2" xfId="40042" xr:uid="{00000000-0005-0000-0000-000031330000}"/>
    <cellStyle name="Note 6 2 7 3 2 2 3" xfId="30917" xr:uid="{00000000-0005-0000-0000-000032330000}"/>
    <cellStyle name="Note 6 2 7 3 2 3" xfId="17336" xr:uid="{00000000-0005-0000-0000-000033330000}"/>
    <cellStyle name="Note 6 2 7 3 2 3 2" xfId="35904" xr:uid="{00000000-0005-0000-0000-000034330000}"/>
    <cellStyle name="Note 6 2 7 3 2 4" xfId="26776" xr:uid="{00000000-0005-0000-0000-000035330000}"/>
    <cellStyle name="Note 6 2 7 3 3" xfId="8580" xr:uid="{00000000-0005-0000-0000-000036330000}"/>
    <cellStyle name="Note 6 2 7 3 3 2" xfId="21703" xr:uid="{00000000-0005-0000-0000-000037330000}"/>
    <cellStyle name="Note 6 2 7 3 3 2 2" xfId="40041" xr:uid="{00000000-0005-0000-0000-000038330000}"/>
    <cellStyle name="Note 6 2 7 3 3 3" xfId="30916" xr:uid="{00000000-0005-0000-0000-000039330000}"/>
    <cellStyle name="Note 6 2 7 3 4" xfId="17335" xr:uid="{00000000-0005-0000-0000-00003A330000}"/>
    <cellStyle name="Note 6 2 7 3 4 2" xfId="35903" xr:uid="{00000000-0005-0000-0000-00003B330000}"/>
    <cellStyle name="Note 6 2 7 3 5" xfId="26775" xr:uid="{00000000-0005-0000-0000-00003C330000}"/>
    <cellStyle name="Note 6 2 7 4" xfId="8577" xr:uid="{00000000-0005-0000-0000-00003D330000}"/>
    <cellStyle name="Note 6 2 7 4 2" xfId="21700" xr:uid="{00000000-0005-0000-0000-00003E330000}"/>
    <cellStyle name="Note 6 2 7 4 2 2" xfId="40038" xr:uid="{00000000-0005-0000-0000-00003F330000}"/>
    <cellStyle name="Note 6 2 7 4 3" xfId="30913" xr:uid="{00000000-0005-0000-0000-000040330000}"/>
    <cellStyle name="Note 6 2 7 5" xfId="17332" xr:uid="{00000000-0005-0000-0000-000041330000}"/>
    <cellStyle name="Note 6 2 7 5 2" xfId="35900" xr:uid="{00000000-0005-0000-0000-000042330000}"/>
    <cellStyle name="Note 6 2 7 6" xfId="26772" xr:uid="{00000000-0005-0000-0000-000043330000}"/>
    <cellStyle name="Note 6 2 8" xfId="4182" xr:uid="{00000000-0005-0000-0000-000044330000}"/>
    <cellStyle name="Note 6 2 8 2" xfId="4183" xr:uid="{00000000-0005-0000-0000-000045330000}"/>
    <cellStyle name="Note 6 2 8 2 2" xfId="4184" xr:uid="{00000000-0005-0000-0000-000046330000}"/>
    <cellStyle name="Note 6 2 8 2 2 2" xfId="8584" xr:uid="{00000000-0005-0000-0000-000047330000}"/>
    <cellStyle name="Note 6 2 8 2 2 2 2" xfId="21707" xr:uid="{00000000-0005-0000-0000-000048330000}"/>
    <cellStyle name="Note 6 2 8 2 2 2 2 2" xfId="40045" xr:uid="{00000000-0005-0000-0000-000049330000}"/>
    <cellStyle name="Note 6 2 8 2 2 2 3" xfId="30920" xr:uid="{00000000-0005-0000-0000-00004A330000}"/>
    <cellStyle name="Note 6 2 8 2 2 3" xfId="17339" xr:uid="{00000000-0005-0000-0000-00004B330000}"/>
    <cellStyle name="Note 6 2 8 2 2 3 2" xfId="35907" xr:uid="{00000000-0005-0000-0000-00004C330000}"/>
    <cellStyle name="Note 6 2 8 2 2 4" xfId="26779" xr:uid="{00000000-0005-0000-0000-00004D330000}"/>
    <cellStyle name="Note 6 2 8 2 3" xfId="8583" xr:uid="{00000000-0005-0000-0000-00004E330000}"/>
    <cellStyle name="Note 6 2 8 2 3 2" xfId="21706" xr:uid="{00000000-0005-0000-0000-00004F330000}"/>
    <cellStyle name="Note 6 2 8 2 3 2 2" xfId="40044" xr:uid="{00000000-0005-0000-0000-000050330000}"/>
    <cellStyle name="Note 6 2 8 2 3 3" xfId="30919" xr:uid="{00000000-0005-0000-0000-000051330000}"/>
    <cellStyle name="Note 6 2 8 2 4" xfId="17338" xr:uid="{00000000-0005-0000-0000-000052330000}"/>
    <cellStyle name="Note 6 2 8 2 4 2" xfId="35906" xr:uid="{00000000-0005-0000-0000-000053330000}"/>
    <cellStyle name="Note 6 2 8 2 5" xfId="26778" xr:uid="{00000000-0005-0000-0000-000054330000}"/>
    <cellStyle name="Note 6 2 8 3" xfId="4185" xr:uid="{00000000-0005-0000-0000-000055330000}"/>
    <cellStyle name="Note 6 2 8 3 2" xfId="4186" xr:uid="{00000000-0005-0000-0000-000056330000}"/>
    <cellStyle name="Note 6 2 8 3 2 2" xfId="8586" xr:uid="{00000000-0005-0000-0000-000057330000}"/>
    <cellStyle name="Note 6 2 8 3 2 2 2" xfId="21709" xr:uid="{00000000-0005-0000-0000-000058330000}"/>
    <cellStyle name="Note 6 2 8 3 2 2 2 2" xfId="40047" xr:uid="{00000000-0005-0000-0000-000059330000}"/>
    <cellStyle name="Note 6 2 8 3 2 2 3" xfId="30922" xr:uid="{00000000-0005-0000-0000-00005A330000}"/>
    <cellStyle name="Note 6 2 8 3 2 3" xfId="17341" xr:uid="{00000000-0005-0000-0000-00005B330000}"/>
    <cellStyle name="Note 6 2 8 3 2 3 2" xfId="35909" xr:uid="{00000000-0005-0000-0000-00005C330000}"/>
    <cellStyle name="Note 6 2 8 3 2 4" xfId="26781" xr:uid="{00000000-0005-0000-0000-00005D330000}"/>
    <cellStyle name="Note 6 2 8 3 3" xfId="8585" xr:uid="{00000000-0005-0000-0000-00005E330000}"/>
    <cellStyle name="Note 6 2 8 3 3 2" xfId="21708" xr:uid="{00000000-0005-0000-0000-00005F330000}"/>
    <cellStyle name="Note 6 2 8 3 3 2 2" xfId="40046" xr:uid="{00000000-0005-0000-0000-000060330000}"/>
    <cellStyle name="Note 6 2 8 3 3 3" xfId="30921" xr:uid="{00000000-0005-0000-0000-000061330000}"/>
    <cellStyle name="Note 6 2 8 3 4" xfId="17340" xr:uid="{00000000-0005-0000-0000-000062330000}"/>
    <cellStyle name="Note 6 2 8 3 4 2" xfId="35908" xr:uid="{00000000-0005-0000-0000-000063330000}"/>
    <cellStyle name="Note 6 2 8 3 5" xfId="26780" xr:uid="{00000000-0005-0000-0000-000064330000}"/>
    <cellStyle name="Note 6 2 8 4" xfId="8582" xr:uid="{00000000-0005-0000-0000-000065330000}"/>
    <cellStyle name="Note 6 2 8 4 2" xfId="21705" xr:uid="{00000000-0005-0000-0000-000066330000}"/>
    <cellStyle name="Note 6 2 8 4 2 2" xfId="40043" xr:uid="{00000000-0005-0000-0000-000067330000}"/>
    <cellStyle name="Note 6 2 8 4 3" xfId="30918" xr:uid="{00000000-0005-0000-0000-000068330000}"/>
    <cellStyle name="Note 6 2 8 5" xfId="17337" xr:uid="{00000000-0005-0000-0000-000069330000}"/>
    <cellStyle name="Note 6 2 8 5 2" xfId="35905" xr:uid="{00000000-0005-0000-0000-00006A330000}"/>
    <cellStyle name="Note 6 2 8 6" xfId="26777" xr:uid="{00000000-0005-0000-0000-00006B330000}"/>
    <cellStyle name="Note 6 2 9" xfId="4187" xr:uid="{00000000-0005-0000-0000-00006C330000}"/>
    <cellStyle name="Note 6 2 9 2" xfId="4188" xr:uid="{00000000-0005-0000-0000-00006D330000}"/>
    <cellStyle name="Note 6 2 9 2 2" xfId="4189" xr:uid="{00000000-0005-0000-0000-00006E330000}"/>
    <cellStyle name="Note 6 2 9 2 2 2" xfId="8589" xr:uid="{00000000-0005-0000-0000-00006F330000}"/>
    <cellStyle name="Note 6 2 9 2 2 2 2" xfId="21712" xr:uid="{00000000-0005-0000-0000-000070330000}"/>
    <cellStyle name="Note 6 2 9 2 2 2 2 2" xfId="40050" xr:uid="{00000000-0005-0000-0000-000071330000}"/>
    <cellStyle name="Note 6 2 9 2 2 2 3" xfId="30925" xr:uid="{00000000-0005-0000-0000-000072330000}"/>
    <cellStyle name="Note 6 2 9 2 2 3" xfId="17344" xr:uid="{00000000-0005-0000-0000-000073330000}"/>
    <cellStyle name="Note 6 2 9 2 2 3 2" xfId="35912" xr:uid="{00000000-0005-0000-0000-000074330000}"/>
    <cellStyle name="Note 6 2 9 2 2 4" xfId="26784" xr:uid="{00000000-0005-0000-0000-000075330000}"/>
    <cellStyle name="Note 6 2 9 2 3" xfId="8588" xr:uid="{00000000-0005-0000-0000-000076330000}"/>
    <cellStyle name="Note 6 2 9 2 3 2" xfId="21711" xr:uid="{00000000-0005-0000-0000-000077330000}"/>
    <cellStyle name="Note 6 2 9 2 3 2 2" xfId="40049" xr:uid="{00000000-0005-0000-0000-000078330000}"/>
    <cellStyle name="Note 6 2 9 2 3 3" xfId="30924" xr:uid="{00000000-0005-0000-0000-000079330000}"/>
    <cellStyle name="Note 6 2 9 2 4" xfId="17343" xr:uid="{00000000-0005-0000-0000-00007A330000}"/>
    <cellStyle name="Note 6 2 9 2 4 2" xfId="35911" xr:uid="{00000000-0005-0000-0000-00007B330000}"/>
    <cellStyle name="Note 6 2 9 2 5" xfId="26783" xr:uid="{00000000-0005-0000-0000-00007C330000}"/>
    <cellStyle name="Note 6 2 9 3" xfId="4190" xr:uid="{00000000-0005-0000-0000-00007D330000}"/>
    <cellStyle name="Note 6 2 9 3 2" xfId="4191" xr:uid="{00000000-0005-0000-0000-00007E330000}"/>
    <cellStyle name="Note 6 2 9 3 2 2" xfId="8591" xr:uid="{00000000-0005-0000-0000-00007F330000}"/>
    <cellStyle name="Note 6 2 9 3 2 2 2" xfId="21714" xr:uid="{00000000-0005-0000-0000-000080330000}"/>
    <cellStyle name="Note 6 2 9 3 2 2 2 2" xfId="40052" xr:uid="{00000000-0005-0000-0000-000081330000}"/>
    <cellStyle name="Note 6 2 9 3 2 2 3" xfId="30927" xr:uid="{00000000-0005-0000-0000-000082330000}"/>
    <cellStyle name="Note 6 2 9 3 2 3" xfId="17346" xr:uid="{00000000-0005-0000-0000-000083330000}"/>
    <cellStyle name="Note 6 2 9 3 2 3 2" xfId="35914" xr:uid="{00000000-0005-0000-0000-000084330000}"/>
    <cellStyle name="Note 6 2 9 3 2 4" xfId="26786" xr:uid="{00000000-0005-0000-0000-000085330000}"/>
    <cellStyle name="Note 6 2 9 3 3" xfId="8590" xr:uid="{00000000-0005-0000-0000-000086330000}"/>
    <cellStyle name="Note 6 2 9 3 3 2" xfId="21713" xr:uid="{00000000-0005-0000-0000-000087330000}"/>
    <cellStyle name="Note 6 2 9 3 3 2 2" xfId="40051" xr:uid="{00000000-0005-0000-0000-000088330000}"/>
    <cellStyle name="Note 6 2 9 3 3 3" xfId="30926" xr:uid="{00000000-0005-0000-0000-000089330000}"/>
    <cellStyle name="Note 6 2 9 3 4" xfId="17345" xr:uid="{00000000-0005-0000-0000-00008A330000}"/>
    <cellStyle name="Note 6 2 9 3 4 2" xfId="35913" xr:uid="{00000000-0005-0000-0000-00008B330000}"/>
    <cellStyle name="Note 6 2 9 3 5" xfId="26785" xr:uid="{00000000-0005-0000-0000-00008C330000}"/>
    <cellStyle name="Note 6 2 9 4" xfId="8587" xr:uid="{00000000-0005-0000-0000-00008D330000}"/>
    <cellStyle name="Note 6 2 9 4 2" xfId="21710" xr:uid="{00000000-0005-0000-0000-00008E330000}"/>
    <cellStyle name="Note 6 2 9 4 2 2" xfId="40048" xr:uid="{00000000-0005-0000-0000-00008F330000}"/>
    <cellStyle name="Note 6 2 9 4 3" xfId="30923" xr:uid="{00000000-0005-0000-0000-000090330000}"/>
    <cellStyle name="Note 6 2 9 5" xfId="17342" xr:uid="{00000000-0005-0000-0000-000091330000}"/>
    <cellStyle name="Note 6 2 9 5 2" xfId="35910" xr:uid="{00000000-0005-0000-0000-000092330000}"/>
    <cellStyle name="Note 6 2 9 6" xfId="26782" xr:uid="{00000000-0005-0000-0000-000093330000}"/>
    <cellStyle name="Note 6 3" xfId="4192" xr:uid="{00000000-0005-0000-0000-000094330000}"/>
    <cellStyle name="Note 6 3 10" xfId="4193" xr:uid="{00000000-0005-0000-0000-000095330000}"/>
    <cellStyle name="Note 6 3 10 2" xfId="4194" xr:uid="{00000000-0005-0000-0000-000096330000}"/>
    <cellStyle name="Note 6 3 10 2 2" xfId="4195" xr:uid="{00000000-0005-0000-0000-000097330000}"/>
    <cellStyle name="Note 6 3 10 2 2 2" xfId="8595" xr:uid="{00000000-0005-0000-0000-000098330000}"/>
    <cellStyle name="Note 6 3 10 2 2 2 2" xfId="21718" xr:uid="{00000000-0005-0000-0000-000099330000}"/>
    <cellStyle name="Note 6 3 10 2 2 2 2 2" xfId="40056" xr:uid="{00000000-0005-0000-0000-00009A330000}"/>
    <cellStyle name="Note 6 3 10 2 2 2 3" xfId="30931" xr:uid="{00000000-0005-0000-0000-00009B330000}"/>
    <cellStyle name="Note 6 3 10 2 2 3" xfId="17350" xr:uid="{00000000-0005-0000-0000-00009C330000}"/>
    <cellStyle name="Note 6 3 10 2 2 3 2" xfId="35918" xr:uid="{00000000-0005-0000-0000-00009D330000}"/>
    <cellStyle name="Note 6 3 10 2 2 4" xfId="26790" xr:uid="{00000000-0005-0000-0000-00009E330000}"/>
    <cellStyle name="Note 6 3 10 2 3" xfId="8594" xr:uid="{00000000-0005-0000-0000-00009F330000}"/>
    <cellStyle name="Note 6 3 10 2 3 2" xfId="21717" xr:uid="{00000000-0005-0000-0000-0000A0330000}"/>
    <cellStyle name="Note 6 3 10 2 3 2 2" xfId="40055" xr:uid="{00000000-0005-0000-0000-0000A1330000}"/>
    <cellStyle name="Note 6 3 10 2 3 3" xfId="30930" xr:uid="{00000000-0005-0000-0000-0000A2330000}"/>
    <cellStyle name="Note 6 3 10 2 4" xfId="17349" xr:uid="{00000000-0005-0000-0000-0000A3330000}"/>
    <cellStyle name="Note 6 3 10 2 4 2" xfId="35917" xr:uid="{00000000-0005-0000-0000-0000A4330000}"/>
    <cellStyle name="Note 6 3 10 2 5" xfId="26789" xr:uid="{00000000-0005-0000-0000-0000A5330000}"/>
    <cellStyle name="Note 6 3 10 3" xfId="4196" xr:uid="{00000000-0005-0000-0000-0000A6330000}"/>
    <cellStyle name="Note 6 3 10 3 2" xfId="4197" xr:uid="{00000000-0005-0000-0000-0000A7330000}"/>
    <cellStyle name="Note 6 3 10 3 2 2" xfId="8597" xr:uid="{00000000-0005-0000-0000-0000A8330000}"/>
    <cellStyle name="Note 6 3 10 3 2 2 2" xfId="21720" xr:uid="{00000000-0005-0000-0000-0000A9330000}"/>
    <cellStyle name="Note 6 3 10 3 2 2 2 2" xfId="40058" xr:uid="{00000000-0005-0000-0000-0000AA330000}"/>
    <cellStyle name="Note 6 3 10 3 2 2 3" xfId="30933" xr:uid="{00000000-0005-0000-0000-0000AB330000}"/>
    <cellStyle name="Note 6 3 10 3 2 3" xfId="17352" xr:uid="{00000000-0005-0000-0000-0000AC330000}"/>
    <cellStyle name="Note 6 3 10 3 2 3 2" xfId="35920" xr:uid="{00000000-0005-0000-0000-0000AD330000}"/>
    <cellStyle name="Note 6 3 10 3 2 4" xfId="26792" xr:uid="{00000000-0005-0000-0000-0000AE330000}"/>
    <cellStyle name="Note 6 3 10 3 3" xfId="8596" xr:uid="{00000000-0005-0000-0000-0000AF330000}"/>
    <cellStyle name="Note 6 3 10 3 3 2" xfId="21719" xr:uid="{00000000-0005-0000-0000-0000B0330000}"/>
    <cellStyle name="Note 6 3 10 3 3 2 2" xfId="40057" xr:uid="{00000000-0005-0000-0000-0000B1330000}"/>
    <cellStyle name="Note 6 3 10 3 3 3" xfId="30932" xr:uid="{00000000-0005-0000-0000-0000B2330000}"/>
    <cellStyle name="Note 6 3 10 3 4" xfId="17351" xr:uid="{00000000-0005-0000-0000-0000B3330000}"/>
    <cellStyle name="Note 6 3 10 3 4 2" xfId="35919" xr:uid="{00000000-0005-0000-0000-0000B4330000}"/>
    <cellStyle name="Note 6 3 10 3 5" xfId="26791" xr:uid="{00000000-0005-0000-0000-0000B5330000}"/>
    <cellStyle name="Note 6 3 10 4" xfId="8593" xr:uid="{00000000-0005-0000-0000-0000B6330000}"/>
    <cellStyle name="Note 6 3 10 4 2" xfId="21716" xr:uid="{00000000-0005-0000-0000-0000B7330000}"/>
    <cellStyle name="Note 6 3 10 4 2 2" xfId="40054" xr:uid="{00000000-0005-0000-0000-0000B8330000}"/>
    <cellStyle name="Note 6 3 10 4 3" xfId="30929" xr:uid="{00000000-0005-0000-0000-0000B9330000}"/>
    <cellStyle name="Note 6 3 10 5" xfId="17348" xr:uid="{00000000-0005-0000-0000-0000BA330000}"/>
    <cellStyle name="Note 6 3 10 5 2" xfId="35916" xr:uid="{00000000-0005-0000-0000-0000BB330000}"/>
    <cellStyle name="Note 6 3 10 6" xfId="26788" xr:uid="{00000000-0005-0000-0000-0000BC330000}"/>
    <cellStyle name="Note 6 3 11" xfId="4198" xr:uid="{00000000-0005-0000-0000-0000BD330000}"/>
    <cellStyle name="Note 6 3 11 2" xfId="4199" xr:uid="{00000000-0005-0000-0000-0000BE330000}"/>
    <cellStyle name="Note 6 3 11 2 2" xfId="4200" xr:uid="{00000000-0005-0000-0000-0000BF330000}"/>
    <cellStyle name="Note 6 3 11 2 2 2" xfId="8600" xr:uid="{00000000-0005-0000-0000-0000C0330000}"/>
    <cellStyle name="Note 6 3 11 2 2 2 2" xfId="21723" xr:uid="{00000000-0005-0000-0000-0000C1330000}"/>
    <cellStyle name="Note 6 3 11 2 2 2 2 2" xfId="40061" xr:uid="{00000000-0005-0000-0000-0000C2330000}"/>
    <cellStyle name="Note 6 3 11 2 2 2 3" xfId="30936" xr:uid="{00000000-0005-0000-0000-0000C3330000}"/>
    <cellStyle name="Note 6 3 11 2 2 3" xfId="17355" xr:uid="{00000000-0005-0000-0000-0000C4330000}"/>
    <cellStyle name="Note 6 3 11 2 2 3 2" xfId="35923" xr:uid="{00000000-0005-0000-0000-0000C5330000}"/>
    <cellStyle name="Note 6 3 11 2 2 4" xfId="26795" xr:uid="{00000000-0005-0000-0000-0000C6330000}"/>
    <cellStyle name="Note 6 3 11 2 3" xfId="8599" xr:uid="{00000000-0005-0000-0000-0000C7330000}"/>
    <cellStyle name="Note 6 3 11 2 3 2" xfId="21722" xr:uid="{00000000-0005-0000-0000-0000C8330000}"/>
    <cellStyle name="Note 6 3 11 2 3 2 2" xfId="40060" xr:uid="{00000000-0005-0000-0000-0000C9330000}"/>
    <cellStyle name="Note 6 3 11 2 3 3" xfId="30935" xr:uid="{00000000-0005-0000-0000-0000CA330000}"/>
    <cellStyle name="Note 6 3 11 2 4" xfId="17354" xr:uid="{00000000-0005-0000-0000-0000CB330000}"/>
    <cellStyle name="Note 6 3 11 2 4 2" xfId="35922" xr:uid="{00000000-0005-0000-0000-0000CC330000}"/>
    <cellStyle name="Note 6 3 11 2 5" xfId="26794" xr:uid="{00000000-0005-0000-0000-0000CD330000}"/>
    <cellStyle name="Note 6 3 11 3" xfId="4201" xr:uid="{00000000-0005-0000-0000-0000CE330000}"/>
    <cellStyle name="Note 6 3 11 3 2" xfId="4202" xr:uid="{00000000-0005-0000-0000-0000CF330000}"/>
    <cellStyle name="Note 6 3 11 3 2 2" xfId="8602" xr:uid="{00000000-0005-0000-0000-0000D0330000}"/>
    <cellStyle name="Note 6 3 11 3 2 2 2" xfId="21725" xr:uid="{00000000-0005-0000-0000-0000D1330000}"/>
    <cellStyle name="Note 6 3 11 3 2 2 2 2" xfId="40063" xr:uid="{00000000-0005-0000-0000-0000D2330000}"/>
    <cellStyle name="Note 6 3 11 3 2 2 3" xfId="30938" xr:uid="{00000000-0005-0000-0000-0000D3330000}"/>
    <cellStyle name="Note 6 3 11 3 2 3" xfId="17357" xr:uid="{00000000-0005-0000-0000-0000D4330000}"/>
    <cellStyle name="Note 6 3 11 3 2 3 2" xfId="35925" xr:uid="{00000000-0005-0000-0000-0000D5330000}"/>
    <cellStyle name="Note 6 3 11 3 2 4" xfId="26797" xr:uid="{00000000-0005-0000-0000-0000D6330000}"/>
    <cellStyle name="Note 6 3 11 3 3" xfId="8601" xr:uid="{00000000-0005-0000-0000-0000D7330000}"/>
    <cellStyle name="Note 6 3 11 3 3 2" xfId="21724" xr:uid="{00000000-0005-0000-0000-0000D8330000}"/>
    <cellStyle name="Note 6 3 11 3 3 2 2" xfId="40062" xr:uid="{00000000-0005-0000-0000-0000D9330000}"/>
    <cellStyle name="Note 6 3 11 3 3 3" xfId="30937" xr:uid="{00000000-0005-0000-0000-0000DA330000}"/>
    <cellStyle name="Note 6 3 11 3 4" xfId="17356" xr:uid="{00000000-0005-0000-0000-0000DB330000}"/>
    <cellStyle name="Note 6 3 11 3 4 2" xfId="35924" xr:uid="{00000000-0005-0000-0000-0000DC330000}"/>
    <cellStyle name="Note 6 3 11 3 5" xfId="26796" xr:uid="{00000000-0005-0000-0000-0000DD330000}"/>
    <cellStyle name="Note 6 3 11 4" xfId="8598" xr:uid="{00000000-0005-0000-0000-0000DE330000}"/>
    <cellStyle name="Note 6 3 11 4 2" xfId="21721" xr:uid="{00000000-0005-0000-0000-0000DF330000}"/>
    <cellStyle name="Note 6 3 11 4 2 2" xfId="40059" xr:uid="{00000000-0005-0000-0000-0000E0330000}"/>
    <cellStyle name="Note 6 3 11 4 3" xfId="30934" xr:uid="{00000000-0005-0000-0000-0000E1330000}"/>
    <cellStyle name="Note 6 3 11 5" xfId="17353" xr:uid="{00000000-0005-0000-0000-0000E2330000}"/>
    <cellStyle name="Note 6 3 11 5 2" xfId="35921" xr:uid="{00000000-0005-0000-0000-0000E3330000}"/>
    <cellStyle name="Note 6 3 11 6" xfId="26793" xr:uid="{00000000-0005-0000-0000-0000E4330000}"/>
    <cellStyle name="Note 6 3 12" xfId="4203" xr:uid="{00000000-0005-0000-0000-0000E5330000}"/>
    <cellStyle name="Note 6 3 12 2" xfId="4204" xr:uid="{00000000-0005-0000-0000-0000E6330000}"/>
    <cellStyle name="Note 6 3 12 2 2" xfId="8604" xr:uid="{00000000-0005-0000-0000-0000E7330000}"/>
    <cellStyle name="Note 6 3 12 2 2 2" xfId="21727" xr:uid="{00000000-0005-0000-0000-0000E8330000}"/>
    <cellStyle name="Note 6 3 12 2 2 2 2" xfId="40065" xr:uid="{00000000-0005-0000-0000-0000E9330000}"/>
    <cellStyle name="Note 6 3 12 2 2 3" xfId="30940" xr:uid="{00000000-0005-0000-0000-0000EA330000}"/>
    <cellStyle name="Note 6 3 12 2 3" xfId="17359" xr:uid="{00000000-0005-0000-0000-0000EB330000}"/>
    <cellStyle name="Note 6 3 12 2 3 2" xfId="35927" xr:uid="{00000000-0005-0000-0000-0000EC330000}"/>
    <cellStyle name="Note 6 3 12 2 4" xfId="26799" xr:uid="{00000000-0005-0000-0000-0000ED330000}"/>
    <cellStyle name="Note 6 3 12 3" xfId="8603" xr:uid="{00000000-0005-0000-0000-0000EE330000}"/>
    <cellStyle name="Note 6 3 12 3 2" xfId="21726" xr:uid="{00000000-0005-0000-0000-0000EF330000}"/>
    <cellStyle name="Note 6 3 12 3 2 2" xfId="40064" xr:uid="{00000000-0005-0000-0000-0000F0330000}"/>
    <cellStyle name="Note 6 3 12 3 3" xfId="30939" xr:uid="{00000000-0005-0000-0000-0000F1330000}"/>
    <cellStyle name="Note 6 3 12 4" xfId="17358" xr:uid="{00000000-0005-0000-0000-0000F2330000}"/>
    <cellStyle name="Note 6 3 12 4 2" xfId="35926" xr:uid="{00000000-0005-0000-0000-0000F3330000}"/>
    <cellStyle name="Note 6 3 12 5" xfId="26798" xr:uid="{00000000-0005-0000-0000-0000F4330000}"/>
    <cellStyle name="Note 6 3 13" xfId="4205" xr:uid="{00000000-0005-0000-0000-0000F5330000}"/>
    <cellStyle name="Note 6 3 13 2" xfId="4206" xr:uid="{00000000-0005-0000-0000-0000F6330000}"/>
    <cellStyle name="Note 6 3 13 2 2" xfId="8606" xr:uid="{00000000-0005-0000-0000-0000F7330000}"/>
    <cellStyle name="Note 6 3 13 2 2 2" xfId="21729" xr:uid="{00000000-0005-0000-0000-0000F8330000}"/>
    <cellStyle name="Note 6 3 13 2 2 2 2" xfId="40067" xr:uid="{00000000-0005-0000-0000-0000F9330000}"/>
    <cellStyle name="Note 6 3 13 2 2 3" xfId="30942" xr:uid="{00000000-0005-0000-0000-0000FA330000}"/>
    <cellStyle name="Note 6 3 13 2 3" xfId="17361" xr:uid="{00000000-0005-0000-0000-0000FB330000}"/>
    <cellStyle name="Note 6 3 13 2 3 2" xfId="35929" xr:uid="{00000000-0005-0000-0000-0000FC330000}"/>
    <cellStyle name="Note 6 3 13 2 4" xfId="26801" xr:uid="{00000000-0005-0000-0000-0000FD330000}"/>
    <cellStyle name="Note 6 3 13 3" xfId="8605" xr:uid="{00000000-0005-0000-0000-0000FE330000}"/>
    <cellStyle name="Note 6 3 13 3 2" xfId="21728" xr:uid="{00000000-0005-0000-0000-0000FF330000}"/>
    <cellStyle name="Note 6 3 13 3 2 2" xfId="40066" xr:uid="{00000000-0005-0000-0000-000000340000}"/>
    <cellStyle name="Note 6 3 13 3 3" xfId="30941" xr:uid="{00000000-0005-0000-0000-000001340000}"/>
    <cellStyle name="Note 6 3 13 4" xfId="17360" xr:uid="{00000000-0005-0000-0000-000002340000}"/>
    <cellStyle name="Note 6 3 13 4 2" xfId="35928" xr:uid="{00000000-0005-0000-0000-000003340000}"/>
    <cellStyle name="Note 6 3 13 5" xfId="26800" xr:uid="{00000000-0005-0000-0000-000004340000}"/>
    <cellStyle name="Note 6 3 14" xfId="8592" xr:uid="{00000000-0005-0000-0000-000005340000}"/>
    <cellStyle name="Note 6 3 14 2" xfId="21715" xr:uid="{00000000-0005-0000-0000-000006340000}"/>
    <cellStyle name="Note 6 3 14 2 2" xfId="40053" xr:uid="{00000000-0005-0000-0000-000007340000}"/>
    <cellStyle name="Note 6 3 14 3" xfId="30928" xr:uid="{00000000-0005-0000-0000-000008340000}"/>
    <cellStyle name="Note 6 3 15" xfId="17347" xr:uid="{00000000-0005-0000-0000-000009340000}"/>
    <cellStyle name="Note 6 3 15 2" xfId="35915" xr:uid="{00000000-0005-0000-0000-00000A340000}"/>
    <cellStyle name="Note 6 3 16" xfId="26787" xr:uid="{00000000-0005-0000-0000-00000B340000}"/>
    <cellStyle name="Note 6 3 2" xfId="4207" xr:uid="{00000000-0005-0000-0000-00000C340000}"/>
    <cellStyle name="Note 6 3 2 2" xfId="4208" xr:uid="{00000000-0005-0000-0000-00000D340000}"/>
    <cellStyle name="Note 6 3 2 2 2" xfId="4209" xr:uid="{00000000-0005-0000-0000-00000E340000}"/>
    <cellStyle name="Note 6 3 2 2 2 2" xfId="8609" xr:uid="{00000000-0005-0000-0000-00000F340000}"/>
    <cellStyle name="Note 6 3 2 2 2 2 2" xfId="21732" xr:uid="{00000000-0005-0000-0000-000010340000}"/>
    <cellStyle name="Note 6 3 2 2 2 2 2 2" xfId="40070" xr:uid="{00000000-0005-0000-0000-000011340000}"/>
    <cellStyle name="Note 6 3 2 2 2 2 3" xfId="30945" xr:uid="{00000000-0005-0000-0000-000012340000}"/>
    <cellStyle name="Note 6 3 2 2 2 3" xfId="17364" xr:uid="{00000000-0005-0000-0000-000013340000}"/>
    <cellStyle name="Note 6 3 2 2 2 3 2" xfId="35932" xr:uid="{00000000-0005-0000-0000-000014340000}"/>
    <cellStyle name="Note 6 3 2 2 2 4" xfId="26804" xr:uid="{00000000-0005-0000-0000-000015340000}"/>
    <cellStyle name="Note 6 3 2 2 3" xfId="8608" xr:uid="{00000000-0005-0000-0000-000016340000}"/>
    <cellStyle name="Note 6 3 2 2 3 2" xfId="21731" xr:uid="{00000000-0005-0000-0000-000017340000}"/>
    <cellStyle name="Note 6 3 2 2 3 2 2" xfId="40069" xr:uid="{00000000-0005-0000-0000-000018340000}"/>
    <cellStyle name="Note 6 3 2 2 3 3" xfId="30944" xr:uid="{00000000-0005-0000-0000-000019340000}"/>
    <cellStyle name="Note 6 3 2 2 4" xfId="17363" xr:uid="{00000000-0005-0000-0000-00001A340000}"/>
    <cellStyle name="Note 6 3 2 2 4 2" xfId="35931" xr:uid="{00000000-0005-0000-0000-00001B340000}"/>
    <cellStyle name="Note 6 3 2 2 5" xfId="26803" xr:uid="{00000000-0005-0000-0000-00001C340000}"/>
    <cellStyle name="Note 6 3 2 3" xfId="4210" xr:uid="{00000000-0005-0000-0000-00001D340000}"/>
    <cellStyle name="Note 6 3 2 3 2" xfId="4211" xr:uid="{00000000-0005-0000-0000-00001E340000}"/>
    <cellStyle name="Note 6 3 2 3 2 2" xfId="8611" xr:uid="{00000000-0005-0000-0000-00001F340000}"/>
    <cellStyle name="Note 6 3 2 3 2 2 2" xfId="21734" xr:uid="{00000000-0005-0000-0000-000020340000}"/>
    <cellStyle name="Note 6 3 2 3 2 2 2 2" xfId="40072" xr:uid="{00000000-0005-0000-0000-000021340000}"/>
    <cellStyle name="Note 6 3 2 3 2 2 3" xfId="30947" xr:uid="{00000000-0005-0000-0000-000022340000}"/>
    <cellStyle name="Note 6 3 2 3 2 3" xfId="17366" xr:uid="{00000000-0005-0000-0000-000023340000}"/>
    <cellStyle name="Note 6 3 2 3 2 3 2" xfId="35934" xr:uid="{00000000-0005-0000-0000-000024340000}"/>
    <cellStyle name="Note 6 3 2 3 2 4" xfId="26806" xr:uid="{00000000-0005-0000-0000-000025340000}"/>
    <cellStyle name="Note 6 3 2 3 3" xfId="8610" xr:uid="{00000000-0005-0000-0000-000026340000}"/>
    <cellStyle name="Note 6 3 2 3 3 2" xfId="21733" xr:uid="{00000000-0005-0000-0000-000027340000}"/>
    <cellStyle name="Note 6 3 2 3 3 2 2" xfId="40071" xr:uid="{00000000-0005-0000-0000-000028340000}"/>
    <cellStyle name="Note 6 3 2 3 3 3" xfId="30946" xr:uid="{00000000-0005-0000-0000-000029340000}"/>
    <cellStyle name="Note 6 3 2 3 4" xfId="17365" xr:uid="{00000000-0005-0000-0000-00002A340000}"/>
    <cellStyle name="Note 6 3 2 3 4 2" xfId="35933" xr:uid="{00000000-0005-0000-0000-00002B340000}"/>
    <cellStyle name="Note 6 3 2 3 5" xfId="26805" xr:uid="{00000000-0005-0000-0000-00002C340000}"/>
    <cellStyle name="Note 6 3 2 4" xfId="8607" xr:uid="{00000000-0005-0000-0000-00002D340000}"/>
    <cellStyle name="Note 6 3 2 4 2" xfId="21730" xr:uid="{00000000-0005-0000-0000-00002E340000}"/>
    <cellStyle name="Note 6 3 2 4 2 2" xfId="40068" xr:uid="{00000000-0005-0000-0000-00002F340000}"/>
    <cellStyle name="Note 6 3 2 4 3" xfId="30943" xr:uid="{00000000-0005-0000-0000-000030340000}"/>
    <cellStyle name="Note 6 3 2 5" xfId="17362" xr:uid="{00000000-0005-0000-0000-000031340000}"/>
    <cellStyle name="Note 6 3 2 5 2" xfId="35930" xr:uid="{00000000-0005-0000-0000-000032340000}"/>
    <cellStyle name="Note 6 3 2 6" xfId="26802" xr:uid="{00000000-0005-0000-0000-000033340000}"/>
    <cellStyle name="Note 6 3 3" xfId="4212" xr:uid="{00000000-0005-0000-0000-000034340000}"/>
    <cellStyle name="Note 6 3 3 2" xfId="4213" xr:uid="{00000000-0005-0000-0000-000035340000}"/>
    <cellStyle name="Note 6 3 3 2 2" xfId="4214" xr:uid="{00000000-0005-0000-0000-000036340000}"/>
    <cellStyle name="Note 6 3 3 2 2 2" xfId="8614" xr:uid="{00000000-0005-0000-0000-000037340000}"/>
    <cellStyle name="Note 6 3 3 2 2 2 2" xfId="21737" xr:uid="{00000000-0005-0000-0000-000038340000}"/>
    <cellStyle name="Note 6 3 3 2 2 2 2 2" xfId="40075" xr:uid="{00000000-0005-0000-0000-000039340000}"/>
    <cellStyle name="Note 6 3 3 2 2 2 3" xfId="30950" xr:uid="{00000000-0005-0000-0000-00003A340000}"/>
    <cellStyle name="Note 6 3 3 2 2 3" xfId="17369" xr:uid="{00000000-0005-0000-0000-00003B340000}"/>
    <cellStyle name="Note 6 3 3 2 2 3 2" xfId="35937" xr:uid="{00000000-0005-0000-0000-00003C340000}"/>
    <cellStyle name="Note 6 3 3 2 2 4" xfId="26809" xr:uid="{00000000-0005-0000-0000-00003D340000}"/>
    <cellStyle name="Note 6 3 3 2 3" xfId="8613" xr:uid="{00000000-0005-0000-0000-00003E340000}"/>
    <cellStyle name="Note 6 3 3 2 3 2" xfId="21736" xr:uid="{00000000-0005-0000-0000-00003F340000}"/>
    <cellStyle name="Note 6 3 3 2 3 2 2" xfId="40074" xr:uid="{00000000-0005-0000-0000-000040340000}"/>
    <cellStyle name="Note 6 3 3 2 3 3" xfId="30949" xr:uid="{00000000-0005-0000-0000-000041340000}"/>
    <cellStyle name="Note 6 3 3 2 4" xfId="17368" xr:uid="{00000000-0005-0000-0000-000042340000}"/>
    <cellStyle name="Note 6 3 3 2 4 2" xfId="35936" xr:uid="{00000000-0005-0000-0000-000043340000}"/>
    <cellStyle name="Note 6 3 3 2 5" xfId="26808" xr:uid="{00000000-0005-0000-0000-000044340000}"/>
    <cellStyle name="Note 6 3 3 3" xfId="4215" xr:uid="{00000000-0005-0000-0000-000045340000}"/>
    <cellStyle name="Note 6 3 3 3 2" xfId="4216" xr:uid="{00000000-0005-0000-0000-000046340000}"/>
    <cellStyle name="Note 6 3 3 3 2 2" xfId="8616" xr:uid="{00000000-0005-0000-0000-000047340000}"/>
    <cellStyle name="Note 6 3 3 3 2 2 2" xfId="21739" xr:uid="{00000000-0005-0000-0000-000048340000}"/>
    <cellStyle name="Note 6 3 3 3 2 2 2 2" xfId="40077" xr:uid="{00000000-0005-0000-0000-000049340000}"/>
    <cellStyle name="Note 6 3 3 3 2 2 3" xfId="30952" xr:uid="{00000000-0005-0000-0000-00004A340000}"/>
    <cellStyle name="Note 6 3 3 3 2 3" xfId="17371" xr:uid="{00000000-0005-0000-0000-00004B340000}"/>
    <cellStyle name="Note 6 3 3 3 2 3 2" xfId="35939" xr:uid="{00000000-0005-0000-0000-00004C340000}"/>
    <cellStyle name="Note 6 3 3 3 2 4" xfId="26811" xr:uid="{00000000-0005-0000-0000-00004D340000}"/>
    <cellStyle name="Note 6 3 3 3 3" xfId="8615" xr:uid="{00000000-0005-0000-0000-00004E340000}"/>
    <cellStyle name="Note 6 3 3 3 3 2" xfId="21738" xr:uid="{00000000-0005-0000-0000-00004F340000}"/>
    <cellStyle name="Note 6 3 3 3 3 2 2" xfId="40076" xr:uid="{00000000-0005-0000-0000-000050340000}"/>
    <cellStyle name="Note 6 3 3 3 3 3" xfId="30951" xr:uid="{00000000-0005-0000-0000-000051340000}"/>
    <cellStyle name="Note 6 3 3 3 4" xfId="17370" xr:uid="{00000000-0005-0000-0000-000052340000}"/>
    <cellStyle name="Note 6 3 3 3 4 2" xfId="35938" xr:uid="{00000000-0005-0000-0000-000053340000}"/>
    <cellStyle name="Note 6 3 3 3 5" xfId="26810" xr:uid="{00000000-0005-0000-0000-000054340000}"/>
    <cellStyle name="Note 6 3 3 4" xfId="8612" xr:uid="{00000000-0005-0000-0000-000055340000}"/>
    <cellStyle name="Note 6 3 3 4 2" xfId="21735" xr:uid="{00000000-0005-0000-0000-000056340000}"/>
    <cellStyle name="Note 6 3 3 4 2 2" xfId="40073" xr:uid="{00000000-0005-0000-0000-000057340000}"/>
    <cellStyle name="Note 6 3 3 4 3" xfId="30948" xr:uid="{00000000-0005-0000-0000-000058340000}"/>
    <cellStyle name="Note 6 3 3 5" xfId="17367" xr:uid="{00000000-0005-0000-0000-000059340000}"/>
    <cellStyle name="Note 6 3 3 5 2" xfId="35935" xr:uid="{00000000-0005-0000-0000-00005A340000}"/>
    <cellStyle name="Note 6 3 3 6" xfId="26807" xr:uid="{00000000-0005-0000-0000-00005B340000}"/>
    <cellStyle name="Note 6 3 4" xfId="4217" xr:uid="{00000000-0005-0000-0000-00005C340000}"/>
    <cellStyle name="Note 6 3 4 2" xfId="4218" xr:uid="{00000000-0005-0000-0000-00005D340000}"/>
    <cellStyle name="Note 6 3 4 2 2" xfId="4219" xr:uid="{00000000-0005-0000-0000-00005E340000}"/>
    <cellStyle name="Note 6 3 4 2 2 2" xfId="8619" xr:uid="{00000000-0005-0000-0000-00005F340000}"/>
    <cellStyle name="Note 6 3 4 2 2 2 2" xfId="21742" xr:uid="{00000000-0005-0000-0000-000060340000}"/>
    <cellStyle name="Note 6 3 4 2 2 2 2 2" xfId="40080" xr:uid="{00000000-0005-0000-0000-000061340000}"/>
    <cellStyle name="Note 6 3 4 2 2 2 3" xfId="30955" xr:uid="{00000000-0005-0000-0000-000062340000}"/>
    <cellStyle name="Note 6 3 4 2 2 3" xfId="17374" xr:uid="{00000000-0005-0000-0000-000063340000}"/>
    <cellStyle name="Note 6 3 4 2 2 3 2" xfId="35942" xr:uid="{00000000-0005-0000-0000-000064340000}"/>
    <cellStyle name="Note 6 3 4 2 2 4" xfId="26814" xr:uid="{00000000-0005-0000-0000-000065340000}"/>
    <cellStyle name="Note 6 3 4 2 3" xfId="8618" xr:uid="{00000000-0005-0000-0000-000066340000}"/>
    <cellStyle name="Note 6 3 4 2 3 2" xfId="21741" xr:uid="{00000000-0005-0000-0000-000067340000}"/>
    <cellStyle name="Note 6 3 4 2 3 2 2" xfId="40079" xr:uid="{00000000-0005-0000-0000-000068340000}"/>
    <cellStyle name="Note 6 3 4 2 3 3" xfId="30954" xr:uid="{00000000-0005-0000-0000-000069340000}"/>
    <cellStyle name="Note 6 3 4 2 4" xfId="17373" xr:uid="{00000000-0005-0000-0000-00006A340000}"/>
    <cellStyle name="Note 6 3 4 2 4 2" xfId="35941" xr:uid="{00000000-0005-0000-0000-00006B340000}"/>
    <cellStyle name="Note 6 3 4 2 5" xfId="26813" xr:uid="{00000000-0005-0000-0000-00006C340000}"/>
    <cellStyle name="Note 6 3 4 3" xfId="4220" xr:uid="{00000000-0005-0000-0000-00006D340000}"/>
    <cellStyle name="Note 6 3 4 3 2" xfId="4221" xr:uid="{00000000-0005-0000-0000-00006E340000}"/>
    <cellStyle name="Note 6 3 4 3 2 2" xfId="8621" xr:uid="{00000000-0005-0000-0000-00006F340000}"/>
    <cellStyle name="Note 6 3 4 3 2 2 2" xfId="21744" xr:uid="{00000000-0005-0000-0000-000070340000}"/>
    <cellStyle name="Note 6 3 4 3 2 2 2 2" xfId="40082" xr:uid="{00000000-0005-0000-0000-000071340000}"/>
    <cellStyle name="Note 6 3 4 3 2 2 3" xfId="30957" xr:uid="{00000000-0005-0000-0000-000072340000}"/>
    <cellStyle name="Note 6 3 4 3 2 3" xfId="17376" xr:uid="{00000000-0005-0000-0000-000073340000}"/>
    <cellStyle name="Note 6 3 4 3 2 3 2" xfId="35944" xr:uid="{00000000-0005-0000-0000-000074340000}"/>
    <cellStyle name="Note 6 3 4 3 2 4" xfId="26816" xr:uid="{00000000-0005-0000-0000-000075340000}"/>
    <cellStyle name="Note 6 3 4 3 3" xfId="8620" xr:uid="{00000000-0005-0000-0000-000076340000}"/>
    <cellStyle name="Note 6 3 4 3 3 2" xfId="21743" xr:uid="{00000000-0005-0000-0000-000077340000}"/>
    <cellStyle name="Note 6 3 4 3 3 2 2" xfId="40081" xr:uid="{00000000-0005-0000-0000-000078340000}"/>
    <cellStyle name="Note 6 3 4 3 3 3" xfId="30956" xr:uid="{00000000-0005-0000-0000-000079340000}"/>
    <cellStyle name="Note 6 3 4 3 4" xfId="17375" xr:uid="{00000000-0005-0000-0000-00007A340000}"/>
    <cellStyle name="Note 6 3 4 3 4 2" xfId="35943" xr:uid="{00000000-0005-0000-0000-00007B340000}"/>
    <cellStyle name="Note 6 3 4 3 5" xfId="26815" xr:uid="{00000000-0005-0000-0000-00007C340000}"/>
    <cellStyle name="Note 6 3 4 4" xfId="8617" xr:uid="{00000000-0005-0000-0000-00007D340000}"/>
    <cellStyle name="Note 6 3 4 4 2" xfId="21740" xr:uid="{00000000-0005-0000-0000-00007E340000}"/>
    <cellStyle name="Note 6 3 4 4 2 2" xfId="40078" xr:uid="{00000000-0005-0000-0000-00007F340000}"/>
    <cellStyle name="Note 6 3 4 4 3" xfId="30953" xr:uid="{00000000-0005-0000-0000-000080340000}"/>
    <cellStyle name="Note 6 3 4 5" xfId="17372" xr:uid="{00000000-0005-0000-0000-000081340000}"/>
    <cellStyle name="Note 6 3 4 5 2" xfId="35940" xr:uid="{00000000-0005-0000-0000-000082340000}"/>
    <cellStyle name="Note 6 3 4 6" xfId="26812" xr:uid="{00000000-0005-0000-0000-000083340000}"/>
    <cellStyle name="Note 6 3 5" xfId="4222" xr:uid="{00000000-0005-0000-0000-000084340000}"/>
    <cellStyle name="Note 6 3 5 2" xfId="4223" xr:uid="{00000000-0005-0000-0000-000085340000}"/>
    <cellStyle name="Note 6 3 5 2 2" xfId="4224" xr:uid="{00000000-0005-0000-0000-000086340000}"/>
    <cellStyle name="Note 6 3 5 2 2 2" xfId="8624" xr:uid="{00000000-0005-0000-0000-000087340000}"/>
    <cellStyle name="Note 6 3 5 2 2 2 2" xfId="21747" xr:uid="{00000000-0005-0000-0000-000088340000}"/>
    <cellStyle name="Note 6 3 5 2 2 2 2 2" xfId="40085" xr:uid="{00000000-0005-0000-0000-000089340000}"/>
    <cellStyle name="Note 6 3 5 2 2 2 3" xfId="30960" xr:uid="{00000000-0005-0000-0000-00008A340000}"/>
    <cellStyle name="Note 6 3 5 2 2 3" xfId="17379" xr:uid="{00000000-0005-0000-0000-00008B340000}"/>
    <cellStyle name="Note 6 3 5 2 2 3 2" xfId="35947" xr:uid="{00000000-0005-0000-0000-00008C340000}"/>
    <cellStyle name="Note 6 3 5 2 2 4" xfId="26819" xr:uid="{00000000-0005-0000-0000-00008D340000}"/>
    <cellStyle name="Note 6 3 5 2 3" xfId="8623" xr:uid="{00000000-0005-0000-0000-00008E340000}"/>
    <cellStyle name="Note 6 3 5 2 3 2" xfId="21746" xr:uid="{00000000-0005-0000-0000-00008F340000}"/>
    <cellStyle name="Note 6 3 5 2 3 2 2" xfId="40084" xr:uid="{00000000-0005-0000-0000-000090340000}"/>
    <cellStyle name="Note 6 3 5 2 3 3" xfId="30959" xr:uid="{00000000-0005-0000-0000-000091340000}"/>
    <cellStyle name="Note 6 3 5 2 4" xfId="17378" xr:uid="{00000000-0005-0000-0000-000092340000}"/>
    <cellStyle name="Note 6 3 5 2 4 2" xfId="35946" xr:uid="{00000000-0005-0000-0000-000093340000}"/>
    <cellStyle name="Note 6 3 5 2 5" xfId="26818" xr:uid="{00000000-0005-0000-0000-000094340000}"/>
    <cellStyle name="Note 6 3 5 3" xfId="4225" xr:uid="{00000000-0005-0000-0000-000095340000}"/>
    <cellStyle name="Note 6 3 5 3 2" xfId="4226" xr:uid="{00000000-0005-0000-0000-000096340000}"/>
    <cellStyle name="Note 6 3 5 3 2 2" xfId="8626" xr:uid="{00000000-0005-0000-0000-000097340000}"/>
    <cellStyle name="Note 6 3 5 3 2 2 2" xfId="21749" xr:uid="{00000000-0005-0000-0000-000098340000}"/>
    <cellStyle name="Note 6 3 5 3 2 2 2 2" xfId="40087" xr:uid="{00000000-0005-0000-0000-000099340000}"/>
    <cellStyle name="Note 6 3 5 3 2 2 3" xfId="30962" xr:uid="{00000000-0005-0000-0000-00009A340000}"/>
    <cellStyle name="Note 6 3 5 3 2 3" xfId="17381" xr:uid="{00000000-0005-0000-0000-00009B340000}"/>
    <cellStyle name="Note 6 3 5 3 2 3 2" xfId="35949" xr:uid="{00000000-0005-0000-0000-00009C340000}"/>
    <cellStyle name="Note 6 3 5 3 2 4" xfId="26821" xr:uid="{00000000-0005-0000-0000-00009D340000}"/>
    <cellStyle name="Note 6 3 5 3 3" xfId="8625" xr:uid="{00000000-0005-0000-0000-00009E340000}"/>
    <cellStyle name="Note 6 3 5 3 3 2" xfId="21748" xr:uid="{00000000-0005-0000-0000-00009F340000}"/>
    <cellStyle name="Note 6 3 5 3 3 2 2" xfId="40086" xr:uid="{00000000-0005-0000-0000-0000A0340000}"/>
    <cellStyle name="Note 6 3 5 3 3 3" xfId="30961" xr:uid="{00000000-0005-0000-0000-0000A1340000}"/>
    <cellStyle name="Note 6 3 5 3 4" xfId="17380" xr:uid="{00000000-0005-0000-0000-0000A2340000}"/>
    <cellStyle name="Note 6 3 5 3 4 2" xfId="35948" xr:uid="{00000000-0005-0000-0000-0000A3340000}"/>
    <cellStyle name="Note 6 3 5 3 5" xfId="26820" xr:uid="{00000000-0005-0000-0000-0000A4340000}"/>
    <cellStyle name="Note 6 3 5 4" xfId="8622" xr:uid="{00000000-0005-0000-0000-0000A5340000}"/>
    <cellStyle name="Note 6 3 5 4 2" xfId="21745" xr:uid="{00000000-0005-0000-0000-0000A6340000}"/>
    <cellStyle name="Note 6 3 5 4 2 2" xfId="40083" xr:uid="{00000000-0005-0000-0000-0000A7340000}"/>
    <cellStyle name="Note 6 3 5 4 3" xfId="30958" xr:uid="{00000000-0005-0000-0000-0000A8340000}"/>
    <cellStyle name="Note 6 3 5 5" xfId="17377" xr:uid="{00000000-0005-0000-0000-0000A9340000}"/>
    <cellStyle name="Note 6 3 5 5 2" xfId="35945" xr:uid="{00000000-0005-0000-0000-0000AA340000}"/>
    <cellStyle name="Note 6 3 5 6" xfId="26817" xr:uid="{00000000-0005-0000-0000-0000AB340000}"/>
    <cellStyle name="Note 6 3 6" xfId="4227" xr:uid="{00000000-0005-0000-0000-0000AC340000}"/>
    <cellStyle name="Note 6 3 6 2" xfId="4228" xr:uid="{00000000-0005-0000-0000-0000AD340000}"/>
    <cellStyle name="Note 6 3 6 2 2" xfId="4229" xr:uid="{00000000-0005-0000-0000-0000AE340000}"/>
    <cellStyle name="Note 6 3 6 2 2 2" xfId="8629" xr:uid="{00000000-0005-0000-0000-0000AF340000}"/>
    <cellStyle name="Note 6 3 6 2 2 2 2" xfId="21752" xr:uid="{00000000-0005-0000-0000-0000B0340000}"/>
    <cellStyle name="Note 6 3 6 2 2 2 2 2" xfId="40090" xr:uid="{00000000-0005-0000-0000-0000B1340000}"/>
    <cellStyle name="Note 6 3 6 2 2 2 3" xfId="30965" xr:uid="{00000000-0005-0000-0000-0000B2340000}"/>
    <cellStyle name="Note 6 3 6 2 2 3" xfId="17384" xr:uid="{00000000-0005-0000-0000-0000B3340000}"/>
    <cellStyle name="Note 6 3 6 2 2 3 2" xfId="35952" xr:uid="{00000000-0005-0000-0000-0000B4340000}"/>
    <cellStyle name="Note 6 3 6 2 2 4" xfId="26824" xr:uid="{00000000-0005-0000-0000-0000B5340000}"/>
    <cellStyle name="Note 6 3 6 2 3" xfId="8628" xr:uid="{00000000-0005-0000-0000-0000B6340000}"/>
    <cellStyle name="Note 6 3 6 2 3 2" xfId="21751" xr:uid="{00000000-0005-0000-0000-0000B7340000}"/>
    <cellStyle name="Note 6 3 6 2 3 2 2" xfId="40089" xr:uid="{00000000-0005-0000-0000-0000B8340000}"/>
    <cellStyle name="Note 6 3 6 2 3 3" xfId="30964" xr:uid="{00000000-0005-0000-0000-0000B9340000}"/>
    <cellStyle name="Note 6 3 6 2 4" xfId="17383" xr:uid="{00000000-0005-0000-0000-0000BA340000}"/>
    <cellStyle name="Note 6 3 6 2 4 2" xfId="35951" xr:uid="{00000000-0005-0000-0000-0000BB340000}"/>
    <cellStyle name="Note 6 3 6 2 5" xfId="26823" xr:uid="{00000000-0005-0000-0000-0000BC340000}"/>
    <cellStyle name="Note 6 3 6 3" xfId="4230" xr:uid="{00000000-0005-0000-0000-0000BD340000}"/>
    <cellStyle name="Note 6 3 6 3 2" xfId="4231" xr:uid="{00000000-0005-0000-0000-0000BE340000}"/>
    <cellStyle name="Note 6 3 6 3 2 2" xfId="8631" xr:uid="{00000000-0005-0000-0000-0000BF340000}"/>
    <cellStyle name="Note 6 3 6 3 2 2 2" xfId="21754" xr:uid="{00000000-0005-0000-0000-0000C0340000}"/>
    <cellStyle name="Note 6 3 6 3 2 2 2 2" xfId="40092" xr:uid="{00000000-0005-0000-0000-0000C1340000}"/>
    <cellStyle name="Note 6 3 6 3 2 2 3" xfId="30967" xr:uid="{00000000-0005-0000-0000-0000C2340000}"/>
    <cellStyle name="Note 6 3 6 3 2 3" xfId="17386" xr:uid="{00000000-0005-0000-0000-0000C3340000}"/>
    <cellStyle name="Note 6 3 6 3 2 3 2" xfId="35954" xr:uid="{00000000-0005-0000-0000-0000C4340000}"/>
    <cellStyle name="Note 6 3 6 3 2 4" xfId="26826" xr:uid="{00000000-0005-0000-0000-0000C5340000}"/>
    <cellStyle name="Note 6 3 6 3 3" xfId="8630" xr:uid="{00000000-0005-0000-0000-0000C6340000}"/>
    <cellStyle name="Note 6 3 6 3 3 2" xfId="21753" xr:uid="{00000000-0005-0000-0000-0000C7340000}"/>
    <cellStyle name="Note 6 3 6 3 3 2 2" xfId="40091" xr:uid="{00000000-0005-0000-0000-0000C8340000}"/>
    <cellStyle name="Note 6 3 6 3 3 3" xfId="30966" xr:uid="{00000000-0005-0000-0000-0000C9340000}"/>
    <cellStyle name="Note 6 3 6 3 4" xfId="17385" xr:uid="{00000000-0005-0000-0000-0000CA340000}"/>
    <cellStyle name="Note 6 3 6 3 4 2" xfId="35953" xr:uid="{00000000-0005-0000-0000-0000CB340000}"/>
    <cellStyle name="Note 6 3 6 3 5" xfId="26825" xr:uid="{00000000-0005-0000-0000-0000CC340000}"/>
    <cellStyle name="Note 6 3 6 4" xfId="8627" xr:uid="{00000000-0005-0000-0000-0000CD340000}"/>
    <cellStyle name="Note 6 3 6 4 2" xfId="21750" xr:uid="{00000000-0005-0000-0000-0000CE340000}"/>
    <cellStyle name="Note 6 3 6 4 2 2" xfId="40088" xr:uid="{00000000-0005-0000-0000-0000CF340000}"/>
    <cellStyle name="Note 6 3 6 4 3" xfId="30963" xr:uid="{00000000-0005-0000-0000-0000D0340000}"/>
    <cellStyle name="Note 6 3 6 5" xfId="17382" xr:uid="{00000000-0005-0000-0000-0000D1340000}"/>
    <cellStyle name="Note 6 3 6 5 2" xfId="35950" xr:uid="{00000000-0005-0000-0000-0000D2340000}"/>
    <cellStyle name="Note 6 3 6 6" xfId="26822" xr:uid="{00000000-0005-0000-0000-0000D3340000}"/>
    <cellStyle name="Note 6 3 7" xfId="4232" xr:uid="{00000000-0005-0000-0000-0000D4340000}"/>
    <cellStyle name="Note 6 3 7 2" xfId="4233" xr:uid="{00000000-0005-0000-0000-0000D5340000}"/>
    <cellStyle name="Note 6 3 7 2 2" xfId="4234" xr:uid="{00000000-0005-0000-0000-0000D6340000}"/>
    <cellStyle name="Note 6 3 7 2 2 2" xfId="8634" xr:uid="{00000000-0005-0000-0000-0000D7340000}"/>
    <cellStyle name="Note 6 3 7 2 2 2 2" xfId="21757" xr:uid="{00000000-0005-0000-0000-0000D8340000}"/>
    <cellStyle name="Note 6 3 7 2 2 2 2 2" xfId="40095" xr:uid="{00000000-0005-0000-0000-0000D9340000}"/>
    <cellStyle name="Note 6 3 7 2 2 2 3" xfId="30970" xr:uid="{00000000-0005-0000-0000-0000DA340000}"/>
    <cellStyle name="Note 6 3 7 2 2 3" xfId="17389" xr:uid="{00000000-0005-0000-0000-0000DB340000}"/>
    <cellStyle name="Note 6 3 7 2 2 3 2" xfId="35957" xr:uid="{00000000-0005-0000-0000-0000DC340000}"/>
    <cellStyle name="Note 6 3 7 2 2 4" xfId="26829" xr:uid="{00000000-0005-0000-0000-0000DD340000}"/>
    <cellStyle name="Note 6 3 7 2 3" xfId="8633" xr:uid="{00000000-0005-0000-0000-0000DE340000}"/>
    <cellStyle name="Note 6 3 7 2 3 2" xfId="21756" xr:uid="{00000000-0005-0000-0000-0000DF340000}"/>
    <cellStyle name="Note 6 3 7 2 3 2 2" xfId="40094" xr:uid="{00000000-0005-0000-0000-0000E0340000}"/>
    <cellStyle name="Note 6 3 7 2 3 3" xfId="30969" xr:uid="{00000000-0005-0000-0000-0000E1340000}"/>
    <cellStyle name="Note 6 3 7 2 4" xfId="17388" xr:uid="{00000000-0005-0000-0000-0000E2340000}"/>
    <cellStyle name="Note 6 3 7 2 4 2" xfId="35956" xr:uid="{00000000-0005-0000-0000-0000E3340000}"/>
    <cellStyle name="Note 6 3 7 2 5" xfId="26828" xr:uid="{00000000-0005-0000-0000-0000E4340000}"/>
    <cellStyle name="Note 6 3 7 3" xfId="4235" xr:uid="{00000000-0005-0000-0000-0000E5340000}"/>
    <cellStyle name="Note 6 3 7 3 2" xfId="4236" xr:uid="{00000000-0005-0000-0000-0000E6340000}"/>
    <cellStyle name="Note 6 3 7 3 2 2" xfId="8636" xr:uid="{00000000-0005-0000-0000-0000E7340000}"/>
    <cellStyle name="Note 6 3 7 3 2 2 2" xfId="21759" xr:uid="{00000000-0005-0000-0000-0000E8340000}"/>
    <cellStyle name="Note 6 3 7 3 2 2 2 2" xfId="40097" xr:uid="{00000000-0005-0000-0000-0000E9340000}"/>
    <cellStyle name="Note 6 3 7 3 2 2 3" xfId="30972" xr:uid="{00000000-0005-0000-0000-0000EA340000}"/>
    <cellStyle name="Note 6 3 7 3 2 3" xfId="17391" xr:uid="{00000000-0005-0000-0000-0000EB340000}"/>
    <cellStyle name="Note 6 3 7 3 2 3 2" xfId="35959" xr:uid="{00000000-0005-0000-0000-0000EC340000}"/>
    <cellStyle name="Note 6 3 7 3 2 4" xfId="26831" xr:uid="{00000000-0005-0000-0000-0000ED340000}"/>
    <cellStyle name="Note 6 3 7 3 3" xfId="8635" xr:uid="{00000000-0005-0000-0000-0000EE340000}"/>
    <cellStyle name="Note 6 3 7 3 3 2" xfId="21758" xr:uid="{00000000-0005-0000-0000-0000EF340000}"/>
    <cellStyle name="Note 6 3 7 3 3 2 2" xfId="40096" xr:uid="{00000000-0005-0000-0000-0000F0340000}"/>
    <cellStyle name="Note 6 3 7 3 3 3" xfId="30971" xr:uid="{00000000-0005-0000-0000-0000F1340000}"/>
    <cellStyle name="Note 6 3 7 3 4" xfId="17390" xr:uid="{00000000-0005-0000-0000-0000F2340000}"/>
    <cellStyle name="Note 6 3 7 3 4 2" xfId="35958" xr:uid="{00000000-0005-0000-0000-0000F3340000}"/>
    <cellStyle name="Note 6 3 7 3 5" xfId="26830" xr:uid="{00000000-0005-0000-0000-0000F4340000}"/>
    <cellStyle name="Note 6 3 7 4" xfId="8632" xr:uid="{00000000-0005-0000-0000-0000F5340000}"/>
    <cellStyle name="Note 6 3 7 4 2" xfId="21755" xr:uid="{00000000-0005-0000-0000-0000F6340000}"/>
    <cellStyle name="Note 6 3 7 4 2 2" xfId="40093" xr:uid="{00000000-0005-0000-0000-0000F7340000}"/>
    <cellStyle name="Note 6 3 7 4 3" xfId="30968" xr:uid="{00000000-0005-0000-0000-0000F8340000}"/>
    <cellStyle name="Note 6 3 7 5" xfId="17387" xr:uid="{00000000-0005-0000-0000-0000F9340000}"/>
    <cellStyle name="Note 6 3 7 5 2" xfId="35955" xr:uid="{00000000-0005-0000-0000-0000FA340000}"/>
    <cellStyle name="Note 6 3 7 6" xfId="26827" xr:uid="{00000000-0005-0000-0000-0000FB340000}"/>
    <cellStyle name="Note 6 3 8" xfId="4237" xr:uid="{00000000-0005-0000-0000-0000FC340000}"/>
    <cellStyle name="Note 6 3 8 2" xfId="4238" xr:uid="{00000000-0005-0000-0000-0000FD340000}"/>
    <cellStyle name="Note 6 3 8 2 2" xfId="4239" xr:uid="{00000000-0005-0000-0000-0000FE340000}"/>
    <cellStyle name="Note 6 3 8 2 2 2" xfId="8639" xr:uid="{00000000-0005-0000-0000-0000FF340000}"/>
    <cellStyle name="Note 6 3 8 2 2 2 2" xfId="21762" xr:uid="{00000000-0005-0000-0000-000000350000}"/>
    <cellStyle name="Note 6 3 8 2 2 2 2 2" xfId="40100" xr:uid="{00000000-0005-0000-0000-000001350000}"/>
    <cellStyle name="Note 6 3 8 2 2 2 3" xfId="30975" xr:uid="{00000000-0005-0000-0000-000002350000}"/>
    <cellStyle name="Note 6 3 8 2 2 3" xfId="17394" xr:uid="{00000000-0005-0000-0000-000003350000}"/>
    <cellStyle name="Note 6 3 8 2 2 3 2" xfId="35962" xr:uid="{00000000-0005-0000-0000-000004350000}"/>
    <cellStyle name="Note 6 3 8 2 2 4" xfId="26834" xr:uid="{00000000-0005-0000-0000-000005350000}"/>
    <cellStyle name="Note 6 3 8 2 3" xfId="8638" xr:uid="{00000000-0005-0000-0000-000006350000}"/>
    <cellStyle name="Note 6 3 8 2 3 2" xfId="21761" xr:uid="{00000000-0005-0000-0000-000007350000}"/>
    <cellStyle name="Note 6 3 8 2 3 2 2" xfId="40099" xr:uid="{00000000-0005-0000-0000-000008350000}"/>
    <cellStyle name="Note 6 3 8 2 3 3" xfId="30974" xr:uid="{00000000-0005-0000-0000-000009350000}"/>
    <cellStyle name="Note 6 3 8 2 4" xfId="17393" xr:uid="{00000000-0005-0000-0000-00000A350000}"/>
    <cellStyle name="Note 6 3 8 2 4 2" xfId="35961" xr:uid="{00000000-0005-0000-0000-00000B350000}"/>
    <cellStyle name="Note 6 3 8 2 5" xfId="26833" xr:uid="{00000000-0005-0000-0000-00000C350000}"/>
    <cellStyle name="Note 6 3 8 3" xfId="4240" xr:uid="{00000000-0005-0000-0000-00000D350000}"/>
    <cellStyle name="Note 6 3 8 3 2" xfId="4241" xr:uid="{00000000-0005-0000-0000-00000E350000}"/>
    <cellStyle name="Note 6 3 8 3 2 2" xfId="8641" xr:uid="{00000000-0005-0000-0000-00000F350000}"/>
    <cellStyle name="Note 6 3 8 3 2 2 2" xfId="21764" xr:uid="{00000000-0005-0000-0000-000010350000}"/>
    <cellStyle name="Note 6 3 8 3 2 2 2 2" xfId="40102" xr:uid="{00000000-0005-0000-0000-000011350000}"/>
    <cellStyle name="Note 6 3 8 3 2 2 3" xfId="30977" xr:uid="{00000000-0005-0000-0000-000012350000}"/>
    <cellStyle name="Note 6 3 8 3 2 3" xfId="17396" xr:uid="{00000000-0005-0000-0000-000013350000}"/>
    <cellStyle name="Note 6 3 8 3 2 3 2" xfId="35964" xr:uid="{00000000-0005-0000-0000-000014350000}"/>
    <cellStyle name="Note 6 3 8 3 2 4" xfId="26836" xr:uid="{00000000-0005-0000-0000-000015350000}"/>
    <cellStyle name="Note 6 3 8 3 3" xfId="8640" xr:uid="{00000000-0005-0000-0000-000016350000}"/>
    <cellStyle name="Note 6 3 8 3 3 2" xfId="21763" xr:uid="{00000000-0005-0000-0000-000017350000}"/>
    <cellStyle name="Note 6 3 8 3 3 2 2" xfId="40101" xr:uid="{00000000-0005-0000-0000-000018350000}"/>
    <cellStyle name="Note 6 3 8 3 3 3" xfId="30976" xr:uid="{00000000-0005-0000-0000-000019350000}"/>
    <cellStyle name="Note 6 3 8 3 4" xfId="17395" xr:uid="{00000000-0005-0000-0000-00001A350000}"/>
    <cellStyle name="Note 6 3 8 3 4 2" xfId="35963" xr:uid="{00000000-0005-0000-0000-00001B350000}"/>
    <cellStyle name="Note 6 3 8 3 5" xfId="26835" xr:uid="{00000000-0005-0000-0000-00001C350000}"/>
    <cellStyle name="Note 6 3 8 4" xfId="8637" xr:uid="{00000000-0005-0000-0000-00001D350000}"/>
    <cellStyle name="Note 6 3 8 4 2" xfId="21760" xr:uid="{00000000-0005-0000-0000-00001E350000}"/>
    <cellStyle name="Note 6 3 8 4 2 2" xfId="40098" xr:uid="{00000000-0005-0000-0000-00001F350000}"/>
    <cellStyle name="Note 6 3 8 4 3" xfId="30973" xr:uid="{00000000-0005-0000-0000-000020350000}"/>
    <cellStyle name="Note 6 3 8 5" xfId="17392" xr:uid="{00000000-0005-0000-0000-000021350000}"/>
    <cellStyle name="Note 6 3 8 5 2" xfId="35960" xr:uid="{00000000-0005-0000-0000-000022350000}"/>
    <cellStyle name="Note 6 3 8 6" xfId="26832" xr:uid="{00000000-0005-0000-0000-000023350000}"/>
    <cellStyle name="Note 6 3 9" xfId="4242" xr:uid="{00000000-0005-0000-0000-000024350000}"/>
    <cellStyle name="Note 6 3 9 2" xfId="4243" xr:uid="{00000000-0005-0000-0000-000025350000}"/>
    <cellStyle name="Note 6 3 9 2 2" xfId="4244" xr:uid="{00000000-0005-0000-0000-000026350000}"/>
    <cellStyle name="Note 6 3 9 2 2 2" xfId="8644" xr:uid="{00000000-0005-0000-0000-000027350000}"/>
    <cellStyle name="Note 6 3 9 2 2 2 2" xfId="21767" xr:uid="{00000000-0005-0000-0000-000028350000}"/>
    <cellStyle name="Note 6 3 9 2 2 2 2 2" xfId="40105" xr:uid="{00000000-0005-0000-0000-000029350000}"/>
    <cellStyle name="Note 6 3 9 2 2 2 3" xfId="30980" xr:uid="{00000000-0005-0000-0000-00002A350000}"/>
    <cellStyle name="Note 6 3 9 2 2 3" xfId="17399" xr:uid="{00000000-0005-0000-0000-00002B350000}"/>
    <cellStyle name="Note 6 3 9 2 2 3 2" xfId="35967" xr:uid="{00000000-0005-0000-0000-00002C350000}"/>
    <cellStyle name="Note 6 3 9 2 2 4" xfId="26839" xr:uid="{00000000-0005-0000-0000-00002D350000}"/>
    <cellStyle name="Note 6 3 9 2 3" xfId="8643" xr:uid="{00000000-0005-0000-0000-00002E350000}"/>
    <cellStyle name="Note 6 3 9 2 3 2" xfId="21766" xr:uid="{00000000-0005-0000-0000-00002F350000}"/>
    <cellStyle name="Note 6 3 9 2 3 2 2" xfId="40104" xr:uid="{00000000-0005-0000-0000-000030350000}"/>
    <cellStyle name="Note 6 3 9 2 3 3" xfId="30979" xr:uid="{00000000-0005-0000-0000-000031350000}"/>
    <cellStyle name="Note 6 3 9 2 4" xfId="17398" xr:uid="{00000000-0005-0000-0000-000032350000}"/>
    <cellStyle name="Note 6 3 9 2 4 2" xfId="35966" xr:uid="{00000000-0005-0000-0000-000033350000}"/>
    <cellStyle name="Note 6 3 9 2 5" xfId="26838" xr:uid="{00000000-0005-0000-0000-000034350000}"/>
    <cellStyle name="Note 6 3 9 3" xfId="4245" xr:uid="{00000000-0005-0000-0000-000035350000}"/>
    <cellStyle name="Note 6 3 9 3 2" xfId="4246" xr:uid="{00000000-0005-0000-0000-000036350000}"/>
    <cellStyle name="Note 6 3 9 3 2 2" xfId="8646" xr:uid="{00000000-0005-0000-0000-000037350000}"/>
    <cellStyle name="Note 6 3 9 3 2 2 2" xfId="21769" xr:uid="{00000000-0005-0000-0000-000038350000}"/>
    <cellStyle name="Note 6 3 9 3 2 2 2 2" xfId="40107" xr:uid="{00000000-0005-0000-0000-000039350000}"/>
    <cellStyle name="Note 6 3 9 3 2 2 3" xfId="30982" xr:uid="{00000000-0005-0000-0000-00003A350000}"/>
    <cellStyle name="Note 6 3 9 3 2 3" xfId="17401" xr:uid="{00000000-0005-0000-0000-00003B350000}"/>
    <cellStyle name="Note 6 3 9 3 2 3 2" xfId="35969" xr:uid="{00000000-0005-0000-0000-00003C350000}"/>
    <cellStyle name="Note 6 3 9 3 2 4" xfId="26841" xr:uid="{00000000-0005-0000-0000-00003D350000}"/>
    <cellStyle name="Note 6 3 9 3 3" xfId="8645" xr:uid="{00000000-0005-0000-0000-00003E350000}"/>
    <cellStyle name="Note 6 3 9 3 3 2" xfId="21768" xr:uid="{00000000-0005-0000-0000-00003F350000}"/>
    <cellStyle name="Note 6 3 9 3 3 2 2" xfId="40106" xr:uid="{00000000-0005-0000-0000-000040350000}"/>
    <cellStyle name="Note 6 3 9 3 3 3" xfId="30981" xr:uid="{00000000-0005-0000-0000-000041350000}"/>
    <cellStyle name="Note 6 3 9 3 4" xfId="17400" xr:uid="{00000000-0005-0000-0000-000042350000}"/>
    <cellStyle name="Note 6 3 9 3 4 2" xfId="35968" xr:uid="{00000000-0005-0000-0000-000043350000}"/>
    <cellStyle name="Note 6 3 9 3 5" xfId="26840" xr:uid="{00000000-0005-0000-0000-000044350000}"/>
    <cellStyle name="Note 6 3 9 4" xfId="8642" xr:uid="{00000000-0005-0000-0000-000045350000}"/>
    <cellStyle name="Note 6 3 9 4 2" xfId="21765" xr:uid="{00000000-0005-0000-0000-000046350000}"/>
    <cellStyle name="Note 6 3 9 4 2 2" xfId="40103" xr:uid="{00000000-0005-0000-0000-000047350000}"/>
    <cellStyle name="Note 6 3 9 4 3" xfId="30978" xr:uid="{00000000-0005-0000-0000-000048350000}"/>
    <cellStyle name="Note 6 3 9 5" xfId="17397" xr:uid="{00000000-0005-0000-0000-000049350000}"/>
    <cellStyle name="Note 6 3 9 5 2" xfId="35965" xr:uid="{00000000-0005-0000-0000-00004A350000}"/>
    <cellStyle name="Note 6 3 9 6" xfId="26837" xr:uid="{00000000-0005-0000-0000-00004B350000}"/>
    <cellStyle name="Note 6 4" xfId="4247" xr:uid="{00000000-0005-0000-0000-00004C350000}"/>
    <cellStyle name="Note 6 4 10" xfId="4248" xr:uid="{00000000-0005-0000-0000-00004D350000}"/>
    <cellStyle name="Note 6 4 10 2" xfId="4249" xr:uid="{00000000-0005-0000-0000-00004E350000}"/>
    <cellStyle name="Note 6 4 10 2 2" xfId="4250" xr:uid="{00000000-0005-0000-0000-00004F350000}"/>
    <cellStyle name="Note 6 4 10 2 2 2" xfId="8650" xr:uid="{00000000-0005-0000-0000-000050350000}"/>
    <cellStyle name="Note 6 4 10 2 2 2 2" xfId="21773" xr:uid="{00000000-0005-0000-0000-000051350000}"/>
    <cellStyle name="Note 6 4 10 2 2 2 2 2" xfId="40111" xr:uid="{00000000-0005-0000-0000-000052350000}"/>
    <cellStyle name="Note 6 4 10 2 2 2 3" xfId="30986" xr:uid="{00000000-0005-0000-0000-000053350000}"/>
    <cellStyle name="Note 6 4 10 2 2 3" xfId="17405" xr:uid="{00000000-0005-0000-0000-000054350000}"/>
    <cellStyle name="Note 6 4 10 2 2 3 2" xfId="35973" xr:uid="{00000000-0005-0000-0000-000055350000}"/>
    <cellStyle name="Note 6 4 10 2 2 4" xfId="26845" xr:uid="{00000000-0005-0000-0000-000056350000}"/>
    <cellStyle name="Note 6 4 10 2 3" xfId="8649" xr:uid="{00000000-0005-0000-0000-000057350000}"/>
    <cellStyle name="Note 6 4 10 2 3 2" xfId="21772" xr:uid="{00000000-0005-0000-0000-000058350000}"/>
    <cellStyle name="Note 6 4 10 2 3 2 2" xfId="40110" xr:uid="{00000000-0005-0000-0000-000059350000}"/>
    <cellStyle name="Note 6 4 10 2 3 3" xfId="30985" xr:uid="{00000000-0005-0000-0000-00005A350000}"/>
    <cellStyle name="Note 6 4 10 2 4" xfId="17404" xr:uid="{00000000-0005-0000-0000-00005B350000}"/>
    <cellStyle name="Note 6 4 10 2 4 2" xfId="35972" xr:uid="{00000000-0005-0000-0000-00005C350000}"/>
    <cellStyle name="Note 6 4 10 2 5" xfId="26844" xr:uid="{00000000-0005-0000-0000-00005D350000}"/>
    <cellStyle name="Note 6 4 10 3" xfId="4251" xr:uid="{00000000-0005-0000-0000-00005E350000}"/>
    <cellStyle name="Note 6 4 10 3 2" xfId="4252" xr:uid="{00000000-0005-0000-0000-00005F350000}"/>
    <cellStyle name="Note 6 4 10 3 2 2" xfId="8652" xr:uid="{00000000-0005-0000-0000-000060350000}"/>
    <cellStyle name="Note 6 4 10 3 2 2 2" xfId="21775" xr:uid="{00000000-0005-0000-0000-000061350000}"/>
    <cellStyle name="Note 6 4 10 3 2 2 2 2" xfId="40113" xr:uid="{00000000-0005-0000-0000-000062350000}"/>
    <cellStyle name="Note 6 4 10 3 2 2 3" xfId="30988" xr:uid="{00000000-0005-0000-0000-000063350000}"/>
    <cellStyle name="Note 6 4 10 3 2 3" xfId="17407" xr:uid="{00000000-0005-0000-0000-000064350000}"/>
    <cellStyle name="Note 6 4 10 3 2 3 2" xfId="35975" xr:uid="{00000000-0005-0000-0000-000065350000}"/>
    <cellStyle name="Note 6 4 10 3 2 4" xfId="26847" xr:uid="{00000000-0005-0000-0000-000066350000}"/>
    <cellStyle name="Note 6 4 10 3 3" xfId="8651" xr:uid="{00000000-0005-0000-0000-000067350000}"/>
    <cellStyle name="Note 6 4 10 3 3 2" xfId="21774" xr:uid="{00000000-0005-0000-0000-000068350000}"/>
    <cellStyle name="Note 6 4 10 3 3 2 2" xfId="40112" xr:uid="{00000000-0005-0000-0000-000069350000}"/>
    <cellStyle name="Note 6 4 10 3 3 3" xfId="30987" xr:uid="{00000000-0005-0000-0000-00006A350000}"/>
    <cellStyle name="Note 6 4 10 3 4" xfId="17406" xr:uid="{00000000-0005-0000-0000-00006B350000}"/>
    <cellStyle name="Note 6 4 10 3 4 2" xfId="35974" xr:uid="{00000000-0005-0000-0000-00006C350000}"/>
    <cellStyle name="Note 6 4 10 3 5" xfId="26846" xr:uid="{00000000-0005-0000-0000-00006D350000}"/>
    <cellStyle name="Note 6 4 10 4" xfId="8648" xr:uid="{00000000-0005-0000-0000-00006E350000}"/>
    <cellStyle name="Note 6 4 10 4 2" xfId="21771" xr:uid="{00000000-0005-0000-0000-00006F350000}"/>
    <cellStyle name="Note 6 4 10 4 2 2" xfId="40109" xr:uid="{00000000-0005-0000-0000-000070350000}"/>
    <cellStyle name="Note 6 4 10 4 3" xfId="30984" xr:uid="{00000000-0005-0000-0000-000071350000}"/>
    <cellStyle name="Note 6 4 10 5" xfId="17403" xr:uid="{00000000-0005-0000-0000-000072350000}"/>
    <cellStyle name="Note 6 4 10 5 2" xfId="35971" xr:uid="{00000000-0005-0000-0000-000073350000}"/>
    <cellStyle name="Note 6 4 10 6" xfId="26843" xr:uid="{00000000-0005-0000-0000-000074350000}"/>
    <cellStyle name="Note 6 4 11" xfId="4253" xr:uid="{00000000-0005-0000-0000-000075350000}"/>
    <cellStyle name="Note 6 4 11 2" xfId="4254" xr:uid="{00000000-0005-0000-0000-000076350000}"/>
    <cellStyle name="Note 6 4 11 2 2" xfId="4255" xr:uid="{00000000-0005-0000-0000-000077350000}"/>
    <cellStyle name="Note 6 4 11 2 2 2" xfId="8655" xr:uid="{00000000-0005-0000-0000-000078350000}"/>
    <cellStyle name="Note 6 4 11 2 2 2 2" xfId="21778" xr:uid="{00000000-0005-0000-0000-000079350000}"/>
    <cellStyle name="Note 6 4 11 2 2 2 2 2" xfId="40116" xr:uid="{00000000-0005-0000-0000-00007A350000}"/>
    <cellStyle name="Note 6 4 11 2 2 2 3" xfId="30991" xr:uid="{00000000-0005-0000-0000-00007B350000}"/>
    <cellStyle name="Note 6 4 11 2 2 3" xfId="17410" xr:uid="{00000000-0005-0000-0000-00007C350000}"/>
    <cellStyle name="Note 6 4 11 2 2 3 2" xfId="35978" xr:uid="{00000000-0005-0000-0000-00007D350000}"/>
    <cellStyle name="Note 6 4 11 2 2 4" xfId="26850" xr:uid="{00000000-0005-0000-0000-00007E350000}"/>
    <cellStyle name="Note 6 4 11 2 3" xfId="8654" xr:uid="{00000000-0005-0000-0000-00007F350000}"/>
    <cellStyle name="Note 6 4 11 2 3 2" xfId="21777" xr:uid="{00000000-0005-0000-0000-000080350000}"/>
    <cellStyle name="Note 6 4 11 2 3 2 2" xfId="40115" xr:uid="{00000000-0005-0000-0000-000081350000}"/>
    <cellStyle name="Note 6 4 11 2 3 3" xfId="30990" xr:uid="{00000000-0005-0000-0000-000082350000}"/>
    <cellStyle name="Note 6 4 11 2 4" xfId="17409" xr:uid="{00000000-0005-0000-0000-000083350000}"/>
    <cellStyle name="Note 6 4 11 2 4 2" xfId="35977" xr:uid="{00000000-0005-0000-0000-000084350000}"/>
    <cellStyle name="Note 6 4 11 2 5" xfId="26849" xr:uid="{00000000-0005-0000-0000-000085350000}"/>
    <cellStyle name="Note 6 4 11 3" xfId="4256" xr:uid="{00000000-0005-0000-0000-000086350000}"/>
    <cellStyle name="Note 6 4 11 3 2" xfId="4257" xr:uid="{00000000-0005-0000-0000-000087350000}"/>
    <cellStyle name="Note 6 4 11 3 2 2" xfId="8657" xr:uid="{00000000-0005-0000-0000-000088350000}"/>
    <cellStyle name="Note 6 4 11 3 2 2 2" xfId="21780" xr:uid="{00000000-0005-0000-0000-000089350000}"/>
    <cellStyle name="Note 6 4 11 3 2 2 2 2" xfId="40118" xr:uid="{00000000-0005-0000-0000-00008A350000}"/>
    <cellStyle name="Note 6 4 11 3 2 2 3" xfId="30993" xr:uid="{00000000-0005-0000-0000-00008B350000}"/>
    <cellStyle name="Note 6 4 11 3 2 3" xfId="17412" xr:uid="{00000000-0005-0000-0000-00008C350000}"/>
    <cellStyle name="Note 6 4 11 3 2 3 2" xfId="35980" xr:uid="{00000000-0005-0000-0000-00008D350000}"/>
    <cellStyle name="Note 6 4 11 3 2 4" xfId="26852" xr:uid="{00000000-0005-0000-0000-00008E350000}"/>
    <cellStyle name="Note 6 4 11 3 3" xfId="8656" xr:uid="{00000000-0005-0000-0000-00008F350000}"/>
    <cellStyle name="Note 6 4 11 3 3 2" xfId="21779" xr:uid="{00000000-0005-0000-0000-000090350000}"/>
    <cellStyle name="Note 6 4 11 3 3 2 2" xfId="40117" xr:uid="{00000000-0005-0000-0000-000091350000}"/>
    <cellStyle name="Note 6 4 11 3 3 3" xfId="30992" xr:uid="{00000000-0005-0000-0000-000092350000}"/>
    <cellStyle name="Note 6 4 11 3 4" xfId="17411" xr:uid="{00000000-0005-0000-0000-000093350000}"/>
    <cellStyle name="Note 6 4 11 3 4 2" xfId="35979" xr:uid="{00000000-0005-0000-0000-000094350000}"/>
    <cellStyle name="Note 6 4 11 3 5" xfId="26851" xr:uid="{00000000-0005-0000-0000-000095350000}"/>
    <cellStyle name="Note 6 4 11 4" xfId="8653" xr:uid="{00000000-0005-0000-0000-000096350000}"/>
    <cellStyle name="Note 6 4 11 4 2" xfId="21776" xr:uid="{00000000-0005-0000-0000-000097350000}"/>
    <cellStyle name="Note 6 4 11 4 2 2" xfId="40114" xr:uid="{00000000-0005-0000-0000-000098350000}"/>
    <cellStyle name="Note 6 4 11 4 3" xfId="30989" xr:uid="{00000000-0005-0000-0000-000099350000}"/>
    <cellStyle name="Note 6 4 11 5" xfId="17408" xr:uid="{00000000-0005-0000-0000-00009A350000}"/>
    <cellStyle name="Note 6 4 11 5 2" xfId="35976" xr:uid="{00000000-0005-0000-0000-00009B350000}"/>
    <cellStyle name="Note 6 4 11 6" xfId="26848" xr:uid="{00000000-0005-0000-0000-00009C350000}"/>
    <cellStyle name="Note 6 4 12" xfId="4258" xr:uid="{00000000-0005-0000-0000-00009D350000}"/>
    <cellStyle name="Note 6 4 12 2" xfId="4259" xr:uid="{00000000-0005-0000-0000-00009E350000}"/>
    <cellStyle name="Note 6 4 12 2 2" xfId="8659" xr:uid="{00000000-0005-0000-0000-00009F350000}"/>
    <cellStyle name="Note 6 4 12 2 2 2" xfId="21782" xr:uid="{00000000-0005-0000-0000-0000A0350000}"/>
    <cellStyle name="Note 6 4 12 2 2 2 2" xfId="40120" xr:uid="{00000000-0005-0000-0000-0000A1350000}"/>
    <cellStyle name="Note 6 4 12 2 2 3" xfId="30995" xr:uid="{00000000-0005-0000-0000-0000A2350000}"/>
    <cellStyle name="Note 6 4 12 2 3" xfId="17414" xr:uid="{00000000-0005-0000-0000-0000A3350000}"/>
    <cellStyle name="Note 6 4 12 2 3 2" xfId="35982" xr:uid="{00000000-0005-0000-0000-0000A4350000}"/>
    <cellStyle name="Note 6 4 12 2 4" xfId="26854" xr:uid="{00000000-0005-0000-0000-0000A5350000}"/>
    <cellStyle name="Note 6 4 12 3" xfId="8658" xr:uid="{00000000-0005-0000-0000-0000A6350000}"/>
    <cellStyle name="Note 6 4 12 3 2" xfId="21781" xr:uid="{00000000-0005-0000-0000-0000A7350000}"/>
    <cellStyle name="Note 6 4 12 3 2 2" xfId="40119" xr:uid="{00000000-0005-0000-0000-0000A8350000}"/>
    <cellStyle name="Note 6 4 12 3 3" xfId="30994" xr:uid="{00000000-0005-0000-0000-0000A9350000}"/>
    <cellStyle name="Note 6 4 12 4" xfId="17413" xr:uid="{00000000-0005-0000-0000-0000AA350000}"/>
    <cellStyle name="Note 6 4 12 4 2" xfId="35981" xr:uid="{00000000-0005-0000-0000-0000AB350000}"/>
    <cellStyle name="Note 6 4 12 5" xfId="26853" xr:uid="{00000000-0005-0000-0000-0000AC350000}"/>
    <cellStyle name="Note 6 4 13" xfId="4260" xr:uid="{00000000-0005-0000-0000-0000AD350000}"/>
    <cellStyle name="Note 6 4 13 2" xfId="4261" xr:uid="{00000000-0005-0000-0000-0000AE350000}"/>
    <cellStyle name="Note 6 4 13 2 2" xfId="8661" xr:uid="{00000000-0005-0000-0000-0000AF350000}"/>
    <cellStyle name="Note 6 4 13 2 2 2" xfId="21784" xr:uid="{00000000-0005-0000-0000-0000B0350000}"/>
    <cellStyle name="Note 6 4 13 2 2 2 2" xfId="40122" xr:uid="{00000000-0005-0000-0000-0000B1350000}"/>
    <cellStyle name="Note 6 4 13 2 2 3" xfId="30997" xr:uid="{00000000-0005-0000-0000-0000B2350000}"/>
    <cellStyle name="Note 6 4 13 2 3" xfId="17416" xr:uid="{00000000-0005-0000-0000-0000B3350000}"/>
    <cellStyle name="Note 6 4 13 2 3 2" xfId="35984" xr:uid="{00000000-0005-0000-0000-0000B4350000}"/>
    <cellStyle name="Note 6 4 13 2 4" xfId="26856" xr:uid="{00000000-0005-0000-0000-0000B5350000}"/>
    <cellStyle name="Note 6 4 13 3" xfId="8660" xr:uid="{00000000-0005-0000-0000-0000B6350000}"/>
    <cellStyle name="Note 6 4 13 3 2" xfId="21783" xr:uid="{00000000-0005-0000-0000-0000B7350000}"/>
    <cellStyle name="Note 6 4 13 3 2 2" xfId="40121" xr:uid="{00000000-0005-0000-0000-0000B8350000}"/>
    <cellStyle name="Note 6 4 13 3 3" xfId="30996" xr:uid="{00000000-0005-0000-0000-0000B9350000}"/>
    <cellStyle name="Note 6 4 13 4" xfId="17415" xr:uid="{00000000-0005-0000-0000-0000BA350000}"/>
    <cellStyle name="Note 6 4 13 4 2" xfId="35983" xr:uid="{00000000-0005-0000-0000-0000BB350000}"/>
    <cellStyle name="Note 6 4 13 5" xfId="26855" xr:uid="{00000000-0005-0000-0000-0000BC350000}"/>
    <cellStyle name="Note 6 4 14" xfId="8647" xr:uid="{00000000-0005-0000-0000-0000BD350000}"/>
    <cellStyle name="Note 6 4 14 2" xfId="21770" xr:uid="{00000000-0005-0000-0000-0000BE350000}"/>
    <cellStyle name="Note 6 4 14 2 2" xfId="40108" xr:uid="{00000000-0005-0000-0000-0000BF350000}"/>
    <cellStyle name="Note 6 4 14 3" xfId="30983" xr:uid="{00000000-0005-0000-0000-0000C0350000}"/>
    <cellStyle name="Note 6 4 15" xfId="17402" xr:uid="{00000000-0005-0000-0000-0000C1350000}"/>
    <cellStyle name="Note 6 4 15 2" xfId="35970" xr:uid="{00000000-0005-0000-0000-0000C2350000}"/>
    <cellStyle name="Note 6 4 16" xfId="26842" xr:uid="{00000000-0005-0000-0000-0000C3350000}"/>
    <cellStyle name="Note 6 4 2" xfId="4262" xr:uid="{00000000-0005-0000-0000-0000C4350000}"/>
    <cellStyle name="Note 6 4 2 2" xfId="4263" xr:uid="{00000000-0005-0000-0000-0000C5350000}"/>
    <cellStyle name="Note 6 4 2 2 2" xfId="4264" xr:uid="{00000000-0005-0000-0000-0000C6350000}"/>
    <cellStyle name="Note 6 4 2 2 2 2" xfId="8664" xr:uid="{00000000-0005-0000-0000-0000C7350000}"/>
    <cellStyle name="Note 6 4 2 2 2 2 2" xfId="21787" xr:uid="{00000000-0005-0000-0000-0000C8350000}"/>
    <cellStyle name="Note 6 4 2 2 2 2 2 2" xfId="40125" xr:uid="{00000000-0005-0000-0000-0000C9350000}"/>
    <cellStyle name="Note 6 4 2 2 2 2 3" xfId="31000" xr:uid="{00000000-0005-0000-0000-0000CA350000}"/>
    <cellStyle name="Note 6 4 2 2 2 3" xfId="17419" xr:uid="{00000000-0005-0000-0000-0000CB350000}"/>
    <cellStyle name="Note 6 4 2 2 2 3 2" xfId="35987" xr:uid="{00000000-0005-0000-0000-0000CC350000}"/>
    <cellStyle name="Note 6 4 2 2 2 4" xfId="26859" xr:uid="{00000000-0005-0000-0000-0000CD350000}"/>
    <cellStyle name="Note 6 4 2 2 3" xfId="8663" xr:uid="{00000000-0005-0000-0000-0000CE350000}"/>
    <cellStyle name="Note 6 4 2 2 3 2" xfId="21786" xr:uid="{00000000-0005-0000-0000-0000CF350000}"/>
    <cellStyle name="Note 6 4 2 2 3 2 2" xfId="40124" xr:uid="{00000000-0005-0000-0000-0000D0350000}"/>
    <cellStyle name="Note 6 4 2 2 3 3" xfId="30999" xr:uid="{00000000-0005-0000-0000-0000D1350000}"/>
    <cellStyle name="Note 6 4 2 2 4" xfId="17418" xr:uid="{00000000-0005-0000-0000-0000D2350000}"/>
    <cellStyle name="Note 6 4 2 2 4 2" xfId="35986" xr:uid="{00000000-0005-0000-0000-0000D3350000}"/>
    <cellStyle name="Note 6 4 2 2 5" xfId="26858" xr:uid="{00000000-0005-0000-0000-0000D4350000}"/>
    <cellStyle name="Note 6 4 2 3" xfId="4265" xr:uid="{00000000-0005-0000-0000-0000D5350000}"/>
    <cellStyle name="Note 6 4 2 3 2" xfId="4266" xr:uid="{00000000-0005-0000-0000-0000D6350000}"/>
    <cellStyle name="Note 6 4 2 3 2 2" xfId="8666" xr:uid="{00000000-0005-0000-0000-0000D7350000}"/>
    <cellStyle name="Note 6 4 2 3 2 2 2" xfId="21789" xr:uid="{00000000-0005-0000-0000-0000D8350000}"/>
    <cellStyle name="Note 6 4 2 3 2 2 2 2" xfId="40127" xr:uid="{00000000-0005-0000-0000-0000D9350000}"/>
    <cellStyle name="Note 6 4 2 3 2 2 3" xfId="31002" xr:uid="{00000000-0005-0000-0000-0000DA350000}"/>
    <cellStyle name="Note 6 4 2 3 2 3" xfId="17421" xr:uid="{00000000-0005-0000-0000-0000DB350000}"/>
    <cellStyle name="Note 6 4 2 3 2 3 2" xfId="35989" xr:uid="{00000000-0005-0000-0000-0000DC350000}"/>
    <cellStyle name="Note 6 4 2 3 2 4" xfId="26861" xr:uid="{00000000-0005-0000-0000-0000DD350000}"/>
    <cellStyle name="Note 6 4 2 3 3" xfId="8665" xr:uid="{00000000-0005-0000-0000-0000DE350000}"/>
    <cellStyle name="Note 6 4 2 3 3 2" xfId="21788" xr:uid="{00000000-0005-0000-0000-0000DF350000}"/>
    <cellStyle name="Note 6 4 2 3 3 2 2" xfId="40126" xr:uid="{00000000-0005-0000-0000-0000E0350000}"/>
    <cellStyle name="Note 6 4 2 3 3 3" xfId="31001" xr:uid="{00000000-0005-0000-0000-0000E1350000}"/>
    <cellStyle name="Note 6 4 2 3 4" xfId="17420" xr:uid="{00000000-0005-0000-0000-0000E2350000}"/>
    <cellStyle name="Note 6 4 2 3 4 2" xfId="35988" xr:uid="{00000000-0005-0000-0000-0000E3350000}"/>
    <cellStyle name="Note 6 4 2 3 5" xfId="26860" xr:uid="{00000000-0005-0000-0000-0000E4350000}"/>
    <cellStyle name="Note 6 4 2 4" xfId="8662" xr:uid="{00000000-0005-0000-0000-0000E5350000}"/>
    <cellStyle name="Note 6 4 2 4 2" xfId="21785" xr:uid="{00000000-0005-0000-0000-0000E6350000}"/>
    <cellStyle name="Note 6 4 2 4 2 2" xfId="40123" xr:uid="{00000000-0005-0000-0000-0000E7350000}"/>
    <cellStyle name="Note 6 4 2 4 3" xfId="30998" xr:uid="{00000000-0005-0000-0000-0000E8350000}"/>
    <cellStyle name="Note 6 4 2 5" xfId="17417" xr:uid="{00000000-0005-0000-0000-0000E9350000}"/>
    <cellStyle name="Note 6 4 2 5 2" xfId="35985" xr:uid="{00000000-0005-0000-0000-0000EA350000}"/>
    <cellStyle name="Note 6 4 2 6" xfId="26857" xr:uid="{00000000-0005-0000-0000-0000EB350000}"/>
    <cellStyle name="Note 6 4 3" xfId="4267" xr:uid="{00000000-0005-0000-0000-0000EC350000}"/>
    <cellStyle name="Note 6 4 3 2" xfId="4268" xr:uid="{00000000-0005-0000-0000-0000ED350000}"/>
    <cellStyle name="Note 6 4 3 2 2" xfId="4269" xr:uid="{00000000-0005-0000-0000-0000EE350000}"/>
    <cellStyle name="Note 6 4 3 2 2 2" xfId="8669" xr:uid="{00000000-0005-0000-0000-0000EF350000}"/>
    <cellStyle name="Note 6 4 3 2 2 2 2" xfId="21792" xr:uid="{00000000-0005-0000-0000-0000F0350000}"/>
    <cellStyle name="Note 6 4 3 2 2 2 2 2" xfId="40130" xr:uid="{00000000-0005-0000-0000-0000F1350000}"/>
    <cellStyle name="Note 6 4 3 2 2 2 3" xfId="31005" xr:uid="{00000000-0005-0000-0000-0000F2350000}"/>
    <cellStyle name="Note 6 4 3 2 2 3" xfId="17424" xr:uid="{00000000-0005-0000-0000-0000F3350000}"/>
    <cellStyle name="Note 6 4 3 2 2 3 2" xfId="35992" xr:uid="{00000000-0005-0000-0000-0000F4350000}"/>
    <cellStyle name="Note 6 4 3 2 2 4" xfId="26864" xr:uid="{00000000-0005-0000-0000-0000F5350000}"/>
    <cellStyle name="Note 6 4 3 2 3" xfId="8668" xr:uid="{00000000-0005-0000-0000-0000F6350000}"/>
    <cellStyle name="Note 6 4 3 2 3 2" xfId="21791" xr:uid="{00000000-0005-0000-0000-0000F7350000}"/>
    <cellStyle name="Note 6 4 3 2 3 2 2" xfId="40129" xr:uid="{00000000-0005-0000-0000-0000F8350000}"/>
    <cellStyle name="Note 6 4 3 2 3 3" xfId="31004" xr:uid="{00000000-0005-0000-0000-0000F9350000}"/>
    <cellStyle name="Note 6 4 3 2 4" xfId="17423" xr:uid="{00000000-0005-0000-0000-0000FA350000}"/>
    <cellStyle name="Note 6 4 3 2 4 2" xfId="35991" xr:uid="{00000000-0005-0000-0000-0000FB350000}"/>
    <cellStyle name="Note 6 4 3 2 5" xfId="26863" xr:uid="{00000000-0005-0000-0000-0000FC350000}"/>
    <cellStyle name="Note 6 4 3 3" xfId="4270" xr:uid="{00000000-0005-0000-0000-0000FD350000}"/>
    <cellStyle name="Note 6 4 3 3 2" xfId="4271" xr:uid="{00000000-0005-0000-0000-0000FE350000}"/>
    <cellStyle name="Note 6 4 3 3 2 2" xfId="8671" xr:uid="{00000000-0005-0000-0000-0000FF350000}"/>
    <cellStyle name="Note 6 4 3 3 2 2 2" xfId="21794" xr:uid="{00000000-0005-0000-0000-000000360000}"/>
    <cellStyle name="Note 6 4 3 3 2 2 2 2" xfId="40132" xr:uid="{00000000-0005-0000-0000-000001360000}"/>
    <cellStyle name="Note 6 4 3 3 2 2 3" xfId="31007" xr:uid="{00000000-0005-0000-0000-000002360000}"/>
    <cellStyle name="Note 6 4 3 3 2 3" xfId="17426" xr:uid="{00000000-0005-0000-0000-000003360000}"/>
    <cellStyle name="Note 6 4 3 3 2 3 2" xfId="35994" xr:uid="{00000000-0005-0000-0000-000004360000}"/>
    <cellStyle name="Note 6 4 3 3 2 4" xfId="26866" xr:uid="{00000000-0005-0000-0000-000005360000}"/>
    <cellStyle name="Note 6 4 3 3 3" xfId="8670" xr:uid="{00000000-0005-0000-0000-000006360000}"/>
    <cellStyle name="Note 6 4 3 3 3 2" xfId="21793" xr:uid="{00000000-0005-0000-0000-000007360000}"/>
    <cellStyle name="Note 6 4 3 3 3 2 2" xfId="40131" xr:uid="{00000000-0005-0000-0000-000008360000}"/>
    <cellStyle name="Note 6 4 3 3 3 3" xfId="31006" xr:uid="{00000000-0005-0000-0000-000009360000}"/>
    <cellStyle name="Note 6 4 3 3 4" xfId="17425" xr:uid="{00000000-0005-0000-0000-00000A360000}"/>
    <cellStyle name="Note 6 4 3 3 4 2" xfId="35993" xr:uid="{00000000-0005-0000-0000-00000B360000}"/>
    <cellStyle name="Note 6 4 3 3 5" xfId="26865" xr:uid="{00000000-0005-0000-0000-00000C360000}"/>
    <cellStyle name="Note 6 4 3 4" xfId="8667" xr:uid="{00000000-0005-0000-0000-00000D360000}"/>
    <cellStyle name="Note 6 4 3 4 2" xfId="21790" xr:uid="{00000000-0005-0000-0000-00000E360000}"/>
    <cellStyle name="Note 6 4 3 4 2 2" xfId="40128" xr:uid="{00000000-0005-0000-0000-00000F360000}"/>
    <cellStyle name="Note 6 4 3 4 3" xfId="31003" xr:uid="{00000000-0005-0000-0000-000010360000}"/>
    <cellStyle name="Note 6 4 3 5" xfId="17422" xr:uid="{00000000-0005-0000-0000-000011360000}"/>
    <cellStyle name="Note 6 4 3 5 2" xfId="35990" xr:uid="{00000000-0005-0000-0000-000012360000}"/>
    <cellStyle name="Note 6 4 3 6" xfId="26862" xr:uid="{00000000-0005-0000-0000-000013360000}"/>
    <cellStyle name="Note 6 4 4" xfId="4272" xr:uid="{00000000-0005-0000-0000-000014360000}"/>
    <cellStyle name="Note 6 4 4 2" xfId="4273" xr:uid="{00000000-0005-0000-0000-000015360000}"/>
    <cellStyle name="Note 6 4 4 2 2" xfId="4274" xr:uid="{00000000-0005-0000-0000-000016360000}"/>
    <cellStyle name="Note 6 4 4 2 2 2" xfId="8674" xr:uid="{00000000-0005-0000-0000-000017360000}"/>
    <cellStyle name="Note 6 4 4 2 2 2 2" xfId="21797" xr:uid="{00000000-0005-0000-0000-000018360000}"/>
    <cellStyle name="Note 6 4 4 2 2 2 2 2" xfId="40135" xr:uid="{00000000-0005-0000-0000-000019360000}"/>
    <cellStyle name="Note 6 4 4 2 2 2 3" xfId="31010" xr:uid="{00000000-0005-0000-0000-00001A360000}"/>
    <cellStyle name="Note 6 4 4 2 2 3" xfId="17429" xr:uid="{00000000-0005-0000-0000-00001B360000}"/>
    <cellStyle name="Note 6 4 4 2 2 3 2" xfId="35997" xr:uid="{00000000-0005-0000-0000-00001C360000}"/>
    <cellStyle name="Note 6 4 4 2 2 4" xfId="26869" xr:uid="{00000000-0005-0000-0000-00001D360000}"/>
    <cellStyle name="Note 6 4 4 2 3" xfId="8673" xr:uid="{00000000-0005-0000-0000-00001E360000}"/>
    <cellStyle name="Note 6 4 4 2 3 2" xfId="21796" xr:uid="{00000000-0005-0000-0000-00001F360000}"/>
    <cellStyle name="Note 6 4 4 2 3 2 2" xfId="40134" xr:uid="{00000000-0005-0000-0000-000020360000}"/>
    <cellStyle name="Note 6 4 4 2 3 3" xfId="31009" xr:uid="{00000000-0005-0000-0000-000021360000}"/>
    <cellStyle name="Note 6 4 4 2 4" xfId="17428" xr:uid="{00000000-0005-0000-0000-000022360000}"/>
    <cellStyle name="Note 6 4 4 2 4 2" xfId="35996" xr:uid="{00000000-0005-0000-0000-000023360000}"/>
    <cellStyle name="Note 6 4 4 2 5" xfId="26868" xr:uid="{00000000-0005-0000-0000-000024360000}"/>
    <cellStyle name="Note 6 4 4 3" xfId="4275" xr:uid="{00000000-0005-0000-0000-000025360000}"/>
    <cellStyle name="Note 6 4 4 3 2" xfId="4276" xr:uid="{00000000-0005-0000-0000-000026360000}"/>
    <cellStyle name="Note 6 4 4 3 2 2" xfId="8676" xr:uid="{00000000-0005-0000-0000-000027360000}"/>
    <cellStyle name="Note 6 4 4 3 2 2 2" xfId="21799" xr:uid="{00000000-0005-0000-0000-000028360000}"/>
    <cellStyle name="Note 6 4 4 3 2 2 2 2" xfId="40137" xr:uid="{00000000-0005-0000-0000-000029360000}"/>
    <cellStyle name="Note 6 4 4 3 2 2 3" xfId="31012" xr:uid="{00000000-0005-0000-0000-00002A360000}"/>
    <cellStyle name="Note 6 4 4 3 2 3" xfId="17431" xr:uid="{00000000-0005-0000-0000-00002B360000}"/>
    <cellStyle name="Note 6 4 4 3 2 3 2" xfId="35999" xr:uid="{00000000-0005-0000-0000-00002C360000}"/>
    <cellStyle name="Note 6 4 4 3 2 4" xfId="26871" xr:uid="{00000000-0005-0000-0000-00002D360000}"/>
    <cellStyle name="Note 6 4 4 3 3" xfId="8675" xr:uid="{00000000-0005-0000-0000-00002E360000}"/>
    <cellStyle name="Note 6 4 4 3 3 2" xfId="21798" xr:uid="{00000000-0005-0000-0000-00002F360000}"/>
    <cellStyle name="Note 6 4 4 3 3 2 2" xfId="40136" xr:uid="{00000000-0005-0000-0000-000030360000}"/>
    <cellStyle name="Note 6 4 4 3 3 3" xfId="31011" xr:uid="{00000000-0005-0000-0000-000031360000}"/>
    <cellStyle name="Note 6 4 4 3 4" xfId="17430" xr:uid="{00000000-0005-0000-0000-000032360000}"/>
    <cellStyle name="Note 6 4 4 3 4 2" xfId="35998" xr:uid="{00000000-0005-0000-0000-000033360000}"/>
    <cellStyle name="Note 6 4 4 3 5" xfId="26870" xr:uid="{00000000-0005-0000-0000-000034360000}"/>
    <cellStyle name="Note 6 4 4 4" xfId="8672" xr:uid="{00000000-0005-0000-0000-000035360000}"/>
    <cellStyle name="Note 6 4 4 4 2" xfId="21795" xr:uid="{00000000-0005-0000-0000-000036360000}"/>
    <cellStyle name="Note 6 4 4 4 2 2" xfId="40133" xr:uid="{00000000-0005-0000-0000-000037360000}"/>
    <cellStyle name="Note 6 4 4 4 3" xfId="31008" xr:uid="{00000000-0005-0000-0000-000038360000}"/>
    <cellStyle name="Note 6 4 4 5" xfId="17427" xr:uid="{00000000-0005-0000-0000-000039360000}"/>
    <cellStyle name="Note 6 4 4 5 2" xfId="35995" xr:uid="{00000000-0005-0000-0000-00003A360000}"/>
    <cellStyle name="Note 6 4 4 6" xfId="26867" xr:uid="{00000000-0005-0000-0000-00003B360000}"/>
    <cellStyle name="Note 6 4 5" xfId="4277" xr:uid="{00000000-0005-0000-0000-00003C360000}"/>
    <cellStyle name="Note 6 4 5 2" xfId="4278" xr:uid="{00000000-0005-0000-0000-00003D360000}"/>
    <cellStyle name="Note 6 4 5 2 2" xfId="4279" xr:uid="{00000000-0005-0000-0000-00003E360000}"/>
    <cellStyle name="Note 6 4 5 2 2 2" xfId="8679" xr:uid="{00000000-0005-0000-0000-00003F360000}"/>
    <cellStyle name="Note 6 4 5 2 2 2 2" xfId="21802" xr:uid="{00000000-0005-0000-0000-000040360000}"/>
    <cellStyle name="Note 6 4 5 2 2 2 2 2" xfId="40140" xr:uid="{00000000-0005-0000-0000-000041360000}"/>
    <cellStyle name="Note 6 4 5 2 2 2 3" xfId="31015" xr:uid="{00000000-0005-0000-0000-000042360000}"/>
    <cellStyle name="Note 6 4 5 2 2 3" xfId="17434" xr:uid="{00000000-0005-0000-0000-000043360000}"/>
    <cellStyle name="Note 6 4 5 2 2 3 2" xfId="36002" xr:uid="{00000000-0005-0000-0000-000044360000}"/>
    <cellStyle name="Note 6 4 5 2 2 4" xfId="26874" xr:uid="{00000000-0005-0000-0000-000045360000}"/>
    <cellStyle name="Note 6 4 5 2 3" xfId="8678" xr:uid="{00000000-0005-0000-0000-000046360000}"/>
    <cellStyle name="Note 6 4 5 2 3 2" xfId="21801" xr:uid="{00000000-0005-0000-0000-000047360000}"/>
    <cellStyle name="Note 6 4 5 2 3 2 2" xfId="40139" xr:uid="{00000000-0005-0000-0000-000048360000}"/>
    <cellStyle name="Note 6 4 5 2 3 3" xfId="31014" xr:uid="{00000000-0005-0000-0000-000049360000}"/>
    <cellStyle name="Note 6 4 5 2 4" xfId="17433" xr:uid="{00000000-0005-0000-0000-00004A360000}"/>
    <cellStyle name="Note 6 4 5 2 4 2" xfId="36001" xr:uid="{00000000-0005-0000-0000-00004B360000}"/>
    <cellStyle name="Note 6 4 5 2 5" xfId="26873" xr:uid="{00000000-0005-0000-0000-00004C360000}"/>
    <cellStyle name="Note 6 4 5 3" xfId="4280" xr:uid="{00000000-0005-0000-0000-00004D360000}"/>
    <cellStyle name="Note 6 4 5 3 2" xfId="4281" xr:uid="{00000000-0005-0000-0000-00004E360000}"/>
    <cellStyle name="Note 6 4 5 3 2 2" xfId="8681" xr:uid="{00000000-0005-0000-0000-00004F360000}"/>
    <cellStyle name="Note 6 4 5 3 2 2 2" xfId="21804" xr:uid="{00000000-0005-0000-0000-000050360000}"/>
    <cellStyle name="Note 6 4 5 3 2 2 2 2" xfId="40142" xr:uid="{00000000-0005-0000-0000-000051360000}"/>
    <cellStyle name="Note 6 4 5 3 2 2 3" xfId="31017" xr:uid="{00000000-0005-0000-0000-000052360000}"/>
    <cellStyle name="Note 6 4 5 3 2 3" xfId="17436" xr:uid="{00000000-0005-0000-0000-000053360000}"/>
    <cellStyle name="Note 6 4 5 3 2 3 2" xfId="36004" xr:uid="{00000000-0005-0000-0000-000054360000}"/>
    <cellStyle name="Note 6 4 5 3 2 4" xfId="26876" xr:uid="{00000000-0005-0000-0000-000055360000}"/>
    <cellStyle name="Note 6 4 5 3 3" xfId="8680" xr:uid="{00000000-0005-0000-0000-000056360000}"/>
    <cellStyle name="Note 6 4 5 3 3 2" xfId="21803" xr:uid="{00000000-0005-0000-0000-000057360000}"/>
    <cellStyle name="Note 6 4 5 3 3 2 2" xfId="40141" xr:uid="{00000000-0005-0000-0000-000058360000}"/>
    <cellStyle name="Note 6 4 5 3 3 3" xfId="31016" xr:uid="{00000000-0005-0000-0000-000059360000}"/>
    <cellStyle name="Note 6 4 5 3 4" xfId="17435" xr:uid="{00000000-0005-0000-0000-00005A360000}"/>
    <cellStyle name="Note 6 4 5 3 4 2" xfId="36003" xr:uid="{00000000-0005-0000-0000-00005B360000}"/>
    <cellStyle name="Note 6 4 5 3 5" xfId="26875" xr:uid="{00000000-0005-0000-0000-00005C360000}"/>
    <cellStyle name="Note 6 4 5 4" xfId="8677" xr:uid="{00000000-0005-0000-0000-00005D360000}"/>
    <cellStyle name="Note 6 4 5 4 2" xfId="21800" xr:uid="{00000000-0005-0000-0000-00005E360000}"/>
    <cellStyle name="Note 6 4 5 4 2 2" xfId="40138" xr:uid="{00000000-0005-0000-0000-00005F360000}"/>
    <cellStyle name="Note 6 4 5 4 3" xfId="31013" xr:uid="{00000000-0005-0000-0000-000060360000}"/>
    <cellStyle name="Note 6 4 5 5" xfId="17432" xr:uid="{00000000-0005-0000-0000-000061360000}"/>
    <cellStyle name="Note 6 4 5 5 2" xfId="36000" xr:uid="{00000000-0005-0000-0000-000062360000}"/>
    <cellStyle name="Note 6 4 5 6" xfId="26872" xr:uid="{00000000-0005-0000-0000-000063360000}"/>
    <cellStyle name="Note 6 4 6" xfId="4282" xr:uid="{00000000-0005-0000-0000-000064360000}"/>
    <cellStyle name="Note 6 4 6 2" xfId="4283" xr:uid="{00000000-0005-0000-0000-000065360000}"/>
    <cellStyle name="Note 6 4 6 2 2" xfId="4284" xr:uid="{00000000-0005-0000-0000-000066360000}"/>
    <cellStyle name="Note 6 4 6 2 2 2" xfId="8684" xr:uid="{00000000-0005-0000-0000-000067360000}"/>
    <cellStyle name="Note 6 4 6 2 2 2 2" xfId="21807" xr:uid="{00000000-0005-0000-0000-000068360000}"/>
    <cellStyle name="Note 6 4 6 2 2 2 2 2" xfId="40145" xr:uid="{00000000-0005-0000-0000-000069360000}"/>
    <cellStyle name="Note 6 4 6 2 2 2 3" xfId="31020" xr:uid="{00000000-0005-0000-0000-00006A360000}"/>
    <cellStyle name="Note 6 4 6 2 2 3" xfId="17439" xr:uid="{00000000-0005-0000-0000-00006B360000}"/>
    <cellStyle name="Note 6 4 6 2 2 3 2" xfId="36007" xr:uid="{00000000-0005-0000-0000-00006C360000}"/>
    <cellStyle name="Note 6 4 6 2 2 4" xfId="26879" xr:uid="{00000000-0005-0000-0000-00006D360000}"/>
    <cellStyle name="Note 6 4 6 2 3" xfId="8683" xr:uid="{00000000-0005-0000-0000-00006E360000}"/>
    <cellStyle name="Note 6 4 6 2 3 2" xfId="21806" xr:uid="{00000000-0005-0000-0000-00006F360000}"/>
    <cellStyle name="Note 6 4 6 2 3 2 2" xfId="40144" xr:uid="{00000000-0005-0000-0000-000070360000}"/>
    <cellStyle name="Note 6 4 6 2 3 3" xfId="31019" xr:uid="{00000000-0005-0000-0000-000071360000}"/>
    <cellStyle name="Note 6 4 6 2 4" xfId="17438" xr:uid="{00000000-0005-0000-0000-000072360000}"/>
    <cellStyle name="Note 6 4 6 2 4 2" xfId="36006" xr:uid="{00000000-0005-0000-0000-000073360000}"/>
    <cellStyle name="Note 6 4 6 2 5" xfId="26878" xr:uid="{00000000-0005-0000-0000-000074360000}"/>
    <cellStyle name="Note 6 4 6 3" xfId="4285" xr:uid="{00000000-0005-0000-0000-000075360000}"/>
    <cellStyle name="Note 6 4 6 3 2" xfId="4286" xr:uid="{00000000-0005-0000-0000-000076360000}"/>
    <cellStyle name="Note 6 4 6 3 2 2" xfId="8686" xr:uid="{00000000-0005-0000-0000-000077360000}"/>
    <cellStyle name="Note 6 4 6 3 2 2 2" xfId="21809" xr:uid="{00000000-0005-0000-0000-000078360000}"/>
    <cellStyle name="Note 6 4 6 3 2 2 2 2" xfId="40147" xr:uid="{00000000-0005-0000-0000-000079360000}"/>
    <cellStyle name="Note 6 4 6 3 2 2 3" xfId="31022" xr:uid="{00000000-0005-0000-0000-00007A360000}"/>
    <cellStyle name="Note 6 4 6 3 2 3" xfId="17441" xr:uid="{00000000-0005-0000-0000-00007B360000}"/>
    <cellStyle name="Note 6 4 6 3 2 3 2" xfId="36009" xr:uid="{00000000-0005-0000-0000-00007C360000}"/>
    <cellStyle name="Note 6 4 6 3 2 4" xfId="26881" xr:uid="{00000000-0005-0000-0000-00007D360000}"/>
    <cellStyle name="Note 6 4 6 3 3" xfId="8685" xr:uid="{00000000-0005-0000-0000-00007E360000}"/>
    <cellStyle name="Note 6 4 6 3 3 2" xfId="21808" xr:uid="{00000000-0005-0000-0000-00007F360000}"/>
    <cellStyle name="Note 6 4 6 3 3 2 2" xfId="40146" xr:uid="{00000000-0005-0000-0000-000080360000}"/>
    <cellStyle name="Note 6 4 6 3 3 3" xfId="31021" xr:uid="{00000000-0005-0000-0000-000081360000}"/>
    <cellStyle name="Note 6 4 6 3 4" xfId="17440" xr:uid="{00000000-0005-0000-0000-000082360000}"/>
    <cellStyle name="Note 6 4 6 3 4 2" xfId="36008" xr:uid="{00000000-0005-0000-0000-000083360000}"/>
    <cellStyle name="Note 6 4 6 3 5" xfId="26880" xr:uid="{00000000-0005-0000-0000-000084360000}"/>
    <cellStyle name="Note 6 4 6 4" xfId="8682" xr:uid="{00000000-0005-0000-0000-000085360000}"/>
    <cellStyle name="Note 6 4 6 4 2" xfId="21805" xr:uid="{00000000-0005-0000-0000-000086360000}"/>
    <cellStyle name="Note 6 4 6 4 2 2" xfId="40143" xr:uid="{00000000-0005-0000-0000-000087360000}"/>
    <cellStyle name="Note 6 4 6 4 3" xfId="31018" xr:uid="{00000000-0005-0000-0000-000088360000}"/>
    <cellStyle name="Note 6 4 6 5" xfId="17437" xr:uid="{00000000-0005-0000-0000-000089360000}"/>
    <cellStyle name="Note 6 4 6 5 2" xfId="36005" xr:uid="{00000000-0005-0000-0000-00008A360000}"/>
    <cellStyle name="Note 6 4 6 6" xfId="26877" xr:uid="{00000000-0005-0000-0000-00008B360000}"/>
    <cellStyle name="Note 6 4 7" xfId="4287" xr:uid="{00000000-0005-0000-0000-00008C360000}"/>
    <cellStyle name="Note 6 4 7 2" xfId="4288" xr:uid="{00000000-0005-0000-0000-00008D360000}"/>
    <cellStyle name="Note 6 4 7 2 2" xfId="4289" xr:uid="{00000000-0005-0000-0000-00008E360000}"/>
    <cellStyle name="Note 6 4 7 2 2 2" xfId="8689" xr:uid="{00000000-0005-0000-0000-00008F360000}"/>
    <cellStyle name="Note 6 4 7 2 2 2 2" xfId="21812" xr:uid="{00000000-0005-0000-0000-000090360000}"/>
    <cellStyle name="Note 6 4 7 2 2 2 2 2" xfId="40150" xr:uid="{00000000-0005-0000-0000-000091360000}"/>
    <cellStyle name="Note 6 4 7 2 2 2 3" xfId="31025" xr:uid="{00000000-0005-0000-0000-000092360000}"/>
    <cellStyle name="Note 6 4 7 2 2 3" xfId="17444" xr:uid="{00000000-0005-0000-0000-000093360000}"/>
    <cellStyle name="Note 6 4 7 2 2 3 2" xfId="36012" xr:uid="{00000000-0005-0000-0000-000094360000}"/>
    <cellStyle name="Note 6 4 7 2 2 4" xfId="26884" xr:uid="{00000000-0005-0000-0000-000095360000}"/>
    <cellStyle name="Note 6 4 7 2 3" xfId="8688" xr:uid="{00000000-0005-0000-0000-000096360000}"/>
    <cellStyle name="Note 6 4 7 2 3 2" xfId="21811" xr:uid="{00000000-0005-0000-0000-000097360000}"/>
    <cellStyle name="Note 6 4 7 2 3 2 2" xfId="40149" xr:uid="{00000000-0005-0000-0000-000098360000}"/>
    <cellStyle name="Note 6 4 7 2 3 3" xfId="31024" xr:uid="{00000000-0005-0000-0000-000099360000}"/>
    <cellStyle name="Note 6 4 7 2 4" xfId="17443" xr:uid="{00000000-0005-0000-0000-00009A360000}"/>
    <cellStyle name="Note 6 4 7 2 4 2" xfId="36011" xr:uid="{00000000-0005-0000-0000-00009B360000}"/>
    <cellStyle name="Note 6 4 7 2 5" xfId="26883" xr:uid="{00000000-0005-0000-0000-00009C360000}"/>
    <cellStyle name="Note 6 4 7 3" xfId="4290" xr:uid="{00000000-0005-0000-0000-00009D360000}"/>
    <cellStyle name="Note 6 4 7 3 2" xfId="4291" xr:uid="{00000000-0005-0000-0000-00009E360000}"/>
    <cellStyle name="Note 6 4 7 3 2 2" xfId="8691" xr:uid="{00000000-0005-0000-0000-00009F360000}"/>
    <cellStyle name="Note 6 4 7 3 2 2 2" xfId="21814" xr:uid="{00000000-0005-0000-0000-0000A0360000}"/>
    <cellStyle name="Note 6 4 7 3 2 2 2 2" xfId="40152" xr:uid="{00000000-0005-0000-0000-0000A1360000}"/>
    <cellStyle name="Note 6 4 7 3 2 2 3" xfId="31027" xr:uid="{00000000-0005-0000-0000-0000A2360000}"/>
    <cellStyle name="Note 6 4 7 3 2 3" xfId="17446" xr:uid="{00000000-0005-0000-0000-0000A3360000}"/>
    <cellStyle name="Note 6 4 7 3 2 3 2" xfId="36014" xr:uid="{00000000-0005-0000-0000-0000A4360000}"/>
    <cellStyle name="Note 6 4 7 3 2 4" xfId="26886" xr:uid="{00000000-0005-0000-0000-0000A5360000}"/>
    <cellStyle name="Note 6 4 7 3 3" xfId="8690" xr:uid="{00000000-0005-0000-0000-0000A6360000}"/>
    <cellStyle name="Note 6 4 7 3 3 2" xfId="21813" xr:uid="{00000000-0005-0000-0000-0000A7360000}"/>
    <cellStyle name="Note 6 4 7 3 3 2 2" xfId="40151" xr:uid="{00000000-0005-0000-0000-0000A8360000}"/>
    <cellStyle name="Note 6 4 7 3 3 3" xfId="31026" xr:uid="{00000000-0005-0000-0000-0000A9360000}"/>
    <cellStyle name="Note 6 4 7 3 4" xfId="17445" xr:uid="{00000000-0005-0000-0000-0000AA360000}"/>
    <cellStyle name="Note 6 4 7 3 4 2" xfId="36013" xr:uid="{00000000-0005-0000-0000-0000AB360000}"/>
    <cellStyle name="Note 6 4 7 3 5" xfId="26885" xr:uid="{00000000-0005-0000-0000-0000AC360000}"/>
    <cellStyle name="Note 6 4 7 4" xfId="8687" xr:uid="{00000000-0005-0000-0000-0000AD360000}"/>
    <cellStyle name="Note 6 4 7 4 2" xfId="21810" xr:uid="{00000000-0005-0000-0000-0000AE360000}"/>
    <cellStyle name="Note 6 4 7 4 2 2" xfId="40148" xr:uid="{00000000-0005-0000-0000-0000AF360000}"/>
    <cellStyle name="Note 6 4 7 4 3" xfId="31023" xr:uid="{00000000-0005-0000-0000-0000B0360000}"/>
    <cellStyle name="Note 6 4 7 5" xfId="17442" xr:uid="{00000000-0005-0000-0000-0000B1360000}"/>
    <cellStyle name="Note 6 4 7 5 2" xfId="36010" xr:uid="{00000000-0005-0000-0000-0000B2360000}"/>
    <cellStyle name="Note 6 4 7 6" xfId="26882" xr:uid="{00000000-0005-0000-0000-0000B3360000}"/>
    <cellStyle name="Note 6 4 8" xfId="4292" xr:uid="{00000000-0005-0000-0000-0000B4360000}"/>
    <cellStyle name="Note 6 4 8 2" xfId="4293" xr:uid="{00000000-0005-0000-0000-0000B5360000}"/>
    <cellStyle name="Note 6 4 8 2 2" xfId="4294" xr:uid="{00000000-0005-0000-0000-0000B6360000}"/>
    <cellStyle name="Note 6 4 8 2 2 2" xfId="8694" xr:uid="{00000000-0005-0000-0000-0000B7360000}"/>
    <cellStyle name="Note 6 4 8 2 2 2 2" xfId="21817" xr:uid="{00000000-0005-0000-0000-0000B8360000}"/>
    <cellStyle name="Note 6 4 8 2 2 2 2 2" xfId="40155" xr:uid="{00000000-0005-0000-0000-0000B9360000}"/>
    <cellStyle name="Note 6 4 8 2 2 2 3" xfId="31030" xr:uid="{00000000-0005-0000-0000-0000BA360000}"/>
    <cellStyle name="Note 6 4 8 2 2 3" xfId="17449" xr:uid="{00000000-0005-0000-0000-0000BB360000}"/>
    <cellStyle name="Note 6 4 8 2 2 3 2" xfId="36017" xr:uid="{00000000-0005-0000-0000-0000BC360000}"/>
    <cellStyle name="Note 6 4 8 2 2 4" xfId="26889" xr:uid="{00000000-0005-0000-0000-0000BD360000}"/>
    <cellStyle name="Note 6 4 8 2 3" xfId="8693" xr:uid="{00000000-0005-0000-0000-0000BE360000}"/>
    <cellStyle name="Note 6 4 8 2 3 2" xfId="21816" xr:uid="{00000000-0005-0000-0000-0000BF360000}"/>
    <cellStyle name="Note 6 4 8 2 3 2 2" xfId="40154" xr:uid="{00000000-0005-0000-0000-0000C0360000}"/>
    <cellStyle name="Note 6 4 8 2 3 3" xfId="31029" xr:uid="{00000000-0005-0000-0000-0000C1360000}"/>
    <cellStyle name="Note 6 4 8 2 4" xfId="17448" xr:uid="{00000000-0005-0000-0000-0000C2360000}"/>
    <cellStyle name="Note 6 4 8 2 4 2" xfId="36016" xr:uid="{00000000-0005-0000-0000-0000C3360000}"/>
    <cellStyle name="Note 6 4 8 2 5" xfId="26888" xr:uid="{00000000-0005-0000-0000-0000C4360000}"/>
    <cellStyle name="Note 6 4 8 3" xfId="4295" xr:uid="{00000000-0005-0000-0000-0000C5360000}"/>
    <cellStyle name="Note 6 4 8 3 2" xfId="4296" xr:uid="{00000000-0005-0000-0000-0000C6360000}"/>
    <cellStyle name="Note 6 4 8 3 2 2" xfId="8696" xr:uid="{00000000-0005-0000-0000-0000C7360000}"/>
    <cellStyle name="Note 6 4 8 3 2 2 2" xfId="21819" xr:uid="{00000000-0005-0000-0000-0000C8360000}"/>
    <cellStyle name="Note 6 4 8 3 2 2 2 2" xfId="40157" xr:uid="{00000000-0005-0000-0000-0000C9360000}"/>
    <cellStyle name="Note 6 4 8 3 2 2 3" xfId="31032" xr:uid="{00000000-0005-0000-0000-0000CA360000}"/>
    <cellStyle name="Note 6 4 8 3 2 3" xfId="17451" xr:uid="{00000000-0005-0000-0000-0000CB360000}"/>
    <cellStyle name="Note 6 4 8 3 2 3 2" xfId="36019" xr:uid="{00000000-0005-0000-0000-0000CC360000}"/>
    <cellStyle name="Note 6 4 8 3 2 4" xfId="26891" xr:uid="{00000000-0005-0000-0000-0000CD360000}"/>
    <cellStyle name="Note 6 4 8 3 3" xfId="8695" xr:uid="{00000000-0005-0000-0000-0000CE360000}"/>
    <cellStyle name="Note 6 4 8 3 3 2" xfId="21818" xr:uid="{00000000-0005-0000-0000-0000CF360000}"/>
    <cellStyle name="Note 6 4 8 3 3 2 2" xfId="40156" xr:uid="{00000000-0005-0000-0000-0000D0360000}"/>
    <cellStyle name="Note 6 4 8 3 3 3" xfId="31031" xr:uid="{00000000-0005-0000-0000-0000D1360000}"/>
    <cellStyle name="Note 6 4 8 3 4" xfId="17450" xr:uid="{00000000-0005-0000-0000-0000D2360000}"/>
    <cellStyle name="Note 6 4 8 3 4 2" xfId="36018" xr:uid="{00000000-0005-0000-0000-0000D3360000}"/>
    <cellStyle name="Note 6 4 8 3 5" xfId="26890" xr:uid="{00000000-0005-0000-0000-0000D4360000}"/>
    <cellStyle name="Note 6 4 8 4" xfId="8692" xr:uid="{00000000-0005-0000-0000-0000D5360000}"/>
    <cellStyle name="Note 6 4 8 4 2" xfId="21815" xr:uid="{00000000-0005-0000-0000-0000D6360000}"/>
    <cellStyle name="Note 6 4 8 4 2 2" xfId="40153" xr:uid="{00000000-0005-0000-0000-0000D7360000}"/>
    <cellStyle name="Note 6 4 8 4 3" xfId="31028" xr:uid="{00000000-0005-0000-0000-0000D8360000}"/>
    <cellStyle name="Note 6 4 8 5" xfId="17447" xr:uid="{00000000-0005-0000-0000-0000D9360000}"/>
    <cellStyle name="Note 6 4 8 5 2" xfId="36015" xr:uid="{00000000-0005-0000-0000-0000DA360000}"/>
    <cellStyle name="Note 6 4 8 6" xfId="26887" xr:uid="{00000000-0005-0000-0000-0000DB360000}"/>
    <cellStyle name="Note 6 4 9" xfId="4297" xr:uid="{00000000-0005-0000-0000-0000DC360000}"/>
    <cellStyle name="Note 6 4 9 2" xfId="4298" xr:uid="{00000000-0005-0000-0000-0000DD360000}"/>
    <cellStyle name="Note 6 4 9 2 2" xfId="4299" xr:uid="{00000000-0005-0000-0000-0000DE360000}"/>
    <cellStyle name="Note 6 4 9 2 2 2" xfId="8699" xr:uid="{00000000-0005-0000-0000-0000DF360000}"/>
    <cellStyle name="Note 6 4 9 2 2 2 2" xfId="21822" xr:uid="{00000000-0005-0000-0000-0000E0360000}"/>
    <cellStyle name="Note 6 4 9 2 2 2 2 2" xfId="40160" xr:uid="{00000000-0005-0000-0000-0000E1360000}"/>
    <cellStyle name="Note 6 4 9 2 2 2 3" xfId="31035" xr:uid="{00000000-0005-0000-0000-0000E2360000}"/>
    <cellStyle name="Note 6 4 9 2 2 3" xfId="17454" xr:uid="{00000000-0005-0000-0000-0000E3360000}"/>
    <cellStyle name="Note 6 4 9 2 2 3 2" xfId="36022" xr:uid="{00000000-0005-0000-0000-0000E4360000}"/>
    <cellStyle name="Note 6 4 9 2 2 4" xfId="26894" xr:uid="{00000000-0005-0000-0000-0000E5360000}"/>
    <cellStyle name="Note 6 4 9 2 3" xfId="8698" xr:uid="{00000000-0005-0000-0000-0000E6360000}"/>
    <cellStyle name="Note 6 4 9 2 3 2" xfId="21821" xr:uid="{00000000-0005-0000-0000-0000E7360000}"/>
    <cellStyle name="Note 6 4 9 2 3 2 2" xfId="40159" xr:uid="{00000000-0005-0000-0000-0000E8360000}"/>
    <cellStyle name="Note 6 4 9 2 3 3" xfId="31034" xr:uid="{00000000-0005-0000-0000-0000E9360000}"/>
    <cellStyle name="Note 6 4 9 2 4" xfId="17453" xr:uid="{00000000-0005-0000-0000-0000EA360000}"/>
    <cellStyle name="Note 6 4 9 2 4 2" xfId="36021" xr:uid="{00000000-0005-0000-0000-0000EB360000}"/>
    <cellStyle name="Note 6 4 9 2 5" xfId="26893" xr:uid="{00000000-0005-0000-0000-0000EC360000}"/>
    <cellStyle name="Note 6 4 9 3" xfId="4300" xr:uid="{00000000-0005-0000-0000-0000ED360000}"/>
    <cellStyle name="Note 6 4 9 3 2" xfId="4301" xr:uid="{00000000-0005-0000-0000-0000EE360000}"/>
    <cellStyle name="Note 6 4 9 3 2 2" xfId="8701" xr:uid="{00000000-0005-0000-0000-0000EF360000}"/>
    <cellStyle name="Note 6 4 9 3 2 2 2" xfId="21824" xr:uid="{00000000-0005-0000-0000-0000F0360000}"/>
    <cellStyle name="Note 6 4 9 3 2 2 2 2" xfId="40162" xr:uid="{00000000-0005-0000-0000-0000F1360000}"/>
    <cellStyle name="Note 6 4 9 3 2 2 3" xfId="31037" xr:uid="{00000000-0005-0000-0000-0000F2360000}"/>
    <cellStyle name="Note 6 4 9 3 2 3" xfId="17456" xr:uid="{00000000-0005-0000-0000-0000F3360000}"/>
    <cellStyle name="Note 6 4 9 3 2 3 2" xfId="36024" xr:uid="{00000000-0005-0000-0000-0000F4360000}"/>
    <cellStyle name="Note 6 4 9 3 2 4" xfId="26896" xr:uid="{00000000-0005-0000-0000-0000F5360000}"/>
    <cellStyle name="Note 6 4 9 3 3" xfId="8700" xr:uid="{00000000-0005-0000-0000-0000F6360000}"/>
    <cellStyle name="Note 6 4 9 3 3 2" xfId="21823" xr:uid="{00000000-0005-0000-0000-0000F7360000}"/>
    <cellStyle name="Note 6 4 9 3 3 2 2" xfId="40161" xr:uid="{00000000-0005-0000-0000-0000F8360000}"/>
    <cellStyle name="Note 6 4 9 3 3 3" xfId="31036" xr:uid="{00000000-0005-0000-0000-0000F9360000}"/>
    <cellStyle name="Note 6 4 9 3 4" xfId="17455" xr:uid="{00000000-0005-0000-0000-0000FA360000}"/>
    <cellStyle name="Note 6 4 9 3 4 2" xfId="36023" xr:uid="{00000000-0005-0000-0000-0000FB360000}"/>
    <cellStyle name="Note 6 4 9 3 5" xfId="26895" xr:uid="{00000000-0005-0000-0000-0000FC360000}"/>
    <cellStyle name="Note 6 4 9 4" xfId="8697" xr:uid="{00000000-0005-0000-0000-0000FD360000}"/>
    <cellStyle name="Note 6 4 9 4 2" xfId="21820" xr:uid="{00000000-0005-0000-0000-0000FE360000}"/>
    <cellStyle name="Note 6 4 9 4 2 2" xfId="40158" xr:uid="{00000000-0005-0000-0000-0000FF360000}"/>
    <cellStyle name="Note 6 4 9 4 3" xfId="31033" xr:uid="{00000000-0005-0000-0000-000000370000}"/>
    <cellStyle name="Note 6 4 9 5" xfId="17452" xr:uid="{00000000-0005-0000-0000-000001370000}"/>
    <cellStyle name="Note 6 4 9 5 2" xfId="36020" xr:uid="{00000000-0005-0000-0000-000002370000}"/>
    <cellStyle name="Note 6 4 9 6" xfId="26892" xr:uid="{00000000-0005-0000-0000-000003370000}"/>
    <cellStyle name="Note 6 5" xfId="4302" xr:uid="{00000000-0005-0000-0000-000004370000}"/>
    <cellStyle name="Note 6 5 2" xfId="4303" xr:uid="{00000000-0005-0000-0000-000005370000}"/>
    <cellStyle name="Note 6 5 2 2" xfId="4304" xr:uid="{00000000-0005-0000-0000-000006370000}"/>
    <cellStyle name="Note 6 5 2 2 2" xfId="8704" xr:uid="{00000000-0005-0000-0000-000007370000}"/>
    <cellStyle name="Note 6 5 2 2 2 2" xfId="21827" xr:uid="{00000000-0005-0000-0000-000008370000}"/>
    <cellStyle name="Note 6 5 2 2 2 2 2" xfId="40165" xr:uid="{00000000-0005-0000-0000-000009370000}"/>
    <cellStyle name="Note 6 5 2 2 2 3" xfId="31040" xr:uid="{00000000-0005-0000-0000-00000A370000}"/>
    <cellStyle name="Note 6 5 2 2 3" xfId="17459" xr:uid="{00000000-0005-0000-0000-00000B370000}"/>
    <cellStyle name="Note 6 5 2 2 3 2" xfId="36027" xr:uid="{00000000-0005-0000-0000-00000C370000}"/>
    <cellStyle name="Note 6 5 2 2 4" xfId="26899" xr:uid="{00000000-0005-0000-0000-00000D370000}"/>
    <cellStyle name="Note 6 5 2 3" xfId="8703" xr:uid="{00000000-0005-0000-0000-00000E370000}"/>
    <cellStyle name="Note 6 5 2 3 2" xfId="21826" xr:uid="{00000000-0005-0000-0000-00000F370000}"/>
    <cellStyle name="Note 6 5 2 3 2 2" xfId="40164" xr:uid="{00000000-0005-0000-0000-000010370000}"/>
    <cellStyle name="Note 6 5 2 3 3" xfId="31039" xr:uid="{00000000-0005-0000-0000-000011370000}"/>
    <cellStyle name="Note 6 5 2 4" xfId="17458" xr:uid="{00000000-0005-0000-0000-000012370000}"/>
    <cellStyle name="Note 6 5 2 4 2" xfId="36026" xr:uid="{00000000-0005-0000-0000-000013370000}"/>
    <cellStyle name="Note 6 5 2 5" xfId="26898" xr:uid="{00000000-0005-0000-0000-000014370000}"/>
    <cellStyle name="Note 6 5 3" xfId="4305" xr:uid="{00000000-0005-0000-0000-000015370000}"/>
    <cellStyle name="Note 6 5 3 2" xfId="4306" xr:uid="{00000000-0005-0000-0000-000016370000}"/>
    <cellStyle name="Note 6 5 3 2 2" xfId="8706" xr:uid="{00000000-0005-0000-0000-000017370000}"/>
    <cellStyle name="Note 6 5 3 2 2 2" xfId="21829" xr:uid="{00000000-0005-0000-0000-000018370000}"/>
    <cellStyle name="Note 6 5 3 2 2 2 2" xfId="40167" xr:uid="{00000000-0005-0000-0000-000019370000}"/>
    <cellStyle name="Note 6 5 3 2 2 3" xfId="31042" xr:uid="{00000000-0005-0000-0000-00001A370000}"/>
    <cellStyle name="Note 6 5 3 2 3" xfId="17461" xr:uid="{00000000-0005-0000-0000-00001B370000}"/>
    <cellStyle name="Note 6 5 3 2 3 2" xfId="36029" xr:uid="{00000000-0005-0000-0000-00001C370000}"/>
    <cellStyle name="Note 6 5 3 2 4" xfId="26901" xr:uid="{00000000-0005-0000-0000-00001D370000}"/>
    <cellStyle name="Note 6 5 3 3" xfId="8705" xr:uid="{00000000-0005-0000-0000-00001E370000}"/>
    <cellStyle name="Note 6 5 3 3 2" xfId="21828" xr:uid="{00000000-0005-0000-0000-00001F370000}"/>
    <cellStyle name="Note 6 5 3 3 2 2" xfId="40166" xr:uid="{00000000-0005-0000-0000-000020370000}"/>
    <cellStyle name="Note 6 5 3 3 3" xfId="31041" xr:uid="{00000000-0005-0000-0000-000021370000}"/>
    <cellStyle name="Note 6 5 3 4" xfId="17460" xr:uid="{00000000-0005-0000-0000-000022370000}"/>
    <cellStyle name="Note 6 5 3 4 2" xfId="36028" xr:uid="{00000000-0005-0000-0000-000023370000}"/>
    <cellStyle name="Note 6 5 3 5" xfId="26900" xr:uid="{00000000-0005-0000-0000-000024370000}"/>
    <cellStyle name="Note 6 5 4" xfId="8702" xr:uid="{00000000-0005-0000-0000-000025370000}"/>
    <cellStyle name="Note 6 5 4 2" xfId="21825" xr:uid="{00000000-0005-0000-0000-000026370000}"/>
    <cellStyle name="Note 6 5 4 2 2" xfId="40163" xr:uid="{00000000-0005-0000-0000-000027370000}"/>
    <cellStyle name="Note 6 5 4 3" xfId="31038" xr:uid="{00000000-0005-0000-0000-000028370000}"/>
    <cellStyle name="Note 6 5 5" xfId="17457" xr:uid="{00000000-0005-0000-0000-000029370000}"/>
    <cellStyle name="Note 6 5 5 2" xfId="36025" xr:uid="{00000000-0005-0000-0000-00002A370000}"/>
    <cellStyle name="Note 6 5 6" xfId="26897" xr:uid="{00000000-0005-0000-0000-00002B370000}"/>
    <cellStyle name="Note 6 6" xfId="4307" xr:uid="{00000000-0005-0000-0000-00002C370000}"/>
    <cellStyle name="Note 6 6 2" xfId="4308" xr:uid="{00000000-0005-0000-0000-00002D370000}"/>
    <cellStyle name="Note 6 6 2 2" xfId="4309" xr:uid="{00000000-0005-0000-0000-00002E370000}"/>
    <cellStyle name="Note 6 6 2 2 2" xfId="8709" xr:uid="{00000000-0005-0000-0000-00002F370000}"/>
    <cellStyle name="Note 6 6 2 2 2 2" xfId="21832" xr:uid="{00000000-0005-0000-0000-000030370000}"/>
    <cellStyle name="Note 6 6 2 2 2 2 2" xfId="40170" xr:uid="{00000000-0005-0000-0000-000031370000}"/>
    <cellStyle name="Note 6 6 2 2 2 3" xfId="31045" xr:uid="{00000000-0005-0000-0000-000032370000}"/>
    <cellStyle name="Note 6 6 2 2 3" xfId="17464" xr:uid="{00000000-0005-0000-0000-000033370000}"/>
    <cellStyle name="Note 6 6 2 2 3 2" xfId="36032" xr:uid="{00000000-0005-0000-0000-000034370000}"/>
    <cellStyle name="Note 6 6 2 2 4" xfId="26904" xr:uid="{00000000-0005-0000-0000-000035370000}"/>
    <cellStyle name="Note 6 6 2 3" xfId="8708" xr:uid="{00000000-0005-0000-0000-000036370000}"/>
    <cellStyle name="Note 6 6 2 3 2" xfId="21831" xr:uid="{00000000-0005-0000-0000-000037370000}"/>
    <cellStyle name="Note 6 6 2 3 2 2" xfId="40169" xr:uid="{00000000-0005-0000-0000-000038370000}"/>
    <cellStyle name="Note 6 6 2 3 3" xfId="31044" xr:uid="{00000000-0005-0000-0000-000039370000}"/>
    <cellStyle name="Note 6 6 2 4" xfId="17463" xr:uid="{00000000-0005-0000-0000-00003A370000}"/>
    <cellStyle name="Note 6 6 2 4 2" xfId="36031" xr:uid="{00000000-0005-0000-0000-00003B370000}"/>
    <cellStyle name="Note 6 6 2 5" xfId="26903" xr:uid="{00000000-0005-0000-0000-00003C370000}"/>
    <cellStyle name="Note 6 6 3" xfId="4310" xr:uid="{00000000-0005-0000-0000-00003D370000}"/>
    <cellStyle name="Note 6 6 3 2" xfId="4311" xr:uid="{00000000-0005-0000-0000-00003E370000}"/>
    <cellStyle name="Note 6 6 3 2 2" xfId="8711" xr:uid="{00000000-0005-0000-0000-00003F370000}"/>
    <cellStyle name="Note 6 6 3 2 2 2" xfId="21834" xr:uid="{00000000-0005-0000-0000-000040370000}"/>
    <cellStyle name="Note 6 6 3 2 2 2 2" xfId="40172" xr:uid="{00000000-0005-0000-0000-000041370000}"/>
    <cellStyle name="Note 6 6 3 2 2 3" xfId="31047" xr:uid="{00000000-0005-0000-0000-000042370000}"/>
    <cellStyle name="Note 6 6 3 2 3" xfId="17466" xr:uid="{00000000-0005-0000-0000-000043370000}"/>
    <cellStyle name="Note 6 6 3 2 3 2" xfId="36034" xr:uid="{00000000-0005-0000-0000-000044370000}"/>
    <cellStyle name="Note 6 6 3 2 4" xfId="26906" xr:uid="{00000000-0005-0000-0000-000045370000}"/>
    <cellStyle name="Note 6 6 3 3" xfId="8710" xr:uid="{00000000-0005-0000-0000-000046370000}"/>
    <cellStyle name="Note 6 6 3 3 2" xfId="21833" xr:uid="{00000000-0005-0000-0000-000047370000}"/>
    <cellStyle name="Note 6 6 3 3 2 2" xfId="40171" xr:uid="{00000000-0005-0000-0000-000048370000}"/>
    <cellStyle name="Note 6 6 3 3 3" xfId="31046" xr:uid="{00000000-0005-0000-0000-000049370000}"/>
    <cellStyle name="Note 6 6 3 4" xfId="17465" xr:uid="{00000000-0005-0000-0000-00004A370000}"/>
    <cellStyle name="Note 6 6 3 4 2" xfId="36033" xr:uid="{00000000-0005-0000-0000-00004B370000}"/>
    <cellStyle name="Note 6 6 3 5" xfId="26905" xr:uid="{00000000-0005-0000-0000-00004C370000}"/>
    <cellStyle name="Note 6 6 4" xfId="8707" xr:uid="{00000000-0005-0000-0000-00004D370000}"/>
    <cellStyle name="Note 6 6 4 2" xfId="21830" xr:uid="{00000000-0005-0000-0000-00004E370000}"/>
    <cellStyle name="Note 6 6 4 2 2" xfId="40168" xr:uid="{00000000-0005-0000-0000-00004F370000}"/>
    <cellStyle name="Note 6 6 4 3" xfId="31043" xr:uid="{00000000-0005-0000-0000-000050370000}"/>
    <cellStyle name="Note 6 6 5" xfId="17462" xr:uid="{00000000-0005-0000-0000-000051370000}"/>
    <cellStyle name="Note 6 6 5 2" xfId="36030" xr:uid="{00000000-0005-0000-0000-000052370000}"/>
    <cellStyle name="Note 6 6 6" xfId="26902" xr:uid="{00000000-0005-0000-0000-000053370000}"/>
    <cellStyle name="Note 6 7" xfId="4312" xr:uid="{00000000-0005-0000-0000-000054370000}"/>
    <cellStyle name="Note 6 7 2" xfId="4313" xr:uid="{00000000-0005-0000-0000-000055370000}"/>
    <cellStyle name="Note 6 7 2 2" xfId="4314" xr:uid="{00000000-0005-0000-0000-000056370000}"/>
    <cellStyle name="Note 6 7 2 2 2" xfId="8714" xr:uid="{00000000-0005-0000-0000-000057370000}"/>
    <cellStyle name="Note 6 7 2 2 2 2" xfId="21837" xr:uid="{00000000-0005-0000-0000-000058370000}"/>
    <cellStyle name="Note 6 7 2 2 2 2 2" xfId="40175" xr:uid="{00000000-0005-0000-0000-000059370000}"/>
    <cellStyle name="Note 6 7 2 2 2 3" xfId="31050" xr:uid="{00000000-0005-0000-0000-00005A370000}"/>
    <cellStyle name="Note 6 7 2 2 3" xfId="17469" xr:uid="{00000000-0005-0000-0000-00005B370000}"/>
    <cellStyle name="Note 6 7 2 2 3 2" xfId="36037" xr:uid="{00000000-0005-0000-0000-00005C370000}"/>
    <cellStyle name="Note 6 7 2 2 4" xfId="26909" xr:uid="{00000000-0005-0000-0000-00005D370000}"/>
    <cellStyle name="Note 6 7 2 3" xfId="8713" xr:uid="{00000000-0005-0000-0000-00005E370000}"/>
    <cellStyle name="Note 6 7 2 3 2" xfId="21836" xr:uid="{00000000-0005-0000-0000-00005F370000}"/>
    <cellStyle name="Note 6 7 2 3 2 2" xfId="40174" xr:uid="{00000000-0005-0000-0000-000060370000}"/>
    <cellStyle name="Note 6 7 2 3 3" xfId="31049" xr:uid="{00000000-0005-0000-0000-000061370000}"/>
    <cellStyle name="Note 6 7 2 4" xfId="17468" xr:uid="{00000000-0005-0000-0000-000062370000}"/>
    <cellStyle name="Note 6 7 2 4 2" xfId="36036" xr:uid="{00000000-0005-0000-0000-000063370000}"/>
    <cellStyle name="Note 6 7 2 5" xfId="26908" xr:uid="{00000000-0005-0000-0000-000064370000}"/>
    <cellStyle name="Note 6 7 3" xfId="4315" xr:uid="{00000000-0005-0000-0000-000065370000}"/>
    <cellStyle name="Note 6 7 3 2" xfId="4316" xr:uid="{00000000-0005-0000-0000-000066370000}"/>
    <cellStyle name="Note 6 7 3 2 2" xfId="8716" xr:uid="{00000000-0005-0000-0000-000067370000}"/>
    <cellStyle name="Note 6 7 3 2 2 2" xfId="21839" xr:uid="{00000000-0005-0000-0000-000068370000}"/>
    <cellStyle name="Note 6 7 3 2 2 2 2" xfId="40177" xr:uid="{00000000-0005-0000-0000-000069370000}"/>
    <cellStyle name="Note 6 7 3 2 2 3" xfId="31052" xr:uid="{00000000-0005-0000-0000-00006A370000}"/>
    <cellStyle name="Note 6 7 3 2 3" xfId="17471" xr:uid="{00000000-0005-0000-0000-00006B370000}"/>
    <cellStyle name="Note 6 7 3 2 3 2" xfId="36039" xr:uid="{00000000-0005-0000-0000-00006C370000}"/>
    <cellStyle name="Note 6 7 3 2 4" xfId="26911" xr:uid="{00000000-0005-0000-0000-00006D370000}"/>
    <cellStyle name="Note 6 7 3 3" xfId="8715" xr:uid="{00000000-0005-0000-0000-00006E370000}"/>
    <cellStyle name="Note 6 7 3 3 2" xfId="21838" xr:uid="{00000000-0005-0000-0000-00006F370000}"/>
    <cellStyle name="Note 6 7 3 3 2 2" xfId="40176" xr:uid="{00000000-0005-0000-0000-000070370000}"/>
    <cellStyle name="Note 6 7 3 3 3" xfId="31051" xr:uid="{00000000-0005-0000-0000-000071370000}"/>
    <cellStyle name="Note 6 7 3 4" xfId="17470" xr:uid="{00000000-0005-0000-0000-000072370000}"/>
    <cellStyle name="Note 6 7 3 4 2" xfId="36038" xr:uid="{00000000-0005-0000-0000-000073370000}"/>
    <cellStyle name="Note 6 7 3 5" xfId="26910" xr:uid="{00000000-0005-0000-0000-000074370000}"/>
    <cellStyle name="Note 6 7 4" xfId="8712" xr:uid="{00000000-0005-0000-0000-000075370000}"/>
    <cellStyle name="Note 6 7 4 2" xfId="21835" xr:uid="{00000000-0005-0000-0000-000076370000}"/>
    <cellStyle name="Note 6 7 4 2 2" xfId="40173" xr:uid="{00000000-0005-0000-0000-000077370000}"/>
    <cellStyle name="Note 6 7 4 3" xfId="31048" xr:uid="{00000000-0005-0000-0000-000078370000}"/>
    <cellStyle name="Note 6 7 5" xfId="17467" xr:uid="{00000000-0005-0000-0000-000079370000}"/>
    <cellStyle name="Note 6 7 5 2" xfId="36035" xr:uid="{00000000-0005-0000-0000-00007A370000}"/>
    <cellStyle name="Note 6 7 6" xfId="26907" xr:uid="{00000000-0005-0000-0000-00007B370000}"/>
    <cellStyle name="Note 6 8" xfId="4317" xr:uid="{00000000-0005-0000-0000-00007C370000}"/>
    <cellStyle name="Note 6 8 2" xfId="4318" xr:uid="{00000000-0005-0000-0000-00007D370000}"/>
    <cellStyle name="Note 6 8 2 2" xfId="4319" xr:uid="{00000000-0005-0000-0000-00007E370000}"/>
    <cellStyle name="Note 6 8 2 2 2" xfId="8719" xr:uid="{00000000-0005-0000-0000-00007F370000}"/>
    <cellStyle name="Note 6 8 2 2 2 2" xfId="21842" xr:uid="{00000000-0005-0000-0000-000080370000}"/>
    <cellStyle name="Note 6 8 2 2 2 2 2" xfId="40180" xr:uid="{00000000-0005-0000-0000-000081370000}"/>
    <cellStyle name="Note 6 8 2 2 2 3" xfId="31055" xr:uid="{00000000-0005-0000-0000-000082370000}"/>
    <cellStyle name="Note 6 8 2 2 3" xfId="17474" xr:uid="{00000000-0005-0000-0000-000083370000}"/>
    <cellStyle name="Note 6 8 2 2 3 2" xfId="36042" xr:uid="{00000000-0005-0000-0000-000084370000}"/>
    <cellStyle name="Note 6 8 2 2 4" xfId="26914" xr:uid="{00000000-0005-0000-0000-000085370000}"/>
    <cellStyle name="Note 6 8 2 3" xfId="8718" xr:uid="{00000000-0005-0000-0000-000086370000}"/>
    <cellStyle name="Note 6 8 2 3 2" xfId="21841" xr:uid="{00000000-0005-0000-0000-000087370000}"/>
    <cellStyle name="Note 6 8 2 3 2 2" xfId="40179" xr:uid="{00000000-0005-0000-0000-000088370000}"/>
    <cellStyle name="Note 6 8 2 3 3" xfId="31054" xr:uid="{00000000-0005-0000-0000-000089370000}"/>
    <cellStyle name="Note 6 8 2 4" xfId="17473" xr:uid="{00000000-0005-0000-0000-00008A370000}"/>
    <cellStyle name="Note 6 8 2 4 2" xfId="36041" xr:uid="{00000000-0005-0000-0000-00008B370000}"/>
    <cellStyle name="Note 6 8 2 5" xfId="26913" xr:uid="{00000000-0005-0000-0000-00008C370000}"/>
    <cellStyle name="Note 6 8 3" xfId="4320" xr:uid="{00000000-0005-0000-0000-00008D370000}"/>
    <cellStyle name="Note 6 8 3 2" xfId="4321" xr:uid="{00000000-0005-0000-0000-00008E370000}"/>
    <cellStyle name="Note 6 8 3 2 2" xfId="8721" xr:uid="{00000000-0005-0000-0000-00008F370000}"/>
    <cellStyle name="Note 6 8 3 2 2 2" xfId="21844" xr:uid="{00000000-0005-0000-0000-000090370000}"/>
    <cellStyle name="Note 6 8 3 2 2 2 2" xfId="40182" xr:uid="{00000000-0005-0000-0000-000091370000}"/>
    <cellStyle name="Note 6 8 3 2 2 3" xfId="31057" xr:uid="{00000000-0005-0000-0000-000092370000}"/>
    <cellStyle name="Note 6 8 3 2 3" xfId="17476" xr:uid="{00000000-0005-0000-0000-000093370000}"/>
    <cellStyle name="Note 6 8 3 2 3 2" xfId="36044" xr:uid="{00000000-0005-0000-0000-000094370000}"/>
    <cellStyle name="Note 6 8 3 2 4" xfId="26916" xr:uid="{00000000-0005-0000-0000-000095370000}"/>
    <cellStyle name="Note 6 8 3 3" xfId="8720" xr:uid="{00000000-0005-0000-0000-000096370000}"/>
    <cellStyle name="Note 6 8 3 3 2" xfId="21843" xr:uid="{00000000-0005-0000-0000-000097370000}"/>
    <cellStyle name="Note 6 8 3 3 2 2" xfId="40181" xr:uid="{00000000-0005-0000-0000-000098370000}"/>
    <cellStyle name="Note 6 8 3 3 3" xfId="31056" xr:uid="{00000000-0005-0000-0000-000099370000}"/>
    <cellStyle name="Note 6 8 3 4" xfId="17475" xr:uid="{00000000-0005-0000-0000-00009A370000}"/>
    <cellStyle name="Note 6 8 3 4 2" xfId="36043" xr:uid="{00000000-0005-0000-0000-00009B370000}"/>
    <cellStyle name="Note 6 8 3 5" xfId="26915" xr:uid="{00000000-0005-0000-0000-00009C370000}"/>
    <cellStyle name="Note 6 8 4" xfId="8717" xr:uid="{00000000-0005-0000-0000-00009D370000}"/>
    <cellStyle name="Note 6 8 4 2" xfId="21840" xr:uid="{00000000-0005-0000-0000-00009E370000}"/>
    <cellStyle name="Note 6 8 4 2 2" xfId="40178" xr:uid="{00000000-0005-0000-0000-00009F370000}"/>
    <cellStyle name="Note 6 8 4 3" xfId="31053" xr:uid="{00000000-0005-0000-0000-0000A0370000}"/>
    <cellStyle name="Note 6 8 5" xfId="17472" xr:uid="{00000000-0005-0000-0000-0000A1370000}"/>
    <cellStyle name="Note 6 8 5 2" xfId="36040" xr:uid="{00000000-0005-0000-0000-0000A2370000}"/>
    <cellStyle name="Note 6 8 6" xfId="26912" xr:uid="{00000000-0005-0000-0000-0000A3370000}"/>
    <cellStyle name="Note 6 9" xfId="4322" xr:uid="{00000000-0005-0000-0000-0000A4370000}"/>
    <cellStyle name="Note 6 9 2" xfId="4323" xr:uid="{00000000-0005-0000-0000-0000A5370000}"/>
    <cellStyle name="Note 6 9 2 2" xfId="4324" xr:uid="{00000000-0005-0000-0000-0000A6370000}"/>
    <cellStyle name="Note 6 9 2 2 2" xfId="8724" xr:uid="{00000000-0005-0000-0000-0000A7370000}"/>
    <cellStyle name="Note 6 9 2 2 2 2" xfId="21847" xr:uid="{00000000-0005-0000-0000-0000A8370000}"/>
    <cellStyle name="Note 6 9 2 2 2 2 2" xfId="40185" xr:uid="{00000000-0005-0000-0000-0000A9370000}"/>
    <cellStyle name="Note 6 9 2 2 2 3" xfId="31060" xr:uid="{00000000-0005-0000-0000-0000AA370000}"/>
    <cellStyle name="Note 6 9 2 2 3" xfId="17479" xr:uid="{00000000-0005-0000-0000-0000AB370000}"/>
    <cellStyle name="Note 6 9 2 2 3 2" xfId="36047" xr:uid="{00000000-0005-0000-0000-0000AC370000}"/>
    <cellStyle name="Note 6 9 2 2 4" xfId="26919" xr:uid="{00000000-0005-0000-0000-0000AD370000}"/>
    <cellStyle name="Note 6 9 2 3" xfId="8723" xr:uid="{00000000-0005-0000-0000-0000AE370000}"/>
    <cellStyle name="Note 6 9 2 3 2" xfId="21846" xr:uid="{00000000-0005-0000-0000-0000AF370000}"/>
    <cellStyle name="Note 6 9 2 3 2 2" xfId="40184" xr:uid="{00000000-0005-0000-0000-0000B0370000}"/>
    <cellStyle name="Note 6 9 2 3 3" xfId="31059" xr:uid="{00000000-0005-0000-0000-0000B1370000}"/>
    <cellStyle name="Note 6 9 2 4" xfId="17478" xr:uid="{00000000-0005-0000-0000-0000B2370000}"/>
    <cellStyle name="Note 6 9 2 4 2" xfId="36046" xr:uid="{00000000-0005-0000-0000-0000B3370000}"/>
    <cellStyle name="Note 6 9 2 5" xfId="26918" xr:uid="{00000000-0005-0000-0000-0000B4370000}"/>
    <cellStyle name="Note 6 9 3" xfId="4325" xr:uid="{00000000-0005-0000-0000-0000B5370000}"/>
    <cellStyle name="Note 6 9 3 2" xfId="4326" xr:uid="{00000000-0005-0000-0000-0000B6370000}"/>
    <cellStyle name="Note 6 9 3 2 2" xfId="8726" xr:uid="{00000000-0005-0000-0000-0000B7370000}"/>
    <cellStyle name="Note 6 9 3 2 2 2" xfId="21849" xr:uid="{00000000-0005-0000-0000-0000B8370000}"/>
    <cellStyle name="Note 6 9 3 2 2 2 2" xfId="40187" xr:uid="{00000000-0005-0000-0000-0000B9370000}"/>
    <cellStyle name="Note 6 9 3 2 2 3" xfId="31062" xr:uid="{00000000-0005-0000-0000-0000BA370000}"/>
    <cellStyle name="Note 6 9 3 2 3" xfId="17481" xr:uid="{00000000-0005-0000-0000-0000BB370000}"/>
    <cellStyle name="Note 6 9 3 2 3 2" xfId="36049" xr:uid="{00000000-0005-0000-0000-0000BC370000}"/>
    <cellStyle name="Note 6 9 3 2 4" xfId="26921" xr:uid="{00000000-0005-0000-0000-0000BD370000}"/>
    <cellStyle name="Note 6 9 3 3" xfId="8725" xr:uid="{00000000-0005-0000-0000-0000BE370000}"/>
    <cellStyle name="Note 6 9 3 3 2" xfId="21848" xr:uid="{00000000-0005-0000-0000-0000BF370000}"/>
    <cellStyle name="Note 6 9 3 3 2 2" xfId="40186" xr:uid="{00000000-0005-0000-0000-0000C0370000}"/>
    <cellStyle name="Note 6 9 3 3 3" xfId="31061" xr:uid="{00000000-0005-0000-0000-0000C1370000}"/>
    <cellStyle name="Note 6 9 3 4" xfId="17480" xr:uid="{00000000-0005-0000-0000-0000C2370000}"/>
    <cellStyle name="Note 6 9 3 4 2" xfId="36048" xr:uid="{00000000-0005-0000-0000-0000C3370000}"/>
    <cellStyle name="Note 6 9 3 5" xfId="26920" xr:uid="{00000000-0005-0000-0000-0000C4370000}"/>
    <cellStyle name="Note 6 9 4" xfId="8722" xr:uid="{00000000-0005-0000-0000-0000C5370000}"/>
    <cellStyle name="Note 6 9 4 2" xfId="21845" xr:uid="{00000000-0005-0000-0000-0000C6370000}"/>
    <cellStyle name="Note 6 9 4 2 2" xfId="40183" xr:uid="{00000000-0005-0000-0000-0000C7370000}"/>
    <cellStyle name="Note 6 9 4 3" xfId="31058" xr:uid="{00000000-0005-0000-0000-0000C8370000}"/>
    <cellStyle name="Note 6 9 5" xfId="17477" xr:uid="{00000000-0005-0000-0000-0000C9370000}"/>
    <cellStyle name="Note 6 9 5 2" xfId="36045" xr:uid="{00000000-0005-0000-0000-0000CA370000}"/>
    <cellStyle name="Note 6 9 6" xfId="26917" xr:uid="{00000000-0005-0000-0000-0000CB370000}"/>
    <cellStyle name="Note 7" xfId="4327" xr:uid="{00000000-0005-0000-0000-0000CC370000}"/>
    <cellStyle name="Note 7 2" xfId="4328" xr:uid="{00000000-0005-0000-0000-0000CD370000}"/>
    <cellStyle name="Note 7 2 2" xfId="4329" xr:uid="{00000000-0005-0000-0000-0000CE370000}"/>
    <cellStyle name="Note 7 2 2 2" xfId="8729" xr:uid="{00000000-0005-0000-0000-0000CF370000}"/>
    <cellStyle name="Note 7 2 2 2 2" xfId="21852" xr:uid="{00000000-0005-0000-0000-0000D0370000}"/>
    <cellStyle name="Note 7 2 2 2 2 2" xfId="40190" xr:uid="{00000000-0005-0000-0000-0000D1370000}"/>
    <cellStyle name="Note 7 2 2 2 3" xfId="31065" xr:uid="{00000000-0005-0000-0000-0000D2370000}"/>
    <cellStyle name="Note 7 2 2 3" xfId="17484" xr:uid="{00000000-0005-0000-0000-0000D3370000}"/>
    <cellStyle name="Note 7 2 2 3 2" xfId="36052" xr:uid="{00000000-0005-0000-0000-0000D4370000}"/>
    <cellStyle name="Note 7 2 2 4" xfId="26924" xr:uid="{00000000-0005-0000-0000-0000D5370000}"/>
    <cellStyle name="Note 7 2 3" xfId="8728" xr:uid="{00000000-0005-0000-0000-0000D6370000}"/>
    <cellStyle name="Note 7 2 3 2" xfId="21851" xr:uid="{00000000-0005-0000-0000-0000D7370000}"/>
    <cellStyle name="Note 7 2 3 2 2" xfId="40189" xr:uid="{00000000-0005-0000-0000-0000D8370000}"/>
    <cellStyle name="Note 7 2 3 3" xfId="31064" xr:uid="{00000000-0005-0000-0000-0000D9370000}"/>
    <cellStyle name="Note 7 2 4" xfId="17483" xr:uid="{00000000-0005-0000-0000-0000DA370000}"/>
    <cellStyle name="Note 7 2 4 2" xfId="36051" xr:uid="{00000000-0005-0000-0000-0000DB370000}"/>
    <cellStyle name="Note 7 2 5" xfId="26923" xr:uid="{00000000-0005-0000-0000-0000DC370000}"/>
    <cellStyle name="Note 7 3" xfId="4330" xr:uid="{00000000-0005-0000-0000-0000DD370000}"/>
    <cellStyle name="Note 7 3 2" xfId="4331" xr:uid="{00000000-0005-0000-0000-0000DE370000}"/>
    <cellStyle name="Note 7 3 2 2" xfId="8731" xr:uid="{00000000-0005-0000-0000-0000DF370000}"/>
    <cellStyle name="Note 7 3 2 2 2" xfId="21854" xr:uid="{00000000-0005-0000-0000-0000E0370000}"/>
    <cellStyle name="Note 7 3 2 2 2 2" xfId="40192" xr:uid="{00000000-0005-0000-0000-0000E1370000}"/>
    <cellStyle name="Note 7 3 2 2 3" xfId="31067" xr:uid="{00000000-0005-0000-0000-0000E2370000}"/>
    <cellStyle name="Note 7 3 2 3" xfId="17486" xr:uid="{00000000-0005-0000-0000-0000E3370000}"/>
    <cellStyle name="Note 7 3 2 3 2" xfId="36054" xr:uid="{00000000-0005-0000-0000-0000E4370000}"/>
    <cellStyle name="Note 7 3 2 4" xfId="26926" xr:uid="{00000000-0005-0000-0000-0000E5370000}"/>
    <cellStyle name="Note 7 3 3" xfId="8730" xr:uid="{00000000-0005-0000-0000-0000E6370000}"/>
    <cellStyle name="Note 7 3 3 2" xfId="21853" xr:uid="{00000000-0005-0000-0000-0000E7370000}"/>
    <cellStyle name="Note 7 3 3 2 2" xfId="40191" xr:uid="{00000000-0005-0000-0000-0000E8370000}"/>
    <cellStyle name="Note 7 3 3 3" xfId="31066" xr:uid="{00000000-0005-0000-0000-0000E9370000}"/>
    <cellStyle name="Note 7 3 4" xfId="17485" xr:uid="{00000000-0005-0000-0000-0000EA370000}"/>
    <cellStyle name="Note 7 3 4 2" xfId="36053" xr:uid="{00000000-0005-0000-0000-0000EB370000}"/>
    <cellStyle name="Note 7 3 5" xfId="26925" xr:uid="{00000000-0005-0000-0000-0000EC370000}"/>
    <cellStyle name="Note 7 4" xfId="8727" xr:uid="{00000000-0005-0000-0000-0000ED370000}"/>
    <cellStyle name="Note 7 4 2" xfId="21850" xr:uid="{00000000-0005-0000-0000-0000EE370000}"/>
    <cellStyle name="Note 7 4 2 2" xfId="40188" xr:uid="{00000000-0005-0000-0000-0000EF370000}"/>
    <cellStyle name="Note 7 4 3" xfId="31063" xr:uid="{00000000-0005-0000-0000-0000F0370000}"/>
    <cellStyle name="Note 7 5" xfId="17482" xr:uid="{00000000-0005-0000-0000-0000F1370000}"/>
    <cellStyle name="Note 7 5 2" xfId="36050" xr:uid="{00000000-0005-0000-0000-0000F2370000}"/>
    <cellStyle name="Note 7 6" xfId="26922" xr:uid="{00000000-0005-0000-0000-0000F3370000}"/>
    <cellStyle name="Note 8" xfId="4332" xr:uid="{00000000-0005-0000-0000-0000F4370000}"/>
    <cellStyle name="Note 8 2" xfId="4333" xr:uid="{00000000-0005-0000-0000-0000F5370000}"/>
    <cellStyle name="Note 8 2 2" xfId="4334" xr:uid="{00000000-0005-0000-0000-0000F6370000}"/>
    <cellStyle name="Note 8 2 2 2" xfId="8734" xr:uid="{00000000-0005-0000-0000-0000F7370000}"/>
    <cellStyle name="Note 8 2 2 2 2" xfId="21857" xr:uid="{00000000-0005-0000-0000-0000F8370000}"/>
    <cellStyle name="Note 8 2 2 2 2 2" xfId="40195" xr:uid="{00000000-0005-0000-0000-0000F9370000}"/>
    <cellStyle name="Note 8 2 2 2 3" xfId="31070" xr:uid="{00000000-0005-0000-0000-0000FA370000}"/>
    <cellStyle name="Note 8 2 2 3" xfId="17489" xr:uid="{00000000-0005-0000-0000-0000FB370000}"/>
    <cellStyle name="Note 8 2 2 3 2" xfId="36057" xr:uid="{00000000-0005-0000-0000-0000FC370000}"/>
    <cellStyle name="Note 8 2 2 4" xfId="26929" xr:uid="{00000000-0005-0000-0000-0000FD370000}"/>
    <cellStyle name="Note 8 2 3" xfId="8733" xr:uid="{00000000-0005-0000-0000-0000FE370000}"/>
    <cellStyle name="Note 8 2 3 2" xfId="21856" xr:uid="{00000000-0005-0000-0000-0000FF370000}"/>
    <cellStyle name="Note 8 2 3 2 2" xfId="40194" xr:uid="{00000000-0005-0000-0000-000000380000}"/>
    <cellStyle name="Note 8 2 3 3" xfId="31069" xr:uid="{00000000-0005-0000-0000-000001380000}"/>
    <cellStyle name="Note 8 2 4" xfId="17488" xr:uid="{00000000-0005-0000-0000-000002380000}"/>
    <cellStyle name="Note 8 2 4 2" xfId="36056" xr:uid="{00000000-0005-0000-0000-000003380000}"/>
    <cellStyle name="Note 8 2 5" xfId="26928" xr:uid="{00000000-0005-0000-0000-000004380000}"/>
    <cellStyle name="Note 8 3" xfId="4335" xr:uid="{00000000-0005-0000-0000-000005380000}"/>
    <cellStyle name="Note 8 3 2" xfId="4336" xr:uid="{00000000-0005-0000-0000-000006380000}"/>
    <cellStyle name="Note 8 3 2 2" xfId="8736" xr:uid="{00000000-0005-0000-0000-000007380000}"/>
    <cellStyle name="Note 8 3 2 2 2" xfId="21859" xr:uid="{00000000-0005-0000-0000-000008380000}"/>
    <cellStyle name="Note 8 3 2 2 2 2" xfId="40197" xr:uid="{00000000-0005-0000-0000-000009380000}"/>
    <cellStyle name="Note 8 3 2 2 3" xfId="31072" xr:uid="{00000000-0005-0000-0000-00000A380000}"/>
    <cellStyle name="Note 8 3 2 3" xfId="17491" xr:uid="{00000000-0005-0000-0000-00000B380000}"/>
    <cellStyle name="Note 8 3 2 3 2" xfId="36059" xr:uid="{00000000-0005-0000-0000-00000C380000}"/>
    <cellStyle name="Note 8 3 2 4" xfId="26931" xr:uid="{00000000-0005-0000-0000-00000D380000}"/>
    <cellStyle name="Note 8 3 3" xfId="8735" xr:uid="{00000000-0005-0000-0000-00000E380000}"/>
    <cellStyle name="Note 8 3 3 2" xfId="21858" xr:uid="{00000000-0005-0000-0000-00000F380000}"/>
    <cellStyle name="Note 8 3 3 2 2" xfId="40196" xr:uid="{00000000-0005-0000-0000-000010380000}"/>
    <cellStyle name="Note 8 3 3 3" xfId="31071" xr:uid="{00000000-0005-0000-0000-000011380000}"/>
    <cellStyle name="Note 8 3 4" xfId="17490" xr:uid="{00000000-0005-0000-0000-000012380000}"/>
    <cellStyle name="Note 8 3 4 2" xfId="36058" xr:uid="{00000000-0005-0000-0000-000013380000}"/>
    <cellStyle name="Note 8 3 5" xfId="26930" xr:uid="{00000000-0005-0000-0000-000014380000}"/>
    <cellStyle name="Note 8 4" xfId="8732" xr:uid="{00000000-0005-0000-0000-000015380000}"/>
    <cellStyle name="Note 8 4 2" xfId="21855" xr:uid="{00000000-0005-0000-0000-000016380000}"/>
    <cellStyle name="Note 8 4 2 2" xfId="40193" xr:uid="{00000000-0005-0000-0000-000017380000}"/>
    <cellStyle name="Note 8 4 3" xfId="31068" xr:uid="{00000000-0005-0000-0000-000018380000}"/>
    <cellStyle name="Note 8 5" xfId="17487" xr:uid="{00000000-0005-0000-0000-000019380000}"/>
    <cellStyle name="Note 8 5 2" xfId="36055" xr:uid="{00000000-0005-0000-0000-00001A380000}"/>
    <cellStyle name="Note 8 6" xfId="26927" xr:uid="{00000000-0005-0000-0000-00001B380000}"/>
    <cellStyle name="Note 9" xfId="4337" xr:uid="{00000000-0005-0000-0000-00001C380000}"/>
    <cellStyle name="Note 9 2" xfId="4338" xr:uid="{00000000-0005-0000-0000-00001D380000}"/>
    <cellStyle name="Note 9 2 2" xfId="8738" xr:uid="{00000000-0005-0000-0000-00001E380000}"/>
    <cellStyle name="Note 9 2 2 2" xfId="21861" xr:uid="{00000000-0005-0000-0000-00001F380000}"/>
    <cellStyle name="Note 9 2 2 2 2" xfId="40199" xr:uid="{00000000-0005-0000-0000-000020380000}"/>
    <cellStyle name="Note 9 2 2 3" xfId="31074" xr:uid="{00000000-0005-0000-0000-000021380000}"/>
    <cellStyle name="Note 9 2 3" xfId="17493" xr:uid="{00000000-0005-0000-0000-000022380000}"/>
    <cellStyle name="Note 9 2 3 2" xfId="36061" xr:uid="{00000000-0005-0000-0000-000023380000}"/>
    <cellStyle name="Note 9 2 4" xfId="26933" xr:uid="{00000000-0005-0000-0000-000024380000}"/>
    <cellStyle name="Note 9 3" xfId="8737" xr:uid="{00000000-0005-0000-0000-000025380000}"/>
    <cellStyle name="Note 9 3 2" xfId="21860" xr:uid="{00000000-0005-0000-0000-000026380000}"/>
    <cellStyle name="Note 9 3 2 2" xfId="40198" xr:uid="{00000000-0005-0000-0000-000027380000}"/>
    <cellStyle name="Note 9 3 3" xfId="31073" xr:uid="{00000000-0005-0000-0000-000028380000}"/>
    <cellStyle name="Note 9 4" xfId="17492" xr:uid="{00000000-0005-0000-0000-000029380000}"/>
    <cellStyle name="Note 9 4 2" xfId="36060" xr:uid="{00000000-0005-0000-0000-00002A380000}"/>
    <cellStyle name="Note 9 5" xfId="26932" xr:uid="{00000000-0005-0000-0000-00002B380000}"/>
    <cellStyle name="Number [0] in K-Units" xfId="740" xr:uid="{00000000-0005-0000-0000-00002C380000}"/>
    <cellStyle name="Number [1] in K-Units" xfId="741" xr:uid="{00000000-0005-0000-0000-00002D380000}"/>
    <cellStyle name="number-red" xfId="1734" xr:uid="{00000000-0005-0000-0000-00002E380000}"/>
    <cellStyle name="Œ…‹æØ‚è [0.00]_laroux" xfId="742" xr:uid="{00000000-0005-0000-0000-00002F380000}"/>
    <cellStyle name="Œ…‹æØ‚è_laroux" xfId="743" xr:uid="{00000000-0005-0000-0000-000030380000}"/>
    <cellStyle name="OHP" xfId="744" xr:uid="{00000000-0005-0000-0000-000031380000}"/>
    <cellStyle name="OK Condition" xfId="1735" xr:uid="{00000000-0005-0000-0000-000032380000}"/>
    <cellStyle name="Output" xfId="745" xr:uid="{00000000-0005-0000-0000-000033380000}"/>
    <cellStyle name="Output 10" xfId="4339" xr:uid="{00000000-0005-0000-0000-000034380000}"/>
    <cellStyle name="Output 10 2" xfId="4340" xr:uid="{00000000-0005-0000-0000-000035380000}"/>
    <cellStyle name="Output 10 2 2" xfId="8740" xr:uid="{00000000-0005-0000-0000-000036380000}"/>
    <cellStyle name="Output 10 2 2 2" xfId="21863" xr:uid="{00000000-0005-0000-0000-000037380000}"/>
    <cellStyle name="Output 10 2 2 2 2" xfId="40201" xr:uid="{00000000-0005-0000-0000-000038380000}"/>
    <cellStyle name="Output 10 2 2 3" xfId="31076" xr:uid="{00000000-0005-0000-0000-000039380000}"/>
    <cellStyle name="Output 10 2 3" xfId="17495" xr:uid="{00000000-0005-0000-0000-00003A380000}"/>
    <cellStyle name="Output 10 2 3 2" xfId="36063" xr:uid="{00000000-0005-0000-0000-00003B380000}"/>
    <cellStyle name="Output 10 2 4" xfId="26935" xr:uid="{00000000-0005-0000-0000-00003C380000}"/>
    <cellStyle name="Output 10 3" xfId="8739" xr:uid="{00000000-0005-0000-0000-00003D380000}"/>
    <cellStyle name="Output 10 3 2" xfId="21862" xr:uid="{00000000-0005-0000-0000-00003E380000}"/>
    <cellStyle name="Output 10 3 2 2" xfId="40200" xr:uid="{00000000-0005-0000-0000-00003F380000}"/>
    <cellStyle name="Output 10 3 3" xfId="31075" xr:uid="{00000000-0005-0000-0000-000040380000}"/>
    <cellStyle name="Output 10 4" xfId="17494" xr:uid="{00000000-0005-0000-0000-000041380000}"/>
    <cellStyle name="Output 10 4 2" xfId="36062" xr:uid="{00000000-0005-0000-0000-000042380000}"/>
    <cellStyle name="Output 10 5" xfId="26934" xr:uid="{00000000-0005-0000-0000-000043380000}"/>
    <cellStyle name="Output 11" xfId="15137" xr:uid="{00000000-0005-0000-0000-000044380000}"/>
    <cellStyle name="Output 11 2" xfId="24789" xr:uid="{00000000-0005-0000-0000-000045380000}"/>
    <cellStyle name="Output 11 2 2" xfId="43110" xr:uid="{00000000-0005-0000-0000-000046380000}"/>
    <cellStyle name="Output 11 3" xfId="34116" xr:uid="{00000000-0005-0000-0000-000047380000}"/>
    <cellStyle name="Output 12" xfId="15126" xr:uid="{00000000-0005-0000-0000-000048380000}"/>
    <cellStyle name="Output 12 2" xfId="24778" xr:uid="{00000000-0005-0000-0000-000049380000}"/>
    <cellStyle name="Output 12 2 2" xfId="43099" xr:uid="{00000000-0005-0000-0000-00004A380000}"/>
    <cellStyle name="Output 12 3" xfId="34105" xr:uid="{00000000-0005-0000-0000-00004B380000}"/>
    <cellStyle name="Output 13" xfId="15357" xr:uid="{00000000-0005-0000-0000-00004C380000}"/>
    <cellStyle name="Output 13 2" xfId="34332" xr:uid="{00000000-0005-0000-0000-00004D380000}"/>
    <cellStyle name="Output 14" xfId="25225" xr:uid="{00000000-0005-0000-0000-00004E380000}"/>
    <cellStyle name="Output 2" xfId="2176" xr:uid="{00000000-0005-0000-0000-00004F380000}"/>
    <cellStyle name="Output 2 10" xfId="4341" xr:uid="{00000000-0005-0000-0000-000050380000}"/>
    <cellStyle name="Output 2 10 2" xfId="4342" xr:uid="{00000000-0005-0000-0000-000051380000}"/>
    <cellStyle name="Output 2 10 2 2" xfId="4343" xr:uid="{00000000-0005-0000-0000-000052380000}"/>
    <cellStyle name="Output 2 10 2 2 2" xfId="8744" xr:uid="{00000000-0005-0000-0000-000053380000}"/>
    <cellStyle name="Output 2 10 2 2 2 2" xfId="21867" xr:uid="{00000000-0005-0000-0000-000054380000}"/>
    <cellStyle name="Output 2 10 2 2 2 2 2" xfId="40205" xr:uid="{00000000-0005-0000-0000-000055380000}"/>
    <cellStyle name="Output 2 10 2 2 2 3" xfId="31080" xr:uid="{00000000-0005-0000-0000-000056380000}"/>
    <cellStyle name="Output 2 10 2 2 3" xfId="17498" xr:uid="{00000000-0005-0000-0000-000057380000}"/>
    <cellStyle name="Output 2 10 2 2 3 2" xfId="36066" xr:uid="{00000000-0005-0000-0000-000058380000}"/>
    <cellStyle name="Output 2 10 2 2 4" xfId="26938" xr:uid="{00000000-0005-0000-0000-000059380000}"/>
    <cellStyle name="Output 2 10 2 3" xfId="8743" xr:uid="{00000000-0005-0000-0000-00005A380000}"/>
    <cellStyle name="Output 2 10 2 3 2" xfId="21866" xr:uid="{00000000-0005-0000-0000-00005B380000}"/>
    <cellStyle name="Output 2 10 2 3 2 2" xfId="40204" xr:uid="{00000000-0005-0000-0000-00005C380000}"/>
    <cellStyle name="Output 2 10 2 3 3" xfId="31079" xr:uid="{00000000-0005-0000-0000-00005D380000}"/>
    <cellStyle name="Output 2 10 2 4" xfId="17497" xr:uid="{00000000-0005-0000-0000-00005E380000}"/>
    <cellStyle name="Output 2 10 2 4 2" xfId="36065" xr:uid="{00000000-0005-0000-0000-00005F380000}"/>
    <cellStyle name="Output 2 10 2 5" xfId="26937" xr:uid="{00000000-0005-0000-0000-000060380000}"/>
    <cellStyle name="Output 2 10 3" xfId="4344" xr:uid="{00000000-0005-0000-0000-000061380000}"/>
    <cellStyle name="Output 2 10 3 2" xfId="4345" xr:uid="{00000000-0005-0000-0000-000062380000}"/>
    <cellStyle name="Output 2 10 3 2 2" xfId="8746" xr:uid="{00000000-0005-0000-0000-000063380000}"/>
    <cellStyle name="Output 2 10 3 2 2 2" xfId="21869" xr:uid="{00000000-0005-0000-0000-000064380000}"/>
    <cellStyle name="Output 2 10 3 2 2 2 2" xfId="40207" xr:uid="{00000000-0005-0000-0000-000065380000}"/>
    <cellStyle name="Output 2 10 3 2 2 3" xfId="31082" xr:uid="{00000000-0005-0000-0000-000066380000}"/>
    <cellStyle name="Output 2 10 3 2 3" xfId="17500" xr:uid="{00000000-0005-0000-0000-000067380000}"/>
    <cellStyle name="Output 2 10 3 2 3 2" xfId="36068" xr:uid="{00000000-0005-0000-0000-000068380000}"/>
    <cellStyle name="Output 2 10 3 2 4" xfId="26940" xr:uid="{00000000-0005-0000-0000-000069380000}"/>
    <cellStyle name="Output 2 10 3 3" xfId="8745" xr:uid="{00000000-0005-0000-0000-00006A380000}"/>
    <cellStyle name="Output 2 10 3 3 2" xfId="21868" xr:uid="{00000000-0005-0000-0000-00006B380000}"/>
    <cellStyle name="Output 2 10 3 3 2 2" xfId="40206" xr:uid="{00000000-0005-0000-0000-00006C380000}"/>
    <cellStyle name="Output 2 10 3 3 3" xfId="31081" xr:uid="{00000000-0005-0000-0000-00006D380000}"/>
    <cellStyle name="Output 2 10 3 4" xfId="17499" xr:uid="{00000000-0005-0000-0000-00006E380000}"/>
    <cellStyle name="Output 2 10 3 4 2" xfId="36067" xr:uid="{00000000-0005-0000-0000-00006F380000}"/>
    <cellStyle name="Output 2 10 3 5" xfId="26939" xr:uid="{00000000-0005-0000-0000-000070380000}"/>
    <cellStyle name="Output 2 10 4" xfId="8742" xr:uid="{00000000-0005-0000-0000-000071380000}"/>
    <cellStyle name="Output 2 10 4 2" xfId="21865" xr:uid="{00000000-0005-0000-0000-000072380000}"/>
    <cellStyle name="Output 2 10 4 2 2" xfId="40203" xr:uid="{00000000-0005-0000-0000-000073380000}"/>
    <cellStyle name="Output 2 10 4 3" xfId="31078" xr:uid="{00000000-0005-0000-0000-000074380000}"/>
    <cellStyle name="Output 2 10 5" xfId="17496" xr:uid="{00000000-0005-0000-0000-000075380000}"/>
    <cellStyle name="Output 2 10 5 2" xfId="36064" xr:uid="{00000000-0005-0000-0000-000076380000}"/>
    <cellStyle name="Output 2 10 6" xfId="26936" xr:uid="{00000000-0005-0000-0000-000077380000}"/>
    <cellStyle name="Output 2 11" xfId="4346" xr:uid="{00000000-0005-0000-0000-000078380000}"/>
    <cellStyle name="Output 2 11 2" xfId="4347" xr:uid="{00000000-0005-0000-0000-000079380000}"/>
    <cellStyle name="Output 2 11 2 2" xfId="4348" xr:uid="{00000000-0005-0000-0000-00007A380000}"/>
    <cellStyle name="Output 2 11 2 2 2" xfId="8749" xr:uid="{00000000-0005-0000-0000-00007B380000}"/>
    <cellStyle name="Output 2 11 2 2 2 2" xfId="21872" xr:uid="{00000000-0005-0000-0000-00007C380000}"/>
    <cellStyle name="Output 2 11 2 2 2 2 2" xfId="40210" xr:uid="{00000000-0005-0000-0000-00007D380000}"/>
    <cellStyle name="Output 2 11 2 2 2 3" xfId="31085" xr:uid="{00000000-0005-0000-0000-00007E380000}"/>
    <cellStyle name="Output 2 11 2 2 3" xfId="17503" xr:uid="{00000000-0005-0000-0000-00007F380000}"/>
    <cellStyle name="Output 2 11 2 2 3 2" xfId="36071" xr:uid="{00000000-0005-0000-0000-000080380000}"/>
    <cellStyle name="Output 2 11 2 2 4" xfId="26943" xr:uid="{00000000-0005-0000-0000-000081380000}"/>
    <cellStyle name="Output 2 11 2 3" xfId="8748" xr:uid="{00000000-0005-0000-0000-000082380000}"/>
    <cellStyle name="Output 2 11 2 3 2" xfId="21871" xr:uid="{00000000-0005-0000-0000-000083380000}"/>
    <cellStyle name="Output 2 11 2 3 2 2" xfId="40209" xr:uid="{00000000-0005-0000-0000-000084380000}"/>
    <cellStyle name="Output 2 11 2 3 3" xfId="31084" xr:uid="{00000000-0005-0000-0000-000085380000}"/>
    <cellStyle name="Output 2 11 2 4" xfId="17502" xr:uid="{00000000-0005-0000-0000-000086380000}"/>
    <cellStyle name="Output 2 11 2 4 2" xfId="36070" xr:uid="{00000000-0005-0000-0000-000087380000}"/>
    <cellStyle name="Output 2 11 2 5" xfId="26942" xr:uid="{00000000-0005-0000-0000-000088380000}"/>
    <cellStyle name="Output 2 11 3" xfId="4349" xr:uid="{00000000-0005-0000-0000-000089380000}"/>
    <cellStyle name="Output 2 11 3 2" xfId="4350" xr:uid="{00000000-0005-0000-0000-00008A380000}"/>
    <cellStyle name="Output 2 11 3 2 2" xfId="8751" xr:uid="{00000000-0005-0000-0000-00008B380000}"/>
    <cellStyle name="Output 2 11 3 2 2 2" xfId="21874" xr:uid="{00000000-0005-0000-0000-00008C380000}"/>
    <cellStyle name="Output 2 11 3 2 2 2 2" xfId="40212" xr:uid="{00000000-0005-0000-0000-00008D380000}"/>
    <cellStyle name="Output 2 11 3 2 2 3" xfId="31087" xr:uid="{00000000-0005-0000-0000-00008E380000}"/>
    <cellStyle name="Output 2 11 3 2 3" xfId="17505" xr:uid="{00000000-0005-0000-0000-00008F380000}"/>
    <cellStyle name="Output 2 11 3 2 3 2" xfId="36073" xr:uid="{00000000-0005-0000-0000-000090380000}"/>
    <cellStyle name="Output 2 11 3 2 4" xfId="26945" xr:uid="{00000000-0005-0000-0000-000091380000}"/>
    <cellStyle name="Output 2 11 3 3" xfId="8750" xr:uid="{00000000-0005-0000-0000-000092380000}"/>
    <cellStyle name="Output 2 11 3 3 2" xfId="21873" xr:uid="{00000000-0005-0000-0000-000093380000}"/>
    <cellStyle name="Output 2 11 3 3 2 2" xfId="40211" xr:uid="{00000000-0005-0000-0000-000094380000}"/>
    <cellStyle name="Output 2 11 3 3 3" xfId="31086" xr:uid="{00000000-0005-0000-0000-000095380000}"/>
    <cellStyle name="Output 2 11 3 4" xfId="17504" xr:uid="{00000000-0005-0000-0000-000096380000}"/>
    <cellStyle name="Output 2 11 3 4 2" xfId="36072" xr:uid="{00000000-0005-0000-0000-000097380000}"/>
    <cellStyle name="Output 2 11 3 5" xfId="26944" xr:uid="{00000000-0005-0000-0000-000098380000}"/>
    <cellStyle name="Output 2 11 4" xfId="8747" xr:uid="{00000000-0005-0000-0000-000099380000}"/>
    <cellStyle name="Output 2 11 4 2" xfId="21870" xr:uid="{00000000-0005-0000-0000-00009A380000}"/>
    <cellStyle name="Output 2 11 4 2 2" xfId="40208" xr:uid="{00000000-0005-0000-0000-00009B380000}"/>
    <cellStyle name="Output 2 11 4 3" xfId="31083" xr:uid="{00000000-0005-0000-0000-00009C380000}"/>
    <cellStyle name="Output 2 11 5" xfId="17501" xr:uid="{00000000-0005-0000-0000-00009D380000}"/>
    <cellStyle name="Output 2 11 5 2" xfId="36069" xr:uid="{00000000-0005-0000-0000-00009E380000}"/>
    <cellStyle name="Output 2 11 6" xfId="26941" xr:uid="{00000000-0005-0000-0000-00009F380000}"/>
    <cellStyle name="Output 2 12" xfId="4351" xr:uid="{00000000-0005-0000-0000-0000A0380000}"/>
    <cellStyle name="Output 2 12 2" xfId="4352" xr:uid="{00000000-0005-0000-0000-0000A1380000}"/>
    <cellStyle name="Output 2 12 2 2" xfId="4353" xr:uid="{00000000-0005-0000-0000-0000A2380000}"/>
    <cellStyle name="Output 2 12 2 2 2" xfId="8754" xr:uid="{00000000-0005-0000-0000-0000A3380000}"/>
    <cellStyle name="Output 2 12 2 2 2 2" xfId="21877" xr:uid="{00000000-0005-0000-0000-0000A4380000}"/>
    <cellStyle name="Output 2 12 2 2 2 2 2" xfId="40215" xr:uid="{00000000-0005-0000-0000-0000A5380000}"/>
    <cellStyle name="Output 2 12 2 2 2 3" xfId="31090" xr:uid="{00000000-0005-0000-0000-0000A6380000}"/>
    <cellStyle name="Output 2 12 2 2 3" xfId="17508" xr:uid="{00000000-0005-0000-0000-0000A7380000}"/>
    <cellStyle name="Output 2 12 2 2 3 2" xfId="36076" xr:uid="{00000000-0005-0000-0000-0000A8380000}"/>
    <cellStyle name="Output 2 12 2 2 4" xfId="26948" xr:uid="{00000000-0005-0000-0000-0000A9380000}"/>
    <cellStyle name="Output 2 12 2 3" xfId="8753" xr:uid="{00000000-0005-0000-0000-0000AA380000}"/>
    <cellStyle name="Output 2 12 2 3 2" xfId="21876" xr:uid="{00000000-0005-0000-0000-0000AB380000}"/>
    <cellStyle name="Output 2 12 2 3 2 2" xfId="40214" xr:uid="{00000000-0005-0000-0000-0000AC380000}"/>
    <cellStyle name="Output 2 12 2 3 3" xfId="31089" xr:uid="{00000000-0005-0000-0000-0000AD380000}"/>
    <cellStyle name="Output 2 12 2 4" xfId="17507" xr:uid="{00000000-0005-0000-0000-0000AE380000}"/>
    <cellStyle name="Output 2 12 2 4 2" xfId="36075" xr:uid="{00000000-0005-0000-0000-0000AF380000}"/>
    <cellStyle name="Output 2 12 2 5" xfId="26947" xr:uid="{00000000-0005-0000-0000-0000B0380000}"/>
    <cellStyle name="Output 2 12 3" xfId="4354" xr:uid="{00000000-0005-0000-0000-0000B1380000}"/>
    <cellStyle name="Output 2 12 3 2" xfId="4355" xr:uid="{00000000-0005-0000-0000-0000B2380000}"/>
    <cellStyle name="Output 2 12 3 2 2" xfId="8756" xr:uid="{00000000-0005-0000-0000-0000B3380000}"/>
    <cellStyle name="Output 2 12 3 2 2 2" xfId="21879" xr:uid="{00000000-0005-0000-0000-0000B4380000}"/>
    <cellStyle name="Output 2 12 3 2 2 2 2" xfId="40217" xr:uid="{00000000-0005-0000-0000-0000B5380000}"/>
    <cellStyle name="Output 2 12 3 2 2 3" xfId="31092" xr:uid="{00000000-0005-0000-0000-0000B6380000}"/>
    <cellStyle name="Output 2 12 3 2 3" xfId="17510" xr:uid="{00000000-0005-0000-0000-0000B7380000}"/>
    <cellStyle name="Output 2 12 3 2 3 2" xfId="36078" xr:uid="{00000000-0005-0000-0000-0000B8380000}"/>
    <cellStyle name="Output 2 12 3 2 4" xfId="26950" xr:uid="{00000000-0005-0000-0000-0000B9380000}"/>
    <cellStyle name="Output 2 12 3 3" xfId="8755" xr:uid="{00000000-0005-0000-0000-0000BA380000}"/>
    <cellStyle name="Output 2 12 3 3 2" xfId="21878" xr:uid="{00000000-0005-0000-0000-0000BB380000}"/>
    <cellStyle name="Output 2 12 3 3 2 2" xfId="40216" xr:uid="{00000000-0005-0000-0000-0000BC380000}"/>
    <cellStyle name="Output 2 12 3 3 3" xfId="31091" xr:uid="{00000000-0005-0000-0000-0000BD380000}"/>
    <cellStyle name="Output 2 12 3 4" xfId="17509" xr:uid="{00000000-0005-0000-0000-0000BE380000}"/>
    <cellStyle name="Output 2 12 3 4 2" xfId="36077" xr:uid="{00000000-0005-0000-0000-0000BF380000}"/>
    <cellStyle name="Output 2 12 3 5" xfId="26949" xr:uid="{00000000-0005-0000-0000-0000C0380000}"/>
    <cellStyle name="Output 2 12 4" xfId="8752" xr:uid="{00000000-0005-0000-0000-0000C1380000}"/>
    <cellStyle name="Output 2 12 4 2" xfId="21875" xr:uid="{00000000-0005-0000-0000-0000C2380000}"/>
    <cellStyle name="Output 2 12 4 2 2" xfId="40213" xr:uid="{00000000-0005-0000-0000-0000C3380000}"/>
    <cellStyle name="Output 2 12 4 3" xfId="31088" xr:uid="{00000000-0005-0000-0000-0000C4380000}"/>
    <cellStyle name="Output 2 12 5" xfId="17506" xr:uid="{00000000-0005-0000-0000-0000C5380000}"/>
    <cellStyle name="Output 2 12 5 2" xfId="36074" xr:uid="{00000000-0005-0000-0000-0000C6380000}"/>
    <cellStyle name="Output 2 12 6" xfId="26946" xr:uid="{00000000-0005-0000-0000-0000C7380000}"/>
    <cellStyle name="Output 2 13" xfId="4356" xr:uid="{00000000-0005-0000-0000-0000C8380000}"/>
    <cellStyle name="Output 2 13 2" xfId="4357" xr:uid="{00000000-0005-0000-0000-0000C9380000}"/>
    <cellStyle name="Output 2 13 2 2" xfId="4358" xr:uid="{00000000-0005-0000-0000-0000CA380000}"/>
    <cellStyle name="Output 2 13 2 2 2" xfId="8759" xr:uid="{00000000-0005-0000-0000-0000CB380000}"/>
    <cellStyle name="Output 2 13 2 2 2 2" xfId="21882" xr:uid="{00000000-0005-0000-0000-0000CC380000}"/>
    <cellStyle name="Output 2 13 2 2 2 2 2" xfId="40220" xr:uid="{00000000-0005-0000-0000-0000CD380000}"/>
    <cellStyle name="Output 2 13 2 2 2 3" xfId="31095" xr:uid="{00000000-0005-0000-0000-0000CE380000}"/>
    <cellStyle name="Output 2 13 2 2 3" xfId="17513" xr:uid="{00000000-0005-0000-0000-0000CF380000}"/>
    <cellStyle name="Output 2 13 2 2 3 2" xfId="36081" xr:uid="{00000000-0005-0000-0000-0000D0380000}"/>
    <cellStyle name="Output 2 13 2 2 4" xfId="26953" xr:uid="{00000000-0005-0000-0000-0000D1380000}"/>
    <cellStyle name="Output 2 13 2 3" xfId="8758" xr:uid="{00000000-0005-0000-0000-0000D2380000}"/>
    <cellStyle name="Output 2 13 2 3 2" xfId="21881" xr:uid="{00000000-0005-0000-0000-0000D3380000}"/>
    <cellStyle name="Output 2 13 2 3 2 2" xfId="40219" xr:uid="{00000000-0005-0000-0000-0000D4380000}"/>
    <cellStyle name="Output 2 13 2 3 3" xfId="31094" xr:uid="{00000000-0005-0000-0000-0000D5380000}"/>
    <cellStyle name="Output 2 13 2 4" xfId="17512" xr:uid="{00000000-0005-0000-0000-0000D6380000}"/>
    <cellStyle name="Output 2 13 2 4 2" xfId="36080" xr:uid="{00000000-0005-0000-0000-0000D7380000}"/>
    <cellStyle name="Output 2 13 2 5" xfId="26952" xr:uid="{00000000-0005-0000-0000-0000D8380000}"/>
    <cellStyle name="Output 2 13 3" xfId="4359" xr:uid="{00000000-0005-0000-0000-0000D9380000}"/>
    <cellStyle name="Output 2 13 3 2" xfId="4360" xr:uid="{00000000-0005-0000-0000-0000DA380000}"/>
    <cellStyle name="Output 2 13 3 2 2" xfId="8761" xr:uid="{00000000-0005-0000-0000-0000DB380000}"/>
    <cellStyle name="Output 2 13 3 2 2 2" xfId="21884" xr:uid="{00000000-0005-0000-0000-0000DC380000}"/>
    <cellStyle name="Output 2 13 3 2 2 2 2" xfId="40222" xr:uid="{00000000-0005-0000-0000-0000DD380000}"/>
    <cellStyle name="Output 2 13 3 2 2 3" xfId="31097" xr:uid="{00000000-0005-0000-0000-0000DE380000}"/>
    <cellStyle name="Output 2 13 3 2 3" xfId="17515" xr:uid="{00000000-0005-0000-0000-0000DF380000}"/>
    <cellStyle name="Output 2 13 3 2 3 2" xfId="36083" xr:uid="{00000000-0005-0000-0000-0000E0380000}"/>
    <cellStyle name="Output 2 13 3 2 4" xfId="26955" xr:uid="{00000000-0005-0000-0000-0000E1380000}"/>
    <cellStyle name="Output 2 13 3 3" xfId="8760" xr:uid="{00000000-0005-0000-0000-0000E2380000}"/>
    <cellStyle name="Output 2 13 3 3 2" xfId="21883" xr:uid="{00000000-0005-0000-0000-0000E3380000}"/>
    <cellStyle name="Output 2 13 3 3 2 2" xfId="40221" xr:uid="{00000000-0005-0000-0000-0000E4380000}"/>
    <cellStyle name="Output 2 13 3 3 3" xfId="31096" xr:uid="{00000000-0005-0000-0000-0000E5380000}"/>
    <cellStyle name="Output 2 13 3 4" xfId="17514" xr:uid="{00000000-0005-0000-0000-0000E6380000}"/>
    <cellStyle name="Output 2 13 3 4 2" xfId="36082" xr:uid="{00000000-0005-0000-0000-0000E7380000}"/>
    <cellStyle name="Output 2 13 3 5" xfId="26954" xr:uid="{00000000-0005-0000-0000-0000E8380000}"/>
    <cellStyle name="Output 2 13 4" xfId="8757" xr:uid="{00000000-0005-0000-0000-0000E9380000}"/>
    <cellStyle name="Output 2 13 4 2" xfId="21880" xr:uid="{00000000-0005-0000-0000-0000EA380000}"/>
    <cellStyle name="Output 2 13 4 2 2" xfId="40218" xr:uid="{00000000-0005-0000-0000-0000EB380000}"/>
    <cellStyle name="Output 2 13 4 3" xfId="31093" xr:uid="{00000000-0005-0000-0000-0000EC380000}"/>
    <cellStyle name="Output 2 13 5" xfId="17511" xr:uid="{00000000-0005-0000-0000-0000ED380000}"/>
    <cellStyle name="Output 2 13 5 2" xfId="36079" xr:uid="{00000000-0005-0000-0000-0000EE380000}"/>
    <cellStyle name="Output 2 13 6" xfId="26951" xr:uid="{00000000-0005-0000-0000-0000EF380000}"/>
    <cellStyle name="Output 2 14" xfId="4361" xr:uid="{00000000-0005-0000-0000-0000F0380000}"/>
    <cellStyle name="Output 2 14 2" xfId="4362" xr:uid="{00000000-0005-0000-0000-0000F1380000}"/>
    <cellStyle name="Output 2 14 2 2" xfId="4363" xr:uid="{00000000-0005-0000-0000-0000F2380000}"/>
    <cellStyle name="Output 2 14 2 2 2" xfId="8764" xr:uid="{00000000-0005-0000-0000-0000F3380000}"/>
    <cellStyle name="Output 2 14 2 2 2 2" xfId="21887" xr:uid="{00000000-0005-0000-0000-0000F4380000}"/>
    <cellStyle name="Output 2 14 2 2 2 2 2" xfId="40225" xr:uid="{00000000-0005-0000-0000-0000F5380000}"/>
    <cellStyle name="Output 2 14 2 2 2 3" xfId="31100" xr:uid="{00000000-0005-0000-0000-0000F6380000}"/>
    <cellStyle name="Output 2 14 2 2 3" xfId="17518" xr:uid="{00000000-0005-0000-0000-0000F7380000}"/>
    <cellStyle name="Output 2 14 2 2 3 2" xfId="36086" xr:uid="{00000000-0005-0000-0000-0000F8380000}"/>
    <cellStyle name="Output 2 14 2 2 4" xfId="26958" xr:uid="{00000000-0005-0000-0000-0000F9380000}"/>
    <cellStyle name="Output 2 14 2 3" xfId="8763" xr:uid="{00000000-0005-0000-0000-0000FA380000}"/>
    <cellStyle name="Output 2 14 2 3 2" xfId="21886" xr:uid="{00000000-0005-0000-0000-0000FB380000}"/>
    <cellStyle name="Output 2 14 2 3 2 2" xfId="40224" xr:uid="{00000000-0005-0000-0000-0000FC380000}"/>
    <cellStyle name="Output 2 14 2 3 3" xfId="31099" xr:uid="{00000000-0005-0000-0000-0000FD380000}"/>
    <cellStyle name="Output 2 14 2 4" xfId="17517" xr:uid="{00000000-0005-0000-0000-0000FE380000}"/>
    <cellStyle name="Output 2 14 2 4 2" xfId="36085" xr:uid="{00000000-0005-0000-0000-0000FF380000}"/>
    <cellStyle name="Output 2 14 2 5" xfId="26957" xr:uid="{00000000-0005-0000-0000-000000390000}"/>
    <cellStyle name="Output 2 14 3" xfId="4364" xr:uid="{00000000-0005-0000-0000-000001390000}"/>
    <cellStyle name="Output 2 14 3 2" xfId="4365" xr:uid="{00000000-0005-0000-0000-000002390000}"/>
    <cellStyle name="Output 2 14 3 2 2" xfId="8766" xr:uid="{00000000-0005-0000-0000-000003390000}"/>
    <cellStyle name="Output 2 14 3 2 2 2" xfId="21889" xr:uid="{00000000-0005-0000-0000-000004390000}"/>
    <cellStyle name="Output 2 14 3 2 2 2 2" xfId="40227" xr:uid="{00000000-0005-0000-0000-000005390000}"/>
    <cellStyle name="Output 2 14 3 2 2 3" xfId="31102" xr:uid="{00000000-0005-0000-0000-000006390000}"/>
    <cellStyle name="Output 2 14 3 2 3" xfId="17520" xr:uid="{00000000-0005-0000-0000-000007390000}"/>
    <cellStyle name="Output 2 14 3 2 3 2" xfId="36088" xr:uid="{00000000-0005-0000-0000-000008390000}"/>
    <cellStyle name="Output 2 14 3 2 4" xfId="26960" xr:uid="{00000000-0005-0000-0000-000009390000}"/>
    <cellStyle name="Output 2 14 3 3" xfId="8765" xr:uid="{00000000-0005-0000-0000-00000A390000}"/>
    <cellStyle name="Output 2 14 3 3 2" xfId="21888" xr:uid="{00000000-0005-0000-0000-00000B390000}"/>
    <cellStyle name="Output 2 14 3 3 2 2" xfId="40226" xr:uid="{00000000-0005-0000-0000-00000C390000}"/>
    <cellStyle name="Output 2 14 3 3 3" xfId="31101" xr:uid="{00000000-0005-0000-0000-00000D390000}"/>
    <cellStyle name="Output 2 14 3 4" xfId="17519" xr:uid="{00000000-0005-0000-0000-00000E390000}"/>
    <cellStyle name="Output 2 14 3 4 2" xfId="36087" xr:uid="{00000000-0005-0000-0000-00000F390000}"/>
    <cellStyle name="Output 2 14 3 5" xfId="26959" xr:uid="{00000000-0005-0000-0000-000010390000}"/>
    <cellStyle name="Output 2 14 4" xfId="8762" xr:uid="{00000000-0005-0000-0000-000011390000}"/>
    <cellStyle name="Output 2 14 4 2" xfId="21885" xr:uid="{00000000-0005-0000-0000-000012390000}"/>
    <cellStyle name="Output 2 14 4 2 2" xfId="40223" xr:uid="{00000000-0005-0000-0000-000013390000}"/>
    <cellStyle name="Output 2 14 4 3" xfId="31098" xr:uid="{00000000-0005-0000-0000-000014390000}"/>
    <cellStyle name="Output 2 14 5" xfId="17516" xr:uid="{00000000-0005-0000-0000-000015390000}"/>
    <cellStyle name="Output 2 14 5 2" xfId="36084" xr:uid="{00000000-0005-0000-0000-000016390000}"/>
    <cellStyle name="Output 2 14 6" xfId="26956" xr:uid="{00000000-0005-0000-0000-000017390000}"/>
    <cellStyle name="Output 2 15" xfId="4366" xr:uid="{00000000-0005-0000-0000-000018390000}"/>
    <cellStyle name="Output 2 15 2" xfId="4367" xr:uid="{00000000-0005-0000-0000-000019390000}"/>
    <cellStyle name="Output 2 15 2 2" xfId="4368" xr:uid="{00000000-0005-0000-0000-00001A390000}"/>
    <cellStyle name="Output 2 15 2 2 2" xfId="8769" xr:uid="{00000000-0005-0000-0000-00001B390000}"/>
    <cellStyle name="Output 2 15 2 2 2 2" xfId="21892" xr:uid="{00000000-0005-0000-0000-00001C390000}"/>
    <cellStyle name="Output 2 15 2 2 2 2 2" xfId="40230" xr:uid="{00000000-0005-0000-0000-00001D390000}"/>
    <cellStyle name="Output 2 15 2 2 2 3" xfId="31105" xr:uid="{00000000-0005-0000-0000-00001E390000}"/>
    <cellStyle name="Output 2 15 2 2 3" xfId="17523" xr:uid="{00000000-0005-0000-0000-00001F390000}"/>
    <cellStyle name="Output 2 15 2 2 3 2" xfId="36091" xr:uid="{00000000-0005-0000-0000-000020390000}"/>
    <cellStyle name="Output 2 15 2 2 4" xfId="26963" xr:uid="{00000000-0005-0000-0000-000021390000}"/>
    <cellStyle name="Output 2 15 2 3" xfId="8768" xr:uid="{00000000-0005-0000-0000-000022390000}"/>
    <cellStyle name="Output 2 15 2 3 2" xfId="21891" xr:uid="{00000000-0005-0000-0000-000023390000}"/>
    <cellStyle name="Output 2 15 2 3 2 2" xfId="40229" xr:uid="{00000000-0005-0000-0000-000024390000}"/>
    <cellStyle name="Output 2 15 2 3 3" xfId="31104" xr:uid="{00000000-0005-0000-0000-000025390000}"/>
    <cellStyle name="Output 2 15 2 4" xfId="17522" xr:uid="{00000000-0005-0000-0000-000026390000}"/>
    <cellStyle name="Output 2 15 2 4 2" xfId="36090" xr:uid="{00000000-0005-0000-0000-000027390000}"/>
    <cellStyle name="Output 2 15 2 5" xfId="26962" xr:uid="{00000000-0005-0000-0000-000028390000}"/>
    <cellStyle name="Output 2 15 3" xfId="4369" xr:uid="{00000000-0005-0000-0000-000029390000}"/>
    <cellStyle name="Output 2 15 3 2" xfId="4370" xr:uid="{00000000-0005-0000-0000-00002A390000}"/>
    <cellStyle name="Output 2 15 3 2 2" xfId="8771" xr:uid="{00000000-0005-0000-0000-00002B390000}"/>
    <cellStyle name="Output 2 15 3 2 2 2" xfId="21894" xr:uid="{00000000-0005-0000-0000-00002C390000}"/>
    <cellStyle name="Output 2 15 3 2 2 2 2" xfId="40232" xr:uid="{00000000-0005-0000-0000-00002D390000}"/>
    <cellStyle name="Output 2 15 3 2 2 3" xfId="31107" xr:uid="{00000000-0005-0000-0000-00002E390000}"/>
    <cellStyle name="Output 2 15 3 2 3" xfId="17525" xr:uid="{00000000-0005-0000-0000-00002F390000}"/>
    <cellStyle name="Output 2 15 3 2 3 2" xfId="36093" xr:uid="{00000000-0005-0000-0000-000030390000}"/>
    <cellStyle name="Output 2 15 3 2 4" xfId="26965" xr:uid="{00000000-0005-0000-0000-000031390000}"/>
    <cellStyle name="Output 2 15 3 3" xfId="8770" xr:uid="{00000000-0005-0000-0000-000032390000}"/>
    <cellStyle name="Output 2 15 3 3 2" xfId="21893" xr:uid="{00000000-0005-0000-0000-000033390000}"/>
    <cellStyle name="Output 2 15 3 3 2 2" xfId="40231" xr:uid="{00000000-0005-0000-0000-000034390000}"/>
    <cellStyle name="Output 2 15 3 3 3" xfId="31106" xr:uid="{00000000-0005-0000-0000-000035390000}"/>
    <cellStyle name="Output 2 15 3 4" xfId="17524" xr:uid="{00000000-0005-0000-0000-000036390000}"/>
    <cellStyle name="Output 2 15 3 4 2" xfId="36092" xr:uid="{00000000-0005-0000-0000-000037390000}"/>
    <cellStyle name="Output 2 15 3 5" xfId="26964" xr:uid="{00000000-0005-0000-0000-000038390000}"/>
    <cellStyle name="Output 2 15 4" xfId="8767" xr:uid="{00000000-0005-0000-0000-000039390000}"/>
    <cellStyle name="Output 2 15 4 2" xfId="21890" xr:uid="{00000000-0005-0000-0000-00003A390000}"/>
    <cellStyle name="Output 2 15 4 2 2" xfId="40228" xr:uid="{00000000-0005-0000-0000-00003B390000}"/>
    <cellStyle name="Output 2 15 4 3" xfId="31103" xr:uid="{00000000-0005-0000-0000-00003C390000}"/>
    <cellStyle name="Output 2 15 5" xfId="17521" xr:uid="{00000000-0005-0000-0000-00003D390000}"/>
    <cellStyle name="Output 2 15 5 2" xfId="36089" xr:uid="{00000000-0005-0000-0000-00003E390000}"/>
    <cellStyle name="Output 2 15 6" xfId="26961" xr:uid="{00000000-0005-0000-0000-00003F390000}"/>
    <cellStyle name="Output 2 16" xfId="4371" xr:uid="{00000000-0005-0000-0000-000040390000}"/>
    <cellStyle name="Output 2 16 2" xfId="4372" xr:uid="{00000000-0005-0000-0000-000041390000}"/>
    <cellStyle name="Output 2 16 2 2" xfId="4373" xr:uid="{00000000-0005-0000-0000-000042390000}"/>
    <cellStyle name="Output 2 16 2 2 2" xfId="8774" xr:uid="{00000000-0005-0000-0000-000043390000}"/>
    <cellStyle name="Output 2 16 2 2 2 2" xfId="21897" xr:uid="{00000000-0005-0000-0000-000044390000}"/>
    <cellStyle name="Output 2 16 2 2 2 2 2" xfId="40235" xr:uid="{00000000-0005-0000-0000-000045390000}"/>
    <cellStyle name="Output 2 16 2 2 2 3" xfId="31110" xr:uid="{00000000-0005-0000-0000-000046390000}"/>
    <cellStyle name="Output 2 16 2 2 3" xfId="17528" xr:uid="{00000000-0005-0000-0000-000047390000}"/>
    <cellStyle name="Output 2 16 2 2 3 2" xfId="36096" xr:uid="{00000000-0005-0000-0000-000048390000}"/>
    <cellStyle name="Output 2 16 2 2 4" xfId="26968" xr:uid="{00000000-0005-0000-0000-000049390000}"/>
    <cellStyle name="Output 2 16 2 3" xfId="8773" xr:uid="{00000000-0005-0000-0000-00004A390000}"/>
    <cellStyle name="Output 2 16 2 3 2" xfId="21896" xr:uid="{00000000-0005-0000-0000-00004B390000}"/>
    <cellStyle name="Output 2 16 2 3 2 2" xfId="40234" xr:uid="{00000000-0005-0000-0000-00004C390000}"/>
    <cellStyle name="Output 2 16 2 3 3" xfId="31109" xr:uid="{00000000-0005-0000-0000-00004D390000}"/>
    <cellStyle name="Output 2 16 2 4" xfId="17527" xr:uid="{00000000-0005-0000-0000-00004E390000}"/>
    <cellStyle name="Output 2 16 2 4 2" xfId="36095" xr:uid="{00000000-0005-0000-0000-00004F390000}"/>
    <cellStyle name="Output 2 16 2 5" xfId="26967" xr:uid="{00000000-0005-0000-0000-000050390000}"/>
    <cellStyle name="Output 2 16 3" xfId="4374" xr:uid="{00000000-0005-0000-0000-000051390000}"/>
    <cellStyle name="Output 2 16 3 2" xfId="4375" xr:uid="{00000000-0005-0000-0000-000052390000}"/>
    <cellStyle name="Output 2 16 3 2 2" xfId="8776" xr:uid="{00000000-0005-0000-0000-000053390000}"/>
    <cellStyle name="Output 2 16 3 2 2 2" xfId="21899" xr:uid="{00000000-0005-0000-0000-000054390000}"/>
    <cellStyle name="Output 2 16 3 2 2 2 2" xfId="40237" xr:uid="{00000000-0005-0000-0000-000055390000}"/>
    <cellStyle name="Output 2 16 3 2 2 3" xfId="31112" xr:uid="{00000000-0005-0000-0000-000056390000}"/>
    <cellStyle name="Output 2 16 3 2 3" xfId="17530" xr:uid="{00000000-0005-0000-0000-000057390000}"/>
    <cellStyle name="Output 2 16 3 2 3 2" xfId="36098" xr:uid="{00000000-0005-0000-0000-000058390000}"/>
    <cellStyle name="Output 2 16 3 2 4" xfId="26970" xr:uid="{00000000-0005-0000-0000-000059390000}"/>
    <cellStyle name="Output 2 16 3 3" xfId="8775" xr:uid="{00000000-0005-0000-0000-00005A390000}"/>
    <cellStyle name="Output 2 16 3 3 2" xfId="21898" xr:uid="{00000000-0005-0000-0000-00005B390000}"/>
    <cellStyle name="Output 2 16 3 3 2 2" xfId="40236" xr:uid="{00000000-0005-0000-0000-00005C390000}"/>
    <cellStyle name="Output 2 16 3 3 3" xfId="31111" xr:uid="{00000000-0005-0000-0000-00005D390000}"/>
    <cellStyle name="Output 2 16 3 4" xfId="17529" xr:uid="{00000000-0005-0000-0000-00005E390000}"/>
    <cellStyle name="Output 2 16 3 4 2" xfId="36097" xr:uid="{00000000-0005-0000-0000-00005F390000}"/>
    <cellStyle name="Output 2 16 3 5" xfId="26969" xr:uid="{00000000-0005-0000-0000-000060390000}"/>
    <cellStyle name="Output 2 16 4" xfId="8772" xr:uid="{00000000-0005-0000-0000-000061390000}"/>
    <cellStyle name="Output 2 16 4 2" xfId="21895" xr:uid="{00000000-0005-0000-0000-000062390000}"/>
    <cellStyle name="Output 2 16 4 2 2" xfId="40233" xr:uid="{00000000-0005-0000-0000-000063390000}"/>
    <cellStyle name="Output 2 16 4 3" xfId="31108" xr:uid="{00000000-0005-0000-0000-000064390000}"/>
    <cellStyle name="Output 2 16 5" xfId="17526" xr:uid="{00000000-0005-0000-0000-000065390000}"/>
    <cellStyle name="Output 2 16 5 2" xfId="36094" xr:uid="{00000000-0005-0000-0000-000066390000}"/>
    <cellStyle name="Output 2 16 6" xfId="26966" xr:uid="{00000000-0005-0000-0000-000067390000}"/>
    <cellStyle name="Output 2 17" xfId="4376" xr:uid="{00000000-0005-0000-0000-000068390000}"/>
    <cellStyle name="Output 2 17 2" xfId="4377" xr:uid="{00000000-0005-0000-0000-000069390000}"/>
    <cellStyle name="Output 2 17 2 2" xfId="4378" xr:uid="{00000000-0005-0000-0000-00006A390000}"/>
    <cellStyle name="Output 2 17 2 2 2" xfId="8779" xr:uid="{00000000-0005-0000-0000-00006B390000}"/>
    <cellStyle name="Output 2 17 2 2 2 2" xfId="21902" xr:uid="{00000000-0005-0000-0000-00006C390000}"/>
    <cellStyle name="Output 2 17 2 2 2 2 2" xfId="40240" xr:uid="{00000000-0005-0000-0000-00006D390000}"/>
    <cellStyle name="Output 2 17 2 2 2 3" xfId="31115" xr:uid="{00000000-0005-0000-0000-00006E390000}"/>
    <cellStyle name="Output 2 17 2 2 3" xfId="17533" xr:uid="{00000000-0005-0000-0000-00006F390000}"/>
    <cellStyle name="Output 2 17 2 2 3 2" xfId="36101" xr:uid="{00000000-0005-0000-0000-000070390000}"/>
    <cellStyle name="Output 2 17 2 2 4" xfId="26973" xr:uid="{00000000-0005-0000-0000-000071390000}"/>
    <cellStyle name="Output 2 17 2 3" xfId="8778" xr:uid="{00000000-0005-0000-0000-000072390000}"/>
    <cellStyle name="Output 2 17 2 3 2" xfId="21901" xr:uid="{00000000-0005-0000-0000-000073390000}"/>
    <cellStyle name="Output 2 17 2 3 2 2" xfId="40239" xr:uid="{00000000-0005-0000-0000-000074390000}"/>
    <cellStyle name="Output 2 17 2 3 3" xfId="31114" xr:uid="{00000000-0005-0000-0000-000075390000}"/>
    <cellStyle name="Output 2 17 2 4" xfId="17532" xr:uid="{00000000-0005-0000-0000-000076390000}"/>
    <cellStyle name="Output 2 17 2 4 2" xfId="36100" xr:uid="{00000000-0005-0000-0000-000077390000}"/>
    <cellStyle name="Output 2 17 2 5" xfId="26972" xr:uid="{00000000-0005-0000-0000-000078390000}"/>
    <cellStyle name="Output 2 17 3" xfId="4379" xr:uid="{00000000-0005-0000-0000-000079390000}"/>
    <cellStyle name="Output 2 17 3 2" xfId="4380" xr:uid="{00000000-0005-0000-0000-00007A390000}"/>
    <cellStyle name="Output 2 17 3 2 2" xfId="8781" xr:uid="{00000000-0005-0000-0000-00007B390000}"/>
    <cellStyle name="Output 2 17 3 2 2 2" xfId="21904" xr:uid="{00000000-0005-0000-0000-00007C390000}"/>
    <cellStyle name="Output 2 17 3 2 2 2 2" xfId="40242" xr:uid="{00000000-0005-0000-0000-00007D390000}"/>
    <cellStyle name="Output 2 17 3 2 2 3" xfId="31117" xr:uid="{00000000-0005-0000-0000-00007E390000}"/>
    <cellStyle name="Output 2 17 3 2 3" xfId="17535" xr:uid="{00000000-0005-0000-0000-00007F390000}"/>
    <cellStyle name="Output 2 17 3 2 3 2" xfId="36103" xr:uid="{00000000-0005-0000-0000-000080390000}"/>
    <cellStyle name="Output 2 17 3 2 4" xfId="26975" xr:uid="{00000000-0005-0000-0000-000081390000}"/>
    <cellStyle name="Output 2 17 3 3" xfId="8780" xr:uid="{00000000-0005-0000-0000-000082390000}"/>
    <cellStyle name="Output 2 17 3 3 2" xfId="21903" xr:uid="{00000000-0005-0000-0000-000083390000}"/>
    <cellStyle name="Output 2 17 3 3 2 2" xfId="40241" xr:uid="{00000000-0005-0000-0000-000084390000}"/>
    <cellStyle name="Output 2 17 3 3 3" xfId="31116" xr:uid="{00000000-0005-0000-0000-000085390000}"/>
    <cellStyle name="Output 2 17 3 4" xfId="17534" xr:uid="{00000000-0005-0000-0000-000086390000}"/>
    <cellStyle name="Output 2 17 3 4 2" xfId="36102" xr:uid="{00000000-0005-0000-0000-000087390000}"/>
    <cellStyle name="Output 2 17 3 5" xfId="26974" xr:uid="{00000000-0005-0000-0000-000088390000}"/>
    <cellStyle name="Output 2 17 4" xfId="8777" xr:uid="{00000000-0005-0000-0000-000089390000}"/>
    <cellStyle name="Output 2 17 4 2" xfId="21900" xr:uid="{00000000-0005-0000-0000-00008A390000}"/>
    <cellStyle name="Output 2 17 4 2 2" xfId="40238" xr:uid="{00000000-0005-0000-0000-00008B390000}"/>
    <cellStyle name="Output 2 17 4 3" xfId="31113" xr:uid="{00000000-0005-0000-0000-00008C390000}"/>
    <cellStyle name="Output 2 17 5" xfId="17531" xr:uid="{00000000-0005-0000-0000-00008D390000}"/>
    <cellStyle name="Output 2 17 5 2" xfId="36099" xr:uid="{00000000-0005-0000-0000-00008E390000}"/>
    <cellStyle name="Output 2 17 6" xfId="26971" xr:uid="{00000000-0005-0000-0000-00008F390000}"/>
    <cellStyle name="Output 2 18" xfId="4381" xr:uid="{00000000-0005-0000-0000-000090390000}"/>
    <cellStyle name="Output 2 18 2" xfId="4382" xr:uid="{00000000-0005-0000-0000-000091390000}"/>
    <cellStyle name="Output 2 18 2 2" xfId="8783" xr:uid="{00000000-0005-0000-0000-000092390000}"/>
    <cellStyle name="Output 2 18 2 2 2" xfId="21906" xr:uid="{00000000-0005-0000-0000-000093390000}"/>
    <cellStyle name="Output 2 18 2 2 2 2" xfId="40244" xr:uid="{00000000-0005-0000-0000-000094390000}"/>
    <cellStyle name="Output 2 18 2 2 3" xfId="31119" xr:uid="{00000000-0005-0000-0000-000095390000}"/>
    <cellStyle name="Output 2 18 2 3" xfId="17537" xr:uid="{00000000-0005-0000-0000-000096390000}"/>
    <cellStyle name="Output 2 18 2 3 2" xfId="36105" xr:uid="{00000000-0005-0000-0000-000097390000}"/>
    <cellStyle name="Output 2 18 2 4" xfId="26977" xr:uid="{00000000-0005-0000-0000-000098390000}"/>
    <cellStyle name="Output 2 18 3" xfId="8782" xr:uid="{00000000-0005-0000-0000-000099390000}"/>
    <cellStyle name="Output 2 18 3 2" xfId="21905" xr:uid="{00000000-0005-0000-0000-00009A390000}"/>
    <cellStyle name="Output 2 18 3 2 2" xfId="40243" xr:uid="{00000000-0005-0000-0000-00009B390000}"/>
    <cellStyle name="Output 2 18 3 3" xfId="31118" xr:uid="{00000000-0005-0000-0000-00009C390000}"/>
    <cellStyle name="Output 2 18 4" xfId="17536" xr:uid="{00000000-0005-0000-0000-00009D390000}"/>
    <cellStyle name="Output 2 18 4 2" xfId="36104" xr:uid="{00000000-0005-0000-0000-00009E390000}"/>
    <cellStyle name="Output 2 18 5" xfId="26976" xr:uid="{00000000-0005-0000-0000-00009F390000}"/>
    <cellStyle name="Output 2 19" xfId="4383" xr:uid="{00000000-0005-0000-0000-0000A0390000}"/>
    <cellStyle name="Output 2 19 2" xfId="4384" xr:uid="{00000000-0005-0000-0000-0000A1390000}"/>
    <cellStyle name="Output 2 19 2 2" xfId="8785" xr:uid="{00000000-0005-0000-0000-0000A2390000}"/>
    <cellStyle name="Output 2 19 2 2 2" xfId="21908" xr:uid="{00000000-0005-0000-0000-0000A3390000}"/>
    <cellStyle name="Output 2 19 2 2 2 2" xfId="40246" xr:uid="{00000000-0005-0000-0000-0000A4390000}"/>
    <cellStyle name="Output 2 19 2 2 3" xfId="31121" xr:uid="{00000000-0005-0000-0000-0000A5390000}"/>
    <cellStyle name="Output 2 19 2 3" xfId="17539" xr:uid="{00000000-0005-0000-0000-0000A6390000}"/>
    <cellStyle name="Output 2 19 2 3 2" xfId="36107" xr:uid="{00000000-0005-0000-0000-0000A7390000}"/>
    <cellStyle name="Output 2 19 2 4" xfId="26979" xr:uid="{00000000-0005-0000-0000-0000A8390000}"/>
    <cellStyle name="Output 2 19 3" xfId="8784" xr:uid="{00000000-0005-0000-0000-0000A9390000}"/>
    <cellStyle name="Output 2 19 3 2" xfId="21907" xr:uid="{00000000-0005-0000-0000-0000AA390000}"/>
    <cellStyle name="Output 2 19 3 2 2" xfId="40245" xr:uid="{00000000-0005-0000-0000-0000AB390000}"/>
    <cellStyle name="Output 2 19 3 3" xfId="31120" xr:uid="{00000000-0005-0000-0000-0000AC390000}"/>
    <cellStyle name="Output 2 19 4" xfId="17538" xr:uid="{00000000-0005-0000-0000-0000AD390000}"/>
    <cellStyle name="Output 2 19 4 2" xfId="36106" xr:uid="{00000000-0005-0000-0000-0000AE390000}"/>
    <cellStyle name="Output 2 19 5" xfId="26978" xr:uid="{00000000-0005-0000-0000-0000AF390000}"/>
    <cellStyle name="Output 2 2" xfId="4385" xr:uid="{00000000-0005-0000-0000-0000B0390000}"/>
    <cellStyle name="Output 2 2 10" xfId="4386" xr:uid="{00000000-0005-0000-0000-0000B1390000}"/>
    <cellStyle name="Output 2 2 10 2" xfId="4387" xr:uid="{00000000-0005-0000-0000-0000B2390000}"/>
    <cellStyle name="Output 2 2 10 2 2" xfId="4388" xr:uid="{00000000-0005-0000-0000-0000B3390000}"/>
    <cellStyle name="Output 2 2 10 2 2 2" xfId="8789" xr:uid="{00000000-0005-0000-0000-0000B4390000}"/>
    <cellStyle name="Output 2 2 10 2 2 2 2" xfId="21912" xr:uid="{00000000-0005-0000-0000-0000B5390000}"/>
    <cellStyle name="Output 2 2 10 2 2 2 2 2" xfId="40250" xr:uid="{00000000-0005-0000-0000-0000B6390000}"/>
    <cellStyle name="Output 2 2 10 2 2 2 3" xfId="31125" xr:uid="{00000000-0005-0000-0000-0000B7390000}"/>
    <cellStyle name="Output 2 2 10 2 2 3" xfId="17543" xr:uid="{00000000-0005-0000-0000-0000B8390000}"/>
    <cellStyle name="Output 2 2 10 2 2 3 2" xfId="36111" xr:uid="{00000000-0005-0000-0000-0000B9390000}"/>
    <cellStyle name="Output 2 2 10 2 2 4" xfId="26983" xr:uid="{00000000-0005-0000-0000-0000BA390000}"/>
    <cellStyle name="Output 2 2 10 2 3" xfId="8788" xr:uid="{00000000-0005-0000-0000-0000BB390000}"/>
    <cellStyle name="Output 2 2 10 2 3 2" xfId="21911" xr:uid="{00000000-0005-0000-0000-0000BC390000}"/>
    <cellStyle name="Output 2 2 10 2 3 2 2" xfId="40249" xr:uid="{00000000-0005-0000-0000-0000BD390000}"/>
    <cellStyle name="Output 2 2 10 2 3 3" xfId="31124" xr:uid="{00000000-0005-0000-0000-0000BE390000}"/>
    <cellStyle name="Output 2 2 10 2 4" xfId="17542" xr:uid="{00000000-0005-0000-0000-0000BF390000}"/>
    <cellStyle name="Output 2 2 10 2 4 2" xfId="36110" xr:uid="{00000000-0005-0000-0000-0000C0390000}"/>
    <cellStyle name="Output 2 2 10 2 5" xfId="26982" xr:uid="{00000000-0005-0000-0000-0000C1390000}"/>
    <cellStyle name="Output 2 2 10 3" xfId="4389" xr:uid="{00000000-0005-0000-0000-0000C2390000}"/>
    <cellStyle name="Output 2 2 10 3 2" xfId="4390" xr:uid="{00000000-0005-0000-0000-0000C3390000}"/>
    <cellStyle name="Output 2 2 10 3 2 2" xfId="8791" xr:uid="{00000000-0005-0000-0000-0000C4390000}"/>
    <cellStyle name="Output 2 2 10 3 2 2 2" xfId="21914" xr:uid="{00000000-0005-0000-0000-0000C5390000}"/>
    <cellStyle name="Output 2 2 10 3 2 2 2 2" xfId="40252" xr:uid="{00000000-0005-0000-0000-0000C6390000}"/>
    <cellStyle name="Output 2 2 10 3 2 2 3" xfId="31127" xr:uid="{00000000-0005-0000-0000-0000C7390000}"/>
    <cellStyle name="Output 2 2 10 3 2 3" xfId="17545" xr:uid="{00000000-0005-0000-0000-0000C8390000}"/>
    <cellStyle name="Output 2 2 10 3 2 3 2" xfId="36113" xr:uid="{00000000-0005-0000-0000-0000C9390000}"/>
    <cellStyle name="Output 2 2 10 3 2 4" xfId="26985" xr:uid="{00000000-0005-0000-0000-0000CA390000}"/>
    <cellStyle name="Output 2 2 10 3 3" xfId="8790" xr:uid="{00000000-0005-0000-0000-0000CB390000}"/>
    <cellStyle name="Output 2 2 10 3 3 2" xfId="21913" xr:uid="{00000000-0005-0000-0000-0000CC390000}"/>
    <cellStyle name="Output 2 2 10 3 3 2 2" xfId="40251" xr:uid="{00000000-0005-0000-0000-0000CD390000}"/>
    <cellStyle name="Output 2 2 10 3 3 3" xfId="31126" xr:uid="{00000000-0005-0000-0000-0000CE390000}"/>
    <cellStyle name="Output 2 2 10 3 4" xfId="17544" xr:uid="{00000000-0005-0000-0000-0000CF390000}"/>
    <cellStyle name="Output 2 2 10 3 4 2" xfId="36112" xr:uid="{00000000-0005-0000-0000-0000D0390000}"/>
    <cellStyle name="Output 2 2 10 3 5" xfId="26984" xr:uid="{00000000-0005-0000-0000-0000D1390000}"/>
    <cellStyle name="Output 2 2 10 4" xfId="8787" xr:uid="{00000000-0005-0000-0000-0000D2390000}"/>
    <cellStyle name="Output 2 2 10 4 2" xfId="21910" xr:uid="{00000000-0005-0000-0000-0000D3390000}"/>
    <cellStyle name="Output 2 2 10 4 2 2" xfId="40248" xr:uid="{00000000-0005-0000-0000-0000D4390000}"/>
    <cellStyle name="Output 2 2 10 4 3" xfId="31123" xr:uid="{00000000-0005-0000-0000-0000D5390000}"/>
    <cellStyle name="Output 2 2 10 5" xfId="17541" xr:uid="{00000000-0005-0000-0000-0000D6390000}"/>
    <cellStyle name="Output 2 2 10 5 2" xfId="36109" xr:uid="{00000000-0005-0000-0000-0000D7390000}"/>
    <cellStyle name="Output 2 2 10 6" xfId="26981" xr:uid="{00000000-0005-0000-0000-0000D8390000}"/>
    <cellStyle name="Output 2 2 11" xfId="4391" xr:uid="{00000000-0005-0000-0000-0000D9390000}"/>
    <cellStyle name="Output 2 2 11 2" xfId="4392" xr:uid="{00000000-0005-0000-0000-0000DA390000}"/>
    <cellStyle name="Output 2 2 11 2 2" xfId="4393" xr:uid="{00000000-0005-0000-0000-0000DB390000}"/>
    <cellStyle name="Output 2 2 11 2 2 2" xfId="8794" xr:uid="{00000000-0005-0000-0000-0000DC390000}"/>
    <cellStyle name="Output 2 2 11 2 2 2 2" xfId="21917" xr:uid="{00000000-0005-0000-0000-0000DD390000}"/>
    <cellStyle name="Output 2 2 11 2 2 2 2 2" xfId="40255" xr:uid="{00000000-0005-0000-0000-0000DE390000}"/>
    <cellStyle name="Output 2 2 11 2 2 2 3" xfId="31130" xr:uid="{00000000-0005-0000-0000-0000DF390000}"/>
    <cellStyle name="Output 2 2 11 2 2 3" xfId="17548" xr:uid="{00000000-0005-0000-0000-0000E0390000}"/>
    <cellStyle name="Output 2 2 11 2 2 3 2" xfId="36116" xr:uid="{00000000-0005-0000-0000-0000E1390000}"/>
    <cellStyle name="Output 2 2 11 2 2 4" xfId="26988" xr:uid="{00000000-0005-0000-0000-0000E2390000}"/>
    <cellStyle name="Output 2 2 11 2 3" xfId="8793" xr:uid="{00000000-0005-0000-0000-0000E3390000}"/>
    <cellStyle name="Output 2 2 11 2 3 2" xfId="21916" xr:uid="{00000000-0005-0000-0000-0000E4390000}"/>
    <cellStyle name="Output 2 2 11 2 3 2 2" xfId="40254" xr:uid="{00000000-0005-0000-0000-0000E5390000}"/>
    <cellStyle name="Output 2 2 11 2 3 3" xfId="31129" xr:uid="{00000000-0005-0000-0000-0000E6390000}"/>
    <cellStyle name="Output 2 2 11 2 4" xfId="17547" xr:uid="{00000000-0005-0000-0000-0000E7390000}"/>
    <cellStyle name="Output 2 2 11 2 4 2" xfId="36115" xr:uid="{00000000-0005-0000-0000-0000E8390000}"/>
    <cellStyle name="Output 2 2 11 2 5" xfId="26987" xr:uid="{00000000-0005-0000-0000-0000E9390000}"/>
    <cellStyle name="Output 2 2 11 3" xfId="4394" xr:uid="{00000000-0005-0000-0000-0000EA390000}"/>
    <cellStyle name="Output 2 2 11 3 2" xfId="4395" xr:uid="{00000000-0005-0000-0000-0000EB390000}"/>
    <cellStyle name="Output 2 2 11 3 2 2" xfId="8796" xr:uid="{00000000-0005-0000-0000-0000EC390000}"/>
    <cellStyle name="Output 2 2 11 3 2 2 2" xfId="21919" xr:uid="{00000000-0005-0000-0000-0000ED390000}"/>
    <cellStyle name="Output 2 2 11 3 2 2 2 2" xfId="40257" xr:uid="{00000000-0005-0000-0000-0000EE390000}"/>
    <cellStyle name="Output 2 2 11 3 2 2 3" xfId="31132" xr:uid="{00000000-0005-0000-0000-0000EF390000}"/>
    <cellStyle name="Output 2 2 11 3 2 3" xfId="17550" xr:uid="{00000000-0005-0000-0000-0000F0390000}"/>
    <cellStyle name="Output 2 2 11 3 2 3 2" xfId="36118" xr:uid="{00000000-0005-0000-0000-0000F1390000}"/>
    <cellStyle name="Output 2 2 11 3 2 4" xfId="26990" xr:uid="{00000000-0005-0000-0000-0000F2390000}"/>
    <cellStyle name="Output 2 2 11 3 3" xfId="8795" xr:uid="{00000000-0005-0000-0000-0000F3390000}"/>
    <cellStyle name="Output 2 2 11 3 3 2" xfId="21918" xr:uid="{00000000-0005-0000-0000-0000F4390000}"/>
    <cellStyle name="Output 2 2 11 3 3 2 2" xfId="40256" xr:uid="{00000000-0005-0000-0000-0000F5390000}"/>
    <cellStyle name="Output 2 2 11 3 3 3" xfId="31131" xr:uid="{00000000-0005-0000-0000-0000F6390000}"/>
    <cellStyle name="Output 2 2 11 3 4" xfId="17549" xr:uid="{00000000-0005-0000-0000-0000F7390000}"/>
    <cellStyle name="Output 2 2 11 3 4 2" xfId="36117" xr:uid="{00000000-0005-0000-0000-0000F8390000}"/>
    <cellStyle name="Output 2 2 11 3 5" xfId="26989" xr:uid="{00000000-0005-0000-0000-0000F9390000}"/>
    <cellStyle name="Output 2 2 11 4" xfId="8792" xr:uid="{00000000-0005-0000-0000-0000FA390000}"/>
    <cellStyle name="Output 2 2 11 4 2" xfId="21915" xr:uid="{00000000-0005-0000-0000-0000FB390000}"/>
    <cellStyle name="Output 2 2 11 4 2 2" xfId="40253" xr:uid="{00000000-0005-0000-0000-0000FC390000}"/>
    <cellStyle name="Output 2 2 11 4 3" xfId="31128" xr:uid="{00000000-0005-0000-0000-0000FD390000}"/>
    <cellStyle name="Output 2 2 11 5" xfId="17546" xr:uid="{00000000-0005-0000-0000-0000FE390000}"/>
    <cellStyle name="Output 2 2 11 5 2" xfId="36114" xr:uid="{00000000-0005-0000-0000-0000FF390000}"/>
    <cellStyle name="Output 2 2 11 6" xfId="26986" xr:uid="{00000000-0005-0000-0000-0000003A0000}"/>
    <cellStyle name="Output 2 2 12" xfId="4396" xr:uid="{00000000-0005-0000-0000-0000013A0000}"/>
    <cellStyle name="Output 2 2 12 2" xfId="4397" xr:uid="{00000000-0005-0000-0000-0000023A0000}"/>
    <cellStyle name="Output 2 2 12 2 2" xfId="4398" xr:uid="{00000000-0005-0000-0000-0000033A0000}"/>
    <cellStyle name="Output 2 2 12 2 2 2" xfId="8799" xr:uid="{00000000-0005-0000-0000-0000043A0000}"/>
    <cellStyle name="Output 2 2 12 2 2 2 2" xfId="21922" xr:uid="{00000000-0005-0000-0000-0000053A0000}"/>
    <cellStyle name="Output 2 2 12 2 2 2 2 2" xfId="40260" xr:uid="{00000000-0005-0000-0000-0000063A0000}"/>
    <cellStyle name="Output 2 2 12 2 2 2 3" xfId="31135" xr:uid="{00000000-0005-0000-0000-0000073A0000}"/>
    <cellStyle name="Output 2 2 12 2 2 3" xfId="17553" xr:uid="{00000000-0005-0000-0000-0000083A0000}"/>
    <cellStyle name="Output 2 2 12 2 2 3 2" xfId="36121" xr:uid="{00000000-0005-0000-0000-0000093A0000}"/>
    <cellStyle name="Output 2 2 12 2 2 4" xfId="26993" xr:uid="{00000000-0005-0000-0000-00000A3A0000}"/>
    <cellStyle name="Output 2 2 12 2 3" xfId="8798" xr:uid="{00000000-0005-0000-0000-00000B3A0000}"/>
    <cellStyle name="Output 2 2 12 2 3 2" xfId="21921" xr:uid="{00000000-0005-0000-0000-00000C3A0000}"/>
    <cellStyle name="Output 2 2 12 2 3 2 2" xfId="40259" xr:uid="{00000000-0005-0000-0000-00000D3A0000}"/>
    <cellStyle name="Output 2 2 12 2 3 3" xfId="31134" xr:uid="{00000000-0005-0000-0000-00000E3A0000}"/>
    <cellStyle name="Output 2 2 12 2 4" xfId="17552" xr:uid="{00000000-0005-0000-0000-00000F3A0000}"/>
    <cellStyle name="Output 2 2 12 2 4 2" xfId="36120" xr:uid="{00000000-0005-0000-0000-0000103A0000}"/>
    <cellStyle name="Output 2 2 12 2 5" xfId="26992" xr:uid="{00000000-0005-0000-0000-0000113A0000}"/>
    <cellStyle name="Output 2 2 12 3" xfId="4399" xr:uid="{00000000-0005-0000-0000-0000123A0000}"/>
    <cellStyle name="Output 2 2 12 3 2" xfId="4400" xr:uid="{00000000-0005-0000-0000-0000133A0000}"/>
    <cellStyle name="Output 2 2 12 3 2 2" xfId="8801" xr:uid="{00000000-0005-0000-0000-0000143A0000}"/>
    <cellStyle name="Output 2 2 12 3 2 2 2" xfId="21924" xr:uid="{00000000-0005-0000-0000-0000153A0000}"/>
    <cellStyle name="Output 2 2 12 3 2 2 2 2" xfId="40262" xr:uid="{00000000-0005-0000-0000-0000163A0000}"/>
    <cellStyle name="Output 2 2 12 3 2 2 3" xfId="31137" xr:uid="{00000000-0005-0000-0000-0000173A0000}"/>
    <cellStyle name="Output 2 2 12 3 2 3" xfId="17555" xr:uid="{00000000-0005-0000-0000-0000183A0000}"/>
    <cellStyle name="Output 2 2 12 3 2 3 2" xfId="36123" xr:uid="{00000000-0005-0000-0000-0000193A0000}"/>
    <cellStyle name="Output 2 2 12 3 2 4" xfId="26995" xr:uid="{00000000-0005-0000-0000-00001A3A0000}"/>
    <cellStyle name="Output 2 2 12 3 3" xfId="8800" xr:uid="{00000000-0005-0000-0000-00001B3A0000}"/>
    <cellStyle name="Output 2 2 12 3 3 2" xfId="21923" xr:uid="{00000000-0005-0000-0000-00001C3A0000}"/>
    <cellStyle name="Output 2 2 12 3 3 2 2" xfId="40261" xr:uid="{00000000-0005-0000-0000-00001D3A0000}"/>
    <cellStyle name="Output 2 2 12 3 3 3" xfId="31136" xr:uid="{00000000-0005-0000-0000-00001E3A0000}"/>
    <cellStyle name="Output 2 2 12 3 4" xfId="17554" xr:uid="{00000000-0005-0000-0000-00001F3A0000}"/>
    <cellStyle name="Output 2 2 12 3 4 2" xfId="36122" xr:uid="{00000000-0005-0000-0000-0000203A0000}"/>
    <cellStyle name="Output 2 2 12 3 5" xfId="26994" xr:uid="{00000000-0005-0000-0000-0000213A0000}"/>
    <cellStyle name="Output 2 2 12 4" xfId="8797" xr:uid="{00000000-0005-0000-0000-0000223A0000}"/>
    <cellStyle name="Output 2 2 12 4 2" xfId="21920" xr:uid="{00000000-0005-0000-0000-0000233A0000}"/>
    <cellStyle name="Output 2 2 12 4 2 2" xfId="40258" xr:uid="{00000000-0005-0000-0000-0000243A0000}"/>
    <cellStyle name="Output 2 2 12 4 3" xfId="31133" xr:uid="{00000000-0005-0000-0000-0000253A0000}"/>
    <cellStyle name="Output 2 2 12 5" xfId="17551" xr:uid="{00000000-0005-0000-0000-0000263A0000}"/>
    <cellStyle name="Output 2 2 12 5 2" xfId="36119" xr:uid="{00000000-0005-0000-0000-0000273A0000}"/>
    <cellStyle name="Output 2 2 12 6" xfId="26991" xr:uid="{00000000-0005-0000-0000-0000283A0000}"/>
    <cellStyle name="Output 2 2 13" xfId="4401" xr:uid="{00000000-0005-0000-0000-0000293A0000}"/>
    <cellStyle name="Output 2 2 13 2" xfId="4402" xr:uid="{00000000-0005-0000-0000-00002A3A0000}"/>
    <cellStyle name="Output 2 2 13 2 2" xfId="8803" xr:uid="{00000000-0005-0000-0000-00002B3A0000}"/>
    <cellStyle name="Output 2 2 13 2 2 2" xfId="21926" xr:uid="{00000000-0005-0000-0000-00002C3A0000}"/>
    <cellStyle name="Output 2 2 13 2 2 2 2" xfId="40264" xr:uid="{00000000-0005-0000-0000-00002D3A0000}"/>
    <cellStyle name="Output 2 2 13 2 2 3" xfId="31139" xr:uid="{00000000-0005-0000-0000-00002E3A0000}"/>
    <cellStyle name="Output 2 2 13 2 3" xfId="17557" xr:uid="{00000000-0005-0000-0000-00002F3A0000}"/>
    <cellStyle name="Output 2 2 13 2 3 2" xfId="36125" xr:uid="{00000000-0005-0000-0000-0000303A0000}"/>
    <cellStyle name="Output 2 2 13 2 4" xfId="26997" xr:uid="{00000000-0005-0000-0000-0000313A0000}"/>
    <cellStyle name="Output 2 2 13 3" xfId="8802" xr:uid="{00000000-0005-0000-0000-0000323A0000}"/>
    <cellStyle name="Output 2 2 13 3 2" xfId="21925" xr:uid="{00000000-0005-0000-0000-0000333A0000}"/>
    <cellStyle name="Output 2 2 13 3 2 2" xfId="40263" xr:uid="{00000000-0005-0000-0000-0000343A0000}"/>
    <cellStyle name="Output 2 2 13 3 3" xfId="31138" xr:uid="{00000000-0005-0000-0000-0000353A0000}"/>
    <cellStyle name="Output 2 2 13 4" xfId="17556" xr:uid="{00000000-0005-0000-0000-0000363A0000}"/>
    <cellStyle name="Output 2 2 13 4 2" xfId="36124" xr:uid="{00000000-0005-0000-0000-0000373A0000}"/>
    <cellStyle name="Output 2 2 13 5" xfId="26996" xr:uid="{00000000-0005-0000-0000-0000383A0000}"/>
    <cellStyle name="Output 2 2 14" xfId="4403" xr:uid="{00000000-0005-0000-0000-0000393A0000}"/>
    <cellStyle name="Output 2 2 14 2" xfId="4404" xr:uid="{00000000-0005-0000-0000-00003A3A0000}"/>
    <cellStyle name="Output 2 2 14 2 2" xfId="8805" xr:uid="{00000000-0005-0000-0000-00003B3A0000}"/>
    <cellStyle name="Output 2 2 14 2 2 2" xfId="21928" xr:uid="{00000000-0005-0000-0000-00003C3A0000}"/>
    <cellStyle name="Output 2 2 14 2 2 2 2" xfId="40266" xr:uid="{00000000-0005-0000-0000-00003D3A0000}"/>
    <cellStyle name="Output 2 2 14 2 2 3" xfId="31141" xr:uid="{00000000-0005-0000-0000-00003E3A0000}"/>
    <cellStyle name="Output 2 2 14 2 3" xfId="17559" xr:uid="{00000000-0005-0000-0000-00003F3A0000}"/>
    <cellStyle name="Output 2 2 14 2 3 2" xfId="36127" xr:uid="{00000000-0005-0000-0000-0000403A0000}"/>
    <cellStyle name="Output 2 2 14 2 4" xfId="26999" xr:uid="{00000000-0005-0000-0000-0000413A0000}"/>
    <cellStyle name="Output 2 2 14 3" xfId="8804" xr:uid="{00000000-0005-0000-0000-0000423A0000}"/>
    <cellStyle name="Output 2 2 14 3 2" xfId="21927" xr:uid="{00000000-0005-0000-0000-0000433A0000}"/>
    <cellStyle name="Output 2 2 14 3 2 2" xfId="40265" xr:uid="{00000000-0005-0000-0000-0000443A0000}"/>
    <cellStyle name="Output 2 2 14 3 3" xfId="31140" xr:uid="{00000000-0005-0000-0000-0000453A0000}"/>
    <cellStyle name="Output 2 2 14 4" xfId="17558" xr:uid="{00000000-0005-0000-0000-0000463A0000}"/>
    <cellStyle name="Output 2 2 14 4 2" xfId="36126" xr:uid="{00000000-0005-0000-0000-0000473A0000}"/>
    <cellStyle name="Output 2 2 14 5" xfId="26998" xr:uid="{00000000-0005-0000-0000-0000483A0000}"/>
    <cellStyle name="Output 2 2 15" xfId="8786" xr:uid="{00000000-0005-0000-0000-0000493A0000}"/>
    <cellStyle name="Output 2 2 15 2" xfId="21909" xr:uid="{00000000-0005-0000-0000-00004A3A0000}"/>
    <cellStyle name="Output 2 2 15 2 2" xfId="40247" xr:uid="{00000000-0005-0000-0000-00004B3A0000}"/>
    <cellStyle name="Output 2 2 15 3" xfId="31122" xr:uid="{00000000-0005-0000-0000-00004C3A0000}"/>
    <cellStyle name="Output 2 2 16" xfId="17540" xr:uid="{00000000-0005-0000-0000-00004D3A0000}"/>
    <cellStyle name="Output 2 2 16 2" xfId="36108" xr:uid="{00000000-0005-0000-0000-00004E3A0000}"/>
    <cellStyle name="Output 2 2 17" xfId="26980" xr:uid="{00000000-0005-0000-0000-00004F3A0000}"/>
    <cellStyle name="Output 2 2 2" xfId="4405" xr:uid="{00000000-0005-0000-0000-0000503A0000}"/>
    <cellStyle name="Output 2 2 2 2" xfId="4406" xr:uid="{00000000-0005-0000-0000-0000513A0000}"/>
    <cellStyle name="Output 2 2 2 2 2" xfId="4407" xr:uid="{00000000-0005-0000-0000-0000523A0000}"/>
    <cellStyle name="Output 2 2 2 2 2 2" xfId="4408" xr:uid="{00000000-0005-0000-0000-0000533A0000}"/>
    <cellStyle name="Output 2 2 2 2 2 2 2" xfId="8809" xr:uid="{00000000-0005-0000-0000-0000543A0000}"/>
    <cellStyle name="Output 2 2 2 2 2 2 2 2" xfId="21932" xr:uid="{00000000-0005-0000-0000-0000553A0000}"/>
    <cellStyle name="Output 2 2 2 2 2 2 2 2 2" xfId="40270" xr:uid="{00000000-0005-0000-0000-0000563A0000}"/>
    <cellStyle name="Output 2 2 2 2 2 2 2 3" xfId="31145" xr:uid="{00000000-0005-0000-0000-0000573A0000}"/>
    <cellStyle name="Output 2 2 2 2 2 2 3" xfId="17563" xr:uid="{00000000-0005-0000-0000-0000583A0000}"/>
    <cellStyle name="Output 2 2 2 2 2 2 3 2" xfId="36131" xr:uid="{00000000-0005-0000-0000-0000593A0000}"/>
    <cellStyle name="Output 2 2 2 2 2 2 4" xfId="27003" xr:uid="{00000000-0005-0000-0000-00005A3A0000}"/>
    <cellStyle name="Output 2 2 2 2 2 3" xfId="8808" xr:uid="{00000000-0005-0000-0000-00005B3A0000}"/>
    <cellStyle name="Output 2 2 2 2 2 3 2" xfId="21931" xr:uid="{00000000-0005-0000-0000-00005C3A0000}"/>
    <cellStyle name="Output 2 2 2 2 2 3 2 2" xfId="40269" xr:uid="{00000000-0005-0000-0000-00005D3A0000}"/>
    <cellStyle name="Output 2 2 2 2 2 3 3" xfId="31144" xr:uid="{00000000-0005-0000-0000-00005E3A0000}"/>
    <cellStyle name="Output 2 2 2 2 2 4" xfId="17562" xr:uid="{00000000-0005-0000-0000-00005F3A0000}"/>
    <cellStyle name="Output 2 2 2 2 2 4 2" xfId="36130" xr:uid="{00000000-0005-0000-0000-0000603A0000}"/>
    <cellStyle name="Output 2 2 2 2 2 5" xfId="27002" xr:uid="{00000000-0005-0000-0000-0000613A0000}"/>
    <cellStyle name="Output 2 2 2 2 3" xfId="4409" xr:uid="{00000000-0005-0000-0000-0000623A0000}"/>
    <cellStyle name="Output 2 2 2 2 3 2" xfId="4410" xr:uid="{00000000-0005-0000-0000-0000633A0000}"/>
    <cellStyle name="Output 2 2 2 2 3 2 2" xfId="8811" xr:uid="{00000000-0005-0000-0000-0000643A0000}"/>
    <cellStyle name="Output 2 2 2 2 3 2 2 2" xfId="21934" xr:uid="{00000000-0005-0000-0000-0000653A0000}"/>
    <cellStyle name="Output 2 2 2 2 3 2 2 2 2" xfId="40272" xr:uid="{00000000-0005-0000-0000-0000663A0000}"/>
    <cellStyle name="Output 2 2 2 2 3 2 2 3" xfId="31147" xr:uid="{00000000-0005-0000-0000-0000673A0000}"/>
    <cellStyle name="Output 2 2 2 2 3 2 3" xfId="17565" xr:uid="{00000000-0005-0000-0000-0000683A0000}"/>
    <cellStyle name="Output 2 2 2 2 3 2 3 2" xfId="36133" xr:uid="{00000000-0005-0000-0000-0000693A0000}"/>
    <cellStyle name="Output 2 2 2 2 3 2 4" xfId="27005" xr:uid="{00000000-0005-0000-0000-00006A3A0000}"/>
    <cellStyle name="Output 2 2 2 2 3 3" xfId="8810" xr:uid="{00000000-0005-0000-0000-00006B3A0000}"/>
    <cellStyle name="Output 2 2 2 2 3 3 2" xfId="21933" xr:uid="{00000000-0005-0000-0000-00006C3A0000}"/>
    <cellStyle name="Output 2 2 2 2 3 3 2 2" xfId="40271" xr:uid="{00000000-0005-0000-0000-00006D3A0000}"/>
    <cellStyle name="Output 2 2 2 2 3 3 3" xfId="31146" xr:uid="{00000000-0005-0000-0000-00006E3A0000}"/>
    <cellStyle name="Output 2 2 2 2 3 4" xfId="17564" xr:uid="{00000000-0005-0000-0000-00006F3A0000}"/>
    <cellStyle name="Output 2 2 2 2 3 4 2" xfId="36132" xr:uid="{00000000-0005-0000-0000-0000703A0000}"/>
    <cellStyle name="Output 2 2 2 2 3 5" xfId="27004" xr:uid="{00000000-0005-0000-0000-0000713A0000}"/>
    <cellStyle name="Output 2 2 2 2 4" xfId="8807" xr:uid="{00000000-0005-0000-0000-0000723A0000}"/>
    <cellStyle name="Output 2 2 2 2 4 2" xfId="21930" xr:uid="{00000000-0005-0000-0000-0000733A0000}"/>
    <cellStyle name="Output 2 2 2 2 4 2 2" xfId="40268" xr:uid="{00000000-0005-0000-0000-0000743A0000}"/>
    <cellStyle name="Output 2 2 2 2 4 3" xfId="31143" xr:uid="{00000000-0005-0000-0000-0000753A0000}"/>
    <cellStyle name="Output 2 2 2 2 5" xfId="17561" xr:uid="{00000000-0005-0000-0000-0000763A0000}"/>
    <cellStyle name="Output 2 2 2 2 5 2" xfId="36129" xr:uid="{00000000-0005-0000-0000-0000773A0000}"/>
    <cellStyle name="Output 2 2 2 2 6" xfId="27001" xr:uid="{00000000-0005-0000-0000-0000783A0000}"/>
    <cellStyle name="Output 2 2 2 3" xfId="4411" xr:uid="{00000000-0005-0000-0000-0000793A0000}"/>
    <cellStyle name="Output 2 2 2 3 2" xfId="4412" xr:uid="{00000000-0005-0000-0000-00007A3A0000}"/>
    <cellStyle name="Output 2 2 2 3 2 2" xfId="8813" xr:uid="{00000000-0005-0000-0000-00007B3A0000}"/>
    <cellStyle name="Output 2 2 2 3 2 2 2" xfId="21936" xr:uid="{00000000-0005-0000-0000-00007C3A0000}"/>
    <cellStyle name="Output 2 2 2 3 2 2 2 2" xfId="40274" xr:uid="{00000000-0005-0000-0000-00007D3A0000}"/>
    <cellStyle name="Output 2 2 2 3 2 2 3" xfId="31149" xr:uid="{00000000-0005-0000-0000-00007E3A0000}"/>
    <cellStyle name="Output 2 2 2 3 2 3" xfId="17567" xr:uid="{00000000-0005-0000-0000-00007F3A0000}"/>
    <cellStyle name="Output 2 2 2 3 2 3 2" xfId="36135" xr:uid="{00000000-0005-0000-0000-0000803A0000}"/>
    <cellStyle name="Output 2 2 2 3 2 4" xfId="27007" xr:uid="{00000000-0005-0000-0000-0000813A0000}"/>
    <cellStyle name="Output 2 2 2 3 3" xfId="8812" xr:uid="{00000000-0005-0000-0000-0000823A0000}"/>
    <cellStyle name="Output 2 2 2 3 3 2" xfId="21935" xr:uid="{00000000-0005-0000-0000-0000833A0000}"/>
    <cellStyle name="Output 2 2 2 3 3 2 2" xfId="40273" xr:uid="{00000000-0005-0000-0000-0000843A0000}"/>
    <cellStyle name="Output 2 2 2 3 3 3" xfId="31148" xr:uid="{00000000-0005-0000-0000-0000853A0000}"/>
    <cellStyle name="Output 2 2 2 3 4" xfId="17566" xr:uid="{00000000-0005-0000-0000-0000863A0000}"/>
    <cellStyle name="Output 2 2 2 3 4 2" xfId="36134" xr:uid="{00000000-0005-0000-0000-0000873A0000}"/>
    <cellStyle name="Output 2 2 2 3 5" xfId="27006" xr:uid="{00000000-0005-0000-0000-0000883A0000}"/>
    <cellStyle name="Output 2 2 2 4" xfId="4413" xr:uid="{00000000-0005-0000-0000-0000893A0000}"/>
    <cellStyle name="Output 2 2 2 4 2" xfId="4414" xr:uid="{00000000-0005-0000-0000-00008A3A0000}"/>
    <cellStyle name="Output 2 2 2 4 2 2" xfId="8815" xr:uid="{00000000-0005-0000-0000-00008B3A0000}"/>
    <cellStyle name="Output 2 2 2 4 2 2 2" xfId="21938" xr:uid="{00000000-0005-0000-0000-00008C3A0000}"/>
    <cellStyle name="Output 2 2 2 4 2 2 2 2" xfId="40276" xr:uid="{00000000-0005-0000-0000-00008D3A0000}"/>
    <cellStyle name="Output 2 2 2 4 2 2 3" xfId="31151" xr:uid="{00000000-0005-0000-0000-00008E3A0000}"/>
    <cellStyle name="Output 2 2 2 4 2 3" xfId="17569" xr:uid="{00000000-0005-0000-0000-00008F3A0000}"/>
    <cellStyle name="Output 2 2 2 4 2 3 2" xfId="36137" xr:uid="{00000000-0005-0000-0000-0000903A0000}"/>
    <cellStyle name="Output 2 2 2 4 2 4" xfId="27009" xr:uid="{00000000-0005-0000-0000-0000913A0000}"/>
    <cellStyle name="Output 2 2 2 4 3" xfId="8814" xr:uid="{00000000-0005-0000-0000-0000923A0000}"/>
    <cellStyle name="Output 2 2 2 4 3 2" xfId="21937" xr:uid="{00000000-0005-0000-0000-0000933A0000}"/>
    <cellStyle name="Output 2 2 2 4 3 2 2" xfId="40275" xr:uid="{00000000-0005-0000-0000-0000943A0000}"/>
    <cellStyle name="Output 2 2 2 4 3 3" xfId="31150" xr:uid="{00000000-0005-0000-0000-0000953A0000}"/>
    <cellStyle name="Output 2 2 2 4 4" xfId="17568" xr:uid="{00000000-0005-0000-0000-0000963A0000}"/>
    <cellStyle name="Output 2 2 2 4 4 2" xfId="36136" xr:uid="{00000000-0005-0000-0000-0000973A0000}"/>
    <cellStyle name="Output 2 2 2 4 5" xfId="27008" xr:uid="{00000000-0005-0000-0000-0000983A0000}"/>
    <cellStyle name="Output 2 2 2 5" xfId="8806" xr:uid="{00000000-0005-0000-0000-0000993A0000}"/>
    <cellStyle name="Output 2 2 2 5 2" xfId="21929" xr:uid="{00000000-0005-0000-0000-00009A3A0000}"/>
    <cellStyle name="Output 2 2 2 5 2 2" xfId="40267" xr:uid="{00000000-0005-0000-0000-00009B3A0000}"/>
    <cellStyle name="Output 2 2 2 5 3" xfId="31142" xr:uid="{00000000-0005-0000-0000-00009C3A0000}"/>
    <cellStyle name="Output 2 2 2 6" xfId="17560" xr:uid="{00000000-0005-0000-0000-00009D3A0000}"/>
    <cellStyle name="Output 2 2 2 6 2" xfId="36128" xr:uid="{00000000-0005-0000-0000-00009E3A0000}"/>
    <cellStyle name="Output 2 2 2 7" xfId="27000" xr:uid="{00000000-0005-0000-0000-00009F3A0000}"/>
    <cellStyle name="Output 2 2 3" xfId="4415" xr:uid="{00000000-0005-0000-0000-0000A03A0000}"/>
    <cellStyle name="Output 2 2 3 2" xfId="4416" xr:uid="{00000000-0005-0000-0000-0000A13A0000}"/>
    <cellStyle name="Output 2 2 3 2 2" xfId="4417" xr:uid="{00000000-0005-0000-0000-0000A23A0000}"/>
    <cellStyle name="Output 2 2 3 2 2 2" xfId="8818" xr:uid="{00000000-0005-0000-0000-0000A33A0000}"/>
    <cellStyle name="Output 2 2 3 2 2 2 2" xfId="21941" xr:uid="{00000000-0005-0000-0000-0000A43A0000}"/>
    <cellStyle name="Output 2 2 3 2 2 2 2 2" xfId="40279" xr:uid="{00000000-0005-0000-0000-0000A53A0000}"/>
    <cellStyle name="Output 2 2 3 2 2 2 3" xfId="31154" xr:uid="{00000000-0005-0000-0000-0000A63A0000}"/>
    <cellStyle name="Output 2 2 3 2 2 3" xfId="17572" xr:uid="{00000000-0005-0000-0000-0000A73A0000}"/>
    <cellStyle name="Output 2 2 3 2 2 3 2" xfId="36140" xr:uid="{00000000-0005-0000-0000-0000A83A0000}"/>
    <cellStyle name="Output 2 2 3 2 2 4" xfId="27012" xr:uid="{00000000-0005-0000-0000-0000A93A0000}"/>
    <cellStyle name="Output 2 2 3 2 3" xfId="8817" xr:uid="{00000000-0005-0000-0000-0000AA3A0000}"/>
    <cellStyle name="Output 2 2 3 2 3 2" xfId="21940" xr:uid="{00000000-0005-0000-0000-0000AB3A0000}"/>
    <cellStyle name="Output 2 2 3 2 3 2 2" xfId="40278" xr:uid="{00000000-0005-0000-0000-0000AC3A0000}"/>
    <cellStyle name="Output 2 2 3 2 3 3" xfId="31153" xr:uid="{00000000-0005-0000-0000-0000AD3A0000}"/>
    <cellStyle name="Output 2 2 3 2 4" xfId="17571" xr:uid="{00000000-0005-0000-0000-0000AE3A0000}"/>
    <cellStyle name="Output 2 2 3 2 4 2" xfId="36139" xr:uid="{00000000-0005-0000-0000-0000AF3A0000}"/>
    <cellStyle name="Output 2 2 3 2 5" xfId="27011" xr:uid="{00000000-0005-0000-0000-0000B03A0000}"/>
    <cellStyle name="Output 2 2 3 3" xfId="4418" xr:uid="{00000000-0005-0000-0000-0000B13A0000}"/>
    <cellStyle name="Output 2 2 3 3 2" xfId="4419" xr:uid="{00000000-0005-0000-0000-0000B23A0000}"/>
    <cellStyle name="Output 2 2 3 3 2 2" xfId="8820" xr:uid="{00000000-0005-0000-0000-0000B33A0000}"/>
    <cellStyle name="Output 2 2 3 3 2 2 2" xfId="21943" xr:uid="{00000000-0005-0000-0000-0000B43A0000}"/>
    <cellStyle name="Output 2 2 3 3 2 2 2 2" xfId="40281" xr:uid="{00000000-0005-0000-0000-0000B53A0000}"/>
    <cellStyle name="Output 2 2 3 3 2 2 3" xfId="31156" xr:uid="{00000000-0005-0000-0000-0000B63A0000}"/>
    <cellStyle name="Output 2 2 3 3 2 3" xfId="17574" xr:uid="{00000000-0005-0000-0000-0000B73A0000}"/>
    <cellStyle name="Output 2 2 3 3 2 3 2" xfId="36142" xr:uid="{00000000-0005-0000-0000-0000B83A0000}"/>
    <cellStyle name="Output 2 2 3 3 2 4" xfId="27014" xr:uid="{00000000-0005-0000-0000-0000B93A0000}"/>
    <cellStyle name="Output 2 2 3 3 3" xfId="8819" xr:uid="{00000000-0005-0000-0000-0000BA3A0000}"/>
    <cellStyle name="Output 2 2 3 3 3 2" xfId="21942" xr:uid="{00000000-0005-0000-0000-0000BB3A0000}"/>
    <cellStyle name="Output 2 2 3 3 3 2 2" xfId="40280" xr:uid="{00000000-0005-0000-0000-0000BC3A0000}"/>
    <cellStyle name="Output 2 2 3 3 3 3" xfId="31155" xr:uid="{00000000-0005-0000-0000-0000BD3A0000}"/>
    <cellStyle name="Output 2 2 3 3 4" xfId="17573" xr:uid="{00000000-0005-0000-0000-0000BE3A0000}"/>
    <cellStyle name="Output 2 2 3 3 4 2" xfId="36141" xr:uid="{00000000-0005-0000-0000-0000BF3A0000}"/>
    <cellStyle name="Output 2 2 3 3 5" xfId="27013" xr:uid="{00000000-0005-0000-0000-0000C03A0000}"/>
    <cellStyle name="Output 2 2 3 4" xfId="8816" xr:uid="{00000000-0005-0000-0000-0000C13A0000}"/>
    <cellStyle name="Output 2 2 3 4 2" xfId="21939" xr:uid="{00000000-0005-0000-0000-0000C23A0000}"/>
    <cellStyle name="Output 2 2 3 4 2 2" xfId="40277" xr:uid="{00000000-0005-0000-0000-0000C33A0000}"/>
    <cellStyle name="Output 2 2 3 4 3" xfId="31152" xr:uid="{00000000-0005-0000-0000-0000C43A0000}"/>
    <cellStyle name="Output 2 2 3 5" xfId="17570" xr:uid="{00000000-0005-0000-0000-0000C53A0000}"/>
    <cellStyle name="Output 2 2 3 5 2" xfId="36138" xr:uid="{00000000-0005-0000-0000-0000C63A0000}"/>
    <cellStyle name="Output 2 2 3 6" xfId="27010" xr:uid="{00000000-0005-0000-0000-0000C73A0000}"/>
    <cellStyle name="Output 2 2 4" xfId="4420" xr:uid="{00000000-0005-0000-0000-0000C83A0000}"/>
    <cellStyle name="Output 2 2 4 2" xfId="4421" xr:uid="{00000000-0005-0000-0000-0000C93A0000}"/>
    <cellStyle name="Output 2 2 4 2 2" xfId="4422" xr:uid="{00000000-0005-0000-0000-0000CA3A0000}"/>
    <cellStyle name="Output 2 2 4 2 2 2" xfId="8823" xr:uid="{00000000-0005-0000-0000-0000CB3A0000}"/>
    <cellStyle name="Output 2 2 4 2 2 2 2" xfId="21946" xr:uid="{00000000-0005-0000-0000-0000CC3A0000}"/>
    <cellStyle name="Output 2 2 4 2 2 2 2 2" xfId="40284" xr:uid="{00000000-0005-0000-0000-0000CD3A0000}"/>
    <cellStyle name="Output 2 2 4 2 2 2 3" xfId="31159" xr:uid="{00000000-0005-0000-0000-0000CE3A0000}"/>
    <cellStyle name="Output 2 2 4 2 2 3" xfId="17577" xr:uid="{00000000-0005-0000-0000-0000CF3A0000}"/>
    <cellStyle name="Output 2 2 4 2 2 3 2" xfId="36145" xr:uid="{00000000-0005-0000-0000-0000D03A0000}"/>
    <cellStyle name="Output 2 2 4 2 2 4" xfId="27017" xr:uid="{00000000-0005-0000-0000-0000D13A0000}"/>
    <cellStyle name="Output 2 2 4 2 3" xfId="8822" xr:uid="{00000000-0005-0000-0000-0000D23A0000}"/>
    <cellStyle name="Output 2 2 4 2 3 2" xfId="21945" xr:uid="{00000000-0005-0000-0000-0000D33A0000}"/>
    <cellStyle name="Output 2 2 4 2 3 2 2" xfId="40283" xr:uid="{00000000-0005-0000-0000-0000D43A0000}"/>
    <cellStyle name="Output 2 2 4 2 3 3" xfId="31158" xr:uid="{00000000-0005-0000-0000-0000D53A0000}"/>
    <cellStyle name="Output 2 2 4 2 4" xfId="17576" xr:uid="{00000000-0005-0000-0000-0000D63A0000}"/>
    <cellStyle name="Output 2 2 4 2 4 2" xfId="36144" xr:uid="{00000000-0005-0000-0000-0000D73A0000}"/>
    <cellStyle name="Output 2 2 4 2 5" xfId="27016" xr:uid="{00000000-0005-0000-0000-0000D83A0000}"/>
    <cellStyle name="Output 2 2 4 3" xfId="4423" xr:uid="{00000000-0005-0000-0000-0000D93A0000}"/>
    <cellStyle name="Output 2 2 4 3 2" xfId="4424" xr:uid="{00000000-0005-0000-0000-0000DA3A0000}"/>
    <cellStyle name="Output 2 2 4 3 2 2" xfId="8825" xr:uid="{00000000-0005-0000-0000-0000DB3A0000}"/>
    <cellStyle name="Output 2 2 4 3 2 2 2" xfId="21948" xr:uid="{00000000-0005-0000-0000-0000DC3A0000}"/>
    <cellStyle name="Output 2 2 4 3 2 2 2 2" xfId="40286" xr:uid="{00000000-0005-0000-0000-0000DD3A0000}"/>
    <cellStyle name="Output 2 2 4 3 2 2 3" xfId="31161" xr:uid="{00000000-0005-0000-0000-0000DE3A0000}"/>
    <cellStyle name="Output 2 2 4 3 2 3" xfId="17579" xr:uid="{00000000-0005-0000-0000-0000DF3A0000}"/>
    <cellStyle name="Output 2 2 4 3 2 3 2" xfId="36147" xr:uid="{00000000-0005-0000-0000-0000E03A0000}"/>
    <cellStyle name="Output 2 2 4 3 2 4" xfId="27019" xr:uid="{00000000-0005-0000-0000-0000E13A0000}"/>
    <cellStyle name="Output 2 2 4 3 3" xfId="8824" xr:uid="{00000000-0005-0000-0000-0000E23A0000}"/>
    <cellStyle name="Output 2 2 4 3 3 2" xfId="21947" xr:uid="{00000000-0005-0000-0000-0000E33A0000}"/>
    <cellStyle name="Output 2 2 4 3 3 2 2" xfId="40285" xr:uid="{00000000-0005-0000-0000-0000E43A0000}"/>
    <cellStyle name="Output 2 2 4 3 3 3" xfId="31160" xr:uid="{00000000-0005-0000-0000-0000E53A0000}"/>
    <cellStyle name="Output 2 2 4 3 4" xfId="17578" xr:uid="{00000000-0005-0000-0000-0000E63A0000}"/>
    <cellStyle name="Output 2 2 4 3 4 2" xfId="36146" xr:uid="{00000000-0005-0000-0000-0000E73A0000}"/>
    <cellStyle name="Output 2 2 4 3 5" xfId="27018" xr:uid="{00000000-0005-0000-0000-0000E83A0000}"/>
    <cellStyle name="Output 2 2 4 4" xfId="8821" xr:uid="{00000000-0005-0000-0000-0000E93A0000}"/>
    <cellStyle name="Output 2 2 4 4 2" xfId="21944" xr:uid="{00000000-0005-0000-0000-0000EA3A0000}"/>
    <cellStyle name="Output 2 2 4 4 2 2" xfId="40282" xr:uid="{00000000-0005-0000-0000-0000EB3A0000}"/>
    <cellStyle name="Output 2 2 4 4 3" xfId="31157" xr:uid="{00000000-0005-0000-0000-0000EC3A0000}"/>
    <cellStyle name="Output 2 2 4 5" xfId="17575" xr:uid="{00000000-0005-0000-0000-0000ED3A0000}"/>
    <cellStyle name="Output 2 2 4 5 2" xfId="36143" xr:uid="{00000000-0005-0000-0000-0000EE3A0000}"/>
    <cellStyle name="Output 2 2 4 6" xfId="27015" xr:uid="{00000000-0005-0000-0000-0000EF3A0000}"/>
    <cellStyle name="Output 2 2 5" xfId="4425" xr:uid="{00000000-0005-0000-0000-0000F03A0000}"/>
    <cellStyle name="Output 2 2 5 2" xfId="4426" xr:uid="{00000000-0005-0000-0000-0000F13A0000}"/>
    <cellStyle name="Output 2 2 5 2 2" xfId="4427" xr:uid="{00000000-0005-0000-0000-0000F23A0000}"/>
    <cellStyle name="Output 2 2 5 2 2 2" xfId="8828" xr:uid="{00000000-0005-0000-0000-0000F33A0000}"/>
    <cellStyle name="Output 2 2 5 2 2 2 2" xfId="21951" xr:uid="{00000000-0005-0000-0000-0000F43A0000}"/>
    <cellStyle name="Output 2 2 5 2 2 2 2 2" xfId="40289" xr:uid="{00000000-0005-0000-0000-0000F53A0000}"/>
    <cellStyle name="Output 2 2 5 2 2 2 3" xfId="31164" xr:uid="{00000000-0005-0000-0000-0000F63A0000}"/>
    <cellStyle name="Output 2 2 5 2 2 3" xfId="17582" xr:uid="{00000000-0005-0000-0000-0000F73A0000}"/>
    <cellStyle name="Output 2 2 5 2 2 3 2" xfId="36150" xr:uid="{00000000-0005-0000-0000-0000F83A0000}"/>
    <cellStyle name="Output 2 2 5 2 2 4" xfId="27022" xr:uid="{00000000-0005-0000-0000-0000F93A0000}"/>
    <cellStyle name="Output 2 2 5 2 3" xfId="8827" xr:uid="{00000000-0005-0000-0000-0000FA3A0000}"/>
    <cellStyle name="Output 2 2 5 2 3 2" xfId="21950" xr:uid="{00000000-0005-0000-0000-0000FB3A0000}"/>
    <cellStyle name="Output 2 2 5 2 3 2 2" xfId="40288" xr:uid="{00000000-0005-0000-0000-0000FC3A0000}"/>
    <cellStyle name="Output 2 2 5 2 3 3" xfId="31163" xr:uid="{00000000-0005-0000-0000-0000FD3A0000}"/>
    <cellStyle name="Output 2 2 5 2 4" xfId="17581" xr:uid="{00000000-0005-0000-0000-0000FE3A0000}"/>
    <cellStyle name="Output 2 2 5 2 4 2" xfId="36149" xr:uid="{00000000-0005-0000-0000-0000FF3A0000}"/>
    <cellStyle name="Output 2 2 5 2 5" xfId="27021" xr:uid="{00000000-0005-0000-0000-0000003B0000}"/>
    <cellStyle name="Output 2 2 5 3" xfId="4428" xr:uid="{00000000-0005-0000-0000-0000013B0000}"/>
    <cellStyle name="Output 2 2 5 3 2" xfId="4429" xr:uid="{00000000-0005-0000-0000-0000023B0000}"/>
    <cellStyle name="Output 2 2 5 3 2 2" xfId="8830" xr:uid="{00000000-0005-0000-0000-0000033B0000}"/>
    <cellStyle name="Output 2 2 5 3 2 2 2" xfId="21953" xr:uid="{00000000-0005-0000-0000-0000043B0000}"/>
    <cellStyle name="Output 2 2 5 3 2 2 2 2" xfId="40291" xr:uid="{00000000-0005-0000-0000-0000053B0000}"/>
    <cellStyle name="Output 2 2 5 3 2 2 3" xfId="31166" xr:uid="{00000000-0005-0000-0000-0000063B0000}"/>
    <cellStyle name="Output 2 2 5 3 2 3" xfId="17584" xr:uid="{00000000-0005-0000-0000-0000073B0000}"/>
    <cellStyle name="Output 2 2 5 3 2 3 2" xfId="36152" xr:uid="{00000000-0005-0000-0000-0000083B0000}"/>
    <cellStyle name="Output 2 2 5 3 2 4" xfId="27024" xr:uid="{00000000-0005-0000-0000-0000093B0000}"/>
    <cellStyle name="Output 2 2 5 3 3" xfId="8829" xr:uid="{00000000-0005-0000-0000-00000A3B0000}"/>
    <cellStyle name="Output 2 2 5 3 3 2" xfId="21952" xr:uid="{00000000-0005-0000-0000-00000B3B0000}"/>
    <cellStyle name="Output 2 2 5 3 3 2 2" xfId="40290" xr:uid="{00000000-0005-0000-0000-00000C3B0000}"/>
    <cellStyle name="Output 2 2 5 3 3 3" xfId="31165" xr:uid="{00000000-0005-0000-0000-00000D3B0000}"/>
    <cellStyle name="Output 2 2 5 3 4" xfId="17583" xr:uid="{00000000-0005-0000-0000-00000E3B0000}"/>
    <cellStyle name="Output 2 2 5 3 4 2" xfId="36151" xr:uid="{00000000-0005-0000-0000-00000F3B0000}"/>
    <cellStyle name="Output 2 2 5 3 5" xfId="27023" xr:uid="{00000000-0005-0000-0000-0000103B0000}"/>
    <cellStyle name="Output 2 2 5 4" xfId="8826" xr:uid="{00000000-0005-0000-0000-0000113B0000}"/>
    <cellStyle name="Output 2 2 5 4 2" xfId="21949" xr:uid="{00000000-0005-0000-0000-0000123B0000}"/>
    <cellStyle name="Output 2 2 5 4 2 2" xfId="40287" xr:uid="{00000000-0005-0000-0000-0000133B0000}"/>
    <cellStyle name="Output 2 2 5 4 3" xfId="31162" xr:uid="{00000000-0005-0000-0000-0000143B0000}"/>
    <cellStyle name="Output 2 2 5 5" xfId="17580" xr:uid="{00000000-0005-0000-0000-0000153B0000}"/>
    <cellStyle name="Output 2 2 5 5 2" xfId="36148" xr:uid="{00000000-0005-0000-0000-0000163B0000}"/>
    <cellStyle name="Output 2 2 5 6" xfId="27020" xr:uid="{00000000-0005-0000-0000-0000173B0000}"/>
    <cellStyle name="Output 2 2 6" xfId="4430" xr:uid="{00000000-0005-0000-0000-0000183B0000}"/>
    <cellStyle name="Output 2 2 6 2" xfId="4431" xr:uid="{00000000-0005-0000-0000-0000193B0000}"/>
    <cellStyle name="Output 2 2 6 2 2" xfId="4432" xr:uid="{00000000-0005-0000-0000-00001A3B0000}"/>
    <cellStyle name="Output 2 2 6 2 2 2" xfId="8833" xr:uid="{00000000-0005-0000-0000-00001B3B0000}"/>
    <cellStyle name="Output 2 2 6 2 2 2 2" xfId="21956" xr:uid="{00000000-0005-0000-0000-00001C3B0000}"/>
    <cellStyle name="Output 2 2 6 2 2 2 2 2" xfId="40294" xr:uid="{00000000-0005-0000-0000-00001D3B0000}"/>
    <cellStyle name="Output 2 2 6 2 2 2 3" xfId="31169" xr:uid="{00000000-0005-0000-0000-00001E3B0000}"/>
    <cellStyle name="Output 2 2 6 2 2 3" xfId="17587" xr:uid="{00000000-0005-0000-0000-00001F3B0000}"/>
    <cellStyle name="Output 2 2 6 2 2 3 2" xfId="36155" xr:uid="{00000000-0005-0000-0000-0000203B0000}"/>
    <cellStyle name="Output 2 2 6 2 2 4" xfId="27027" xr:uid="{00000000-0005-0000-0000-0000213B0000}"/>
    <cellStyle name="Output 2 2 6 2 3" xfId="8832" xr:uid="{00000000-0005-0000-0000-0000223B0000}"/>
    <cellStyle name="Output 2 2 6 2 3 2" xfId="21955" xr:uid="{00000000-0005-0000-0000-0000233B0000}"/>
    <cellStyle name="Output 2 2 6 2 3 2 2" xfId="40293" xr:uid="{00000000-0005-0000-0000-0000243B0000}"/>
    <cellStyle name="Output 2 2 6 2 3 3" xfId="31168" xr:uid="{00000000-0005-0000-0000-0000253B0000}"/>
    <cellStyle name="Output 2 2 6 2 4" xfId="17586" xr:uid="{00000000-0005-0000-0000-0000263B0000}"/>
    <cellStyle name="Output 2 2 6 2 4 2" xfId="36154" xr:uid="{00000000-0005-0000-0000-0000273B0000}"/>
    <cellStyle name="Output 2 2 6 2 5" xfId="27026" xr:uid="{00000000-0005-0000-0000-0000283B0000}"/>
    <cellStyle name="Output 2 2 6 3" xfId="4433" xr:uid="{00000000-0005-0000-0000-0000293B0000}"/>
    <cellStyle name="Output 2 2 6 3 2" xfId="4434" xr:uid="{00000000-0005-0000-0000-00002A3B0000}"/>
    <cellStyle name="Output 2 2 6 3 2 2" xfId="8835" xr:uid="{00000000-0005-0000-0000-00002B3B0000}"/>
    <cellStyle name="Output 2 2 6 3 2 2 2" xfId="21958" xr:uid="{00000000-0005-0000-0000-00002C3B0000}"/>
    <cellStyle name="Output 2 2 6 3 2 2 2 2" xfId="40296" xr:uid="{00000000-0005-0000-0000-00002D3B0000}"/>
    <cellStyle name="Output 2 2 6 3 2 2 3" xfId="31171" xr:uid="{00000000-0005-0000-0000-00002E3B0000}"/>
    <cellStyle name="Output 2 2 6 3 2 3" xfId="17589" xr:uid="{00000000-0005-0000-0000-00002F3B0000}"/>
    <cellStyle name="Output 2 2 6 3 2 3 2" xfId="36157" xr:uid="{00000000-0005-0000-0000-0000303B0000}"/>
    <cellStyle name="Output 2 2 6 3 2 4" xfId="27029" xr:uid="{00000000-0005-0000-0000-0000313B0000}"/>
    <cellStyle name="Output 2 2 6 3 3" xfId="8834" xr:uid="{00000000-0005-0000-0000-0000323B0000}"/>
    <cellStyle name="Output 2 2 6 3 3 2" xfId="21957" xr:uid="{00000000-0005-0000-0000-0000333B0000}"/>
    <cellStyle name="Output 2 2 6 3 3 2 2" xfId="40295" xr:uid="{00000000-0005-0000-0000-0000343B0000}"/>
    <cellStyle name="Output 2 2 6 3 3 3" xfId="31170" xr:uid="{00000000-0005-0000-0000-0000353B0000}"/>
    <cellStyle name="Output 2 2 6 3 4" xfId="17588" xr:uid="{00000000-0005-0000-0000-0000363B0000}"/>
    <cellStyle name="Output 2 2 6 3 4 2" xfId="36156" xr:uid="{00000000-0005-0000-0000-0000373B0000}"/>
    <cellStyle name="Output 2 2 6 3 5" xfId="27028" xr:uid="{00000000-0005-0000-0000-0000383B0000}"/>
    <cellStyle name="Output 2 2 6 4" xfId="8831" xr:uid="{00000000-0005-0000-0000-0000393B0000}"/>
    <cellStyle name="Output 2 2 6 4 2" xfId="21954" xr:uid="{00000000-0005-0000-0000-00003A3B0000}"/>
    <cellStyle name="Output 2 2 6 4 2 2" xfId="40292" xr:uid="{00000000-0005-0000-0000-00003B3B0000}"/>
    <cellStyle name="Output 2 2 6 4 3" xfId="31167" xr:uid="{00000000-0005-0000-0000-00003C3B0000}"/>
    <cellStyle name="Output 2 2 6 5" xfId="17585" xr:uid="{00000000-0005-0000-0000-00003D3B0000}"/>
    <cellStyle name="Output 2 2 6 5 2" xfId="36153" xr:uid="{00000000-0005-0000-0000-00003E3B0000}"/>
    <cellStyle name="Output 2 2 6 6" xfId="27025" xr:uid="{00000000-0005-0000-0000-00003F3B0000}"/>
    <cellStyle name="Output 2 2 7" xfId="4435" xr:uid="{00000000-0005-0000-0000-0000403B0000}"/>
    <cellStyle name="Output 2 2 7 2" xfId="4436" xr:uid="{00000000-0005-0000-0000-0000413B0000}"/>
    <cellStyle name="Output 2 2 7 2 2" xfId="4437" xr:uid="{00000000-0005-0000-0000-0000423B0000}"/>
    <cellStyle name="Output 2 2 7 2 2 2" xfId="8838" xr:uid="{00000000-0005-0000-0000-0000433B0000}"/>
    <cellStyle name="Output 2 2 7 2 2 2 2" xfId="21961" xr:uid="{00000000-0005-0000-0000-0000443B0000}"/>
    <cellStyle name="Output 2 2 7 2 2 2 2 2" xfId="40299" xr:uid="{00000000-0005-0000-0000-0000453B0000}"/>
    <cellStyle name="Output 2 2 7 2 2 2 3" xfId="31174" xr:uid="{00000000-0005-0000-0000-0000463B0000}"/>
    <cellStyle name="Output 2 2 7 2 2 3" xfId="17592" xr:uid="{00000000-0005-0000-0000-0000473B0000}"/>
    <cellStyle name="Output 2 2 7 2 2 3 2" xfId="36160" xr:uid="{00000000-0005-0000-0000-0000483B0000}"/>
    <cellStyle name="Output 2 2 7 2 2 4" xfId="27032" xr:uid="{00000000-0005-0000-0000-0000493B0000}"/>
    <cellStyle name="Output 2 2 7 2 3" xfId="8837" xr:uid="{00000000-0005-0000-0000-00004A3B0000}"/>
    <cellStyle name="Output 2 2 7 2 3 2" xfId="21960" xr:uid="{00000000-0005-0000-0000-00004B3B0000}"/>
    <cellStyle name="Output 2 2 7 2 3 2 2" xfId="40298" xr:uid="{00000000-0005-0000-0000-00004C3B0000}"/>
    <cellStyle name="Output 2 2 7 2 3 3" xfId="31173" xr:uid="{00000000-0005-0000-0000-00004D3B0000}"/>
    <cellStyle name="Output 2 2 7 2 4" xfId="17591" xr:uid="{00000000-0005-0000-0000-00004E3B0000}"/>
    <cellStyle name="Output 2 2 7 2 4 2" xfId="36159" xr:uid="{00000000-0005-0000-0000-00004F3B0000}"/>
    <cellStyle name="Output 2 2 7 2 5" xfId="27031" xr:uid="{00000000-0005-0000-0000-0000503B0000}"/>
    <cellStyle name="Output 2 2 7 3" xfId="4438" xr:uid="{00000000-0005-0000-0000-0000513B0000}"/>
    <cellStyle name="Output 2 2 7 3 2" xfId="4439" xr:uid="{00000000-0005-0000-0000-0000523B0000}"/>
    <cellStyle name="Output 2 2 7 3 2 2" xfId="8840" xr:uid="{00000000-0005-0000-0000-0000533B0000}"/>
    <cellStyle name="Output 2 2 7 3 2 2 2" xfId="21963" xr:uid="{00000000-0005-0000-0000-0000543B0000}"/>
    <cellStyle name="Output 2 2 7 3 2 2 2 2" xfId="40301" xr:uid="{00000000-0005-0000-0000-0000553B0000}"/>
    <cellStyle name="Output 2 2 7 3 2 2 3" xfId="31176" xr:uid="{00000000-0005-0000-0000-0000563B0000}"/>
    <cellStyle name="Output 2 2 7 3 2 3" xfId="17594" xr:uid="{00000000-0005-0000-0000-0000573B0000}"/>
    <cellStyle name="Output 2 2 7 3 2 3 2" xfId="36162" xr:uid="{00000000-0005-0000-0000-0000583B0000}"/>
    <cellStyle name="Output 2 2 7 3 2 4" xfId="27034" xr:uid="{00000000-0005-0000-0000-0000593B0000}"/>
    <cellStyle name="Output 2 2 7 3 3" xfId="8839" xr:uid="{00000000-0005-0000-0000-00005A3B0000}"/>
    <cellStyle name="Output 2 2 7 3 3 2" xfId="21962" xr:uid="{00000000-0005-0000-0000-00005B3B0000}"/>
    <cellStyle name="Output 2 2 7 3 3 2 2" xfId="40300" xr:uid="{00000000-0005-0000-0000-00005C3B0000}"/>
    <cellStyle name="Output 2 2 7 3 3 3" xfId="31175" xr:uid="{00000000-0005-0000-0000-00005D3B0000}"/>
    <cellStyle name="Output 2 2 7 3 4" xfId="17593" xr:uid="{00000000-0005-0000-0000-00005E3B0000}"/>
    <cellStyle name="Output 2 2 7 3 4 2" xfId="36161" xr:uid="{00000000-0005-0000-0000-00005F3B0000}"/>
    <cellStyle name="Output 2 2 7 3 5" xfId="27033" xr:uid="{00000000-0005-0000-0000-0000603B0000}"/>
    <cellStyle name="Output 2 2 7 4" xfId="8836" xr:uid="{00000000-0005-0000-0000-0000613B0000}"/>
    <cellStyle name="Output 2 2 7 4 2" xfId="21959" xr:uid="{00000000-0005-0000-0000-0000623B0000}"/>
    <cellStyle name="Output 2 2 7 4 2 2" xfId="40297" xr:uid="{00000000-0005-0000-0000-0000633B0000}"/>
    <cellStyle name="Output 2 2 7 4 3" xfId="31172" xr:uid="{00000000-0005-0000-0000-0000643B0000}"/>
    <cellStyle name="Output 2 2 7 5" xfId="17590" xr:uid="{00000000-0005-0000-0000-0000653B0000}"/>
    <cellStyle name="Output 2 2 7 5 2" xfId="36158" xr:uid="{00000000-0005-0000-0000-0000663B0000}"/>
    <cellStyle name="Output 2 2 7 6" xfId="27030" xr:uid="{00000000-0005-0000-0000-0000673B0000}"/>
    <cellStyle name="Output 2 2 8" xfId="4440" xr:uid="{00000000-0005-0000-0000-0000683B0000}"/>
    <cellStyle name="Output 2 2 8 2" xfId="4441" xr:uid="{00000000-0005-0000-0000-0000693B0000}"/>
    <cellStyle name="Output 2 2 8 2 2" xfId="4442" xr:uid="{00000000-0005-0000-0000-00006A3B0000}"/>
    <cellStyle name="Output 2 2 8 2 2 2" xfId="8843" xr:uid="{00000000-0005-0000-0000-00006B3B0000}"/>
    <cellStyle name="Output 2 2 8 2 2 2 2" xfId="21966" xr:uid="{00000000-0005-0000-0000-00006C3B0000}"/>
    <cellStyle name="Output 2 2 8 2 2 2 2 2" xfId="40304" xr:uid="{00000000-0005-0000-0000-00006D3B0000}"/>
    <cellStyle name="Output 2 2 8 2 2 2 3" xfId="31179" xr:uid="{00000000-0005-0000-0000-00006E3B0000}"/>
    <cellStyle name="Output 2 2 8 2 2 3" xfId="17597" xr:uid="{00000000-0005-0000-0000-00006F3B0000}"/>
    <cellStyle name="Output 2 2 8 2 2 3 2" xfId="36165" xr:uid="{00000000-0005-0000-0000-0000703B0000}"/>
    <cellStyle name="Output 2 2 8 2 2 4" xfId="27037" xr:uid="{00000000-0005-0000-0000-0000713B0000}"/>
    <cellStyle name="Output 2 2 8 2 3" xfId="8842" xr:uid="{00000000-0005-0000-0000-0000723B0000}"/>
    <cellStyle name="Output 2 2 8 2 3 2" xfId="21965" xr:uid="{00000000-0005-0000-0000-0000733B0000}"/>
    <cellStyle name="Output 2 2 8 2 3 2 2" xfId="40303" xr:uid="{00000000-0005-0000-0000-0000743B0000}"/>
    <cellStyle name="Output 2 2 8 2 3 3" xfId="31178" xr:uid="{00000000-0005-0000-0000-0000753B0000}"/>
    <cellStyle name="Output 2 2 8 2 4" xfId="17596" xr:uid="{00000000-0005-0000-0000-0000763B0000}"/>
    <cellStyle name="Output 2 2 8 2 4 2" xfId="36164" xr:uid="{00000000-0005-0000-0000-0000773B0000}"/>
    <cellStyle name="Output 2 2 8 2 5" xfId="27036" xr:uid="{00000000-0005-0000-0000-0000783B0000}"/>
    <cellStyle name="Output 2 2 8 3" xfId="4443" xr:uid="{00000000-0005-0000-0000-0000793B0000}"/>
    <cellStyle name="Output 2 2 8 3 2" xfId="4444" xr:uid="{00000000-0005-0000-0000-00007A3B0000}"/>
    <cellStyle name="Output 2 2 8 3 2 2" xfId="8845" xr:uid="{00000000-0005-0000-0000-00007B3B0000}"/>
    <cellStyle name="Output 2 2 8 3 2 2 2" xfId="21968" xr:uid="{00000000-0005-0000-0000-00007C3B0000}"/>
    <cellStyle name="Output 2 2 8 3 2 2 2 2" xfId="40306" xr:uid="{00000000-0005-0000-0000-00007D3B0000}"/>
    <cellStyle name="Output 2 2 8 3 2 2 3" xfId="31181" xr:uid="{00000000-0005-0000-0000-00007E3B0000}"/>
    <cellStyle name="Output 2 2 8 3 2 3" xfId="17599" xr:uid="{00000000-0005-0000-0000-00007F3B0000}"/>
    <cellStyle name="Output 2 2 8 3 2 3 2" xfId="36167" xr:uid="{00000000-0005-0000-0000-0000803B0000}"/>
    <cellStyle name="Output 2 2 8 3 2 4" xfId="27039" xr:uid="{00000000-0005-0000-0000-0000813B0000}"/>
    <cellStyle name="Output 2 2 8 3 3" xfId="8844" xr:uid="{00000000-0005-0000-0000-0000823B0000}"/>
    <cellStyle name="Output 2 2 8 3 3 2" xfId="21967" xr:uid="{00000000-0005-0000-0000-0000833B0000}"/>
    <cellStyle name="Output 2 2 8 3 3 2 2" xfId="40305" xr:uid="{00000000-0005-0000-0000-0000843B0000}"/>
    <cellStyle name="Output 2 2 8 3 3 3" xfId="31180" xr:uid="{00000000-0005-0000-0000-0000853B0000}"/>
    <cellStyle name="Output 2 2 8 3 4" xfId="17598" xr:uid="{00000000-0005-0000-0000-0000863B0000}"/>
    <cellStyle name="Output 2 2 8 3 4 2" xfId="36166" xr:uid="{00000000-0005-0000-0000-0000873B0000}"/>
    <cellStyle name="Output 2 2 8 3 5" xfId="27038" xr:uid="{00000000-0005-0000-0000-0000883B0000}"/>
    <cellStyle name="Output 2 2 8 4" xfId="8841" xr:uid="{00000000-0005-0000-0000-0000893B0000}"/>
    <cellStyle name="Output 2 2 8 4 2" xfId="21964" xr:uid="{00000000-0005-0000-0000-00008A3B0000}"/>
    <cellStyle name="Output 2 2 8 4 2 2" xfId="40302" xr:uid="{00000000-0005-0000-0000-00008B3B0000}"/>
    <cellStyle name="Output 2 2 8 4 3" xfId="31177" xr:uid="{00000000-0005-0000-0000-00008C3B0000}"/>
    <cellStyle name="Output 2 2 8 5" xfId="17595" xr:uid="{00000000-0005-0000-0000-00008D3B0000}"/>
    <cellStyle name="Output 2 2 8 5 2" xfId="36163" xr:uid="{00000000-0005-0000-0000-00008E3B0000}"/>
    <cellStyle name="Output 2 2 8 6" xfId="27035" xr:uid="{00000000-0005-0000-0000-00008F3B0000}"/>
    <cellStyle name="Output 2 2 9" xfId="4445" xr:uid="{00000000-0005-0000-0000-0000903B0000}"/>
    <cellStyle name="Output 2 2 9 2" xfId="4446" xr:uid="{00000000-0005-0000-0000-0000913B0000}"/>
    <cellStyle name="Output 2 2 9 2 2" xfId="4447" xr:uid="{00000000-0005-0000-0000-0000923B0000}"/>
    <cellStyle name="Output 2 2 9 2 2 2" xfId="8848" xr:uid="{00000000-0005-0000-0000-0000933B0000}"/>
    <cellStyle name="Output 2 2 9 2 2 2 2" xfId="21971" xr:uid="{00000000-0005-0000-0000-0000943B0000}"/>
    <cellStyle name="Output 2 2 9 2 2 2 2 2" xfId="40309" xr:uid="{00000000-0005-0000-0000-0000953B0000}"/>
    <cellStyle name="Output 2 2 9 2 2 2 3" xfId="31184" xr:uid="{00000000-0005-0000-0000-0000963B0000}"/>
    <cellStyle name="Output 2 2 9 2 2 3" xfId="17602" xr:uid="{00000000-0005-0000-0000-0000973B0000}"/>
    <cellStyle name="Output 2 2 9 2 2 3 2" xfId="36170" xr:uid="{00000000-0005-0000-0000-0000983B0000}"/>
    <cellStyle name="Output 2 2 9 2 2 4" xfId="27042" xr:uid="{00000000-0005-0000-0000-0000993B0000}"/>
    <cellStyle name="Output 2 2 9 2 3" xfId="8847" xr:uid="{00000000-0005-0000-0000-00009A3B0000}"/>
    <cellStyle name="Output 2 2 9 2 3 2" xfId="21970" xr:uid="{00000000-0005-0000-0000-00009B3B0000}"/>
    <cellStyle name="Output 2 2 9 2 3 2 2" xfId="40308" xr:uid="{00000000-0005-0000-0000-00009C3B0000}"/>
    <cellStyle name="Output 2 2 9 2 3 3" xfId="31183" xr:uid="{00000000-0005-0000-0000-00009D3B0000}"/>
    <cellStyle name="Output 2 2 9 2 4" xfId="17601" xr:uid="{00000000-0005-0000-0000-00009E3B0000}"/>
    <cellStyle name="Output 2 2 9 2 4 2" xfId="36169" xr:uid="{00000000-0005-0000-0000-00009F3B0000}"/>
    <cellStyle name="Output 2 2 9 2 5" xfId="27041" xr:uid="{00000000-0005-0000-0000-0000A03B0000}"/>
    <cellStyle name="Output 2 2 9 3" xfId="4448" xr:uid="{00000000-0005-0000-0000-0000A13B0000}"/>
    <cellStyle name="Output 2 2 9 3 2" xfId="4449" xr:uid="{00000000-0005-0000-0000-0000A23B0000}"/>
    <cellStyle name="Output 2 2 9 3 2 2" xfId="8850" xr:uid="{00000000-0005-0000-0000-0000A33B0000}"/>
    <cellStyle name="Output 2 2 9 3 2 2 2" xfId="21973" xr:uid="{00000000-0005-0000-0000-0000A43B0000}"/>
    <cellStyle name="Output 2 2 9 3 2 2 2 2" xfId="40311" xr:uid="{00000000-0005-0000-0000-0000A53B0000}"/>
    <cellStyle name="Output 2 2 9 3 2 2 3" xfId="31186" xr:uid="{00000000-0005-0000-0000-0000A63B0000}"/>
    <cellStyle name="Output 2 2 9 3 2 3" xfId="17604" xr:uid="{00000000-0005-0000-0000-0000A73B0000}"/>
    <cellStyle name="Output 2 2 9 3 2 3 2" xfId="36172" xr:uid="{00000000-0005-0000-0000-0000A83B0000}"/>
    <cellStyle name="Output 2 2 9 3 2 4" xfId="27044" xr:uid="{00000000-0005-0000-0000-0000A93B0000}"/>
    <cellStyle name="Output 2 2 9 3 3" xfId="8849" xr:uid="{00000000-0005-0000-0000-0000AA3B0000}"/>
    <cellStyle name="Output 2 2 9 3 3 2" xfId="21972" xr:uid="{00000000-0005-0000-0000-0000AB3B0000}"/>
    <cellStyle name="Output 2 2 9 3 3 2 2" xfId="40310" xr:uid="{00000000-0005-0000-0000-0000AC3B0000}"/>
    <cellStyle name="Output 2 2 9 3 3 3" xfId="31185" xr:uid="{00000000-0005-0000-0000-0000AD3B0000}"/>
    <cellStyle name="Output 2 2 9 3 4" xfId="17603" xr:uid="{00000000-0005-0000-0000-0000AE3B0000}"/>
    <cellStyle name="Output 2 2 9 3 4 2" xfId="36171" xr:uid="{00000000-0005-0000-0000-0000AF3B0000}"/>
    <cellStyle name="Output 2 2 9 3 5" xfId="27043" xr:uid="{00000000-0005-0000-0000-0000B03B0000}"/>
    <cellStyle name="Output 2 2 9 4" xfId="8846" xr:uid="{00000000-0005-0000-0000-0000B13B0000}"/>
    <cellStyle name="Output 2 2 9 4 2" xfId="21969" xr:uid="{00000000-0005-0000-0000-0000B23B0000}"/>
    <cellStyle name="Output 2 2 9 4 2 2" xfId="40307" xr:uid="{00000000-0005-0000-0000-0000B33B0000}"/>
    <cellStyle name="Output 2 2 9 4 3" xfId="31182" xr:uid="{00000000-0005-0000-0000-0000B43B0000}"/>
    <cellStyle name="Output 2 2 9 5" xfId="17600" xr:uid="{00000000-0005-0000-0000-0000B53B0000}"/>
    <cellStyle name="Output 2 2 9 5 2" xfId="36168" xr:uid="{00000000-0005-0000-0000-0000B63B0000}"/>
    <cellStyle name="Output 2 2 9 6" xfId="27040" xr:uid="{00000000-0005-0000-0000-0000B73B0000}"/>
    <cellStyle name="Output 2 20" xfId="8741" xr:uid="{00000000-0005-0000-0000-0000B83B0000}"/>
    <cellStyle name="Output 2 20 2" xfId="21864" xr:uid="{00000000-0005-0000-0000-0000B93B0000}"/>
    <cellStyle name="Output 2 20 2 2" xfId="40202" xr:uid="{00000000-0005-0000-0000-0000BA3B0000}"/>
    <cellStyle name="Output 2 20 3" xfId="31077" xr:uid="{00000000-0005-0000-0000-0000BB3B0000}"/>
    <cellStyle name="Output 2 21" xfId="12333" xr:uid="{00000000-0005-0000-0000-0000BC3B0000}"/>
    <cellStyle name="Output 2 21 2" xfId="24690" xr:uid="{00000000-0005-0000-0000-0000BD3B0000}"/>
    <cellStyle name="Output 2 21 2 2" xfId="43024" xr:uid="{00000000-0005-0000-0000-0000BE3B0000}"/>
    <cellStyle name="Output 2 21 3" xfId="33903" xr:uid="{00000000-0005-0000-0000-0000BF3B0000}"/>
    <cellStyle name="Output 2 22" xfId="15138" xr:uid="{00000000-0005-0000-0000-0000C03B0000}"/>
    <cellStyle name="Output 2 22 2" xfId="24790" xr:uid="{00000000-0005-0000-0000-0000C13B0000}"/>
    <cellStyle name="Output 2 22 2 2" xfId="43111" xr:uid="{00000000-0005-0000-0000-0000C23B0000}"/>
    <cellStyle name="Output 2 22 3" xfId="34117" xr:uid="{00000000-0005-0000-0000-0000C33B0000}"/>
    <cellStyle name="Output 2 23" xfId="15127" xr:uid="{00000000-0005-0000-0000-0000C43B0000}"/>
    <cellStyle name="Output 2 23 2" xfId="24779" xr:uid="{00000000-0005-0000-0000-0000C53B0000}"/>
    <cellStyle name="Output 2 23 2 2" xfId="43100" xr:uid="{00000000-0005-0000-0000-0000C63B0000}"/>
    <cellStyle name="Output 2 23 3" xfId="34106" xr:uid="{00000000-0005-0000-0000-0000C73B0000}"/>
    <cellStyle name="Output 2 24" xfId="15356" xr:uid="{00000000-0005-0000-0000-0000C83B0000}"/>
    <cellStyle name="Output 2 24 2" xfId="34331" xr:uid="{00000000-0005-0000-0000-0000C93B0000}"/>
    <cellStyle name="Output 2 25" xfId="15826" xr:uid="{00000000-0005-0000-0000-0000CA3B0000}"/>
    <cellStyle name="Output 2 25 2" xfId="34656" xr:uid="{00000000-0005-0000-0000-0000CB3B0000}"/>
    <cellStyle name="Output 2 26" xfId="25296" xr:uid="{00000000-0005-0000-0000-0000CC3B0000}"/>
    <cellStyle name="Output 2 3" xfId="4450" xr:uid="{00000000-0005-0000-0000-0000CD3B0000}"/>
    <cellStyle name="Output 2 3 10" xfId="4451" xr:uid="{00000000-0005-0000-0000-0000CE3B0000}"/>
    <cellStyle name="Output 2 3 10 2" xfId="4452" xr:uid="{00000000-0005-0000-0000-0000CF3B0000}"/>
    <cellStyle name="Output 2 3 10 2 2" xfId="4453" xr:uid="{00000000-0005-0000-0000-0000D03B0000}"/>
    <cellStyle name="Output 2 3 10 2 2 2" xfId="8854" xr:uid="{00000000-0005-0000-0000-0000D13B0000}"/>
    <cellStyle name="Output 2 3 10 2 2 2 2" xfId="21977" xr:uid="{00000000-0005-0000-0000-0000D23B0000}"/>
    <cellStyle name="Output 2 3 10 2 2 2 2 2" xfId="40315" xr:uid="{00000000-0005-0000-0000-0000D33B0000}"/>
    <cellStyle name="Output 2 3 10 2 2 2 3" xfId="31190" xr:uid="{00000000-0005-0000-0000-0000D43B0000}"/>
    <cellStyle name="Output 2 3 10 2 2 3" xfId="17608" xr:uid="{00000000-0005-0000-0000-0000D53B0000}"/>
    <cellStyle name="Output 2 3 10 2 2 3 2" xfId="36176" xr:uid="{00000000-0005-0000-0000-0000D63B0000}"/>
    <cellStyle name="Output 2 3 10 2 2 4" xfId="27048" xr:uid="{00000000-0005-0000-0000-0000D73B0000}"/>
    <cellStyle name="Output 2 3 10 2 3" xfId="8853" xr:uid="{00000000-0005-0000-0000-0000D83B0000}"/>
    <cellStyle name="Output 2 3 10 2 3 2" xfId="21976" xr:uid="{00000000-0005-0000-0000-0000D93B0000}"/>
    <cellStyle name="Output 2 3 10 2 3 2 2" xfId="40314" xr:uid="{00000000-0005-0000-0000-0000DA3B0000}"/>
    <cellStyle name="Output 2 3 10 2 3 3" xfId="31189" xr:uid="{00000000-0005-0000-0000-0000DB3B0000}"/>
    <cellStyle name="Output 2 3 10 2 4" xfId="17607" xr:uid="{00000000-0005-0000-0000-0000DC3B0000}"/>
    <cellStyle name="Output 2 3 10 2 4 2" xfId="36175" xr:uid="{00000000-0005-0000-0000-0000DD3B0000}"/>
    <cellStyle name="Output 2 3 10 2 5" xfId="27047" xr:uid="{00000000-0005-0000-0000-0000DE3B0000}"/>
    <cellStyle name="Output 2 3 10 3" xfId="4454" xr:uid="{00000000-0005-0000-0000-0000DF3B0000}"/>
    <cellStyle name="Output 2 3 10 3 2" xfId="4455" xr:uid="{00000000-0005-0000-0000-0000E03B0000}"/>
    <cellStyle name="Output 2 3 10 3 2 2" xfId="8856" xr:uid="{00000000-0005-0000-0000-0000E13B0000}"/>
    <cellStyle name="Output 2 3 10 3 2 2 2" xfId="21979" xr:uid="{00000000-0005-0000-0000-0000E23B0000}"/>
    <cellStyle name="Output 2 3 10 3 2 2 2 2" xfId="40317" xr:uid="{00000000-0005-0000-0000-0000E33B0000}"/>
    <cellStyle name="Output 2 3 10 3 2 2 3" xfId="31192" xr:uid="{00000000-0005-0000-0000-0000E43B0000}"/>
    <cellStyle name="Output 2 3 10 3 2 3" xfId="17610" xr:uid="{00000000-0005-0000-0000-0000E53B0000}"/>
    <cellStyle name="Output 2 3 10 3 2 3 2" xfId="36178" xr:uid="{00000000-0005-0000-0000-0000E63B0000}"/>
    <cellStyle name="Output 2 3 10 3 2 4" xfId="27050" xr:uid="{00000000-0005-0000-0000-0000E73B0000}"/>
    <cellStyle name="Output 2 3 10 3 3" xfId="8855" xr:uid="{00000000-0005-0000-0000-0000E83B0000}"/>
    <cellStyle name="Output 2 3 10 3 3 2" xfId="21978" xr:uid="{00000000-0005-0000-0000-0000E93B0000}"/>
    <cellStyle name="Output 2 3 10 3 3 2 2" xfId="40316" xr:uid="{00000000-0005-0000-0000-0000EA3B0000}"/>
    <cellStyle name="Output 2 3 10 3 3 3" xfId="31191" xr:uid="{00000000-0005-0000-0000-0000EB3B0000}"/>
    <cellStyle name="Output 2 3 10 3 4" xfId="17609" xr:uid="{00000000-0005-0000-0000-0000EC3B0000}"/>
    <cellStyle name="Output 2 3 10 3 4 2" xfId="36177" xr:uid="{00000000-0005-0000-0000-0000ED3B0000}"/>
    <cellStyle name="Output 2 3 10 3 5" xfId="27049" xr:uid="{00000000-0005-0000-0000-0000EE3B0000}"/>
    <cellStyle name="Output 2 3 10 4" xfId="8852" xr:uid="{00000000-0005-0000-0000-0000EF3B0000}"/>
    <cellStyle name="Output 2 3 10 4 2" xfId="21975" xr:uid="{00000000-0005-0000-0000-0000F03B0000}"/>
    <cellStyle name="Output 2 3 10 4 2 2" xfId="40313" xr:uid="{00000000-0005-0000-0000-0000F13B0000}"/>
    <cellStyle name="Output 2 3 10 4 3" xfId="31188" xr:uid="{00000000-0005-0000-0000-0000F23B0000}"/>
    <cellStyle name="Output 2 3 10 5" xfId="17606" xr:uid="{00000000-0005-0000-0000-0000F33B0000}"/>
    <cellStyle name="Output 2 3 10 5 2" xfId="36174" xr:uid="{00000000-0005-0000-0000-0000F43B0000}"/>
    <cellStyle name="Output 2 3 10 6" xfId="27046" xr:uid="{00000000-0005-0000-0000-0000F53B0000}"/>
    <cellStyle name="Output 2 3 11" xfId="4456" xr:uid="{00000000-0005-0000-0000-0000F63B0000}"/>
    <cellStyle name="Output 2 3 11 2" xfId="4457" xr:uid="{00000000-0005-0000-0000-0000F73B0000}"/>
    <cellStyle name="Output 2 3 11 2 2" xfId="4458" xr:uid="{00000000-0005-0000-0000-0000F83B0000}"/>
    <cellStyle name="Output 2 3 11 2 2 2" xfId="8859" xr:uid="{00000000-0005-0000-0000-0000F93B0000}"/>
    <cellStyle name="Output 2 3 11 2 2 2 2" xfId="21982" xr:uid="{00000000-0005-0000-0000-0000FA3B0000}"/>
    <cellStyle name="Output 2 3 11 2 2 2 2 2" xfId="40320" xr:uid="{00000000-0005-0000-0000-0000FB3B0000}"/>
    <cellStyle name="Output 2 3 11 2 2 2 3" xfId="31195" xr:uid="{00000000-0005-0000-0000-0000FC3B0000}"/>
    <cellStyle name="Output 2 3 11 2 2 3" xfId="17613" xr:uid="{00000000-0005-0000-0000-0000FD3B0000}"/>
    <cellStyle name="Output 2 3 11 2 2 3 2" xfId="36181" xr:uid="{00000000-0005-0000-0000-0000FE3B0000}"/>
    <cellStyle name="Output 2 3 11 2 2 4" xfId="27053" xr:uid="{00000000-0005-0000-0000-0000FF3B0000}"/>
    <cellStyle name="Output 2 3 11 2 3" xfId="8858" xr:uid="{00000000-0005-0000-0000-0000003C0000}"/>
    <cellStyle name="Output 2 3 11 2 3 2" xfId="21981" xr:uid="{00000000-0005-0000-0000-0000013C0000}"/>
    <cellStyle name="Output 2 3 11 2 3 2 2" xfId="40319" xr:uid="{00000000-0005-0000-0000-0000023C0000}"/>
    <cellStyle name="Output 2 3 11 2 3 3" xfId="31194" xr:uid="{00000000-0005-0000-0000-0000033C0000}"/>
    <cellStyle name="Output 2 3 11 2 4" xfId="17612" xr:uid="{00000000-0005-0000-0000-0000043C0000}"/>
    <cellStyle name="Output 2 3 11 2 4 2" xfId="36180" xr:uid="{00000000-0005-0000-0000-0000053C0000}"/>
    <cellStyle name="Output 2 3 11 2 5" xfId="27052" xr:uid="{00000000-0005-0000-0000-0000063C0000}"/>
    <cellStyle name="Output 2 3 11 3" xfId="4459" xr:uid="{00000000-0005-0000-0000-0000073C0000}"/>
    <cellStyle name="Output 2 3 11 3 2" xfId="4460" xr:uid="{00000000-0005-0000-0000-0000083C0000}"/>
    <cellStyle name="Output 2 3 11 3 2 2" xfId="8861" xr:uid="{00000000-0005-0000-0000-0000093C0000}"/>
    <cellStyle name="Output 2 3 11 3 2 2 2" xfId="21984" xr:uid="{00000000-0005-0000-0000-00000A3C0000}"/>
    <cellStyle name="Output 2 3 11 3 2 2 2 2" xfId="40322" xr:uid="{00000000-0005-0000-0000-00000B3C0000}"/>
    <cellStyle name="Output 2 3 11 3 2 2 3" xfId="31197" xr:uid="{00000000-0005-0000-0000-00000C3C0000}"/>
    <cellStyle name="Output 2 3 11 3 2 3" xfId="17615" xr:uid="{00000000-0005-0000-0000-00000D3C0000}"/>
    <cellStyle name="Output 2 3 11 3 2 3 2" xfId="36183" xr:uid="{00000000-0005-0000-0000-00000E3C0000}"/>
    <cellStyle name="Output 2 3 11 3 2 4" xfId="27055" xr:uid="{00000000-0005-0000-0000-00000F3C0000}"/>
    <cellStyle name="Output 2 3 11 3 3" xfId="8860" xr:uid="{00000000-0005-0000-0000-0000103C0000}"/>
    <cellStyle name="Output 2 3 11 3 3 2" xfId="21983" xr:uid="{00000000-0005-0000-0000-0000113C0000}"/>
    <cellStyle name="Output 2 3 11 3 3 2 2" xfId="40321" xr:uid="{00000000-0005-0000-0000-0000123C0000}"/>
    <cellStyle name="Output 2 3 11 3 3 3" xfId="31196" xr:uid="{00000000-0005-0000-0000-0000133C0000}"/>
    <cellStyle name="Output 2 3 11 3 4" xfId="17614" xr:uid="{00000000-0005-0000-0000-0000143C0000}"/>
    <cellStyle name="Output 2 3 11 3 4 2" xfId="36182" xr:uid="{00000000-0005-0000-0000-0000153C0000}"/>
    <cellStyle name="Output 2 3 11 3 5" xfId="27054" xr:uid="{00000000-0005-0000-0000-0000163C0000}"/>
    <cellStyle name="Output 2 3 11 4" xfId="8857" xr:uid="{00000000-0005-0000-0000-0000173C0000}"/>
    <cellStyle name="Output 2 3 11 4 2" xfId="21980" xr:uid="{00000000-0005-0000-0000-0000183C0000}"/>
    <cellStyle name="Output 2 3 11 4 2 2" xfId="40318" xr:uid="{00000000-0005-0000-0000-0000193C0000}"/>
    <cellStyle name="Output 2 3 11 4 3" xfId="31193" xr:uid="{00000000-0005-0000-0000-00001A3C0000}"/>
    <cellStyle name="Output 2 3 11 5" xfId="17611" xr:uid="{00000000-0005-0000-0000-00001B3C0000}"/>
    <cellStyle name="Output 2 3 11 5 2" xfId="36179" xr:uid="{00000000-0005-0000-0000-00001C3C0000}"/>
    <cellStyle name="Output 2 3 11 6" xfId="27051" xr:uid="{00000000-0005-0000-0000-00001D3C0000}"/>
    <cellStyle name="Output 2 3 12" xfId="4461" xr:uid="{00000000-0005-0000-0000-00001E3C0000}"/>
    <cellStyle name="Output 2 3 12 2" xfId="4462" xr:uid="{00000000-0005-0000-0000-00001F3C0000}"/>
    <cellStyle name="Output 2 3 12 2 2" xfId="4463" xr:uid="{00000000-0005-0000-0000-0000203C0000}"/>
    <cellStyle name="Output 2 3 12 2 2 2" xfId="8864" xr:uid="{00000000-0005-0000-0000-0000213C0000}"/>
    <cellStyle name="Output 2 3 12 2 2 2 2" xfId="21987" xr:uid="{00000000-0005-0000-0000-0000223C0000}"/>
    <cellStyle name="Output 2 3 12 2 2 2 2 2" xfId="40325" xr:uid="{00000000-0005-0000-0000-0000233C0000}"/>
    <cellStyle name="Output 2 3 12 2 2 2 3" xfId="31200" xr:uid="{00000000-0005-0000-0000-0000243C0000}"/>
    <cellStyle name="Output 2 3 12 2 2 3" xfId="17618" xr:uid="{00000000-0005-0000-0000-0000253C0000}"/>
    <cellStyle name="Output 2 3 12 2 2 3 2" xfId="36186" xr:uid="{00000000-0005-0000-0000-0000263C0000}"/>
    <cellStyle name="Output 2 3 12 2 2 4" xfId="27058" xr:uid="{00000000-0005-0000-0000-0000273C0000}"/>
    <cellStyle name="Output 2 3 12 2 3" xfId="8863" xr:uid="{00000000-0005-0000-0000-0000283C0000}"/>
    <cellStyle name="Output 2 3 12 2 3 2" xfId="21986" xr:uid="{00000000-0005-0000-0000-0000293C0000}"/>
    <cellStyle name="Output 2 3 12 2 3 2 2" xfId="40324" xr:uid="{00000000-0005-0000-0000-00002A3C0000}"/>
    <cellStyle name="Output 2 3 12 2 3 3" xfId="31199" xr:uid="{00000000-0005-0000-0000-00002B3C0000}"/>
    <cellStyle name="Output 2 3 12 2 4" xfId="17617" xr:uid="{00000000-0005-0000-0000-00002C3C0000}"/>
    <cellStyle name="Output 2 3 12 2 4 2" xfId="36185" xr:uid="{00000000-0005-0000-0000-00002D3C0000}"/>
    <cellStyle name="Output 2 3 12 2 5" xfId="27057" xr:uid="{00000000-0005-0000-0000-00002E3C0000}"/>
    <cellStyle name="Output 2 3 12 3" xfId="4464" xr:uid="{00000000-0005-0000-0000-00002F3C0000}"/>
    <cellStyle name="Output 2 3 12 3 2" xfId="4465" xr:uid="{00000000-0005-0000-0000-0000303C0000}"/>
    <cellStyle name="Output 2 3 12 3 2 2" xfId="8866" xr:uid="{00000000-0005-0000-0000-0000313C0000}"/>
    <cellStyle name="Output 2 3 12 3 2 2 2" xfId="21989" xr:uid="{00000000-0005-0000-0000-0000323C0000}"/>
    <cellStyle name="Output 2 3 12 3 2 2 2 2" xfId="40327" xr:uid="{00000000-0005-0000-0000-0000333C0000}"/>
    <cellStyle name="Output 2 3 12 3 2 2 3" xfId="31202" xr:uid="{00000000-0005-0000-0000-0000343C0000}"/>
    <cellStyle name="Output 2 3 12 3 2 3" xfId="17620" xr:uid="{00000000-0005-0000-0000-0000353C0000}"/>
    <cellStyle name="Output 2 3 12 3 2 3 2" xfId="36188" xr:uid="{00000000-0005-0000-0000-0000363C0000}"/>
    <cellStyle name="Output 2 3 12 3 2 4" xfId="27060" xr:uid="{00000000-0005-0000-0000-0000373C0000}"/>
    <cellStyle name="Output 2 3 12 3 3" xfId="8865" xr:uid="{00000000-0005-0000-0000-0000383C0000}"/>
    <cellStyle name="Output 2 3 12 3 3 2" xfId="21988" xr:uid="{00000000-0005-0000-0000-0000393C0000}"/>
    <cellStyle name="Output 2 3 12 3 3 2 2" xfId="40326" xr:uid="{00000000-0005-0000-0000-00003A3C0000}"/>
    <cellStyle name="Output 2 3 12 3 3 3" xfId="31201" xr:uid="{00000000-0005-0000-0000-00003B3C0000}"/>
    <cellStyle name="Output 2 3 12 3 4" xfId="17619" xr:uid="{00000000-0005-0000-0000-00003C3C0000}"/>
    <cellStyle name="Output 2 3 12 3 4 2" xfId="36187" xr:uid="{00000000-0005-0000-0000-00003D3C0000}"/>
    <cellStyle name="Output 2 3 12 3 5" xfId="27059" xr:uid="{00000000-0005-0000-0000-00003E3C0000}"/>
    <cellStyle name="Output 2 3 12 4" xfId="8862" xr:uid="{00000000-0005-0000-0000-00003F3C0000}"/>
    <cellStyle name="Output 2 3 12 4 2" xfId="21985" xr:uid="{00000000-0005-0000-0000-0000403C0000}"/>
    <cellStyle name="Output 2 3 12 4 2 2" xfId="40323" xr:uid="{00000000-0005-0000-0000-0000413C0000}"/>
    <cellStyle name="Output 2 3 12 4 3" xfId="31198" xr:uid="{00000000-0005-0000-0000-0000423C0000}"/>
    <cellStyle name="Output 2 3 12 5" xfId="17616" xr:uid="{00000000-0005-0000-0000-0000433C0000}"/>
    <cellStyle name="Output 2 3 12 5 2" xfId="36184" xr:uid="{00000000-0005-0000-0000-0000443C0000}"/>
    <cellStyle name="Output 2 3 12 6" xfId="27056" xr:uid="{00000000-0005-0000-0000-0000453C0000}"/>
    <cellStyle name="Output 2 3 13" xfId="4466" xr:uid="{00000000-0005-0000-0000-0000463C0000}"/>
    <cellStyle name="Output 2 3 13 2" xfId="4467" xr:uid="{00000000-0005-0000-0000-0000473C0000}"/>
    <cellStyle name="Output 2 3 13 2 2" xfId="8868" xr:uid="{00000000-0005-0000-0000-0000483C0000}"/>
    <cellStyle name="Output 2 3 13 2 2 2" xfId="21991" xr:uid="{00000000-0005-0000-0000-0000493C0000}"/>
    <cellStyle name="Output 2 3 13 2 2 2 2" xfId="40329" xr:uid="{00000000-0005-0000-0000-00004A3C0000}"/>
    <cellStyle name="Output 2 3 13 2 2 3" xfId="31204" xr:uid="{00000000-0005-0000-0000-00004B3C0000}"/>
    <cellStyle name="Output 2 3 13 2 3" xfId="17622" xr:uid="{00000000-0005-0000-0000-00004C3C0000}"/>
    <cellStyle name="Output 2 3 13 2 3 2" xfId="36190" xr:uid="{00000000-0005-0000-0000-00004D3C0000}"/>
    <cellStyle name="Output 2 3 13 2 4" xfId="27062" xr:uid="{00000000-0005-0000-0000-00004E3C0000}"/>
    <cellStyle name="Output 2 3 13 3" xfId="8867" xr:uid="{00000000-0005-0000-0000-00004F3C0000}"/>
    <cellStyle name="Output 2 3 13 3 2" xfId="21990" xr:uid="{00000000-0005-0000-0000-0000503C0000}"/>
    <cellStyle name="Output 2 3 13 3 2 2" xfId="40328" xr:uid="{00000000-0005-0000-0000-0000513C0000}"/>
    <cellStyle name="Output 2 3 13 3 3" xfId="31203" xr:uid="{00000000-0005-0000-0000-0000523C0000}"/>
    <cellStyle name="Output 2 3 13 4" xfId="17621" xr:uid="{00000000-0005-0000-0000-0000533C0000}"/>
    <cellStyle name="Output 2 3 13 4 2" xfId="36189" xr:uid="{00000000-0005-0000-0000-0000543C0000}"/>
    <cellStyle name="Output 2 3 13 5" xfId="27061" xr:uid="{00000000-0005-0000-0000-0000553C0000}"/>
    <cellStyle name="Output 2 3 14" xfId="4468" xr:uid="{00000000-0005-0000-0000-0000563C0000}"/>
    <cellStyle name="Output 2 3 14 2" xfId="4469" xr:uid="{00000000-0005-0000-0000-0000573C0000}"/>
    <cellStyle name="Output 2 3 14 2 2" xfId="8870" xr:uid="{00000000-0005-0000-0000-0000583C0000}"/>
    <cellStyle name="Output 2 3 14 2 2 2" xfId="21993" xr:uid="{00000000-0005-0000-0000-0000593C0000}"/>
    <cellStyle name="Output 2 3 14 2 2 2 2" xfId="40331" xr:uid="{00000000-0005-0000-0000-00005A3C0000}"/>
    <cellStyle name="Output 2 3 14 2 2 3" xfId="31206" xr:uid="{00000000-0005-0000-0000-00005B3C0000}"/>
    <cellStyle name="Output 2 3 14 2 3" xfId="17624" xr:uid="{00000000-0005-0000-0000-00005C3C0000}"/>
    <cellStyle name="Output 2 3 14 2 3 2" xfId="36192" xr:uid="{00000000-0005-0000-0000-00005D3C0000}"/>
    <cellStyle name="Output 2 3 14 2 4" xfId="27064" xr:uid="{00000000-0005-0000-0000-00005E3C0000}"/>
    <cellStyle name="Output 2 3 14 3" xfId="8869" xr:uid="{00000000-0005-0000-0000-00005F3C0000}"/>
    <cellStyle name="Output 2 3 14 3 2" xfId="21992" xr:uid="{00000000-0005-0000-0000-0000603C0000}"/>
    <cellStyle name="Output 2 3 14 3 2 2" xfId="40330" xr:uid="{00000000-0005-0000-0000-0000613C0000}"/>
    <cellStyle name="Output 2 3 14 3 3" xfId="31205" xr:uid="{00000000-0005-0000-0000-0000623C0000}"/>
    <cellStyle name="Output 2 3 14 4" xfId="17623" xr:uid="{00000000-0005-0000-0000-0000633C0000}"/>
    <cellStyle name="Output 2 3 14 4 2" xfId="36191" xr:uid="{00000000-0005-0000-0000-0000643C0000}"/>
    <cellStyle name="Output 2 3 14 5" xfId="27063" xr:uid="{00000000-0005-0000-0000-0000653C0000}"/>
    <cellStyle name="Output 2 3 15" xfId="8851" xr:uid="{00000000-0005-0000-0000-0000663C0000}"/>
    <cellStyle name="Output 2 3 15 2" xfId="21974" xr:uid="{00000000-0005-0000-0000-0000673C0000}"/>
    <cellStyle name="Output 2 3 15 2 2" xfId="40312" xr:uid="{00000000-0005-0000-0000-0000683C0000}"/>
    <cellStyle name="Output 2 3 15 3" xfId="31187" xr:uid="{00000000-0005-0000-0000-0000693C0000}"/>
    <cellStyle name="Output 2 3 16" xfId="17605" xr:uid="{00000000-0005-0000-0000-00006A3C0000}"/>
    <cellStyle name="Output 2 3 16 2" xfId="36173" xr:uid="{00000000-0005-0000-0000-00006B3C0000}"/>
    <cellStyle name="Output 2 3 17" xfId="27045" xr:uid="{00000000-0005-0000-0000-00006C3C0000}"/>
    <cellStyle name="Output 2 3 2" xfId="4470" xr:uid="{00000000-0005-0000-0000-00006D3C0000}"/>
    <cellStyle name="Output 2 3 2 2" xfId="4471" xr:uid="{00000000-0005-0000-0000-00006E3C0000}"/>
    <cellStyle name="Output 2 3 2 2 2" xfId="4472" xr:uid="{00000000-0005-0000-0000-00006F3C0000}"/>
    <cellStyle name="Output 2 3 2 2 2 2" xfId="4473" xr:uid="{00000000-0005-0000-0000-0000703C0000}"/>
    <cellStyle name="Output 2 3 2 2 2 2 2" xfId="8874" xr:uid="{00000000-0005-0000-0000-0000713C0000}"/>
    <cellStyle name="Output 2 3 2 2 2 2 2 2" xfId="21997" xr:uid="{00000000-0005-0000-0000-0000723C0000}"/>
    <cellStyle name="Output 2 3 2 2 2 2 2 2 2" xfId="40335" xr:uid="{00000000-0005-0000-0000-0000733C0000}"/>
    <cellStyle name="Output 2 3 2 2 2 2 2 3" xfId="31210" xr:uid="{00000000-0005-0000-0000-0000743C0000}"/>
    <cellStyle name="Output 2 3 2 2 2 2 3" xfId="17628" xr:uid="{00000000-0005-0000-0000-0000753C0000}"/>
    <cellStyle name="Output 2 3 2 2 2 2 3 2" xfId="36196" xr:uid="{00000000-0005-0000-0000-0000763C0000}"/>
    <cellStyle name="Output 2 3 2 2 2 2 4" xfId="27068" xr:uid="{00000000-0005-0000-0000-0000773C0000}"/>
    <cellStyle name="Output 2 3 2 2 2 3" xfId="8873" xr:uid="{00000000-0005-0000-0000-0000783C0000}"/>
    <cellStyle name="Output 2 3 2 2 2 3 2" xfId="21996" xr:uid="{00000000-0005-0000-0000-0000793C0000}"/>
    <cellStyle name="Output 2 3 2 2 2 3 2 2" xfId="40334" xr:uid="{00000000-0005-0000-0000-00007A3C0000}"/>
    <cellStyle name="Output 2 3 2 2 2 3 3" xfId="31209" xr:uid="{00000000-0005-0000-0000-00007B3C0000}"/>
    <cellStyle name="Output 2 3 2 2 2 4" xfId="17627" xr:uid="{00000000-0005-0000-0000-00007C3C0000}"/>
    <cellStyle name="Output 2 3 2 2 2 4 2" xfId="36195" xr:uid="{00000000-0005-0000-0000-00007D3C0000}"/>
    <cellStyle name="Output 2 3 2 2 2 5" xfId="27067" xr:uid="{00000000-0005-0000-0000-00007E3C0000}"/>
    <cellStyle name="Output 2 3 2 2 3" xfId="4474" xr:uid="{00000000-0005-0000-0000-00007F3C0000}"/>
    <cellStyle name="Output 2 3 2 2 3 2" xfId="4475" xr:uid="{00000000-0005-0000-0000-0000803C0000}"/>
    <cellStyle name="Output 2 3 2 2 3 2 2" xfId="8876" xr:uid="{00000000-0005-0000-0000-0000813C0000}"/>
    <cellStyle name="Output 2 3 2 2 3 2 2 2" xfId="21999" xr:uid="{00000000-0005-0000-0000-0000823C0000}"/>
    <cellStyle name="Output 2 3 2 2 3 2 2 2 2" xfId="40337" xr:uid="{00000000-0005-0000-0000-0000833C0000}"/>
    <cellStyle name="Output 2 3 2 2 3 2 2 3" xfId="31212" xr:uid="{00000000-0005-0000-0000-0000843C0000}"/>
    <cellStyle name="Output 2 3 2 2 3 2 3" xfId="17630" xr:uid="{00000000-0005-0000-0000-0000853C0000}"/>
    <cellStyle name="Output 2 3 2 2 3 2 3 2" xfId="36198" xr:uid="{00000000-0005-0000-0000-0000863C0000}"/>
    <cellStyle name="Output 2 3 2 2 3 2 4" xfId="27070" xr:uid="{00000000-0005-0000-0000-0000873C0000}"/>
    <cellStyle name="Output 2 3 2 2 3 3" xfId="8875" xr:uid="{00000000-0005-0000-0000-0000883C0000}"/>
    <cellStyle name="Output 2 3 2 2 3 3 2" xfId="21998" xr:uid="{00000000-0005-0000-0000-0000893C0000}"/>
    <cellStyle name="Output 2 3 2 2 3 3 2 2" xfId="40336" xr:uid="{00000000-0005-0000-0000-00008A3C0000}"/>
    <cellStyle name="Output 2 3 2 2 3 3 3" xfId="31211" xr:uid="{00000000-0005-0000-0000-00008B3C0000}"/>
    <cellStyle name="Output 2 3 2 2 3 4" xfId="17629" xr:uid="{00000000-0005-0000-0000-00008C3C0000}"/>
    <cellStyle name="Output 2 3 2 2 3 4 2" xfId="36197" xr:uid="{00000000-0005-0000-0000-00008D3C0000}"/>
    <cellStyle name="Output 2 3 2 2 3 5" xfId="27069" xr:uid="{00000000-0005-0000-0000-00008E3C0000}"/>
    <cellStyle name="Output 2 3 2 2 4" xfId="8872" xr:uid="{00000000-0005-0000-0000-00008F3C0000}"/>
    <cellStyle name="Output 2 3 2 2 4 2" xfId="21995" xr:uid="{00000000-0005-0000-0000-0000903C0000}"/>
    <cellStyle name="Output 2 3 2 2 4 2 2" xfId="40333" xr:uid="{00000000-0005-0000-0000-0000913C0000}"/>
    <cellStyle name="Output 2 3 2 2 4 3" xfId="31208" xr:uid="{00000000-0005-0000-0000-0000923C0000}"/>
    <cellStyle name="Output 2 3 2 2 5" xfId="17626" xr:uid="{00000000-0005-0000-0000-0000933C0000}"/>
    <cellStyle name="Output 2 3 2 2 5 2" xfId="36194" xr:uid="{00000000-0005-0000-0000-0000943C0000}"/>
    <cellStyle name="Output 2 3 2 2 6" xfId="27066" xr:uid="{00000000-0005-0000-0000-0000953C0000}"/>
    <cellStyle name="Output 2 3 2 3" xfId="4476" xr:uid="{00000000-0005-0000-0000-0000963C0000}"/>
    <cellStyle name="Output 2 3 2 3 2" xfId="4477" xr:uid="{00000000-0005-0000-0000-0000973C0000}"/>
    <cellStyle name="Output 2 3 2 3 2 2" xfId="8878" xr:uid="{00000000-0005-0000-0000-0000983C0000}"/>
    <cellStyle name="Output 2 3 2 3 2 2 2" xfId="22001" xr:uid="{00000000-0005-0000-0000-0000993C0000}"/>
    <cellStyle name="Output 2 3 2 3 2 2 2 2" xfId="40339" xr:uid="{00000000-0005-0000-0000-00009A3C0000}"/>
    <cellStyle name="Output 2 3 2 3 2 2 3" xfId="31214" xr:uid="{00000000-0005-0000-0000-00009B3C0000}"/>
    <cellStyle name="Output 2 3 2 3 2 3" xfId="17632" xr:uid="{00000000-0005-0000-0000-00009C3C0000}"/>
    <cellStyle name="Output 2 3 2 3 2 3 2" xfId="36200" xr:uid="{00000000-0005-0000-0000-00009D3C0000}"/>
    <cellStyle name="Output 2 3 2 3 2 4" xfId="27072" xr:uid="{00000000-0005-0000-0000-00009E3C0000}"/>
    <cellStyle name="Output 2 3 2 3 3" xfId="8877" xr:uid="{00000000-0005-0000-0000-00009F3C0000}"/>
    <cellStyle name="Output 2 3 2 3 3 2" xfId="22000" xr:uid="{00000000-0005-0000-0000-0000A03C0000}"/>
    <cellStyle name="Output 2 3 2 3 3 2 2" xfId="40338" xr:uid="{00000000-0005-0000-0000-0000A13C0000}"/>
    <cellStyle name="Output 2 3 2 3 3 3" xfId="31213" xr:uid="{00000000-0005-0000-0000-0000A23C0000}"/>
    <cellStyle name="Output 2 3 2 3 4" xfId="17631" xr:uid="{00000000-0005-0000-0000-0000A33C0000}"/>
    <cellStyle name="Output 2 3 2 3 4 2" xfId="36199" xr:uid="{00000000-0005-0000-0000-0000A43C0000}"/>
    <cellStyle name="Output 2 3 2 3 5" xfId="27071" xr:uid="{00000000-0005-0000-0000-0000A53C0000}"/>
    <cellStyle name="Output 2 3 2 4" xfId="4478" xr:uid="{00000000-0005-0000-0000-0000A63C0000}"/>
    <cellStyle name="Output 2 3 2 4 2" xfId="4479" xr:uid="{00000000-0005-0000-0000-0000A73C0000}"/>
    <cellStyle name="Output 2 3 2 4 2 2" xfId="8880" xr:uid="{00000000-0005-0000-0000-0000A83C0000}"/>
    <cellStyle name="Output 2 3 2 4 2 2 2" xfId="22003" xr:uid="{00000000-0005-0000-0000-0000A93C0000}"/>
    <cellStyle name="Output 2 3 2 4 2 2 2 2" xfId="40341" xr:uid="{00000000-0005-0000-0000-0000AA3C0000}"/>
    <cellStyle name="Output 2 3 2 4 2 2 3" xfId="31216" xr:uid="{00000000-0005-0000-0000-0000AB3C0000}"/>
    <cellStyle name="Output 2 3 2 4 2 3" xfId="17634" xr:uid="{00000000-0005-0000-0000-0000AC3C0000}"/>
    <cellStyle name="Output 2 3 2 4 2 3 2" xfId="36202" xr:uid="{00000000-0005-0000-0000-0000AD3C0000}"/>
    <cellStyle name="Output 2 3 2 4 2 4" xfId="27074" xr:uid="{00000000-0005-0000-0000-0000AE3C0000}"/>
    <cellStyle name="Output 2 3 2 4 3" xfId="8879" xr:uid="{00000000-0005-0000-0000-0000AF3C0000}"/>
    <cellStyle name="Output 2 3 2 4 3 2" xfId="22002" xr:uid="{00000000-0005-0000-0000-0000B03C0000}"/>
    <cellStyle name="Output 2 3 2 4 3 2 2" xfId="40340" xr:uid="{00000000-0005-0000-0000-0000B13C0000}"/>
    <cellStyle name="Output 2 3 2 4 3 3" xfId="31215" xr:uid="{00000000-0005-0000-0000-0000B23C0000}"/>
    <cellStyle name="Output 2 3 2 4 4" xfId="17633" xr:uid="{00000000-0005-0000-0000-0000B33C0000}"/>
    <cellStyle name="Output 2 3 2 4 4 2" xfId="36201" xr:uid="{00000000-0005-0000-0000-0000B43C0000}"/>
    <cellStyle name="Output 2 3 2 4 5" xfId="27073" xr:uid="{00000000-0005-0000-0000-0000B53C0000}"/>
    <cellStyle name="Output 2 3 2 5" xfId="8871" xr:uid="{00000000-0005-0000-0000-0000B63C0000}"/>
    <cellStyle name="Output 2 3 2 5 2" xfId="21994" xr:uid="{00000000-0005-0000-0000-0000B73C0000}"/>
    <cellStyle name="Output 2 3 2 5 2 2" xfId="40332" xr:uid="{00000000-0005-0000-0000-0000B83C0000}"/>
    <cellStyle name="Output 2 3 2 5 3" xfId="31207" xr:uid="{00000000-0005-0000-0000-0000B93C0000}"/>
    <cellStyle name="Output 2 3 2 6" xfId="17625" xr:uid="{00000000-0005-0000-0000-0000BA3C0000}"/>
    <cellStyle name="Output 2 3 2 6 2" xfId="36193" xr:uid="{00000000-0005-0000-0000-0000BB3C0000}"/>
    <cellStyle name="Output 2 3 2 7" xfId="27065" xr:uid="{00000000-0005-0000-0000-0000BC3C0000}"/>
    <cellStyle name="Output 2 3 3" xfId="4480" xr:uid="{00000000-0005-0000-0000-0000BD3C0000}"/>
    <cellStyle name="Output 2 3 3 2" xfId="4481" xr:uid="{00000000-0005-0000-0000-0000BE3C0000}"/>
    <cellStyle name="Output 2 3 3 2 2" xfId="4482" xr:uid="{00000000-0005-0000-0000-0000BF3C0000}"/>
    <cellStyle name="Output 2 3 3 2 2 2" xfId="8883" xr:uid="{00000000-0005-0000-0000-0000C03C0000}"/>
    <cellStyle name="Output 2 3 3 2 2 2 2" xfId="22006" xr:uid="{00000000-0005-0000-0000-0000C13C0000}"/>
    <cellStyle name="Output 2 3 3 2 2 2 2 2" xfId="40344" xr:uid="{00000000-0005-0000-0000-0000C23C0000}"/>
    <cellStyle name="Output 2 3 3 2 2 2 3" xfId="31219" xr:uid="{00000000-0005-0000-0000-0000C33C0000}"/>
    <cellStyle name="Output 2 3 3 2 2 3" xfId="17637" xr:uid="{00000000-0005-0000-0000-0000C43C0000}"/>
    <cellStyle name="Output 2 3 3 2 2 3 2" xfId="36205" xr:uid="{00000000-0005-0000-0000-0000C53C0000}"/>
    <cellStyle name="Output 2 3 3 2 2 4" xfId="27077" xr:uid="{00000000-0005-0000-0000-0000C63C0000}"/>
    <cellStyle name="Output 2 3 3 2 3" xfId="8882" xr:uid="{00000000-0005-0000-0000-0000C73C0000}"/>
    <cellStyle name="Output 2 3 3 2 3 2" xfId="22005" xr:uid="{00000000-0005-0000-0000-0000C83C0000}"/>
    <cellStyle name="Output 2 3 3 2 3 2 2" xfId="40343" xr:uid="{00000000-0005-0000-0000-0000C93C0000}"/>
    <cellStyle name="Output 2 3 3 2 3 3" xfId="31218" xr:uid="{00000000-0005-0000-0000-0000CA3C0000}"/>
    <cellStyle name="Output 2 3 3 2 4" xfId="17636" xr:uid="{00000000-0005-0000-0000-0000CB3C0000}"/>
    <cellStyle name="Output 2 3 3 2 4 2" xfId="36204" xr:uid="{00000000-0005-0000-0000-0000CC3C0000}"/>
    <cellStyle name="Output 2 3 3 2 5" xfId="27076" xr:uid="{00000000-0005-0000-0000-0000CD3C0000}"/>
    <cellStyle name="Output 2 3 3 3" xfId="4483" xr:uid="{00000000-0005-0000-0000-0000CE3C0000}"/>
    <cellStyle name="Output 2 3 3 3 2" xfId="4484" xr:uid="{00000000-0005-0000-0000-0000CF3C0000}"/>
    <cellStyle name="Output 2 3 3 3 2 2" xfId="8885" xr:uid="{00000000-0005-0000-0000-0000D03C0000}"/>
    <cellStyle name="Output 2 3 3 3 2 2 2" xfId="22008" xr:uid="{00000000-0005-0000-0000-0000D13C0000}"/>
    <cellStyle name="Output 2 3 3 3 2 2 2 2" xfId="40346" xr:uid="{00000000-0005-0000-0000-0000D23C0000}"/>
    <cellStyle name="Output 2 3 3 3 2 2 3" xfId="31221" xr:uid="{00000000-0005-0000-0000-0000D33C0000}"/>
    <cellStyle name="Output 2 3 3 3 2 3" xfId="17639" xr:uid="{00000000-0005-0000-0000-0000D43C0000}"/>
    <cellStyle name="Output 2 3 3 3 2 3 2" xfId="36207" xr:uid="{00000000-0005-0000-0000-0000D53C0000}"/>
    <cellStyle name="Output 2 3 3 3 2 4" xfId="27079" xr:uid="{00000000-0005-0000-0000-0000D63C0000}"/>
    <cellStyle name="Output 2 3 3 3 3" xfId="8884" xr:uid="{00000000-0005-0000-0000-0000D73C0000}"/>
    <cellStyle name="Output 2 3 3 3 3 2" xfId="22007" xr:uid="{00000000-0005-0000-0000-0000D83C0000}"/>
    <cellStyle name="Output 2 3 3 3 3 2 2" xfId="40345" xr:uid="{00000000-0005-0000-0000-0000D93C0000}"/>
    <cellStyle name="Output 2 3 3 3 3 3" xfId="31220" xr:uid="{00000000-0005-0000-0000-0000DA3C0000}"/>
    <cellStyle name="Output 2 3 3 3 4" xfId="17638" xr:uid="{00000000-0005-0000-0000-0000DB3C0000}"/>
    <cellStyle name="Output 2 3 3 3 4 2" xfId="36206" xr:uid="{00000000-0005-0000-0000-0000DC3C0000}"/>
    <cellStyle name="Output 2 3 3 3 5" xfId="27078" xr:uid="{00000000-0005-0000-0000-0000DD3C0000}"/>
    <cellStyle name="Output 2 3 3 4" xfId="8881" xr:uid="{00000000-0005-0000-0000-0000DE3C0000}"/>
    <cellStyle name="Output 2 3 3 4 2" xfId="22004" xr:uid="{00000000-0005-0000-0000-0000DF3C0000}"/>
    <cellStyle name="Output 2 3 3 4 2 2" xfId="40342" xr:uid="{00000000-0005-0000-0000-0000E03C0000}"/>
    <cellStyle name="Output 2 3 3 4 3" xfId="31217" xr:uid="{00000000-0005-0000-0000-0000E13C0000}"/>
    <cellStyle name="Output 2 3 3 5" xfId="17635" xr:uid="{00000000-0005-0000-0000-0000E23C0000}"/>
    <cellStyle name="Output 2 3 3 5 2" xfId="36203" xr:uid="{00000000-0005-0000-0000-0000E33C0000}"/>
    <cellStyle name="Output 2 3 3 6" xfId="27075" xr:uid="{00000000-0005-0000-0000-0000E43C0000}"/>
    <cellStyle name="Output 2 3 4" xfId="4485" xr:uid="{00000000-0005-0000-0000-0000E53C0000}"/>
    <cellStyle name="Output 2 3 4 2" xfId="4486" xr:uid="{00000000-0005-0000-0000-0000E63C0000}"/>
    <cellStyle name="Output 2 3 4 2 2" xfId="4487" xr:uid="{00000000-0005-0000-0000-0000E73C0000}"/>
    <cellStyle name="Output 2 3 4 2 2 2" xfId="8888" xr:uid="{00000000-0005-0000-0000-0000E83C0000}"/>
    <cellStyle name="Output 2 3 4 2 2 2 2" xfId="22011" xr:uid="{00000000-0005-0000-0000-0000E93C0000}"/>
    <cellStyle name="Output 2 3 4 2 2 2 2 2" xfId="40349" xr:uid="{00000000-0005-0000-0000-0000EA3C0000}"/>
    <cellStyle name="Output 2 3 4 2 2 2 3" xfId="31224" xr:uid="{00000000-0005-0000-0000-0000EB3C0000}"/>
    <cellStyle name="Output 2 3 4 2 2 3" xfId="17642" xr:uid="{00000000-0005-0000-0000-0000EC3C0000}"/>
    <cellStyle name="Output 2 3 4 2 2 3 2" xfId="36210" xr:uid="{00000000-0005-0000-0000-0000ED3C0000}"/>
    <cellStyle name="Output 2 3 4 2 2 4" xfId="27082" xr:uid="{00000000-0005-0000-0000-0000EE3C0000}"/>
    <cellStyle name="Output 2 3 4 2 3" xfId="8887" xr:uid="{00000000-0005-0000-0000-0000EF3C0000}"/>
    <cellStyle name="Output 2 3 4 2 3 2" xfId="22010" xr:uid="{00000000-0005-0000-0000-0000F03C0000}"/>
    <cellStyle name="Output 2 3 4 2 3 2 2" xfId="40348" xr:uid="{00000000-0005-0000-0000-0000F13C0000}"/>
    <cellStyle name="Output 2 3 4 2 3 3" xfId="31223" xr:uid="{00000000-0005-0000-0000-0000F23C0000}"/>
    <cellStyle name="Output 2 3 4 2 4" xfId="17641" xr:uid="{00000000-0005-0000-0000-0000F33C0000}"/>
    <cellStyle name="Output 2 3 4 2 4 2" xfId="36209" xr:uid="{00000000-0005-0000-0000-0000F43C0000}"/>
    <cellStyle name="Output 2 3 4 2 5" xfId="27081" xr:uid="{00000000-0005-0000-0000-0000F53C0000}"/>
    <cellStyle name="Output 2 3 4 3" xfId="4488" xr:uid="{00000000-0005-0000-0000-0000F63C0000}"/>
    <cellStyle name="Output 2 3 4 3 2" xfId="4489" xr:uid="{00000000-0005-0000-0000-0000F73C0000}"/>
    <cellStyle name="Output 2 3 4 3 2 2" xfId="8890" xr:uid="{00000000-0005-0000-0000-0000F83C0000}"/>
    <cellStyle name="Output 2 3 4 3 2 2 2" xfId="22013" xr:uid="{00000000-0005-0000-0000-0000F93C0000}"/>
    <cellStyle name="Output 2 3 4 3 2 2 2 2" xfId="40351" xr:uid="{00000000-0005-0000-0000-0000FA3C0000}"/>
    <cellStyle name="Output 2 3 4 3 2 2 3" xfId="31226" xr:uid="{00000000-0005-0000-0000-0000FB3C0000}"/>
    <cellStyle name="Output 2 3 4 3 2 3" xfId="17644" xr:uid="{00000000-0005-0000-0000-0000FC3C0000}"/>
    <cellStyle name="Output 2 3 4 3 2 3 2" xfId="36212" xr:uid="{00000000-0005-0000-0000-0000FD3C0000}"/>
    <cellStyle name="Output 2 3 4 3 2 4" xfId="27084" xr:uid="{00000000-0005-0000-0000-0000FE3C0000}"/>
    <cellStyle name="Output 2 3 4 3 3" xfId="8889" xr:uid="{00000000-0005-0000-0000-0000FF3C0000}"/>
    <cellStyle name="Output 2 3 4 3 3 2" xfId="22012" xr:uid="{00000000-0005-0000-0000-0000003D0000}"/>
    <cellStyle name="Output 2 3 4 3 3 2 2" xfId="40350" xr:uid="{00000000-0005-0000-0000-0000013D0000}"/>
    <cellStyle name="Output 2 3 4 3 3 3" xfId="31225" xr:uid="{00000000-0005-0000-0000-0000023D0000}"/>
    <cellStyle name="Output 2 3 4 3 4" xfId="17643" xr:uid="{00000000-0005-0000-0000-0000033D0000}"/>
    <cellStyle name="Output 2 3 4 3 4 2" xfId="36211" xr:uid="{00000000-0005-0000-0000-0000043D0000}"/>
    <cellStyle name="Output 2 3 4 3 5" xfId="27083" xr:uid="{00000000-0005-0000-0000-0000053D0000}"/>
    <cellStyle name="Output 2 3 4 4" xfId="8886" xr:uid="{00000000-0005-0000-0000-0000063D0000}"/>
    <cellStyle name="Output 2 3 4 4 2" xfId="22009" xr:uid="{00000000-0005-0000-0000-0000073D0000}"/>
    <cellStyle name="Output 2 3 4 4 2 2" xfId="40347" xr:uid="{00000000-0005-0000-0000-0000083D0000}"/>
    <cellStyle name="Output 2 3 4 4 3" xfId="31222" xr:uid="{00000000-0005-0000-0000-0000093D0000}"/>
    <cellStyle name="Output 2 3 4 5" xfId="17640" xr:uid="{00000000-0005-0000-0000-00000A3D0000}"/>
    <cellStyle name="Output 2 3 4 5 2" xfId="36208" xr:uid="{00000000-0005-0000-0000-00000B3D0000}"/>
    <cellStyle name="Output 2 3 4 6" xfId="27080" xr:uid="{00000000-0005-0000-0000-00000C3D0000}"/>
    <cellStyle name="Output 2 3 5" xfId="4490" xr:uid="{00000000-0005-0000-0000-00000D3D0000}"/>
    <cellStyle name="Output 2 3 5 2" xfId="4491" xr:uid="{00000000-0005-0000-0000-00000E3D0000}"/>
    <cellStyle name="Output 2 3 5 2 2" xfId="4492" xr:uid="{00000000-0005-0000-0000-00000F3D0000}"/>
    <cellStyle name="Output 2 3 5 2 2 2" xfId="8893" xr:uid="{00000000-0005-0000-0000-0000103D0000}"/>
    <cellStyle name="Output 2 3 5 2 2 2 2" xfId="22016" xr:uid="{00000000-0005-0000-0000-0000113D0000}"/>
    <cellStyle name="Output 2 3 5 2 2 2 2 2" xfId="40354" xr:uid="{00000000-0005-0000-0000-0000123D0000}"/>
    <cellStyle name="Output 2 3 5 2 2 2 3" xfId="31229" xr:uid="{00000000-0005-0000-0000-0000133D0000}"/>
    <cellStyle name="Output 2 3 5 2 2 3" xfId="17647" xr:uid="{00000000-0005-0000-0000-0000143D0000}"/>
    <cellStyle name="Output 2 3 5 2 2 3 2" xfId="36215" xr:uid="{00000000-0005-0000-0000-0000153D0000}"/>
    <cellStyle name="Output 2 3 5 2 2 4" xfId="27087" xr:uid="{00000000-0005-0000-0000-0000163D0000}"/>
    <cellStyle name="Output 2 3 5 2 3" xfId="8892" xr:uid="{00000000-0005-0000-0000-0000173D0000}"/>
    <cellStyle name="Output 2 3 5 2 3 2" xfId="22015" xr:uid="{00000000-0005-0000-0000-0000183D0000}"/>
    <cellStyle name="Output 2 3 5 2 3 2 2" xfId="40353" xr:uid="{00000000-0005-0000-0000-0000193D0000}"/>
    <cellStyle name="Output 2 3 5 2 3 3" xfId="31228" xr:uid="{00000000-0005-0000-0000-00001A3D0000}"/>
    <cellStyle name="Output 2 3 5 2 4" xfId="17646" xr:uid="{00000000-0005-0000-0000-00001B3D0000}"/>
    <cellStyle name="Output 2 3 5 2 4 2" xfId="36214" xr:uid="{00000000-0005-0000-0000-00001C3D0000}"/>
    <cellStyle name="Output 2 3 5 2 5" xfId="27086" xr:uid="{00000000-0005-0000-0000-00001D3D0000}"/>
    <cellStyle name="Output 2 3 5 3" xfId="4493" xr:uid="{00000000-0005-0000-0000-00001E3D0000}"/>
    <cellStyle name="Output 2 3 5 3 2" xfId="4494" xr:uid="{00000000-0005-0000-0000-00001F3D0000}"/>
    <cellStyle name="Output 2 3 5 3 2 2" xfId="8895" xr:uid="{00000000-0005-0000-0000-0000203D0000}"/>
    <cellStyle name="Output 2 3 5 3 2 2 2" xfId="22018" xr:uid="{00000000-0005-0000-0000-0000213D0000}"/>
    <cellStyle name="Output 2 3 5 3 2 2 2 2" xfId="40356" xr:uid="{00000000-0005-0000-0000-0000223D0000}"/>
    <cellStyle name="Output 2 3 5 3 2 2 3" xfId="31231" xr:uid="{00000000-0005-0000-0000-0000233D0000}"/>
    <cellStyle name="Output 2 3 5 3 2 3" xfId="17649" xr:uid="{00000000-0005-0000-0000-0000243D0000}"/>
    <cellStyle name="Output 2 3 5 3 2 3 2" xfId="36217" xr:uid="{00000000-0005-0000-0000-0000253D0000}"/>
    <cellStyle name="Output 2 3 5 3 2 4" xfId="27089" xr:uid="{00000000-0005-0000-0000-0000263D0000}"/>
    <cellStyle name="Output 2 3 5 3 3" xfId="8894" xr:uid="{00000000-0005-0000-0000-0000273D0000}"/>
    <cellStyle name="Output 2 3 5 3 3 2" xfId="22017" xr:uid="{00000000-0005-0000-0000-0000283D0000}"/>
    <cellStyle name="Output 2 3 5 3 3 2 2" xfId="40355" xr:uid="{00000000-0005-0000-0000-0000293D0000}"/>
    <cellStyle name="Output 2 3 5 3 3 3" xfId="31230" xr:uid="{00000000-0005-0000-0000-00002A3D0000}"/>
    <cellStyle name="Output 2 3 5 3 4" xfId="17648" xr:uid="{00000000-0005-0000-0000-00002B3D0000}"/>
    <cellStyle name="Output 2 3 5 3 4 2" xfId="36216" xr:uid="{00000000-0005-0000-0000-00002C3D0000}"/>
    <cellStyle name="Output 2 3 5 3 5" xfId="27088" xr:uid="{00000000-0005-0000-0000-00002D3D0000}"/>
    <cellStyle name="Output 2 3 5 4" xfId="8891" xr:uid="{00000000-0005-0000-0000-00002E3D0000}"/>
    <cellStyle name="Output 2 3 5 4 2" xfId="22014" xr:uid="{00000000-0005-0000-0000-00002F3D0000}"/>
    <cellStyle name="Output 2 3 5 4 2 2" xfId="40352" xr:uid="{00000000-0005-0000-0000-0000303D0000}"/>
    <cellStyle name="Output 2 3 5 4 3" xfId="31227" xr:uid="{00000000-0005-0000-0000-0000313D0000}"/>
    <cellStyle name="Output 2 3 5 5" xfId="17645" xr:uid="{00000000-0005-0000-0000-0000323D0000}"/>
    <cellStyle name="Output 2 3 5 5 2" xfId="36213" xr:uid="{00000000-0005-0000-0000-0000333D0000}"/>
    <cellStyle name="Output 2 3 5 6" xfId="27085" xr:uid="{00000000-0005-0000-0000-0000343D0000}"/>
    <cellStyle name="Output 2 3 6" xfId="4495" xr:uid="{00000000-0005-0000-0000-0000353D0000}"/>
    <cellStyle name="Output 2 3 6 2" xfId="4496" xr:uid="{00000000-0005-0000-0000-0000363D0000}"/>
    <cellStyle name="Output 2 3 6 2 2" xfId="4497" xr:uid="{00000000-0005-0000-0000-0000373D0000}"/>
    <cellStyle name="Output 2 3 6 2 2 2" xfId="8898" xr:uid="{00000000-0005-0000-0000-0000383D0000}"/>
    <cellStyle name="Output 2 3 6 2 2 2 2" xfId="22021" xr:uid="{00000000-0005-0000-0000-0000393D0000}"/>
    <cellStyle name="Output 2 3 6 2 2 2 2 2" xfId="40359" xr:uid="{00000000-0005-0000-0000-00003A3D0000}"/>
    <cellStyle name="Output 2 3 6 2 2 2 3" xfId="31234" xr:uid="{00000000-0005-0000-0000-00003B3D0000}"/>
    <cellStyle name="Output 2 3 6 2 2 3" xfId="17652" xr:uid="{00000000-0005-0000-0000-00003C3D0000}"/>
    <cellStyle name="Output 2 3 6 2 2 3 2" xfId="36220" xr:uid="{00000000-0005-0000-0000-00003D3D0000}"/>
    <cellStyle name="Output 2 3 6 2 2 4" xfId="27092" xr:uid="{00000000-0005-0000-0000-00003E3D0000}"/>
    <cellStyle name="Output 2 3 6 2 3" xfId="8897" xr:uid="{00000000-0005-0000-0000-00003F3D0000}"/>
    <cellStyle name="Output 2 3 6 2 3 2" xfId="22020" xr:uid="{00000000-0005-0000-0000-0000403D0000}"/>
    <cellStyle name="Output 2 3 6 2 3 2 2" xfId="40358" xr:uid="{00000000-0005-0000-0000-0000413D0000}"/>
    <cellStyle name="Output 2 3 6 2 3 3" xfId="31233" xr:uid="{00000000-0005-0000-0000-0000423D0000}"/>
    <cellStyle name="Output 2 3 6 2 4" xfId="17651" xr:uid="{00000000-0005-0000-0000-0000433D0000}"/>
    <cellStyle name="Output 2 3 6 2 4 2" xfId="36219" xr:uid="{00000000-0005-0000-0000-0000443D0000}"/>
    <cellStyle name="Output 2 3 6 2 5" xfId="27091" xr:uid="{00000000-0005-0000-0000-0000453D0000}"/>
    <cellStyle name="Output 2 3 6 3" xfId="4498" xr:uid="{00000000-0005-0000-0000-0000463D0000}"/>
    <cellStyle name="Output 2 3 6 3 2" xfId="4499" xr:uid="{00000000-0005-0000-0000-0000473D0000}"/>
    <cellStyle name="Output 2 3 6 3 2 2" xfId="8900" xr:uid="{00000000-0005-0000-0000-0000483D0000}"/>
    <cellStyle name="Output 2 3 6 3 2 2 2" xfId="22023" xr:uid="{00000000-0005-0000-0000-0000493D0000}"/>
    <cellStyle name="Output 2 3 6 3 2 2 2 2" xfId="40361" xr:uid="{00000000-0005-0000-0000-00004A3D0000}"/>
    <cellStyle name="Output 2 3 6 3 2 2 3" xfId="31236" xr:uid="{00000000-0005-0000-0000-00004B3D0000}"/>
    <cellStyle name="Output 2 3 6 3 2 3" xfId="17654" xr:uid="{00000000-0005-0000-0000-00004C3D0000}"/>
    <cellStyle name="Output 2 3 6 3 2 3 2" xfId="36222" xr:uid="{00000000-0005-0000-0000-00004D3D0000}"/>
    <cellStyle name="Output 2 3 6 3 2 4" xfId="27094" xr:uid="{00000000-0005-0000-0000-00004E3D0000}"/>
    <cellStyle name="Output 2 3 6 3 3" xfId="8899" xr:uid="{00000000-0005-0000-0000-00004F3D0000}"/>
    <cellStyle name="Output 2 3 6 3 3 2" xfId="22022" xr:uid="{00000000-0005-0000-0000-0000503D0000}"/>
    <cellStyle name="Output 2 3 6 3 3 2 2" xfId="40360" xr:uid="{00000000-0005-0000-0000-0000513D0000}"/>
    <cellStyle name="Output 2 3 6 3 3 3" xfId="31235" xr:uid="{00000000-0005-0000-0000-0000523D0000}"/>
    <cellStyle name="Output 2 3 6 3 4" xfId="17653" xr:uid="{00000000-0005-0000-0000-0000533D0000}"/>
    <cellStyle name="Output 2 3 6 3 4 2" xfId="36221" xr:uid="{00000000-0005-0000-0000-0000543D0000}"/>
    <cellStyle name="Output 2 3 6 3 5" xfId="27093" xr:uid="{00000000-0005-0000-0000-0000553D0000}"/>
    <cellStyle name="Output 2 3 6 4" xfId="8896" xr:uid="{00000000-0005-0000-0000-0000563D0000}"/>
    <cellStyle name="Output 2 3 6 4 2" xfId="22019" xr:uid="{00000000-0005-0000-0000-0000573D0000}"/>
    <cellStyle name="Output 2 3 6 4 2 2" xfId="40357" xr:uid="{00000000-0005-0000-0000-0000583D0000}"/>
    <cellStyle name="Output 2 3 6 4 3" xfId="31232" xr:uid="{00000000-0005-0000-0000-0000593D0000}"/>
    <cellStyle name="Output 2 3 6 5" xfId="17650" xr:uid="{00000000-0005-0000-0000-00005A3D0000}"/>
    <cellStyle name="Output 2 3 6 5 2" xfId="36218" xr:uid="{00000000-0005-0000-0000-00005B3D0000}"/>
    <cellStyle name="Output 2 3 6 6" xfId="27090" xr:uid="{00000000-0005-0000-0000-00005C3D0000}"/>
    <cellStyle name="Output 2 3 7" xfId="4500" xr:uid="{00000000-0005-0000-0000-00005D3D0000}"/>
    <cellStyle name="Output 2 3 7 2" xfId="4501" xr:uid="{00000000-0005-0000-0000-00005E3D0000}"/>
    <cellStyle name="Output 2 3 7 2 2" xfId="4502" xr:uid="{00000000-0005-0000-0000-00005F3D0000}"/>
    <cellStyle name="Output 2 3 7 2 2 2" xfId="8903" xr:uid="{00000000-0005-0000-0000-0000603D0000}"/>
    <cellStyle name="Output 2 3 7 2 2 2 2" xfId="22026" xr:uid="{00000000-0005-0000-0000-0000613D0000}"/>
    <cellStyle name="Output 2 3 7 2 2 2 2 2" xfId="40364" xr:uid="{00000000-0005-0000-0000-0000623D0000}"/>
    <cellStyle name="Output 2 3 7 2 2 2 3" xfId="31239" xr:uid="{00000000-0005-0000-0000-0000633D0000}"/>
    <cellStyle name="Output 2 3 7 2 2 3" xfId="17657" xr:uid="{00000000-0005-0000-0000-0000643D0000}"/>
    <cellStyle name="Output 2 3 7 2 2 3 2" xfId="36225" xr:uid="{00000000-0005-0000-0000-0000653D0000}"/>
    <cellStyle name="Output 2 3 7 2 2 4" xfId="27097" xr:uid="{00000000-0005-0000-0000-0000663D0000}"/>
    <cellStyle name="Output 2 3 7 2 3" xfId="8902" xr:uid="{00000000-0005-0000-0000-0000673D0000}"/>
    <cellStyle name="Output 2 3 7 2 3 2" xfId="22025" xr:uid="{00000000-0005-0000-0000-0000683D0000}"/>
    <cellStyle name="Output 2 3 7 2 3 2 2" xfId="40363" xr:uid="{00000000-0005-0000-0000-0000693D0000}"/>
    <cellStyle name="Output 2 3 7 2 3 3" xfId="31238" xr:uid="{00000000-0005-0000-0000-00006A3D0000}"/>
    <cellStyle name="Output 2 3 7 2 4" xfId="17656" xr:uid="{00000000-0005-0000-0000-00006B3D0000}"/>
    <cellStyle name="Output 2 3 7 2 4 2" xfId="36224" xr:uid="{00000000-0005-0000-0000-00006C3D0000}"/>
    <cellStyle name="Output 2 3 7 2 5" xfId="27096" xr:uid="{00000000-0005-0000-0000-00006D3D0000}"/>
    <cellStyle name="Output 2 3 7 3" xfId="4503" xr:uid="{00000000-0005-0000-0000-00006E3D0000}"/>
    <cellStyle name="Output 2 3 7 3 2" xfId="4504" xr:uid="{00000000-0005-0000-0000-00006F3D0000}"/>
    <cellStyle name="Output 2 3 7 3 2 2" xfId="8905" xr:uid="{00000000-0005-0000-0000-0000703D0000}"/>
    <cellStyle name="Output 2 3 7 3 2 2 2" xfId="22028" xr:uid="{00000000-0005-0000-0000-0000713D0000}"/>
    <cellStyle name="Output 2 3 7 3 2 2 2 2" xfId="40366" xr:uid="{00000000-0005-0000-0000-0000723D0000}"/>
    <cellStyle name="Output 2 3 7 3 2 2 3" xfId="31241" xr:uid="{00000000-0005-0000-0000-0000733D0000}"/>
    <cellStyle name="Output 2 3 7 3 2 3" xfId="17659" xr:uid="{00000000-0005-0000-0000-0000743D0000}"/>
    <cellStyle name="Output 2 3 7 3 2 3 2" xfId="36227" xr:uid="{00000000-0005-0000-0000-0000753D0000}"/>
    <cellStyle name="Output 2 3 7 3 2 4" xfId="27099" xr:uid="{00000000-0005-0000-0000-0000763D0000}"/>
    <cellStyle name="Output 2 3 7 3 3" xfId="8904" xr:uid="{00000000-0005-0000-0000-0000773D0000}"/>
    <cellStyle name="Output 2 3 7 3 3 2" xfId="22027" xr:uid="{00000000-0005-0000-0000-0000783D0000}"/>
    <cellStyle name="Output 2 3 7 3 3 2 2" xfId="40365" xr:uid="{00000000-0005-0000-0000-0000793D0000}"/>
    <cellStyle name="Output 2 3 7 3 3 3" xfId="31240" xr:uid="{00000000-0005-0000-0000-00007A3D0000}"/>
    <cellStyle name="Output 2 3 7 3 4" xfId="17658" xr:uid="{00000000-0005-0000-0000-00007B3D0000}"/>
    <cellStyle name="Output 2 3 7 3 4 2" xfId="36226" xr:uid="{00000000-0005-0000-0000-00007C3D0000}"/>
    <cellStyle name="Output 2 3 7 3 5" xfId="27098" xr:uid="{00000000-0005-0000-0000-00007D3D0000}"/>
    <cellStyle name="Output 2 3 7 4" xfId="8901" xr:uid="{00000000-0005-0000-0000-00007E3D0000}"/>
    <cellStyle name="Output 2 3 7 4 2" xfId="22024" xr:uid="{00000000-0005-0000-0000-00007F3D0000}"/>
    <cellStyle name="Output 2 3 7 4 2 2" xfId="40362" xr:uid="{00000000-0005-0000-0000-0000803D0000}"/>
    <cellStyle name="Output 2 3 7 4 3" xfId="31237" xr:uid="{00000000-0005-0000-0000-0000813D0000}"/>
    <cellStyle name="Output 2 3 7 5" xfId="17655" xr:uid="{00000000-0005-0000-0000-0000823D0000}"/>
    <cellStyle name="Output 2 3 7 5 2" xfId="36223" xr:uid="{00000000-0005-0000-0000-0000833D0000}"/>
    <cellStyle name="Output 2 3 7 6" xfId="27095" xr:uid="{00000000-0005-0000-0000-0000843D0000}"/>
    <cellStyle name="Output 2 3 8" xfId="4505" xr:uid="{00000000-0005-0000-0000-0000853D0000}"/>
    <cellStyle name="Output 2 3 8 2" xfId="4506" xr:uid="{00000000-0005-0000-0000-0000863D0000}"/>
    <cellStyle name="Output 2 3 8 2 2" xfId="4507" xr:uid="{00000000-0005-0000-0000-0000873D0000}"/>
    <cellStyle name="Output 2 3 8 2 2 2" xfId="8908" xr:uid="{00000000-0005-0000-0000-0000883D0000}"/>
    <cellStyle name="Output 2 3 8 2 2 2 2" xfId="22031" xr:uid="{00000000-0005-0000-0000-0000893D0000}"/>
    <cellStyle name="Output 2 3 8 2 2 2 2 2" xfId="40369" xr:uid="{00000000-0005-0000-0000-00008A3D0000}"/>
    <cellStyle name="Output 2 3 8 2 2 2 3" xfId="31244" xr:uid="{00000000-0005-0000-0000-00008B3D0000}"/>
    <cellStyle name="Output 2 3 8 2 2 3" xfId="17662" xr:uid="{00000000-0005-0000-0000-00008C3D0000}"/>
    <cellStyle name="Output 2 3 8 2 2 3 2" xfId="36230" xr:uid="{00000000-0005-0000-0000-00008D3D0000}"/>
    <cellStyle name="Output 2 3 8 2 2 4" xfId="27102" xr:uid="{00000000-0005-0000-0000-00008E3D0000}"/>
    <cellStyle name="Output 2 3 8 2 3" xfId="8907" xr:uid="{00000000-0005-0000-0000-00008F3D0000}"/>
    <cellStyle name="Output 2 3 8 2 3 2" xfId="22030" xr:uid="{00000000-0005-0000-0000-0000903D0000}"/>
    <cellStyle name="Output 2 3 8 2 3 2 2" xfId="40368" xr:uid="{00000000-0005-0000-0000-0000913D0000}"/>
    <cellStyle name="Output 2 3 8 2 3 3" xfId="31243" xr:uid="{00000000-0005-0000-0000-0000923D0000}"/>
    <cellStyle name="Output 2 3 8 2 4" xfId="17661" xr:uid="{00000000-0005-0000-0000-0000933D0000}"/>
    <cellStyle name="Output 2 3 8 2 4 2" xfId="36229" xr:uid="{00000000-0005-0000-0000-0000943D0000}"/>
    <cellStyle name="Output 2 3 8 2 5" xfId="27101" xr:uid="{00000000-0005-0000-0000-0000953D0000}"/>
    <cellStyle name="Output 2 3 8 3" xfId="4508" xr:uid="{00000000-0005-0000-0000-0000963D0000}"/>
    <cellStyle name="Output 2 3 8 3 2" xfId="4509" xr:uid="{00000000-0005-0000-0000-0000973D0000}"/>
    <cellStyle name="Output 2 3 8 3 2 2" xfId="8910" xr:uid="{00000000-0005-0000-0000-0000983D0000}"/>
    <cellStyle name="Output 2 3 8 3 2 2 2" xfId="22033" xr:uid="{00000000-0005-0000-0000-0000993D0000}"/>
    <cellStyle name="Output 2 3 8 3 2 2 2 2" xfId="40371" xr:uid="{00000000-0005-0000-0000-00009A3D0000}"/>
    <cellStyle name="Output 2 3 8 3 2 2 3" xfId="31246" xr:uid="{00000000-0005-0000-0000-00009B3D0000}"/>
    <cellStyle name="Output 2 3 8 3 2 3" xfId="17664" xr:uid="{00000000-0005-0000-0000-00009C3D0000}"/>
    <cellStyle name="Output 2 3 8 3 2 3 2" xfId="36232" xr:uid="{00000000-0005-0000-0000-00009D3D0000}"/>
    <cellStyle name="Output 2 3 8 3 2 4" xfId="27104" xr:uid="{00000000-0005-0000-0000-00009E3D0000}"/>
    <cellStyle name="Output 2 3 8 3 3" xfId="8909" xr:uid="{00000000-0005-0000-0000-00009F3D0000}"/>
    <cellStyle name="Output 2 3 8 3 3 2" xfId="22032" xr:uid="{00000000-0005-0000-0000-0000A03D0000}"/>
    <cellStyle name="Output 2 3 8 3 3 2 2" xfId="40370" xr:uid="{00000000-0005-0000-0000-0000A13D0000}"/>
    <cellStyle name="Output 2 3 8 3 3 3" xfId="31245" xr:uid="{00000000-0005-0000-0000-0000A23D0000}"/>
    <cellStyle name="Output 2 3 8 3 4" xfId="17663" xr:uid="{00000000-0005-0000-0000-0000A33D0000}"/>
    <cellStyle name="Output 2 3 8 3 4 2" xfId="36231" xr:uid="{00000000-0005-0000-0000-0000A43D0000}"/>
    <cellStyle name="Output 2 3 8 3 5" xfId="27103" xr:uid="{00000000-0005-0000-0000-0000A53D0000}"/>
    <cellStyle name="Output 2 3 8 4" xfId="8906" xr:uid="{00000000-0005-0000-0000-0000A63D0000}"/>
    <cellStyle name="Output 2 3 8 4 2" xfId="22029" xr:uid="{00000000-0005-0000-0000-0000A73D0000}"/>
    <cellStyle name="Output 2 3 8 4 2 2" xfId="40367" xr:uid="{00000000-0005-0000-0000-0000A83D0000}"/>
    <cellStyle name="Output 2 3 8 4 3" xfId="31242" xr:uid="{00000000-0005-0000-0000-0000A93D0000}"/>
    <cellStyle name="Output 2 3 8 5" xfId="17660" xr:uid="{00000000-0005-0000-0000-0000AA3D0000}"/>
    <cellStyle name="Output 2 3 8 5 2" xfId="36228" xr:uid="{00000000-0005-0000-0000-0000AB3D0000}"/>
    <cellStyle name="Output 2 3 8 6" xfId="27100" xr:uid="{00000000-0005-0000-0000-0000AC3D0000}"/>
    <cellStyle name="Output 2 3 9" xfId="4510" xr:uid="{00000000-0005-0000-0000-0000AD3D0000}"/>
    <cellStyle name="Output 2 3 9 2" xfId="4511" xr:uid="{00000000-0005-0000-0000-0000AE3D0000}"/>
    <cellStyle name="Output 2 3 9 2 2" xfId="4512" xr:uid="{00000000-0005-0000-0000-0000AF3D0000}"/>
    <cellStyle name="Output 2 3 9 2 2 2" xfId="8913" xr:uid="{00000000-0005-0000-0000-0000B03D0000}"/>
    <cellStyle name="Output 2 3 9 2 2 2 2" xfId="22036" xr:uid="{00000000-0005-0000-0000-0000B13D0000}"/>
    <cellStyle name="Output 2 3 9 2 2 2 2 2" xfId="40374" xr:uid="{00000000-0005-0000-0000-0000B23D0000}"/>
    <cellStyle name="Output 2 3 9 2 2 2 3" xfId="31249" xr:uid="{00000000-0005-0000-0000-0000B33D0000}"/>
    <cellStyle name="Output 2 3 9 2 2 3" xfId="17667" xr:uid="{00000000-0005-0000-0000-0000B43D0000}"/>
    <cellStyle name="Output 2 3 9 2 2 3 2" xfId="36235" xr:uid="{00000000-0005-0000-0000-0000B53D0000}"/>
    <cellStyle name="Output 2 3 9 2 2 4" xfId="27107" xr:uid="{00000000-0005-0000-0000-0000B63D0000}"/>
    <cellStyle name="Output 2 3 9 2 3" xfId="8912" xr:uid="{00000000-0005-0000-0000-0000B73D0000}"/>
    <cellStyle name="Output 2 3 9 2 3 2" xfId="22035" xr:uid="{00000000-0005-0000-0000-0000B83D0000}"/>
    <cellStyle name="Output 2 3 9 2 3 2 2" xfId="40373" xr:uid="{00000000-0005-0000-0000-0000B93D0000}"/>
    <cellStyle name="Output 2 3 9 2 3 3" xfId="31248" xr:uid="{00000000-0005-0000-0000-0000BA3D0000}"/>
    <cellStyle name="Output 2 3 9 2 4" xfId="17666" xr:uid="{00000000-0005-0000-0000-0000BB3D0000}"/>
    <cellStyle name="Output 2 3 9 2 4 2" xfId="36234" xr:uid="{00000000-0005-0000-0000-0000BC3D0000}"/>
    <cellStyle name="Output 2 3 9 2 5" xfId="27106" xr:uid="{00000000-0005-0000-0000-0000BD3D0000}"/>
    <cellStyle name="Output 2 3 9 3" xfId="4513" xr:uid="{00000000-0005-0000-0000-0000BE3D0000}"/>
    <cellStyle name="Output 2 3 9 3 2" xfId="4514" xr:uid="{00000000-0005-0000-0000-0000BF3D0000}"/>
    <cellStyle name="Output 2 3 9 3 2 2" xfId="8915" xr:uid="{00000000-0005-0000-0000-0000C03D0000}"/>
    <cellStyle name="Output 2 3 9 3 2 2 2" xfId="22038" xr:uid="{00000000-0005-0000-0000-0000C13D0000}"/>
    <cellStyle name="Output 2 3 9 3 2 2 2 2" xfId="40376" xr:uid="{00000000-0005-0000-0000-0000C23D0000}"/>
    <cellStyle name="Output 2 3 9 3 2 2 3" xfId="31251" xr:uid="{00000000-0005-0000-0000-0000C33D0000}"/>
    <cellStyle name="Output 2 3 9 3 2 3" xfId="17669" xr:uid="{00000000-0005-0000-0000-0000C43D0000}"/>
    <cellStyle name="Output 2 3 9 3 2 3 2" xfId="36237" xr:uid="{00000000-0005-0000-0000-0000C53D0000}"/>
    <cellStyle name="Output 2 3 9 3 2 4" xfId="27109" xr:uid="{00000000-0005-0000-0000-0000C63D0000}"/>
    <cellStyle name="Output 2 3 9 3 3" xfId="8914" xr:uid="{00000000-0005-0000-0000-0000C73D0000}"/>
    <cellStyle name="Output 2 3 9 3 3 2" xfId="22037" xr:uid="{00000000-0005-0000-0000-0000C83D0000}"/>
    <cellStyle name="Output 2 3 9 3 3 2 2" xfId="40375" xr:uid="{00000000-0005-0000-0000-0000C93D0000}"/>
    <cellStyle name="Output 2 3 9 3 3 3" xfId="31250" xr:uid="{00000000-0005-0000-0000-0000CA3D0000}"/>
    <cellStyle name="Output 2 3 9 3 4" xfId="17668" xr:uid="{00000000-0005-0000-0000-0000CB3D0000}"/>
    <cellStyle name="Output 2 3 9 3 4 2" xfId="36236" xr:uid="{00000000-0005-0000-0000-0000CC3D0000}"/>
    <cellStyle name="Output 2 3 9 3 5" xfId="27108" xr:uid="{00000000-0005-0000-0000-0000CD3D0000}"/>
    <cellStyle name="Output 2 3 9 4" xfId="8911" xr:uid="{00000000-0005-0000-0000-0000CE3D0000}"/>
    <cellStyle name="Output 2 3 9 4 2" xfId="22034" xr:uid="{00000000-0005-0000-0000-0000CF3D0000}"/>
    <cellStyle name="Output 2 3 9 4 2 2" xfId="40372" xr:uid="{00000000-0005-0000-0000-0000D03D0000}"/>
    <cellStyle name="Output 2 3 9 4 3" xfId="31247" xr:uid="{00000000-0005-0000-0000-0000D13D0000}"/>
    <cellStyle name="Output 2 3 9 5" xfId="17665" xr:uid="{00000000-0005-0000-0000-0000D23D0000}"/>
    <cellStyle name="Output 2 3 9 5 2" xfId="36233" xr:uid="{00000000-0005-0000-0000-0000D33D0000}"/>
    <cellStyle name="Output 2 3 9 6" xfId="27105" xr:uid="{00000000-0005-0000-0000-0000D43D0000}"/>
    <cellStyle name="Output 2 4" xfId="4515" xr:uid="{00000000-0005-0000-0000-0000D53D0000}"/>
    <cellStyle name="Output 2 4 10" xfId="4516" xr:uid="{00000000-0005-0000-0000-0000D63D0000}"/>
    <cellStyle name="Output 2 4 10 2" xfId="4517" xr:uid="{00000000-0005-0000-0000-0000D73D0000}"/>
    <cellStyle name="Output 2 4 10 2 2" xfId="4518" xr:uid="{00000000-0005-0000-0000-0000D83D0000}"/>
    <cellStyle name="Output 2 4 10 2 2 2" xfId="8919" xr:uid="{00000000-0005-0000-0000-0000D93D0000}"/>
    <cellStyle name="Output 2 4 10 2 2 2 2" xfId="22042" xr:uid="{00000000-0005-0000-0000-0000DA3D0000}"/>
    <cellStyle name="Output 2 4 10 2 2 2 2 2" xfId="40380" xr:uid="{00000000-0005-0000-0000-0000DB3D0000}"/>
    <cellStyle name="Output 2 4 10 2 2 2 3" xfId="31255" xr:uid="{00000000-0005-0000-0000-0000DC3D0000}"/>
    <cellStyle name="Output 2 4 10 2 2 3" xfId="17673" xr:uid="{00000000-0005-0000-0000-0000DD3D0000}"/>
    <cellStyle name="Output 2 4 10 2 2 3 2" xfId="36241" xr:uid="{00000000-0005-0000-0000-0000DE3D0000}"/>
    <cellStyle name="Output 2 4 10 2 2 4" xfId="27113" xr:uid="{00000000-0005-0000-0000-0000DF3D0000}"/>
    <cellStyle name="Output 2 4 10 2 3" xfId="8918" xr:uid="{00000000-0005-0000-0000-0000E03D0000}"/>
    <cellStyle name="Output 2 4 10 2 3 2" xfId="22041" xr:uid="{00000000-0005-0000-0000-0000E13D0000}"/>
    <cellStyle name="Output 2 4 10 2 3 2 2" xfId="40379" xr:uid="{00000000-0005-0000-0000-0000E23D0000}"/>
    <cellStyle name="Output 2 4 10 2 3 3" xfId="31254" xr:uid="{00000000-0005-0000-0000-0000E33D0000}"/>
    <cellStyle name="Output 2 4 10 2 4" xfId="17672" xr:uid="{00000000-0005-0000-0000-0000E43D0000}"/>
    <cellStyle name="Output 2 4 10 2 4 2" xfId="36240" xr:uid="{00000000-0005-0000-0000-0000E53D0000}"/>
    <cellStyle name="Output 2 4 10 2 5" xfId="27112" xr:uid="{00000000-0005-0000-0000-0000E63D0000}"/>
    <cellStyle name="Output 2 4 10 3" xfId="4519" xr:uid="{00000000-0005-0000-0000-0000E73D0000}"/>
    <cellStyle name="Output 2 4 10 3 2" xfId="4520" xr:uid="{00000000-0005-0000-0000-0000E83D0000}"/>
    <cellStyle name="Output 2 4 10 3 2 2" xfId="8921" xr:uid="{00000000-0005-0000-0000-0000E93D0000}"/>
    <cellStyle name="Output 2 4 10 3 2 2 2" xfId="22044" xr:uid="{00000000-0005-0000-0000-0000EA3D0000}"/>
    <cellStyle name="Output 2 4 10 3 2 2 2 2" xfId="40382" xr:uid="{00000000-0005-0000-0000-0000EB3D0000}"/>
    <cellStyle name="Output 2 4 10 3 2 2 3" xfId="31257" xr:uid="{00000000-0005-0000-0000-0000EC3D0000}"/>
    <cellStyle name="Output 2 4 10 3 2 3" xfId="17675" xr:uid="{00000000-0005-0000-0000-0000ED3D0000}"/>
    <cellStyle name="Output 2 4 10 3 2 3 2" xfId="36243" xr:uid="{00000000-0005-0000-0000-0000EE3D0000}"/>
    <cellStyle name="Output 2 4 10 3 2 4" xfId="27115" xr:uid="{00000000-0005-0000-0000-0000EF3D0000}"/>
    <cellStyle name="Output 2 4 10 3 3" xfId="8920" xr:uid="{00000000-0005-0000-0000-0000F03D0000}"/>
    <cellStyle name="Output 2 4 10 3 3 2" xfId="22043" xr:uid="{00000000-0005-0000-0000-0000F13D0000}"/>
    <cellStyle name="Output 2 4 10 3 3 2 2" xfId="40381" xr:uid="{00000000-0005-0000-0000-0000F23D0000}"/>
    <cellStyle name="Output 2 4 10 3 3 3" xfId="31256" xr:uid="{00000000-0005-0000-0000-0000F33D0000}"/>
    <cellStyle name="Output 2 4 10 3 4" xfId="17674" xr:uid="{00000000-0005-0000-0000-0000F43D0000}"/>
    <cellStyle name="Output 2 4 10 3 4 2" xfId="36242" xr:uid="{00000000-0005-0000-0000-0000F53D0000}"/>
    <cellStyle name="Output 2 4 10 3 5" xfId="27114" xr:uid="{00000000-0005-0000-0000-0000F63D0000}"/>
    <cellStyle name="Output 2 4 10 4" xfId="8917" xr:uid="{00000000-0005-0000-0000-0000F73D0000}"/>
    <cellStyle name="Output 2 4 10 4 2" xfId="22040" xr:uid="{00000000-0005-0000-0000-0000F83D0000}"/>
    <cellStyle name="Output 2 4 10 4 2 2" xfId="40378" xr:uid="{00000000-0005-0000-0000-0000F93D0000}"/>
    <cellStyle name="Output 2 4 10 4 3" xfId="31253" xr:uid="{00000000-0005-0000-0000-0000FA3D0000}"/>
    <cellStyle name="Output 2 4 10 5" xfId="17671" xr:uid="{00000000-0005-0000-0000-0000FB3D0000}"/>
    <cellStyle name="Output 2 4 10 5 2" xfId="36239" xr:uid="{00000000-0005-0000-0000-0000FC3D0000}"/>
    <cellStyle name="Output 2 4 10 6" xfId="27111" xr:uid="{00000000-0005-0000-0000-0000FD3D0000}"/>
    <cellStyle name="Output 2 4 11" xfId="4521" xr:uid="{00000000-0005-0000-0000-0000FE3D0000}"/>
    <cellStyle name="Output 2 4 11 2" xfId="4522" xr:uid="{00000000-0005-0000-0000-0000FF3D0000}"/>
    <cellStyle name="Output 2 4 11 2 2" xfId="4523" xr:uid="{00000000-0005-0000-0000-0000003E0000}"/>
    <cellStyle name="Output 2 4 11 2 2 2" xfId="8924" xr:uid="{00000000-0005-0000-0000-0000013E0000}"/>
    <cellStyle name="Output 2 4 11 2 2 2 2" xfId="22047" xr:uid="{00000000-0005-0000-0000-0000023E0000}"/>
    <cellStyle name="Output 2 4 11 2 2 2 2 2" xfId="40385" xr:uid="{00000000-0005-0000-0000-0000033E0000}"/>
    <cellStyle name="Output 2 4 11 2 2 2 3" xfId="31260" xr:uid="{00000000-0005-0000-0000-0000043E0000}"/>
    <cellStyle name="Output 2 4 11 2 2 3" xfId="17678" xr:uid="{00000000-0005-0000-0000-0000053E0000}"/>
    <cellStyle name="Output 2 4 11 2 2 3 2" xfId="36246" xr:uid="{00000000-0005-0000-0000-0000063E0000}"/>
    <cellStyle name="Output 2 4 11 2 2 4" xfId="27118" xr:uid="{00000000-0005-0000-0000-0000073E0000}"/>
    <cellStyle name="Output 2 4 11 2 3" xfId="8923" xr:uid="{00000000-0005-0000-0000-0000083E0000}"/>
    <cellStyle name="Output 2 4 11 2 3 2" xfId="22046" xr:uid="{00000000-0005-0000-0000-0000093E0000}"/>
    <cellStyle name="Output 2 4 11 2 3 2 2" xfId="40384" xr:uid="{00000000-0005-0000-0000-00000A3E0000}"/>
    <cellStyle name="Output 2 4 11 2 3 3" xfId="31259" xr:uid="{00000000-0005-0000-0000-00000B3E0000}"/>
    <cellStyle name="Output 2 4 11 2 4" xfId="17677" xr:uid="{00000000-0005-0000-0000-00000C3E0000}"/>
    <cellStyle name="Output 2 4 11 2 4 2" xfId="36245" xr:uid="{00000000-0005-0000-0000-00000D3E0000}"/>
    <cellStyle name="Output 2 4 11 2 5" xfId="27117" xr:uid="{00000000-0005-0000-0000-00000E3E0000}"/>
    <cellStyle name="Output 2 4 11 3" xfId="4524" xr:uid="{00000000-0005-0000-0000-00000F3E0000}"/>
    <cellStyle name="Output 2 4 11 3 2" xfId="4525" xr:uid="{00000000-0005-0000-0000-0000103E0000}"/>
    <cellStyle name="Output 2 4 11 3 2 2" xfId="8926" xr:uid="{00000000-0005-0000-0000-0000113E0000}"/>
    <cellStyle name="Output 2 4 11 3 2 2 2" xfId="22049" xr:uid="{00000000-0005-0000-0000-0000123E0000}"/>
    <cellStyle name="Output 2 4 11 3 2 2 2 2" xfId="40387" xr:uid="{00000000-0005-0000-0000-0000133E0000}"/>
    <cellStyle name="Output 2 4 11 3 2 2 3" xfId="31262" xr:uid="{00000000-0005-0000-0000-0000143E0000}"/>
    <cellStyle name="Output 2 4 11 3 2 3" xfId="17680" xr:uid="{00000000-0005-0000-0000-0000153E0000}"/>
    <cellStyle name="Output 2 4 11 3 2 3 2" xfId="36248" xr:uid="{00000000-0005-0000-0000-0000163E0000}"/>
    <cellStyle name="Output 2 4 11 3 2 4" xfId="27120" xr:uid="{00000000-0005-0000-0000-0000173E0000}"/>
    <cellStyle name="Output 2 4 11 3 3" xfId="8925" xr:uid="{00000000-0005-0000-0000-0000183E0000}"/>
    <cellStyle name="Output 2 4 11 3 3 2" xfId="22048" xr:uid="{00000000-0005-0000-0000-0000193E0000}"/>
    <cellStyle name="Output 2 4 11 3 3 2 2" xfId="40386" xr:uid="{00000000-0005-0000-0000-00001A3E0000}"/>
    <cellStyle name="Output 2 4 11 3 3 3" xfId="31261" xr:uid="{00000000-0005-0000-0000-00001B3E0000}"/>
    <cellStyle name="Output 2 4 11 3 4" xfId="17679" xr:uid="{00000000-0005-0000-0000-00001C3E0000}"/>
    <cellStyle name="Output 2 4 11 3 4 2" xfId="36247" xr:uid="{00000000-0005-0000-0000-00001D3E0000}"/>
    <cellStyle name="Output 2 4 11 3 5" xfId="27119" xr:uid="{00000000-0005-0000-0000-00001E3E0000}"/>
    <cellStyle name="Output 2 4 11 4" xfId="8922" xr:uid="{00000000-0005-0000-0000-00001F3E0000}"/>
    <cellStyle name="Output 2 4 11 4 2" xfId="22045" xr:uid="{00000000-0005-0000-0000-0000203E0000}"/>
    <cellStyle name="Output 2 4 11 4 2 2" xfId="40383" xr:uid="{00000000-0005-0000-0000-0000213E0000}"/>
    <cellStyle name="Output 2 4 11 4 3" xfId="31258" xr:uid="{00000000-0005-0000-0000-0000223E0000}"/>
    <cellStyle name="Output 2 4 11 5" xfId="17676" xr:uid="{00000000-0005-0000-0000-0000233E0000}"/>
    <cellStyle name="Output 2 4 11 5 2" xfId="36244" xr:uid="{00000000-0005-0000-0000-0000243E0000}"/>
    <cellStyle name="Output 2 4 11 6" xfId="27116" xr:uid="{00000000-0005-0000-0000-0000253E0000}"/>
    <cellStyle name="Output 2 4 12" xfId="4526" xr:uid="{00000000-0005-0000-0000-0000263E0000}"/>
    <cellStyle name="Output 2 4 12 2" xfId="4527" xr:uid="{00000000-0005-0000-0000-0000273E0000}"/>
    <cellStyle name="Output 2 4 12 2 2" xfId="4528" xr:uid="{00000000-0005-0000-0000-0000283E0000}"/>
    <cellStyle name="Output 2 4 12 2 2 2" xfId="8929" xr:uid="{00000000-0005-0000-0000-0000293E0000}"/>
    <cellStyle name="Output 2 4 12 2 2 2 2" xfId="22052" xr:uid="{00000000-0005-0000-0000-00002A3E0000}"/>
    <cellStyle name="Output 2 4 12 2 2 2 2 2" xfId="40390" xr:uid="{00000000-0005-0000-0000-00002B3E0000}"/>
    <cellStyle name="Output 2 4 12 2 2 2 3" xfId="31265" xr:uid="{00000000-0005-0000-0000-00002C3E0000}"/>
    <cellStyle name="Output 2 4 12 2 2 3" xfId="17683" xr:uid="{00000000-0005-0000-0000-00002D3E0000}"/>
    <cellStyle name="Output 2 4 12 2 2 3 2" xfId="36251" xr:uid="{00000000-0005-0000-0000-00002E3E0000}"/>
    <cellStyle name="Output 2 4 12 2 2 4" xfId="27123" xr:uid="{00000000-0005-0000-0000-00002F3E0000}"/>
    <cellStyle name="Output 2 4 12 2 3" xfId="8928" xr:uid="{00000000-0005-0000-0000-0000303E0000}"/>
    <cellStyle name="Output 2 4 12 2 3 2" xfId="22051" xr:uid="{00000000-0005-0000-0000-0000313E0000}"/>
    <cellStyle name="Output 2 4 12 2 3 2 2" xfId="40389" xr:uid="{00000000-0005-0000-0000-0000323E0000}"/>
    <cellStyle name="Output 2 4 12 2 3 3" xfId="31264" xr:uid="{00000000-0005-0000-0000-0000333E0000}"/>
    <cellStyle name="Output 2 4 12 2 4" xfId="17682" xr:uid="{00000000-0005-0000-0000-0000343E0000}"/>
    <cellStyle name="Output 2 4 12 2 4 2" xfId="36250" xr:uid="{00000000-0005-0000-0000-0000353E0000}"/>
    <cellStyle name="Output 2 4 12 2 5" xfId="27122" xr:uid="{00000000-0005-0000-0000-0000363E0000}"/>
    <cellStyle name="Output 2 4 12 3" xfId="4529" xr:uid="{00000000-0005-0000-0000-0000373E0000}"/>
    <cellStyle name="Output 2 4 12 3 2" xfId="4530" xr:uid="{00000000-0005-0000-0000-0000383E0000}"/>
    <cellStyle name="Output 2 4 12 3 2 2" xfId="8931" xr:uid="{00000000-0005-0000-0000-0000393E0000}"/>
    <cellStyle name="Output 2 4 12 3 2 2 2" xfId="22054" xr:uid="{00000000-0005-0000-0000-00003A3E0000}"/>
    <cellStyle name="Output 2 4 12 3 2 2 2 2" xfId="40392" xr:uid="{00000000-0005-0000-0000-00003B3E0000}"/>
    <cellStyle name="Output 2 4 12 3 2 2 3" xfId="31267" xr:uid="{00000000-0005-0000-0000-00003C3E0000}"/>
    <cellStyle name="Output 2 4 12 3 2 3" xfId="17685" xr:uid="{00000000-0005-0000-0000-00003D3E0000}"/>
    <cellStyle name="Output 2 4 12 3 2 3 2" xfId="36253" xr:uid="{00000000-0005-0000-0000-00003E3E0000}"/>
    <cellStyle name="Output 2 4 12 3 2 4" xfId="27125" xr:uid="{00000000-0005-0000-0000-00003F3E0000}"/>
    <cellStyle name="Output 2 4 12 3 3" xfId="8930" xr:uid="{00000000-0005-0000-0000-0000403E0000}"/>
    <cellStyle name="Output 2 4 12 3 3 2" xfId="22053" xr:uid="{00000000-0005-0000-0000-0000413E0000}"/>
    <cellStyle name="Output 2 4 12 3 3 2 2" xfId="40391" xr:uid="{00000000-0005-0000-0000-0000423E0000}"/>
    <cellStyle name="Output 2 4 12 3 3 3" xfId="31266" xr:uid="{00000000-0005-0000-0000-0000433E0000}"/>
    <cellStyle name="Output 2 4 12 3 4" xfId="17684" xr:uid="{00000000-0005-0000-0000-0000443E0000}"/>
    <cellStyle name="Output 2 4 12 3 4 2" xfId="36252" xr:uid="{00000000-0005-0000-0000-0000453E0000}"/>
    <cellStyle name="Output 2 4 12 3 5" xfId="27124" xr:uid="{00000000-0005-0000-0000-0000463E0000}"/>
    <cellStyle name="Output 2 4 12 4" xfId="8927" xr:uid="{00000000-0005-0000-0000-0000473E0000}"/>
    <cellStyle name="Output 2 4 12 4 2" xfId="22050" xr:uid="{00000000-0005-0000-0000-0000483E0000}"/>
    <cellStyle name="Output 2 4 12 4 2 2" xfId="40388" xr:uid="{00000000-0005-0000-0000-0000493E0000}"/>
    <cellStyle name="Output 2 4 12 4 3" xfId="31263" xr:uid="{00000000-0005-0000-0000-00004A3E0000}"/>
    <cellStyle name="Output 2 4 12 5" xfId="17681" xr:uid="{00000000-0005-0000-0000-00004B3E0000}"/>
    <cellStyle name="Output 2 4 12 5 2" xfId="36249" xr:uid="{00000000-0005-0000-0000-00004C3E0000}"/>
    <cellStyle name="Output 2 4 12 6" xfId="27121" xr:uid="{00000000-0005-0000-0000-00004D3E0000}"/>
    <cellStyle name="Output 2 4 13" xfId="4531" xr:uid="{00000000-0005-0000-0000-00004E3E0000}"/>
    <cellStyle name="Output 2 4 13 2" xfId="4532" xr:uid="{00000000-0005-0000-0000-00004F3E0000}"/>
    <cellStyle name="Output 2 4 13 2 2" xfId="8933" xr:uid="{00000000-0005-0000-0000-0000503E0000}"/>
    <cellStyle name="Output 2 4 13 2 2 2" xfId="22056" xr:uid="{00000000-0005-0000-0000-0000513E0000}"/>
    <cellStyle name="Output 2 4 13 2 2 2 2" xfId="40394" xr:uid="{00000000-0005-0000-0000-0000523E0000}"/>
    <cellStyle name="Output 2 4 13 2 2 3" xfId="31269" xr:uid="{00000000-0005-0000-0000-0000533E0000}"/>
    <cellStyle name="Output 2 4 13 2 3" xfId="17687" xr:uid="{00000000-0005-0000-0000-0000543E0000}"/>
    <cellStyle name="Output 2 4 13 2 3 2" xfId="36255" xr:uid="{00000000-0005-0000-0000-0000553E0000}"/>
    <cellStyle name="Output 2 4 13 2 4" xfId="27127" xr:uid="{00000000-0005-0000-0000-0000563E0000}"/>
    <cellStyle name="Output 2 4 13 3" xfId="8932" xr:uid="{00000000-0005-0000-0000-0000573E0000}"/>
    <cellStyle name="Output 2 4 13 3 2" xfId="22055" xr:uid="{00000000-0005-0000-0000-0000583E0000}"/>
    <cellStyle name="Output 2 4 13 3 2 2" xfId="40393" xr:uid="{00000000-0005-0000-0000-0000593E0000}"/>
    <cellStyle name="Output 2 4 13 3 3" xfId="31268" xr:uid="{00000000-0005-0000-0000-00005A3E0000}"/>
    <cellStyle name="Output 2 4 13 4" xfId="17686" xr:uid="{00000000-0005-0000-0000-00005B3E0000}"/>
    <cellStyle name="Output 2 4 13 4 2" xfId="36254" xr:uid="{00000000-0005-0000-0000-00005C3E0000}"/>
    <cellStyle name="Output 2 4 13 5" xfId="27126" xr:uid="{00000000-0005-0000-0000-00005D3E0000}"/>
    <cellStyle name="Output 2 4 14" xfId="4533" xr:uid="{00000000-0005-0000-0000-00005E3E0000}"/>
    <cellStyle name="Output 2 4 14 2" xfId="4534" xr:uid="{00000000-0005-0000-0000-00005F3E0000}"/>
    <cellStyle name="Output 2 4 14 2 2" xfId="8935" xr:uid="{00000000-0005-0000-0000-0000603E0000}"/>
    <cellStyle name="Output 2 4 14 2 2 2" xfId="22058" xr:uid="{00000000-0005-0000-0000-0000613E0000}"/>
    <cellStyle name="Output 2 4 14 2 2 2 2" xfId="40396" xr:uid="{00000000-0005-0000-0000-0000623E0000}"/>
    <cellStyle name="Output 2 4 14 2 2 3" xfId="31271" xr:uid="{00000000-0005-0000-0000-0000633E0000}"/>
    <cellStyle name="Output 2 4 14 2 3" xfId="17689" xr:uid="{00000000-0005-0000-0000-0000643E0000}"/>
    <cellStyle name="Output 2 4 14 2 3 2" xfId="36257" xr:uid="{00000000-0005-0000-0000-0000653E0000}"/>
    <cellStyle name="Output 2 4 14 2 4" xfId="27129" xr:uid="{00000000-0005-0000-0000-0000663E0000}"/>
    <cellStyle name="Output 2 4 14 3" xfId="8934" xr:uid="{00000000-0005-0000-0000-0000673E0000}"/>
    <cellStyle name="Output 2 4 14 3 2" xfId="22057" xr:uid="{00000000-0005-0000-0000-0000683E0000}"/>
    <cellStyle name="Output 2 4 14 3 2 2" xfId="40395" xr:uid="{00000000-0005-0000-0000-0000693E0000}"/>
    <cellStyle name="Output 2 4 14 3 3" xfId="31270" xr:uid="{00000000-0005-0000-0000-00006A3E0000}"/>
    <cellStyle name="Output 2 4 14 4" xfId="17688" xr:uid="{00000000-0005-0000-0000-00006B3E0000}"/>
    <cellStyle name="Output 2 4 14 4 2" xfId="36256" xr:uid="{00000000-0005-0000-0000-00006C3E0000}"/>
    <cellStyle name="Output 2 4 14 5" xfId="27128" xr:uid="{00000000-0005-0000-0000-00006D3E0000}"/>
    <cellStyle name="Output 2 4 15" xfId="8916" xr:uid="{00000000-0005-0000-0000-00006E3E0000}"/>
    <cellStyle name="Output 2 4 15 2" xfId="22039" xr:uid="{00000000-0005-0000-0000-00006F3E0000}"/>
    <cellStyle name="Output 2 4 15 2 2" xfId="40377" xr:uid="{00000000-0005-0000-0000-0000703E0000}"/>
    <cellStyle name="Output 2 4 15 3" xfId="31252" xr:uid="{00000000-0005-0000-0000-0000713E0000}"/>
    <cellStyle name="Output 2 4 16" xfId="17670" xr:uid="{00000000-0005-0000-0000-0000723E0000}"/>
    <cellStyle name="Output 2 4 16 2" xfId="36238" xr:uid="{00000000-0005-0000-0000-0000733E0000}"/>
    <cellStyle name="Output 2 4 17" xfId="27110" xr:uid="{00000000-0005-0000-0000-0000743E0000}"/>
    <cellStyle name="Output 2 4 2" xfId="4535" xr:uid="{00000000-0005-0000-0000-0000753E0000}"/>
    <cellStyle name="Output 2 4 2 2" xfId="4536" xr:uid="{00000000-0005-0000-0000-0000763E0000}"/>
    <cellStyle name="Output 2 4 2 2 2" xfId="4537" xr:uid="{00000000-0005-0000-0000-0000773E0000}"/>
    <cellStyle name="Output 2 4 2 2 2 2" xfId="4538" xr:uid="{00000000-0005-0000-0000-0000783E0000}"/>
    <cellStyle name="Output 2 4 2 2 2 2 2" xfId="8939" xr:uid="{00000000-0005-0000-0000-0000793E0000}"/>
    <cellStyle name="Output 2 4 2 2 2 2 2 2" xfId="22062" xr:uid="{00000000-0005-0000-0000-00007A3E0000}"/>
    <cellStyle name="Output 2 4 2 2 2 2 2 2 2" xfId="40400" xr:uid="{00000000-0005-0000-0000-00007B3E0000}"/>
    <cellStyle name="Output 2 4 2 2 2 2 2 3" xfId="31275" xr:uid="{00000000-0005-0000-0000-00007C3E0000}"/>
    <cellStyle name="Output 2 4 2 2 2 2 3" xfId="17693" xr:uid="{00000000-0005-0000-0000-00007D3E0000}"/>
    <cellStyle name="Output 2 4 2 2 2 2 3 2" xfId="36261" xr:uid="{00000000-0005-0000-0000-00007E3E0000}"/>
    <cellStyle name="Output 2 4 2 2 2 2 4" xfId="27133" xr:uid="{00000000-0005-0000-0000-00007F3E0000}"/>
    <cellStyle name="Output 2 4 2 2 2 3" xfId="8938" xr:uid="{00000000-0005-0000-0000-0000803E0000}"/>
    <cellStyle name="Output 2 4 2 2 2 3 2" xfId="22061" xr:uid="{00000000-0005-0000-0000-0000813E0000}"/>
    <cellStyle name="Output 2 4 2 2 2 3 2 2" xfId="40399" xr:uid="{00000000-0005-0000-0000-0000823E0000}"/>
    <cellStyle name="Output 2 4 2 2 2 3 3" xfId="31274" xr:uid="{00000000-0005-0000-0000-0000833E0000}"/>
    <cellStyle name="Output 2 4 2 2 2 4" xfId="17692" xr:uid="{00000000-0005-0000-0000-0000843E0000}"/>
    <cellStyle name="Output 2 4 2 2 2 4 2" xfId="36260" xr:uid="{00000000-0005-0000-0000-0000853E0000}"/>
    <cellStyle name="Output 2 4 2 2 2 5" xfId="27132" xr:uid="{00000000-0005-0000-0000-0000863E0000}"/>
    <cellStyle name="Output 2 4 2 2 3" xfId="4539" xr:uid="{00000000-0005-0000-0000-0000873E0000}"/>
    <cellStyle name="Output 2 4 2 2 3 2" xfId="4540" xr:uid="{00000000-0005-0000-0000-0000883E0000}"/>
    <cellStyle name="Output 2 4 2 2 3 2 2" xfId="8941" xr:uid="{00000000-0005-0000-0000-0000893E0000}"/>
    <cellStyle name="Output 2 4 2 2 3 2 2 2" xfId="22064" xr:uid="{00000000-0005-0000-0000-00008A3E0000}"/>
    <cellStyle name="Output 2 4 2 2 3 2 2 2 2" xfId="40402" xr:uid="{00000000-0005-0000-0000-00008B3E0000}"/>
    <cellStyle name="Output 2 4 2 2 3 2 2 3" xfId="31277" xr:uid="{00000000-0005-0000-0000-00008C3E0000}"/>
    <cellStyle name="Output 2 4 2 2 3 2 3" xfId="17695" xr:uid="{00000000-0005-0000-0000-00008D3E0000}"/>
    <cellStyle name="Output 2 4 2 2 3 2 3 2" xfId="36263" xr:uid="{00000000-0005-0000-0000-00008E3E0000}"/>
    <cellStyle name="Output 2 4 2 2 3 2 4" xfId="27135" xr:uid="{00000000-0005-0000-0000-00008F3E0000}"/>
    <cellStyle name="Output 2 4 2 2 3 3" xfId="8940" xr:uid="{00000000-0005-0000-0000-0000903E0000}"/>
    <cellStyle name="Output 2 4 2 2 3 3 2" xfId="22063" xr:uid="{00000000-0005-0000-0000-0000913E0000}"/>
    <cellStyle name="Output 2 4 2 2 3 3 2 2" xfId="40401" xr:uid="{00000000-0005-0000-0000-0000923E0000}"/>
    <cellStyle name="Output 2 4 2 2 3 3 3" xfId="31276" xr:uid="{00000000-0005-0000-0000-0000933E0000}"/>
    <cellStyle name="Output 2 4 2 2 3 4" xfId="17694" xr:uid="{00000000-0005-0000-0000-0000943E0000}"/>
    <cellStyle name="Output 2 4 2 2 3 4 2" xfId="36262" xr:uid="{00000000-0005-0000-0000-0000953E0000}"/>
    <cellStyle name="Output 2 4 2 2 3 5" xfId="27134" xr:uid="{00000000-0005-0000-0000-0000963E0000}"/>
    <cellStyle name="Output 2 4 2 2 4" xfId="8937" xr:uid="{00000000-0005-0000-0000-0000973E0000}"/>
    <cellStyle name="Output 2 4 2 2 4 2" xfId="22060" xr:uid="{00000000-0005-0000-0000-0000983E0000}"/>
    <cellStyle name="Output 2 4 2 2 4 2 2" xfId="40398" xr:uid="{00000000-0005-0000-0000-0000993E0000}"/>
    <cellStyle name="Output 2 4 2 2 4 3" xfId="31273" xr:uid="{00000000-0005-0000-0000-00009A3E0000}"/>
    <cellStyle name="Output 2 4 2 2 5" xfId="17691" xr:uid="{00000000-0005-0000-0000-00009B3E0000}"/>
    <cellStyle name="Output 2 4 2 2 5 2" xfId="36259" xr:uid="{00000000-0005-0000-0000-00009C3E0000}"/>
    <cellStyle name="Output 2 4 2 2 6" xfId="27131" xr:uid="{00000000-0005-0000-0000-00009D3E0000}"/>
    <cellStyle name="Output 2 4 2 3" xfId="4541" xr:uid="{00000000-0005-0000-0000-00009E3E0000}"/>
    <cellStyle name="Output 2 4 2 3 2" xfId="4542" xr:uid="{00000000-0005-0000-0000-00009F3E0000}"/>
    <cellStyle name="Output 2 4 2 3 2 2" xfId="8943" xr:uid="{00000000-0005-0000-0000-0000A03E0000}"/>
    <cellStyle name="Output 2 4 2 3 2 2 2" xfId="22066" xr:uid="{00000000-0005-0000-0000-0000A13E0000}"/>
    <cellStyle name="Output 2 4 2 3 2 2 2 2" xfId="40404" xr:uid="{00000000-0005-0000-0000-0000A23E0000}"/>
    <cellStyle name="Output 2 4 2 3 2 2 3" xfId="31279" xr:uid="{00000000-0005-0000-0000-0000A33E0000}"/>
    <cellStyle name="Output 2 4 2 3 2 3" xfId="17697" xr:uid="{00000000-0005-0000-0000-0000A43E0000}"/>
    <cellStyle name="Output 2 4 2 3 2 3 2" xfId="36265" xr:uid="{00000000-0005-0000-0000-0000A53E0000}"/>
    <cellStyle name="Output 2 4 2 3 2 4" xfId="27137" xr:uid="{00000000-0005-0000-0000-0000A63E0000}"/>
    <cellStyle name="Output 2 4 2 3 3" xfId="8942" xr:uid="{00000000-0005-0000-0000-0000A73E0000}"/>
    <cellStyle name="Output 2 4 2 3 3 2" xfId="22065" xr:uid="{00000000-0005-0000-0000-0000A83E0000}"/>
    <cellStyle name="Output 2 4 2 3 3 2 2" xfId="40403" xr:uid="{00000000-0005-0000-0000-0000A93E0000}"/>
    <cellStyle name="Output 2 4 2 3 3 3" xfId="31278" xr:uid="{00000000-0005-0000-0000-0000AA3E0000}"/>
    <cellStyle name="Output 2 4 2 3 4" xfId="17696" xr:uid="{00000000-0005-0000-0000-0000AB3E0000}"/>
    <cellStyle name="Output 2 4 2 3 4 2" xfId="36264" xr:uid="{00000000-0005-0000-0000-0000AC3E0000}"/>
    <cellStyle name="Output 2 4 2 3 5" xfId="27136" xr:uid="{00000000-0005-0000-0000-0000AD3E0000}"/>
    <cellStyle name="Output 2 4 2 4" xfId="4543" xr:uid="{00000000-0005-0000-0000-0000AE3E0000}"/>
    <cellStyle name="Output 2 4 2 4 2" xfId="4544" xr:uid="{00000000-0005-0000-0000-0000AF3E0000}"/>
    <cellStyle name="Output 2 4 2 4 2 2" xfId="8945" xr:uid="{00000000-0005-0000-0000-0000B03E0000}"/>
    <cellStyle name="Output 2 4 2 4 2 2 2" xfId="22068" xr:uid="{00000000-0005-0000-0000-0000B13E0000}"/>
    <cellStyle name="Output 2 4 2 4 2 2 2 2" xfId="40406" xr:uid="{00000000-0005-0000-0000-0000B23E0000}"/>
    <cellStyle name="Output 2 4 2 4 2 2 3" xfId="31281" xr:uid="{00000000-0005-0000-0000-0000B33E0000}"/>
    <cellStyle name="Output 2 4 2 4 2 3" xfId="17699" xr:uid="{00000000-0005-0000-0000-0000B43E0000}"/>
    <cellStyle name="Output 2 4 2 4 2 3 2" xfId="36267" xr:uid="{00000000-0005-0000-0000-0000B53E0000}"/>
    <cellStyle name="Output 2 4 2 4 2 4" xfId="27139" xr:uid="{00000000-0005-0000-0000-0000B63E0000}"/>
    <cellStyle name="Output 2 4 2 4 3" xfId="8944" xr:uid="{00000000-0005-0000-0000-0000B73E0000}"/>
    <cellStyle name="Output 2 4 2 4 3 2" xfId="22067" xr:uid="{00000000-0005-0000-0000-0000B83E0000}"/>
    <cellStyle name="Output 2 4 2 4 3 2 2" xfId="40405" xr:uid="{00000000-0005-0000-0000-0000B93E0000}"/>
    <cellStyle name="Output 2 4 2 4 3 3" xfId="31280" xr:uid="{00000000-0005-0000-0000-0000BA3E0000}"/>
    <cellStyle name="Output 2 4 2 4 4" xfId="17698" xr:uid="{00000000-0005-0000-0000-0000BB3E0000}"/>
    <cellStyle name="Output 2 4 2 4 4 2" xfId="36266" xr:uid="{00000000-0005-0000-0000-0000BC3E0000}"/>
    <cellStyle name="Output 2 4 2 4 5" xfId="27138" xr:uid="{00000000-0005-0000-0000-0000BD3E0000}"/>
    <cellStyle name="Output 2 4 2 5" xfId="8936" xr:uid="{00000000-0005-0000-0000-0000BE3E0000}"/>
    <cellStyle name="Output 2 4 2 5 2" xfId="22059" xr:uid="{00000000-0005-0000-0000-0000BF3E0000}"/>
    <cellStyle name="Output 2 4 2 5 2 2" xfId="40397" xr:uid="{00000000-0005-0000-0000-0000C03E0000}"/>
    <cellStyle name="Output 2 4 2 5 3" xfId="31272" xr:uid="{00000000-0005-0000-0000-0000C13E0000}"/>
    <cellStyle name="Output 2 4 2 6" xfId="17690" xr:uid="{00000000-0005-0000-0000-0000C23E0000}"/>
    <cellStyle name="Output 2 4 2 6 2" xfId="36258" xr:uid="{00000000-0005-0000-0000-0000C33E0000}"/>
    <cellStyle name="Output 2 4 2 7" xfId="27130" xr:uid="{00000000-0005-0000-0000-0000C43E0000}"/>
    <cellStyle name="Output 2 4 3" xfId="4545" xr:uid="{00000000-0005-0000-0000-0000C53E0000}"/>
    <cellStyle name="Output 2 4 3 2" xfId="4546" xr:uid="{00000000-0005-0000-0000-0000C63E0000}"/>
    <cellStyle name="Output 2 4 3 2 2" xfId="4547" xr:uid="{00000000-0005-0000-0000-0000C73E0000}"/>
    <cellStyle name="Output 2 4 3 2 2 2" xfId="8948" xr:uid="{00000000-0005-0000-0000-0000C83E0000}"/>
    <cellStyle name="Output 2 4 3 2 2 2 2" xfId="22071" xr:uid="{00000000-0005-0000-0000-0000C93E0000}"/>
    <cellStyle name="Output 2 4 3 2 2 2 2 2" xfId="40409" xr:uid="{00000000-0005-0000-0000-0000CA3E0000}"/>
    <cellStyle name="Output 2 4 3 2 2 2 3" xfId="31284" xr:uid="{00000000-0005-0000-0000-0000CB3E0000}"/>
    <cellStyle name="Output 2 4 3 2 2 3" xfId="17702" xr:uid="{00000000-0005-0000-0000-0000CC3E0000}"/>
    <cellStyle name="Output 2 4 3 2 2 3 2" xfId="36270" xr:uid="{00000000-0005-0000-0000-0000CD3E0000}"/>
    <cellStyle name="Output 2 4 3 2 2 4" xfId="27142" xr:uid="{00000000-0005-0000-0000-0000CE3E0000}"/>
    <cellStyle name="Output 2 4 3 2 3" xfId="8947" xr:uid="{00000000-0005-0000-0000-0000CF3E0000}"/>
    <cellStyle name="Output 2 4 3 2 3 2" xfId="22070" xr:uid="{00000000-0005-0000-0000-0000D03E0000}"/>
    <cellStyle name="Output 2 4 3 2 3 2 2" xfId="40408" xr:uid="{00000000-0005-0000-0000-0000D13E0000}"/>
    <cellStyle name="Output 2 4 3 2 3 3" xfId="31283" xr:uid="{00000000-0005-0000-0000-0000D23E0000}"/>
    <cellStyle name="Output 2 4 3 2 4" xfId="17701" xr:uid="{00000000-0005-0000-0000-0000D33E0000}"/>
    <cellStyle name="Output 2 4 3 2 4 2" xfId="36269" xr:uid="{00000000-0005-0000-0000-0000D43E0000}"/>
    <cellStyle name="Output 2 4 3 2 5" xfId="27141" xr:uid="{00000000-0005-0000-0000-0000D53E0000}"/>
    <cellStyle name="Output 2 4 3 3" xfId="4548" xr:uid="{00000000-0005-0000-0000-0000D63E0000}"/>
    <cellStyle name="Output 2 4 3 3 2" xfId="4549" xr:uid="{00000000-0005-0000-0000-0000D73E0000}"/>
    <cellStyle name="Output 2 4 3 3 2 2" xfId="8950" xr:uid="{00000000-0005-0000-0000-0000D83E0000}"/>
    <cellStyle name="Output 2 4 3 3 2 2 2" xfId="22073" xr:uid="{00000000-0005-0000-0000-0000D93E0000}"/>
    <cellStyle name="Output 2 4 3 3 2 2 2 2" xfId="40411" xr:uid="{00000000-0005-0000-0000-0000DA3E0000}"/>
    <cellStyle name="Output 2 4 3 3 2 2 3" xfId="31286" xr:uid="{00000000-0005-0000-0000-0000DB3E0000}"/>
    <cellStyle name="Output 2 4 3 3 2 3" xfId="17704" xr:uid="{00000000-0005-0000-0000-0000DC3E0000}"/>
    <cellStyle name="Output 2 4 3 3 2 3 2" xfId="36272" xr:uid="{00000000-0005-0000-0000-0000DD3E0000}"/>
    <cellStyle name="Output 2 4 3 3 2 4" xfId="27144" xr:uid="{00000000-0005-0000-0000-0000DE3E0000}"/>
    <cellStyle name="Output 2 4 3 3 3" xfId="8949" xr:uid="{00000000-0005-0000-0000-0000DF3E0000}"/>
    <cellStyle name="Output 2 4 3 3 3 2" xfId="22072" xr:uid="{00000000-0005-0000-0000-0000E03E0000}"/>
    <cellStyle name="Output 2 4 3 3 3 2 2" xfId="40410" xr:uid="{00000000-0005-0000-0000-0000E13E0000}"/>
    <cellStyle name="Output 2 4 3 3 3 3" xfId="31285" xr:uid="{00000000-0005-0000-0000-0000E23E0000}"/>
    <cellStyle name="Output 2 4 3 3 4" xfId="17703" xr:uid="{00000000-0005-0000-0000-0000E33E0000}"/>
    <cellStyle name="Output 2 4 3 3 4 2" xfId="36271" xr:uid="{00000000-0005-0000-0000-0000E43E0000}"/>
    <cellStyle name="Output 2 4 3 3 5" xfId="27143" xr:uid="{00000000-0005-0000-0000-0000E53E0000}"/>
    <cellStyle name="Output 2 4 3 4" xfId="8946" xr:uid="{00000000-0005-0000-0000-0000E63E0000}"/>
    <cellStyle name="Output 2 4 3 4 2" xfId="22069" xr:uid="{00000000-0005-0000-0000-0000E73E0000}"/>
    <cellStyle name="Output 2 4 3 4 2 2" xfId="40407" xr:uid="{00000000-0005-0000-0000-0000E83E0000}"/>
    <cellStyle name="Output 2 4 3 4 3" xfId="31282" xr:uid="{00000000-0005-0000-0000-0000E93E0000}"/>
    <cellStyle name="Output 2 4 3 5" xfId="17700" xr:uid="{00000000-0005-0000-0000-0000EA3E0000}"/>
    <cellStyle name="Output 2 4 3 5 2" xfId="36268" xr:uid="{00000000-0005-0000-0000-0000EB3E0000}"/>
    <cellStyle name="Output 2 4 3 6" xfId="27140" xr:uid="{00000000-0005-0000-0000-0000EC3E0000}"/>
    <cellStyle name="Output 2 4 4" xfId="4550" xr:uid="{00000000-0005-0000-0000-0000ED3E0000}"/>
    <cellStyle name="Output 2 4 4 2" xfId="4551" xr:uid="{00000000-0005-0000-0000-0000EE3E0000}"/>
    <cellStyle name="Output 2 4 4 2 2" xfId="4552" xr:uid="{00000000-0005-0000-0000-0000EF3E0000}"/>
    <cellStyle name="Output 2 4 4 2 2 2" xfId="8953" xr:uid="{00000000-0005-0000-0000-0000F03E0000}"/>
    <cellStyle name="Output 2 4 4 2 2 2 2" xfId="22076" xr:uid="{00000000-0005-0000-0000-0000F13E0000}"/>
    <cellStyle name="Output 2 4 4 2 2 2 2 2" xfId="40414" xr:uid="{00000000-0005-0000-0000-0000F23E0000}"/>
    <cellStyle name="Output 2 4 4 2 2 2 3" xfId="31289" xr:uid="{00000000-0005-0000-0000-0000F33E0000}"/>
    <cellStyle name="Output 2 4 4 2 2 3" xfId="17707" xr:uid="{00000000-0005-0000-0000-0000F43E0000}"/>
    <cellStyle name="Output 2 4 4 2 2 3 2" xfId="36275" xr:uid="{00000000-0005-0000-0000-0000F53E0000}"/>
    <cellStyle name="Output 2 4 4 2 2 4" xfId="27147" xr:uid="{00000000-0005-0000-0000-0000F63E0000}"/>
    <cellStyle name="Output 2 4 4 2 3" xfId="8952" xr:uid="{00000000-0005-0000-0000-0000F73E0000}"/>
    <cellStyle name="Output 2 4 4 2 3 2" xfId="22075" xr:uid="{00000000-0005-0000-0000-0000F83E0000}"/>
    <cellStyle name="Output 2 4 4 2 3 2 2" xfId="40413" xr:uid="{00000000-0005-0000-0000-0000F93E0000}"/>
    <cellStyle name="Output 2 4 4 2 3 3" xfId="31288" xr:uid="{00000000-0005-0000-0000-0000FA3E0000}"/>
    <cellStyle name="Output 2 4 4 2 4" xfId="17706" xr:uid="{00000000-0005-0000-0000-0000FB3E0000}"/>
    <cellStyle name="Output 2 4 4 2 4 2" xfId="36274" xr:uid="{00000000-0005-0000-0000-0000FC3E0000}"/>
    <cellStyle name="Output 2 4 4 2 5" xfId="27146" xr:uid="{00000000-0005-0000-0000-0000FD3E0000}"/>
    <cellStyle name="Output 2 4 4 3" xfId="4553" xr:uid="{00000000-0005-0000-0000-0000FE3E0000}"/>
    <cellStyle name="Output 2 4 4 3 2" xfId="4554" xr:uid="{00000000-0005-0000-0000-0000FF3E0000}"/>
    <cellStyle name="Output 2 4 4 3 2 2" xfId="8955" xr:uid="{00000000-0005-0000-0000-0000003F0000}"/>
    <cellStyle name="Output 2 4 4 3 2 2 2" xfId="22078" xr:uid="{00000000-0005-0000-0000-0000013F0000}"/>
    <cellStyle name="Output 2 4 4 3 2 2 2 2" xfId="40416" xr:uid="{00000000-0005-0000-0000-0000023F0000}"/>
    <cellStyle name="Output 2 4 4 3 2 2 3" xfId="31291" xr:uid="{00000000-0005-0000-0000-0000033F0000}"/>
    <cellStyle name="Output 2 4 4 3 2 3" xfId="17709" xr:uid="{00000000-0005-0000-0000-0000043F0000}"/>
    <cellStyle name="Output 2 4 4 3 2 3 2" xfId="36277" xr:uid="{00000000-0005-0000-0000-0000053F0000}"/>
    <cellStyle name="Output 2 4 4 3 2 4" xfId="27149" xr:uid="{00000000-0005-0000-0000-0000063F0000}"/>
    <cellStyle name="Output 2 4 4 3 3" xfId="8954" xr:uid="{00000000-0005-0000-0000-0000073F0000}"/>
    <cellStyle name="Output 2 4 4 3 3 2" xfId="22077" xr:uid="{00000000-0005-0000-0000-0000083F0000}"/>
    <cellStyle name="Output 2 4 4 3 3 2 2" xfId="40415" xr:uid="{00000000-0005-0000-0000-0000093F0000}"/>
    <cellStyle name="Output 2 4 4 3 3 3" xfId="31290" xr:uid="{00000000-0005-0000-0000-00000A3F0000}"/>
    <cellStyle name="Output 2 4 4 3 4" xfId="17708" xr:uid="{00000000-0005-0000-0000-00000B3F0000}"/>
    <cellStyle name="Output 2 4 4 3 4 2" xfId="36276" xr:uid="{00000000-0005-0000-0000-00000C3F0000}"/>
    <cellStyle name="Output 2 4 4 3 5" xfId="27148" xr:uid="{00000000-0005-0000-0000-00000D3F0000}"/>
    <cellStyle name="Output 2 4 4 4" xfId="8951" xr:uid="{00000000-0005-0000-0000-00000E3F0000}"/>
    <cellStyle name="Output 2 4 4 4 2" xfId="22074" xr:uid="{00000000-0005-0000-0000-00000F3F0000}"/>
    <cellStyle name="Output 2 4 4 4 2 2" xfId="40412" xr:uid="{00000000-0005-0000-0000-0000103F0000}"/>
    <cellStyle name="Output 2 4 4 4 3" xfId="31287" xr:uid="{00000000-0005-0000-0000-0000113F0000}"/>
    <cellStyle name="Output 2 4 4 5" xfId="17705" xr:uid="{00000000-0005-0000-0000-0000123F0000}"/>
    <cellStyle name="Output 2 4 4 5 2" xfId="36273" xr:uid="{00000000-0005-0000-0000-0000133F0000}"/>
    <cellStyle name="Output 2 4 4 6" xfId="27145" xr:uid="{00000000-0005-0000-0000-0000143F0000}"/>
    <cellStyle name="Output 2 4 5" xfId="4555" xr:uid="{00000000-0005-0000-0000-0000153F0000}"/>
    <cellStyle name="Output 2 4 5 2" xfId="4556" xr:uid="{00000000-0005-0000-0000-0000163F0000}"/>
    <cellStyle name="Output 2 4 5 2 2" xfId="4557" xr:uid="{00000000-0005-0000-0000-0000173F0000}"/>
    <cellStyle name="Output 2 4 5 2 2 2" xfId="8958" xr:uid="{00000000-0005-0000-0000-0000183F0000}"/>
    <cellStyle name="Output 2 4 5 2 2 2 2" xfId="22081" xr:uid="{00000000-0005-0000-0000-0000193F0000}"/>
    <cellStyle name="Output 2 4 5 2 2 2 2 2" xfId="40419" xr:uid="{00000000-0005-0000-0000-00001A3F0000}"/>
    <cellStyle name="Output 2 4 5 2 2 2 3" xfId="31294" xr:uid="{00000000-0005-0000-0000-00001B3F0000}"/>
    <cellStyle name="Output 2 4 5 2 2 3" xfId="17712" xr:uid="{00000000-0005-0000-0000-00001C3F0000}"/>
    <cellStyle name="Output 2 4 5 2 2 3 2" xfId="36280" xr:uid="{00000000-0005-0000-0000-00001D3F0000}"/>
    <cellStyle name="Output 2 4 5 2 2 4" xfId="27152" xr:uid="{00000000-0005-0000-0000-00001E3F0000}"/>
    <cellStyle name="Output 2 4 5 2 3" xfId="8957" xr:uid="{00000000-0005-0000-0000-00001F3F0000}"/>
    <cellStyle name="Output 2 4 5 2 3 2" xfId="22080" xr:uid="{00000000-0005-0000-0000-0000203F0000}"/>
    <cellStyle name="Output 2 4 5 2 3 2 2" xfId="40418" xr:uid="{00000000-0005-0000-0000-0000213F0000}"/>
    <cellStyle name="Output 2 4 5 2 3 3" xfId="31293" xr:uid="{00000000-0005-0000-0000-0000223F0000}"/>
    <cellStyle name="Output 2 4 5 2 4" xfId="17711" xr:uid="{00000000-0005-0000-0000-0000233F0000}"/>
    <cellStyle name="Output 2 4 5 2 4 2" xfId="36279" xr:uid="{00000000-0005-0000-0000-0000243F0000}"/>
    <cellStyle name="Output 2 4 5 2 5" xfId="27151" xr:uid="{00000000-0005-0000-0000-0000253F0000}"/>
    <cellStyle name="Output 2 4 5 3" xfId="4558" xr:uid="{00000000-0005-0000-0000-0000263F0000}"/>
    <cellStyle name="Output 2 4 5 3 2" xfId="4559" xr:uid="{00000000-0005-0000-0000-0000273F0000}"/>
    <cellStyle name="Output 2 4 5 3 2 2" xfId="8960" xr:uid="{00000000-0005-0000-0000-0000283F0000}"/>
    <cellStyle name="Output 2 4 5 3 2 2 2" xfId="22083" xr:uid="{00000000-0005-0000-0000-0000293F0000}"/>
    <cellStyle name="Output 2 4 5 3 2 2 2 2" xfId="40421" xr:uid="{00000000-0005-0000-0000-00002A3F0000}"/>
    <cellStyle name="Output 2 4 5 3 2 2 3" xfId="31296" xr:uid="{00000000-0005-0000-0000-00002B3F0000}"/>
    <cellStyle name="Output 2 4 5 3 2 3" xfId="17714" xr:uid="{00000000-0005-0000-0000-00002C3F0000}"/>
    <cellStyle name="Output 2 4 5 3 2 3 2" xfId="36282" xr:uid="{00000000-0005-0000-0000-00002D3F0000}"/>
    <cellStyle name="Output 2 4 5 3 2 4" xfId="27154" xr:uid="{00000000-0005-0000-0000-00002E3F0000}"/>
    <cellStyle name="Output 2 4 5 3 3" xfId="8959" xr:uid="{00000000-0005-0000-0000-00002F3F0000}"/>
    <cellStyle name="Output 2 4 5 3 3 2" xfId="22082" xr:uid="{00000000-0005-0000-0000-0000303F0000}"/>
    <cellStyle name="Output 2 4 5 3 3 2 2" xfId="40420" xr:uid="{00000000-0005-0000-0000-0000313F0000}"/>
    <cellStyle name="Output 2 4 5 3 3 3" xfId="31295" xr:uid="{00000000-0005-0000-0000-0000323F0000}"/>
    <cellStyle name="Output 2 4 5 3 4" xfId="17713" xr:uid="{00000000-0005-0000-0000-0000333F0000}"/>
    <cellStyle name="Output 2 4 5 3 4 2" xfId="36281" xr:uid="{00000000-0005-0000-0000-0000343F0000}"/>
    <cellStyle name="Output 2 4 5 3 5" xfId="27153" xr:uid="{00000000-0005-0000-0000-0000353F0000}"/>
    <cellStyle name="Output 2 4 5 4" xfId="8956" xr:uid="{00000000-0005-0000-0000-0000363F0000}"/>
    <cellStyle name="Output 2 4 5 4 2" xfId="22079" xr:uid="{00000000-0005-0000-0000-0000373F0000}"/>
    <cellStyle name="Output 2 4 5 4 2 2" xfId="40417" xr:uid="{00000000-0005-0000-0000-0000383F0000}"/>
    <cellStyle name="Output 2 4 5 4 3" xfId="31292" xr:uid="{00000000-0005-0000-0000-0000393F0000}"/>
    <cellStyle name="Output 2 4 5 5" xfId="17710" xr:uid="{00000000-0005-0000-0000-00003A3F0000}"/>
    <cellStyle name="Output 2 4 5 5 2" xfId="36278" xr:uid="{00000000-0005-0000-0000-00003B3F0000}"/>
    <cellStyle name="Output 2 4 5 6" xfId="27150" xr:uid="{00000000-0005-0000-0000-00003C3F0000}"/>
    <cellStyle name="Output 2 4 6" xfId="4560" xr:uid="{00000000-0005-0000-0000-00003D3F0000}"/>
    <cellStyle name="Output 2 4 6 2" xfId="4561" xr:uid="{00000000-0005-0000-0000-00003E3F0000}"/>
    <cellStyle name="Output 2 4 6 2 2" xfId="4562" xr:uid="{00000000-0005-0000-0000-00003F3F0000}"/>
    <cellStyle name="Output 2 4 6 2 2 2" xfId="8963" xr:uid="{00000000-0005-0000-0000-0000403F0000}"/>
    <cellStyle name="Output 2 4 6 2 2 2 2" xfId="22086" xr:uid="{00000000-0005-0000-0000-0000413F0000}"/>
    <cellStyle name="Output 2 4 6 2 2 2 2 2" xfId="40424" xr:uid="{00000000-0005-0000-0000-0000423F0000}"/>
    <cellStyle name="Output 2 4 6 2 2 2 3" xfId="31299" xr:uid="{00000000-0005-0000-0000-0000433F0000}"/>
    <cellStyle name="Output 2 4 6 2 2 3" xfId="17717" xr:uid="{00000000-0005-0000-0000-0000443F0000}"/>
    <cellStyle name="Output 2 4 6 2 2 3 2" xfId="36285" xr:uid="{00000000-0005-0000-0000-0000453F0000}"/>
    <cellStyle name="Output 2 4 6 2 2 4" xfId="27157" xr:uid="{00000000-0005-0000-0000-0000463F0000}"/>
    <cellStyle name="Output 2 4 6 2 3" xfId="8962" xr:uid="{00000000-0005-0000-0000-0000473F0000}"/>
    <cellStyle name="Output 2 4 6 2 3 2" xfId="22085" xr:uid="{00000000-0005-0000-0000-0000483F0000}"/>
    <cellStyle name="Output 2 4 6 2 3 2 2" xfId="40423" xr:uid="{00000000-0005-0000-0000-0000493F0000}"/>
    <cellStyle name="Output 2 4 6 2 3 3" xfId="31298" xr:uid="{00000000-0005-0000-0000-00004A3F0000}"/>
    <cellStyle name="Output 2 4 6 2 4" xfId="17716" xr:uid="{00000000-0005-0000-0000-00004B3F0000}"/>
    <cellStyle name="Output 2 4 6 2 4 2" xfId="36284" xr:uid="{00000000-0005-0000-0000-00004C3F0000}"/>
    <cellStyle name="Output 2 4 6 2 5" xfId="27156" xr:uid="{00000000-0005-0000-0000-00004D3F0000}"/>
    <cellStyle name="Output 2 4 6 3" xfId="4563" xr:uid="{00000000-0005-0000-0000-00004E3F0000}"/>
    <cellStyle name="Output 2 4 6 3 2" xfId="4564" xr:uid="{00000000-0005-0000-0000-00004F3F0000}"/>
    <cellStyle name="Output 2 4 6 3 2 2" xfId="8965" xr:uid="{00000000-0005-0000-0000-0000503F0000}"/>
    <cellStyle name="Output 2 4 6 3 2 2 2" xfId="22088" xr:uid="{00000000-0005-0000-0000-0000513F0000}"/>
    <cellStyle name="Output 2 4 6 3 2 2 2 2" xfId="40426" xr:uid="{00000000-0005-0000-0000-0000523F0000}"/>
    <cellStyle name="Output 2 4 6 3 2 2 3" xfId="31301" xr:uid="{00000000-0005-0000-0000-0000533F0000}"/>
    <cellStyle name="Output 2 4 6 3 2 3" xfId="17719" xr:uid="{00000000-0005-0000-0000-0000543F0000}"/>
    <cellStyle name="Output 2 4 6 3 2 3 2" xfId="36287" xr:uid="{00000000-0005-0000-0000-0000553F0000}"/>
    <cellStyle name="Output 2 4 6 3 2 4" xfId="27159" xr:uid="{00000000-0005-0000-0000-0000563F0000}"/>
    <cellStyle name="Output 2 4 6 3 3" xfId="8964" xr:uid="{00000000-0005-0000-0000-0000573F0000}"/>
    <cellStyle name="Output 2 4 6 3 3 2" xfId="22087" xr:uid="{00000000-0005-0000-0000-0000583F0000}"/>
    <cellStyle name="Output 2 4 6 3 3 2 2" xfId="40425" xr:uid="{00000000-0005-0000-0000-0000593F0000}"/>
    <cellStyle name="Output 2 4 6 3 3 3" xfId="31300" xr:uid="{00000000-0005-0000-0000-00005A3F0000}"/>
    <cellStyle name="Output 2 4 6 3 4" xfId="17718" xr:uid="{00000000-0005-0000-0000-00005B3F0000}"/>
    <cellStyle name="Output 2 4 6 3 4 2" xfId="36286" xr:uid="{00000000-0005-0000-0000-00005C3F0000}"/>
    <cellStyle name="Output 2 4 6 3 5" xfId="27158" xr:uid="{00000000-0005-0000-0000-00005D3F0000}"/>
    <cellStyle name="Output 2 4 6 4" xfId="8961" xr:uid="{00000000-0005-0000-0000-00005E3F0000}"/>
    <cellStyle name="Output 2 4 6 4 2" xfId="22084" xr:uid="{00000000-0005-0000-0000-00005F3F0000}"/>
    <cellStyle name="Output 2 4 6 4 2 2" xfId="40422" xr:uid="{00000000-0005-0000-0000-0000603F0000}"/>
    <cellStyle name="Output 2 4 6 4 3" xfId="31297" xr:uid="{00000000-0005-0000-0000-0000613F0000}"/>
    <cellStyle name="Output 2 4 6 5" xfId="17715" xr:uid="{00000000-0005-0000-0000-0000623F0000}"/>
    <cellStyle name="Output 2 4 6 5 2" xfId="36283" xr:uid="{00000000-0005-0000-0000-0000633F0000}"/>
    <cellStyle name="Output 2 4 6 6" xfId="27155" xr:uid="{00000000-0005-0000-0000-0000643F0000}"/>
    <cellStyle name="Output 2 4 7" xfId="4565" xr:uid="{00000000-0005-0000-0000-0000653F0000}"/>
    <cellStyle name="Output 2 4 7 2" xfId="4566" xr:uid="{00000000-0005-0000-0000-0000663F0000}"/>
    <cellStyle name="Output 2 4 7 2 2" xfId="4567" xr:uid="{00000000-0005-0000-0000-0000673F0000}"/>
    <cellStyle name="Output 2 4 7 2 2 2" xfId="8968" xr:uid="{00000000-0005-0000-0000-0000683F0000}"/>
    <cellStyle name="Output 2 4 7 2 2 2 2" xfId="22091" xr:uid="{00000000-0005-0000-0000-0000693F0000}"/>
    <cellStyle name="Output 2 4 7 2 2 2 2 2" xfId="40429" xr:uid="{00000000-0005-0000-0000-00006A3F0000}"/>
    <cellStyle name="Output 2 4 7 2 2 2 3" xfId="31304" xr:uid="{00000000-0005-0000-0000-00006B3F0000}"/>
    <cellStyle name="Output 2 4 7 2 2 3" xfId="17722" xr:uid="{00000000-0005-0000-0000-00006C3F0000}"/>
    <cellStyle name="Output 2 4 7 2 2 3 2" xfId="36290" xr:uid="{00000000-0005-0000-0000-00006D3F0000}"/>
    <cellStyle name="Output 2 4 7 2 2 4" xfId="27162" xr:uid="{00000000-0005-0000-0000-00006E3F0000}"/>
    <cellStyle name="Output 2 4 7 2 3" xfId="8967" xr:uid="{00000000-0005-0000-0000-00006F3F0000}"/>
    <cellStyle name="Output 2 4 7 2 3 2" xfId="22090" xr:uid="{00000000-0005-0000-0000-0000703F0000}"/>
    <cellStyle name="Output 2 4 7 2 3 2 2" xfId="40428" xr:uid="{00000000-0005-0000-0000-0000713F0000}"/>
    <cellStyle name="Output 2 4 7 2 3 3" xfId="31303" xr:uid="{00000000-0005-0000-0000-0000723F0000}"/>
    <cellStyle name="Output 2 4 7 2 4" xfId="17721" xr:uid="{00000000-0005-0000-0000-0000733F0000}"/>
    <cellStyle name="Output 2 4 7 2 4 2" xfId="36289" xr:uid="{00000000-0005-0000-0000-0000743F0000}"/>
    <cellStyle name="Output 2 4 7 2 5" xfId="27161" xr:uid="{00000000-0005-0000-0000-0000753F0000}"/>
    <cellStyle name="Output 2 4 7 3" xfId="4568" xr:uid="{00000000-0005-0000-0000-0000763F0000}"/>
    <cellStyle name="Output 2 4 7 3 2" xfId="4569" xr:uid="{00000000-0005-0000-0000-0000773F0000}"/>
    <cellStyle name="Output 2 4 7 3 2 2" xfId="8970" xr:uid="{00000000-0005-0000-0000-0000783F0000}"/>
    <cellStyle name="Output 2 4 7 3 2 2 2" xfId="22093" xr:uid="{00000000-0005-0000-0000-0000793F0000}"/>
    <cellStyle name="Output 2 4 7 3 2 2 2 2" xfId="40431" xr:uid="{00000000-0005-0000-0000-00007A3F0000}"/>
    <cellStyle name="Output 2 4 7 3 2 2 3" xfId="31306" xr:uid="{00000000-0005-0000-0000-00007B3F0000}"/>
    <cellStyle name="Output 2 4 7 3 2 3" xfId="17724" xr:uid="{00000000-0005-0000-0000-00007C3F0000}"/>
    <cellStyle name="Output 2 4 7 3 2 3 2" xfId="36292" xr:uid="{00000000-0005-0000-0000-00007D3F0000}"/>
    <cellStyle name="Output 2 4 7 3 2 4" xfId="27164" xr:uid="{00000000-0005-0000-0000-00007E3F0000}"/>
    <cellStyle name="Output 2 4 7 3 3" xfId="8969" xr:uid="{00000000-0005-0000-0000-00007F3F0000}"/>
    <cellStyle name="Output 2 4 7 3 3 2" xfId="22092" xr:uid="{00000000-0005-0000-0000-0000803F0000}"/>
    <cellStyle name="Output 2 4 7 3 3 2 2" xfId="40430" xr:uid="{00000000-0005-0000-0000-0000813F0000}"/>
    <cellStyle name="Output 2 4 7 3 3 3" xfId="31305" xr:uid="{00000000-0005-0000-0000-0000823F0000}"/>
    <cellStyle name="Output 2 4 7 3 4" xfId="17723" xr:uid="{00000000-0005-0000-0000-0000833F0000}"/>
    <cellStyle name="Output 2 4 7 3 4 2" xfId="36291" xr:uid="{00000000-0005-0000-0000-0000843F0000}"/>
    <cellStyle name="Output 2 4 7 3 5" xfId="27163" xr:uid="{00000000-0005-0000-0000-0000853F0000}"/>
    <cellStyle name="Output 2 4 7 4" xfId="8966" xr:uid="{00000000-0005-0000-0000-0000863F0000}"/>
    <cellStyle name="Output 2 4 7 4 2" xfId="22089" xr:uid="{00000000-0005-0000-0000-0000873F0000}"/>
    <cellStyle name="Output 2 4 7 4 2 2" xfId="40427" xr:uid="{00000000-0005-0000-0000-0000883F0000}"/>
    <cellStyle name="Output 2 4 7 4 3" xfId="31302" xr:uid="{00000000-0005-0000-0000-0000893F0000}"/>
    <cellStyle name="Output 2 4 7 5" xfId="17720" xr:uid="{00000000-0005-0000-0000-00008A3F0000}"/>
    <cellStyle name="Output 2 4 7 5 2" xfId="36288" xr:uid="{00000000-0005-0000-0000-00008B3F0000}"/>
    <cellStyle name="Output 2 4 7 6" xfId="27160" xr:uid="{00000000-0005-0000-0000-00008C3F0000}"/>
    <cellStyle name="Output 2 4 8" xfId="4570" xr:uid="{00000000-0005-0000-0000-00008D3F0000}"/>
    <cellStyle name="Output 2 4 8 2" xfId="4571" xr:uid="{00000000-0005-0000-0000-00008E3F0000}"/>
    <cellStyle name="Output 2 4 8 2 2" xfId="4572" xr:uid="{00000000-0005-0000-0000-00008F3F0000}"/>
    <cellStyle name="Output 2 4 8 2 2 2" xfId="8973" xr:uid="{00000000-0005-0000-0000-0000903F0000}"/>
    <cellStyle name="Output 2 4 8 2 2 2 2" xfId="22096" xr:uid="{00000000-0005-0000-0000-0000913F0000}"/>
    <cellStyle name="Output 2 4 8 2 2 2 2 2" xfId="40434" xr:uid="{00000000-0005-0000-0000-0000923F0000}"/>
    <cellStyle name="Output 2 4 8 2 2 2 3" xfId="31309" xr:uid="{00000000-0005-0000-0000-0000933F0000}"/>
    <cellStyle name="Output 2 4 8 2 2 3" xfId="17727" xr:uid="{00000000-0005-0000-0000-0000943F0000}"/>
    <cellStyle name="Output 2 4 8 2 2 3 2" xfId="36295" xr:uid="{00000000-0005-0000-0000-0000953F0000}"/>
    <cellStyle name="Output 2 4 8 2 2 4" xfId="27167" xr:uid="{00000000-0005-0000-0000-0000963F0000}"/>
    <cellStyle name="Output 2 4 8 2 3" xfId="8972" xr:uid="{00000000-0005-0000-0000-0000973F0000}"/>
    <cellStyle name="Output 2 4 8 2 3 2" xfId="22095" xr:uid="{00000000-0005-0000-0000-0000983F0000}"/>
    <cellStyle name="Output 2 4 8 2 3 2 2" xfId="40433" xr:uid="{00000000-0005-0000-0000-0000993F0000}"/>
    <cellStyle name="Output 2 4 8 2 3 3" xfId="31308" xr:uid="{00000000-0005-0000-0000-00009A3F0000}"/>
    <cellStyle name="Output 2 4 8 2 4" xfId="17726" xr:uid="{00000000-0005-0000-0000-00009B3F0000}"/>
    <cellStyle name="Output 2 4 8 2 4 2" xfId="36294" xr:uid="{00000000-0005-0000-0000-00009C3F0000}"/>
    <cellStyle name="Output 2 4 8 2 5" xfId="27166" xr:uid="{00000000-0005-0000-0000-00009D3F0000}"/>
    <cellStyle name="Output 2 4 8 3" xfId="4573" xr:uid="{00000000-0005-0000-0000-00009E3F0000}"/>
    <cellStyle name="Output 2 4 8 3 2" xfId="4574" xr:uid="{00000000-0005-0000-0000-00009F3F0000}"/>
    <cellStyle name="Output 2 4 8 3 2 2" xfId="8975" xr:uid="{00000000-0005-0000-0000-0000A03F0000}"/>
    <cellStyle name="Output 2 4 8 3 2 2 2" xfId="22098" xr:uid="{00000000-0005-0000-0000-0000A13F0000}"/>
    <cellStyle name="Output 2 4 8 3 2 2 2 2" xfId="40436" xr:uid="{00000000-0005-0000-0000-0000A23F0000}"/>
    <cellStyle name="Output 2 4 8 3 2 2 3" xfId="31311" xr:uid="{00000000-0005-0000-0000-0000A33F0000}"/>
    <cellStyle name="Output 2 4 8 3 2 3" xfId="17729" xr:uid="{00000000-0005-0000-0000-0000A43F0000}"/>
    <cellStyle name="Output 2 4 8 3 2 3 2" xfId="36297" xr:uid="{00000000-0005-0000-0000-0000A53F0000}"/>
    <cellStyle name="Output 2 4 8 3 2 4" xfId="27169" xr:uid="{00000000-0005-0000-0000-0000A63F0000}"/>
    <cellStyle name="Output 2 4 8 3 3" xfId="8974" xr:uid="{00000000-0005-0000-0000-0000A73F0000}"/>
    <cellStyle name="Output 2 4 8 3 3 2" xfId="22097" xr:uid="{00000000-0005-0000-0000-0000A83F0000}"/>
    <cellStyle name="Output 2 4 8 3 3 2 2" xfId="40435" xr:uid="{00000000-0005-0000-0000-0000A93F0000}"/>
    <cellStyle name="Output 2 4 8 3 3 3" xfId="31310" xr:uid="{00000000-0005-0000-0000-0000AA3F0000}"/>
    <cellStyle name="Output 2 4 8 3 4" xfId="17728" xr:uid="{00000000-0005-0000-0000-0000AB3F0000}"/>
    <cellStyle name="Output 2 4 8 3 4 2" xfId="36296" xr:uid="{00000000-0005-0000-0000-0000AC3F0000}"/>
    <cellStyle name="Output 2 4 8 3 5" xfId="27168" xr:uid="{00000000-0005-0000-0000-0000AD3F0000}"/>
    <cellStyle name="Output 2 4 8 4" xfId="8971" xr:uid="{00000000-0005-0000-0000-0000AE3F0000}"/>
    <cellStyle name="Output 2 4 8 4 2" xfId="22094" xr:uid="{00000000-0005-0000-0000-0000AF3F0000}"/>
    <cellStyle name="Output 2 4 8 4 2 2" xfId="40432" xr:uid="{00000000-0005-0000-0000-0000B03F0000}"/>
    <cellStyle name="Output 2 4 8 4 3" xfId="31307" xr:uid="{00000000-0005-0000-0000-0000B13F0000}"/>
    <cellStyle name="Output 2 4 8 5" xfId="17725" xr:uid="{00000000-0005-0000-0000-0000B23F0000}"/>
    <cellStyle name="Output 2 4 8 5 2" xfId="36293" xr:uid="{00000000-0005-0000-0000-0000B33F0000}"/>
    <cellStyle name="Output 2 4 8 6" xfId="27165" xr:uid="{00000000-0005-0000-0000-0000B43F0000}"/>
    <cellStyle name="Output 2 4 9" xfId="4575" xr:uid="{00000000-0005-0000-0000-0000B53F0000}"/>
    <cellStyle name="Output 2 4 9 2" xfId="4576" xr:uid="{00000000-0005-0000-0000-0000B63F0000}"/>
    <cellStyle name="Output 2 4 9 2 2" xfId="4577" xr:uid="{00000000-0005-0000-0000-0000B73F0000}"/>
    <cellStyle name="Output 2 4 9 2 2 2" xfId="8978" xr:uid="{00000000-0005-0000-0000-0000B83F0000}"/>
    <cellStyle name="Output 2 4 9 2 2 2 2" xfId="22101" xr:uid="{00000000-0005-0000-0000-0000B93F0000}"/>
    <cellStyle name="Output 2 4 9 2 2 2 2 2" xfId="40439" xr:uid="{00000000-0005-0000-0000-0000BA3F0000}"/>
    <cellStyle name="Output 2 4 9 2 2 2 3" xfId="31314" xr:uid="{00000000-0005-0000-0000-0000BB3F0000}"/>
    <cellStyle name="Output 2 4 9 2 2 3" xfId="17732" xr:uid="{00000000-0005-0000-0000-0000BC3F0000}"/>
    <cellStyle name="Output 2 4 9 2 2 3 2" xfId="36300" xr:uid="{00000000-0005-0000-0000-0000BD3F0000}"/>
    <cellStyle name="Output 2 4 9 2 2 4" xfId="27172" xr:uid="{00000000-0005-0000-0000-0000BE3F0000}"/>
    <cellStyle name="Output 2 4 9 2 3" xfId="8977" xr:uid="{00000000-0005-0000-0000-0000BF3F0000}"/>
    <cellStyle name="Output 2 4 9 2 3 2" xfId="22100" xr:uid="{00000000-0005-0000-0000-0000C03F0000}"/>
    <cellStyle name="Output 2 4 9 2 3 2 2" xfId="40438" xr:uid="{00000000-0005-0000-0000-0000C13F0000}"/>
    <cellStyle name="Output 2 4 9 2 3 3" xfId="31313" xr:uid="{00000000-0005-0000-0000-0000C23F0000}"/>
    <cellStyle name="Output 2 4 9 2 4" xfId="17731" xr:uid="{00000000-0005-0000-0000-0000C33F0000}"/>
    <cellStyle name="Output 2 4 9 2 4 2" xfId="36299" xr:uid="{00000000-0005-0000-0000-0000C43F0000}"/>
    <cellStyle name="Output 2 4 9 2 5" xfId="27171" xr:uid="{00000000-0005-0000-0000-0000C53F0000}"/>
    <cellStyle name="Output 2 4 9 3" xfId="4578" xr:uid="{00000000-0005-0000-0000-0000C63F0000}"/>
    <cellStyle name="Output 2 4 9 3 2" xfId="4579" xr:uid="{00000000-0005-0000-0000-0000C73F0000}"/>
    <cellStyle name="Output 2 4 9 3 2 2" xfId="8980" xr:uid="{00000000-0005-0000-0000-0000C83F0000}"/>
    <cellStyle name="Output 2 4 9 3 2 2 2" xfId="22103" xr:uid="{00000000-0005-0000-0000-0000C93F0000}"/>
    <cellStyle name="Output 2 4 9 3 2 2 2 2" xfId="40441" xr:uid="{00000000-0005-0000-0000-0000CA3F0000}"/>
    <cellStyle name="Output 2 4 9 3 2 2 3" xfId="31316" xr:uid="{00000000-0005-0000-0000-0000CB3F0000}"/>
    <cellStyle name="Output 2 4 9 3 2 3" xfId="17734" xr:uid="{00000000-0005-0000-0000-0000CC3F0000}"/>
    <cellStyle name="Output 2 4 9 3 2 3 2" xfId="36302" xr:uid="{00000000-0005-0000-0000-0000CD3F0000}"/>
    <cellStyle name="Output 2 4 9 3 2 4" xfId="27174" xr:uid="{00000000-0005-0000-0000-0000CE3F0000}"/>
    <cellStyle name="Output 2 4 9 3 3" xfId="8979" xr:uid="{00000000-0005-0000-0000-0000CF3F0000}"/>
    <cellStyle name="Output 2 4 9 3 3 2" xfId="22102" xr:uid="{00000000-0005-0000-0000-0000D03F0000}"/>
    <cellStyle name="Output 2 4 9 3 3 2 2" xfId="40440" xr:uid="{00000000-0005-0000-0000-0000D13F0000}"/>
    <cellStyle name="Output 2 4 9 3 3 3" xfId="31315" xr:uid="{00000000-0005-0000-0000-0000D23F0000}"/>
    <cellStyle name="Output 2 4 9 3 4" xfId="17733" xr:uid="{00000000-0005-0000-0000-0000D33F0000}"/>
    <cellStyle name="Output 2 4 9 3 4 2" xfId="36301" xr:uid="{00000000-0005-0000-0000-0000D43F0000}"/>
    <cellStyle name="Output 2 4 9 3 5" xfId="27173" xr:uid="{00000000-0005-0000-0000-0000D53F0000}"/>
    <cellStyle name="Output 2 4 9 4" xfId="8976" xr:uid="{00000000-0005-0000-0000-0000D63F0000}"/>
    <cellStyle name="Output 2 4 9 4 2" xfId="22099" xr:uid="{00000000-0005-0000-0000-0000D73F0000}"/>
    <cellStyle name="Output 2 4 9 4 2 2" xfId="40437" xr:uid="{00000000-0005-0000-0000-0000D83F0000}"/>
    <cellStyle name="Output 2 4 9 4 3" xfId="31312" xr:uid="{00000000-0005-0000-0000-0000D93F0000}"/>
    <cellStyle name="Output 2 4 9 5" xfId="17730" xr:uid="{00000000-0005-0000-0000-0000DA3F0000}"/>
    <cellStyle name="Output 2 4 9 5 2" xfId="36298" xr:uid="{00000000-0005-0000-0000-0000DB3F0000}"/>
    <cellStyle name="Output 2 4 9 6" xfId="27170" xr:uid="{00000000-0005-0000-0000-0000DC3F0000}"/>
    <cellStyle name="Output 2 5" xfId="4580" xr:uid="{00000000-0005-0000-0000-0000DD3F0000}"/>
    <cellStyle name="Output 2 5 10" xfId="4581" xr:uid="{00000000-0005-0000-0000-0000DE3F0000}"/>
    <cellStyle name="Output 2 5 10 2" xfId="4582" xr:uid="{00000000-0005-0000-0000-0000DF3F0000}"/>
    <cellStyle name="Output 2 5 10 2 2" xfId="4583" xr:uid="{00000000-0005-0000-0000-0000E03F0000}"/>
    <cellStyle name="Output 2 5 10 2 2 2" xfId="8984" xr:uid="{00000000-0005-0000-0000-0000E13F0000}"/>
    <cellStyle name="Output 2 5 10 2 2 2 2" xfId="22107" xr:uid="{00000000-0005-0000-0000-0000E23F0000}"/>
    <cellStyle name="Output 2 5 10 2 2 2 2 2" xfId="40445" xr:uid="{00000000-0005-0000-0000-0000E33F0000}"/>
    <cellStyle name="Output 2 5 10 2 2 2 3" xfId="31320" xr:uid="{00000000-0005-0000-0000-0000E43F0000}"/>
    <cellStyle name="Output 2 5 10 2 2 3" xfId="17738" xr:uid="{00000000-0005-0000-0000-0000E53F0000}"/>
    <cellStyle name="Output 2 5 10 2 2 3 2" xfId="36306" xr:uid="{00000000-0005-0000-0000-0000E63F0000}"/>
    <cellStyle name="Output 2 5 10 2 2 4" xfId="27178" xr:uid="{00000000-0005-0000-0000-0000E73F0000}"/>
    <cellStyle name="Output 2 5 10 2 3" xfId="8983" xr:uid="{00000000-0005-0000-0000-0000E83F0000}"/>
    <cellStyle name="Output 2 5 10 2 3 2" xfId="22106" xr:uid="{00000000-0005-0000-0000-0000E93F0000}"/>
    <cellStyle name="Output 2 5 10 2 3 2 2" xfId="40444" xr:uid="{00000000-0005-0000-0000-0000EA3F0000}"/>
    <cellStyle name="Output 2 5 10 2 3 3" xfId="31319" xr:uid="{00000000-0005-0000-0000-0000EB3F0000}"/>
    <cellStyle name="Output 2 5 10 2 4" xfId="17737" xr:uid="{00000000-0005-0000-0000-0000EC3F0000}"/>
    <cellStyle name="Output 2 5 10 2 4 2" xfId="36305" xr:uid="{00000000-0005-0000-0000-0000ED3F0000}"/>
    <cellStyle name="Output 2 5 10 2 5" xfId="27177" xr:uid="{00000000-0005-0000-0000-0000EE3F0000}"/>
    <cellStyle name="Output 2 5 10 3" xfId="4584" xr:uid="{00000000-0005-0000-0000-0000EF3F0000}"/>
    <cellStyle name="Output 2 5 10 3 2" xfId="4585" xr:uid="{00000000-0005-0000-0000-0000F03F0000}"/>
    <cellStyle name="Output 2 5 10 3 2 2" xfId="8986" xr:uid="{00000000-0005-0000-0000-0000F13F0000}"/>
    <cellStyle name="Output 2 5 10 3 2 2 2" xfId="22109" xr:uid="{00000000-0005-0000-0000-0000F23F0000}"/>
    <cellStyle name="Output 2 5 10 3 2 2 2 2" xfId="40447" xr:uid="{00000000-0005-0000-0000-0000F33F0000}"/>
    <cellStyle name="Output 2 5 10 3 2 2 3" xfId="31322" xr:uid="{00000000-0005-0000-0000-0000F43F0000}"/>
    <cellStyle name="Output 2 5 10 3 2 3" xfId="17740" xr:uid="{00000000-0005-0000-0000-0000F53F0000}"/>
    <cellStyle name="Output 2 5 10 3 2 3 2" xfId="36308" xr:uid="{00000000-0005-0000-0000-0000F63F0000}"/>
    <cellStyle name="Output 2 5 10 3 2 4" xfId="27180" xr:uid="{00000000-0005-0000-0000-0000F73F0000}"/>
    <cellStyle name="Output 2 5 10 3 3" xfId="8985" xr:uid="{00000000-0005-0000-0000-0000F83F0000}"/>
    <cellStyle name="Output 2 5 10 3 3 2" xfId="22108" xr:uid="{00000000-0005-0000-0000-0000F93F0000}"/>
    <cellStyle name="Output 2 5 10 3 3 2 2" xfId="40446" xr:uid="{00000000-0005-0000-0000-0000FA3F0000}"/>
    <cellStyle name="Output 2 5 10 3 3 3" xfId="31321" xr:uid="{00000000-0005-0000-0000-0000FB3F0000}"/>
    <cellStyle name="Output 2 5 10 3 4" xfId="17739" xr:uid="{00000000-0005-0000-0000-0000FC3F0000}"/>
    <cellStyle name="Output 2 5 10 3 4 2" xfId="36307" xr:uid="{00000000-0005-0000-0000-0000FD3F0000}"/>
    <cellStyle name="Output 2 5 10 3 5" xfId="27179" xr:uid="{00000000-0005-0000-0000-0000FE3F0000}"/>
    <cellStyle name="Output 2 5 10 4" xfId="8982" xr:uid="{00000000-0005-0000-0000-0000FF3F0000}"/>
    <cellStyle name="Output 2 5 10 4 2" xfId="22105" xr:uid="{00000000-0005-0000-0000-000000400000}"/>
    <cellStyle name="Output 2 5 10 4 2 2" xfId="40443" xr:uid="{00000000-0005-0000-0000-000001400000}"/>
    <cellStyle name="Output 2 5 10 4 3" xfId="31318" xr:uid="{00000000-0005-0000-0000-000002400000}"/>
    <cellStyle name="Output 2 5 10 5" xfId="17736" xr:uid="{00000000-0005-0000-0000-000003400000}"/>
    <cellStyle name="Output 2 5 10 5 2" xfId="36304" xr:uid="{00000000-0005-0000-0000-000004400000}"/>
    <cellStyle name="Output 2 5 10 6" xfId="27176" xr:uid="{00000000-0005-0000-0000-000005400000}"/>
    <cellStyle name="Output 2 5 11" xfId="4586" xr:uid="{00000000-0005-0000-0000-000006400000}"/>
    <cellStyle name="Output 2 5 11 2" xfId="4587" xr:uid="{00000000-0005-0000-0000-000007400000}"/>
    <cellStyle name="Output 2 5 11 2 2" xfId="4588" xr:uid="{00000000-0005-0000-0000-000008400000}"/>
    <cellStyle name="Output 2 5 11 2 2 2" xfId="8989" xr:uid="{00000000-0005-0000-0000-000009400000}"/>
    <cellStyle name="Output 2 5 11 2 2 2 2" xfId="22112" xr:uid="{00000000-0005-0000-0000-00000A400000}"/>
    <cellStyle name="Output 2 5 11 2 2 2 2 2" xfId="40450" xr:uid="{00000000-0005-0000-0000-00000B400000}"/>
    <cellStyle name="Output 2 5 11 2 2 2 3" xfId="31325" xr:uid="{00000000-0005-0000-0000-00000C400000}"/>
    <cellStyle name="Output 2 5 11 2 2 3" xfId="17743" xr:uid="{00000000-0005-0000-0000-00000D400000}"/>
    <cellStyle name="Output 2 5 11 2 2 3 2" xfId="36311" xr:uid="{00000000-0005-0000-0000-00000E400000}"/>
    <cellStyle name="Output 2 5 11 2 2 4" xfId="27183" xr:uid="{00000000-0005-0000-0000-00000F400000}"/>
    <cellStyle name="Output 2 5 11 2 3" xfId="8988" xr:uid="{00000000-0005-0000-0000-000010400000}"/>
    <cellStyle name="Output 2 5 11 2 3 2" xfId="22111" xr:uid="{00000000-0005-0000-0000-000011400000}"/>
    <cellStyle name="Output 2 5 11 2 3 2 2" xfId="40449" xr:uid="{00000000-0005-0000-0000-000012400000}"/>
    <cellStyle name="Output 2 5 11 2 3 3" xfId="31324" xr:uid="{00000000-0005-0000-0000-000013400000}"/>
    <cellStyle name="Output 2 5 11 2 4" xfId="17742" xr:uid="{00000000-0005-0000-0000-000014400000}"/>
    <cellStyle name="Output 2 5 11 2 4 2" xfId="36310" xr:uid="{00000000-0005-0000-0000-000015400000}"/>
    <cellStyle name="Output 2 5 11 2 5" xfId="27182" xr:uid="{00000000-0005-0000-0000-000016400000}"/>
    <cellStyle name="Output 2 5 11 3" xfId="4589" xr:uid="{00000000-0005-0000-0000-000017400000}"/>
    <cellStyle name="Output 2 5 11 3 2" xfId="4590" xr:uid="{00000000-0005-0000-0000-000018400000}"/>
    <cellStyle name="Output 2 5 11 3 2 2" xfId="8991" xr:uid="{00000000-0005-0000-0000-000019400000}"/>
    <cellStyle name="Output 2 5 11 3 2 2 2" xfId="22114" xr:uid="{00000000-0005-0000-0000-00001A400000}"/>
    <cellStyle name="Output 2 5 11 3 2 2 2 2" xfId="40452" xr:uid="{00000000-0005-0000-0000-00001B400000}"/>
    <cellStyle name="Output 2 5 11 3 2 2 3" xfId="31327" xr:uid="{00000000-0005-0000-0000-00001C400000}"/>
    <cellStyle name="Output 2 5 11 3 2 3" xfId="17745" xr:uid="{00000000-0005-0000-0000-00001D400000}"/>
    <cellStyle name="Output 2 5 11 3 2 3 2" xfId="36313" xr:uid="{00000000-0005-0000-0000-00001E400000}"/>
    <cellStyle name="Output 2 5 11 3 2 4" xfId="27185" xr:uid="{00000000-0005-0000-0000-00001F400000}"/>
    <cellStyle name="Output 2 5 11 3 3" xfId="8990" xr:uid="{00000000-0005-0000-0000-000020400000}"/>
    <cellStyle name="Output 2 5 11 3 3 2" xfId="22113" xr:uid="{00000000-0005-0000-0000-000021400000}"/>
    <cellStyle name="Output 2 5 11 3 3 2 2" xfId="40451" xr:uid="{00000000-0005-0000-0000-000022400000}"/>
    <cellStyle name="Output 2 5 11 3 3 3" xfId="31326" xr:uid="{00000000-0005-0000-0000-000023400000}"/>
    <cellStyle name="Output 2 5 11 3 4" xfId="17744" xr:uid="{00000000-0005-0000-0000-000024400000}"/>
    <cellStyle name="Output 2 5 11 3 4 2" xfId="36312" xr:uid="{00000000-0005-0000-0000-000025400000}"/>
    <cellStyle name="Output 2 5 11 3 5" xfId="27184" xr:uid="{00000000-0005-0000-0000-000026400000}"/>
    <cellStyle name="Output 2 5 11 4" xfId="8987" xr:uid="{00000000-0005-0000-0000-000027400000}"/>
    <cellStyle name="Output 2 5 11 4 2" xfId="22110" xr:uid="{00000000-0005-0000-0000-000028400000}"/>
    <cellStyle name="Output 2 5 11 4 2 2" xfId="40448" xr:uid="{00000000-0005-0000-0000-000029400000}"/>
    <cellStyle name="Output 2 5 11 4 3" xfId="31323" xr:uid="{00000000-0005-0000-0000-00002A400000}"/>
    <cellStyle name="Output 2 5 11 5" xfId="17741" xr:uid="{00000000-0005-0000-0000-00002B400000}"/>
    <cellStyle name="Output 2 5 11 5 2" xfId="36309" xr:uid="{00000000-0005-0000-0000-00002C400000}"/>
    <cellStyle name="Output 2 5 11 6" xfId="27181" xr:uid="{00000000-0005-0000-0000-00002D400000}"/>
    <cellStyle name="Output 2 5 12" xfId="4591" xr:uid="{00000000-0005-0000-0000-00002E400000}"/>
    <cellStyle name="Output 2 5 12 2" xfId="4592" xr:uid="{00000000-0005-0000-0000-00002F400000}"/>
    <cellStyle name="Output 2 5 12 2 2" xfId="4593" xr:uid="{00000000-0005-0000-0000-000030400000}"/>
    <cellStyle name="Output 2 5 12 2 2 2" xfId="8994" xr:uid="{00000000-0005-0000-0000-000031400000}"/>
    <cellStyle name="Output 2 5 12 2 2 2 2" xfId="22117" xr:uid="{00000000-0005-0000-0000-000032400000}"/>
    <cellStyle name="Output 2 5 12 2 2 2 2 2" xfId="40455" xr:uid="{00000000-0005-0000-0000-000033400000}"/>
    <cellStyle name="Output 2 5 12 2 2 2 3" xfId="31330" xr:uid="{00000000-0005-0000-0000-000034400000}"/>
    <cellStyle name="Output 2 5 12 2 2 3" xfId="17748" xr:uid="{00000000-0005-0000-0000-000035400000}"/>
    <cellStyle name="Output 2 5 12 2 2 3 2" xfId="36316" xr:uid="{00000000-0005-0000-0000-000036400000}"/>
    <cellStyle name="Output 2 5 12 2 2 4" xfId="27188" xr:uid="{00000000-0005-0000-0000-000037400000}"/>
    <cellStyle name="Output 2 5 12 2 3" xfId="8993" xr:uid="{00000000-0005-0000-0000-000038400000}"/>
    <cellStyle name="Output 2 5 12 2 3 2" xfId="22116" xr:uid="{00000000-0005-0000-0000-000039400000}"/>
    <cellStyle name="Output 2 5 12 2 3 2 2" xfId="40454" xr:uid="{00000000-0005-0000-0000-00003A400000}"/>
    <cellStyle name="Output 2 5 12 2 3 3" xfId="31329" xr:uid="{00000000-0005-0000-0000-00003B400000}"/>
    <cellStyle name="Output 2 5 12 2 4" xfId="17747" xr:uid="{00000000-0005-0000-0000-00003C400000}"/>
    <cellStyle name="Output 2 5 12 2 4 2" xfId="36315" xr:uid="{00000000-0005-0000-0000-00003D400000}"/>
    <cellStyle name="Output 2 5 12 2 5" xfId="27187" xr:uid="{00000000-0005-0000-0000-00003E400000}"/>
    <cellStyle name="Output 2 5 12 3" xfId="4594" xr:uid="{00000000-0005-0000-0000-00003F400000}"/>
    <cellStyle name="Output 2 5 12 3 2" xfId="4595" xr:uid="{00000000-0005-0000-0000-000040400000}"/>
    <cellStyle name="Output 2 5 12 3 2 2" xfId="8996" xr:uid="{00000000-0005-0000-0000-000041400000}"/>
    <cellStyle name="Output 2 5 12 3 2 2 2" xfId="22119" xr:uid="{00000000-0005-0000-0000-000042400000}"/>
    <cellStyle name="Output 2 5 12 3 2 2 2 2" xfId="40457" xr:uid="{00000000-0005-0000-0000-000043400000}"/>
    <cellStyle name="Output 2 5 12 3 2 2 3" xfId="31332" xr:uid="{00000000-0005-0000-0000-000044400000}"/>
    <cellStyle name="Output 2 5 12 3 2 3" xfId="17750" xr:uid="{00000000-0005-0000-0000-000045400000}"/>
    <cellStyle name="Output 2 5 12 3 2 3 2" xfId="36318" xr:uid="{00000000-0005-0000-0000-000046400000}"/>
    <cellStyle name="Output 2 5 12 3 2 4" xfId="27190" xr:uid="{00000000-0005-0000-0000-000047400000}"/>
    <cellStyle name="Output 2 5 12 3 3" xfId="8995" xr:uid="{00000000-0005-0000-0000-000048400000}"/>
    <cellStyle name="Output 2 5 12 3 3 2" xfId="22118" xr:uid="{00000000-0005-0000-0000-000049400000}"/>
    <cellStyle name="Output 2 5 12 3 3 2 2" xfId="40456" xr:uid="{00000000-0005-0000-0000-00004A400000}"/>
    <cellStyle name="Output 2 5 12 3 3 3" xfId="31331" xr:uid="{00000000-0005-0000-0000-00004B400000}"/>
    <cellStyle name="Output 2 5 12 3 4" xfId="17749" xr:uid="{00000000-0005-0000-0000-00004C400000}"/>
    <cellStyle name="Output 2 5 12 3 4 2" xfId="36317" xr:uid="{00000000-0005-0000-0000-00004D400000}"/>
    <cellStyle name="Output 2 5 12 3 5" xfId="27189" xr:uid="{00000000-0005-0000-0000-00004E400000}"/>
    <cellStyle name="Output 2 5 12 4" xfId="8992" xr:uid="{00000000-0005-0000-0000-00004F400000}"/>
    <cellStyle name="Output 2 5 12 4 2" xfId="22115" xr:uid="{00000000-0005-0000-0000-000050400000}"/>
    <cellStyle name="Output 2 5 12 4 2 2" xfId="40453" xr:uid="{00000000-0005-0000-0000-000051400000}"/>
    <cellStyle name="Output 2 5 12 4 3" xfId="31328" xr:uid="{00000000-0005-0000-0000-000052400000}"/>
    <cellStyle name="Output 2 5 12 5" xfId="17746" xr:uid="{00000000-0005-0000-0000-000053400000}"/>
    <cellStyle name="Output 2 5 12 5 2" xfId="36314" xr:uid="{00000000-0005-0000-0000-000054400000}"/>
    <cellStyle name="Output 2 5 12 6" xfId="27186" xr:uid="{00000000-0005-0000-0000-000055400000}"/>
    <cellStyle name="Output 2 5 13" xfId="4596" xr:uid="{00000000-0005-0000-0000-000056400000}"/>
    <cellStyle name="Output 2 5 13 2" xfId="4597" xr:uid="{00000000-0005-0000-0000-000057400000}"/>
    <cellStyle name="Output 2 5 13 2 2" xfId="8998" xr:uid="{00000000-0005-0000-0000-000058400000}"/>
    <cellStyle name="Output 2 5 13 2 2 2" xfId="22121" xr:uid="{00000000-0005-0000-0000-000059400000}"/>
    <cellStyle name="Output 2 5 13 2 2 2 2" xfId="40459" xr:uid="{00000000-0005-0000-0000-00005A400000}"/>
    <cellStyle name="Output 2 5 13 2 2 3" xfId="31334" xr:uid="{00000000-0005-0000-0000-00005B400000}"/>
    <cellStyle name="Output 2 5 13 2 3" xfId="17752" xr:uid="{00000000-0005-0000-0000-00005C400000}"/>
    <cellStyle name="Output 2 5 13 2 3 2" xfId="36320" xr:uid="{00000000-0005-0000-0000-00005D400000}"/>
    <cellStyle name="Output 2 5 13 2 4" xfId="27192" xr:uid="{00000000-0005-0000-0000-00005E400000}"/>
    <cellStyle name="Output 2 5 13 3" xfId="8997" xr:uid="{00000000-0005-0000-0000-00005F400000}"/>
    <cellStyle name="Output 2 5 13 3 2" xfId="22120" xr:uid="{00000000-0005-0000-0000-000060400000}"/>
    <cellStyle name="Output 2 5 13 3 2 2" xfId="40458" xr:uid="{00000000-0005-0000-0000-000061400000}"/>
    <cellStyle name="Output 2 5 13 3 3" xfId="31333" xr:uid="{00000000-0005-0000-0000-000062400000}"/>
    <cellStyle name="Output 2 5 13 4" xfId="17751" xr:uid="{00000000-0005-0000-0000-000063400000}"/>
    <cellStyle name="Output 2 5 13 4 2" xfId="36319" xr:uid="{00000000-0005-0000-0000-000064400000}"/>
    <cellStyle name="Output 2 5 13 5" xfId="27191" xr:uid="{00000000-0005-0000-0000-000065400000}"/>
    <cellStyle name="Output 2 5 14" xfId="4598" xr:uid="{00000000-0005-0000-0000-000066400000}"/>
    <cellStyle name="Output 2 5 14 2" xfId="4599" xr:uid="{00000000-0005-0000-0000-000067400000}"/>
    <cellStyle name="Output 2 5 14 2 2" xfId="9000" xr:uid="{00000000-0005-0000-0000-000068400000}"/>
    <cellStyle name="Output 2 5 14 2 2 2" xfId="22123" xr:uid="{00000000-0005-0000-0000-000069400000}"/>
    <cellStyle name="Output 2 5 14 2 2 2 2" xfId="40461" xr:uid="{00000000-0005-0000-0000-00006A400000}"/>
    <cellStyle name="Output 2 5 14 2 2 3" xfId="31336" xr:uid="{00000000-0005-0000-0000-00006B400000}"/>
    <cellStyle name="Output 2 5 14 2 3" xfId="17754" xr:uid="{00000000-0005-0000-0000-00006C400000}"/>
    <cellStyle name="Output 2 5 14 2 3 2" xfId="36322" xr:uid="{00000000-0005-0000-0000-00006D400000}"/>
    <cellStyle name="Output 2 5 14 2 4" xfId="27194" xr:uid="{00000000-0005-0000-0000-00006E400000}"/>
    <cellStyle name="Output 2 5 14 3" xfId="8999" xr:uid="{00000000-0005-0000-0000-00006F400000}"/>
    <cellStyle name="Output 2 5 14 3 2" xfId="22122" xr:uid="{00000000-0005-0000-0000-000070400000}"/>
    <cellStyle name="Output 2 5 14 3 2 2" xfId="40460" xr:uid="{00000000-0005-0000-0000-000071400000}"/>
    <cellStyle name="Output 2 5 14 3 3" xfId="31335" xr:uid="{00000000-0005-0000-0000-000072400000}"/>
    <cellStyle name="Output 2 5 14 4" xfId="17753" xr:uid="{00000000-0005-0000-0000-000073400000}"/>
    <cellStyle name="Output 2 5 14 4 2" xfId="36321" xr:uid="{00000000-0005-0000-0000-000074400000}"/>
    <cellStyle name="Output 2 5 14 5" xfId="27193" xr:uid="{00000000-0005-0000-0000-000075400000}"/>
    <cellStyle name="Output 2 5 15" xfId="8981" xr:uid="{00000000-0005-0000-0000-000076400000}"/>
    <cellStyle name="Output 2 5 15 2" xfId="22104" xr:uid="{00000000-0005-0000-0000-000077400000}"/>
    <cellStyle name="Output 2 5 15 2 2" xfId="40442" xr:uid="{00000000-0005-0000-0000-000078400000}"/>
    <cellStyle name="Output 2 5 15 3" xfId="31317" xr:uid="{00000000-0005-0000-0000-000079400000}"/>
    <cellStyle name="Output 2 5 16" xfId="17735" xr:uid="{00000000-0005-0000-0000-00007A400000}"/>
    <cellStyle name="Output 2 5 16 2" xfId="36303" xr:uid="{00000000-0005-0000-0000-00007B400000}"/>
    <cellStyle name="Output 2 5 17" xfId="27175" xr:uid="{00000000-0005-0000-0000-00007C400000}"/>
    <cellStyle name="Output 2 5 2" xfId="4600" xr:uid="{00000000-0005-0000-0000-00007D400000}"/>
    <cellStyle name="Output 2 5 2 2" xfId="4601" xr:uid="{00000000-0005-0000-0000-00007E400000}"/>
    <cellStyle name="Output 2 5 2 2 2" xfId="4602" xr:uid="{00000000-0005-0000-0000-00007F400000}"/>
    <cellStyle name="Output 2 5 2 2 2 2" xfId="4603" xr:uid="{00000000-0005-0000-0000-000080400000}"/>
    <cellStyle name="Output 2 5 2 2 2 2 2" xfId="9004" xr:uid="{00000000-0005-0000-0000-000081400000}"/>
    <cellStyle name="Output 2 5 2 2 2 2 2 2" xfId="22127" xr:uid="{00000000-0005-0000-0000-000082400000}"/>
    <cellStyle name="Output 2 5 2 2 2 2 2 2 2" xfId="40465" xr:uid="{00000000-0005-0000-0000-000083400000}"/>
    <cellStyle name="Output 2 5 2 2 2 2 2 3" xfId="31340" xr:uid="{00000000-0005-0000-0000-000084400000}"/>
    <cellStyle name="Output 2 5 2 2 2 2 3" xfId="17758" xr:uid="{00000000-0005-0000-0000-000085400000}"/>
    <cellStyle name="Output 2 5 2 2 2 2 3 2" xfId="36326" xr:uid="{00000000-0005-0000-0000-000086400000}"/>
    <cellStyle name="Output 2 5 2 2 2 2 4" xfId="27198" xr:uid="{00000000-0005-0000-0000-000087400000}"/>
    <cellStyle name="Output 2 5 2 2 2 3" xfId="9003" xr:uid="{00000000-0005-0000-0000-000088400000}"/>
    <cellStyle name="Output 2 5 2 2 2 3 2" xfId="22126" xr:uid="{00000000-0005-0000-0000-000089400000}"/>
    <cellStyle name="Output 2 5 2 2 2 3 2 2" xfId="40464" xr:uid="{00000000-0005-0000-0000-00008A400000}"/>
    <cellStyle name="Output 2 5 2 2 2 3 3" xfId="31339" xr:uid="{00000000-0005-0000-0000-00008B400000}"/>
    <cellStyle name="Output 2 5 2 2 2 4" xfId="17757" xr:uid="{00000000-0005-0000-0000-00008C400000}"/>
    <cellStyle name="Output 2 5 2 2 2 4 2" xfId="36325" xr:uid="{00000000-0005-0000-0000-00008D400000}"/>
    <cellStyle name="Output 2 5 2 2 2 5" xfId="27197" xr:uid="{00000000-0005-0000-0000-00008E400000}"/>
    <cellStyle name="Output 2 5 2 2 3" xfId="4604" xr:uid="{00000000-0005-0000-0000-00008F400000}"/>
    <cellStyle name="Output 2 5 2 2 3 2" xfId="4605" xr:uid="{00000000-0005-0000-0000-000090400000}"/>
    <cellStyle name="Output 2 5 2 2 3 2 2" xfId="9006" xr:uid="{00000000-0005-0000-0000-000091400000}"/>
    <cellStyle name="Output 2 5 2 2 3 2 2 2" xfId="22129" xr:uid="{00000000-0005-0000-0000-000092400000}"/>
    <cellStyle name="Output 2 5 2 2 3 2 2 2 2" xfId="40467" xr:uid="{00000000-0005-0000-0000-000093400000}"/>
    <cellStyle name="Output 2 5 2 2 3 2 2 3" xfId="31342" xr:uid="{00000000-0005-0000-0000-000094400000}"/>
    <cellStyle name="Output 2 5 2 2 3 2 3" xfId="17760" xr:uid="{00000000-0005-0000-0000-000095400000}"/>
    <cellStyle name="Output 2 5 2 2 3 2 3 2" xfId="36328" xr:uid="{00000000-0005-0000-0000-000096400000}"/>
    <cellStyle name="Output 2 5 2 2 3 2 4" xfId="27200" xr:uid="{00000000-0005-0000-0000-000097400000}"/>
    <cellStyle name="Output 2 5 2 2 3 3" xfId="9005" xr:uid="{00000000-0005-0000-0000-000098400000}"/>
    <cellStyle name="Output 2 5 2 2 3 3 2" xfId="22128" xr:uid="{00000000-0005-0000-0000-000099400000}"/>
    <cellStyle name="Output 2 5 2 2 3 3 2 2" xfId="40466" xr:uid="{00000000-0005-0000-0000-00009A400000}"/>
    <cellStyle name="Output 2 5 2 2 3 3 3" xfId="31341" xr:uid="{00000000-0005-0000-0000-00009B400000}"/>
    <cellStyle name="Output 2 5 2 2 3 4" xfId="17759" xr:uid="{00000000-0005-0000-0000-00009C400000}"/>
    <cellStyle name="Output 2 5 2 2 3 4 2" xfId="36327" xr:uid="{00000000-0005-0000-0000-00009D400000}"/>
    <cellStyle name="Output 2 5 2 2 3 5" xfId="27199" xr:uid="{00000000-0005-0000-0000-00009E400000}"/>
    <cellStyle name="Output 2 5 2 2 4" xfId="9002" xr:uid="{00000000-0005-0000-0000-00009F400000}"/>
    <cellStyle name="Output 2 5 2 2 4 2" xfId="22125" xr:uid="{00000000-0005-0000-0000-0000A0400000}"/>
    <cellStyle name="Output 2 5 2 2 4 2 2" xfId="40463" xr:uid="{00000000-0005-0000-0000-0000A1400000}"/>
    <cellStyle name="Output 2 5 2 2 4 3" xfId="31338" xr:uid="{00000000-0005-0000-0000-0000A2400000}"/>
    <cellStyle name="Output 2 5 2 2 5" xfId="17756" xr:uid="{00000000-0005-0000-0000-0000A3400000}"/>
    <cellStyle name="Output 2 5 2 2 5 2" xfId="36324" xr:uid="{00000000-0005-0000-0000-0000A4400000}"/>
    <cellStyle name="Output 2 5 2 2 6" xfId="27196" xr:uid="{00000000-0005-0000-0000-0000A5400000}"/>
    <cellStyle name="Output 2 5 2 3" xfId="4606" xr:uid="{00000000-0005-0000-0000-0000A6400000}"/>
    <cellStyle name="Output 2 5 2 3 2" xfId="4607" xr:uid="{00000000-0005-0000-0000-0000A7400000}"/>
    <cellStyle name="Output 2 5 2 3 2 2" xfId="9008" xr:uid="{00000000-0005-0000-0000-0000A8400000}"/>
    <cellStyle name="Output 2 5 2 3 2 2 2" xfId="22131" xr:uid="{00000000-0005-0000-0000-0000A9400000}"/>
    <cellStyle name="Output 2 5 2 3 2 2 2 2" xfId="40469" xr:uid="{00000000-0005-0000-0000-0000AA400000}"/>
    <cellStyle name="Output 2 5 2 3 2 2 3" xfId="31344" xr:uid="{00000000-0005-0000-0000-0000AB400000}"/>
    <cellStyle name="Output 2 5 2 3 2 3" xfId="17762" xr:uid="{00000000-0005-0000-0000-0000AC400000}"/>
    <cellStyle name="Output 2 5 2 3 2 3 2" xfId="36330" xr:uid="{00000000-0005-0000-0000-0000AD400000}"/>
    <cellStyle name="Output 2 5 2 3 2 4" xfId="27202" xr:uid="{00000000-0005-0000-0000-0000AE400000}"/>
    <cellStyle name="Output 2 5 2 3 3" xfId="9007" xr:uid="{00000000-0005-0000-0000-0000AF400000}"/>
    <cellStyle name="Output 2 5 2 3 3 2" xfId="22130" xr:uid="{00000000-0005-0000-0000-0000B0400000}"/>
    <cellStyle name="Output 2 5 2 3 3 2 2" xfId="40468" xr:uid="{00000000-0005-0000-0000-0000B1400000}"/>
    <cellStyle name="Output 2 5 2 3 3 3" xfId="31343" xr:uid="{00000000-0005-0000-0000-0000B2400000}"/>
    <cellStyle name="Output 2 5 2 3 4" xfId="17761" xr:uid="{00000000-0005-0000-0000-0000B3400000}"/>
    <cellStyle name="Output 2 5 2 3 4 2" xfId="36329" xr:uid="{00000000-0005-0000-0000-0000B4400000}"/>
    <cellStyle name="Output 2 5 2 3 5" xfId="27201" xr:uid="{00000000-0005-0000-0000-0000B5400000}"/>
    <cellStyle name="Output 2 5 2 4" xfId="4608" xr:uid="{00000000-0005-0000-0000-0000B6400000}"/>
    <cellStyle name="Output 2 5 2 4 2" xfId="4609" xr:uid="{00000000-0005-0000-0000-0000B7400000}"/>
    <cellStyle name="Output 2 5 2 4 2 2" xfId="9010" xr:uid="{00000000-0005-0000-0000-0000B8400000}"/>
    <cellStyle name="Output 2 5 2 4 2 2 2" xfId="22133" xr:uid="{00000000-0005-0000-0000-0000B9400000}"/>
    <cellStyle name="Output 2 5 2 4 2 2 2 2" xfId="40471" xr:uid="{00000000-0005-0000-0000-0000BA400000}"/>
    <cellStyle name="Output 2 5 2 4 2 2 3" xfId="31346" xr:uid="{00000000-0005-0000-0000-0000BB400000}"/>
    <cellStyle name="Output 2 5 2 4 2 3" xfId="17764" xr:uid="{00000000-0005-0000-0000-0000BC400000}"/>
    <cellStyle name="Output 2 5 2 4 2 3 2" xfId="36332" xr:uid="{00000000-0005-0000-0000-0000BD400000}"/>
    <cellStyle name="Output 2 5 2 4 2 4" xfId="27204" xr:uid="{00000000-0005-0000-0000-0000BE400000}"/>
    <cellStyle name="Output 2 5 2 4 3" xfId="9009" xr:uid="{00000000-0005-0000-0000-0000BF400000}"/>
    <cellStyle name="Output 2 5 2 4 3 2" xfId="22132" xr:uid="{00000000-0005-0000-0000-0000C0400000}"/>
    <cellStyle name="Output 2 5 2 4 3 2 2" xfId="40470" xr:uid="{00000000-0005-0000-0000-0000C1400000}"/>
    <cellStyle name="Output 2 5 2 4 3 3" xfId="31345" xr:uid="{00000000-0005-0000-0000-0000C2400000}"/>
    <cellStyle name="Output 2 5 2 4 4" xfId="17763" xr:uid="{00000000-0005-0000-0000-0000C3400000}"/>
    <cellStyle name="Output 2 5 2 4 4 2" xfId="36331" xr:uid="{00000000-0005-0000-0000-0000C4400000}"/>
    <cellStyle name="Output 2 5 2 4 5" xfId="27203" xr:uid="{00000000-0005-0000-0000-0000C5400000}"/>
    <cellStyle name="Output 2 5 2 5" xfId="9001" xr:uid="{00000000-0005-0000-0000-0000C6400000}"/>
    <cellStyle name="Output 2 5 2 5 2" xfId="22124" xr:uid="{00000000-0005-0000-0000-0000C7400000}"/>
    <cellStyle name="Output 2 5 2 5 2 2" xfId="40462" xr:uid="{00000000-0005-0000-0000-0000C8400000}"/>
    <cellStyle name="Output 2 5 2 5 3" xfId="31337" xr:uid="{00000000-0005-0000-0000-0000C9400000}"/>
    <cellStyle name="Output 2 5 2 6" xfId="17755" xr:uid="{00000000-0005-0000-0000-0000CA400000}"/>
    <cellStyle name="Output 2 5 2 6 2" xfId="36323" xr:uid="{00000000-0005-0000-0000-0000CB400000}"/>
    <cellStyle name="Output 2 5 2 7" xfId="27195" xr:uid="{00000000-0005-0000-0000-0000CC400000}"/>
    <cellStyle name="Output 2 5 3" xfId="4610" xr:uid="{00000000-0005-0000-0000-0000CD400000}"/>
    <cellStyle name="Output 2 5 3 2" xfId="4611" xr:uid="{00000000-0005-0000-0000-0000CE400000}"/>
    <cellStyle name="Output 2 5 3 2 2" xfId="4612" xr:uid="{00000000-0005-0000-0000-0000CF400000}"/>
    <cellStyle name="Output 2 5 3 2 2 2" xfId="9013" xr:uid="{00000000-0005-0000-0000-0000D0400000}"/>
    <cellStyle name="Output 2 5 3 2 2 2 2" xfId="22136" xr:uid="{00000000-0005-0000-0000-0000D1400000}"/>
    <cellStyle name="Output 2 5 3 2 2 2 2 2" xfId="40474" xr:uid="{00000000-0005-0000-0000-0000D2400000}"/>
    <cellStyle name="Output 2 5 3 2 2 2 3" xfId="31349" xr:uid="{00000000-0005-0000-0000-0000D3400000}"/>
    <cellStyle name="Output 2 5 3 2 2 3" xfId="17767" xr:uid="{00000000-0005-0000-0000-0000D4400000}"/>
    <cellStyle name="Output 2 5 3 2 2 3 2" xfId="36335" xr:uid="{00000000-0005-0000-0000-0000D5400000}"/>
    <cellStyle name="Output 2 5 3 2 2 4" xfId="27207" xr:uid="{00000000-0005-0000-0000-0000D6400000}"/>
    <cellStyle name="Output 2 5 3 2 3" xfId="9012" xr:uid="{00000000-0005-0000-0000-0000D7400000}"/>
    <cellStyle name="Output 2 5 3 2 3 2" xfId="22135" xr:uid="{00000000-0005-0000-0000-0000D8400000}"/>
    <cellStyle name="Output 2 5 3 2 3 2 2" xfId="40473" xr:uid="{00000000-0005-0000-0000-0000D9400000}"/>
    <cellStyle name="Output 2 5 3 2 3 3" xfId="31348" xr:uid="{00000000-0005-0000-0000-0000DA400000}"/>
    <cellStyle name="Output 2 5 3 2 4" xfId="17766" xr:uid="{00000000-0005-0000-0000-0000DB400000}"/>
    <cellStyle name="Output 2 5 3 2 4 2" xfId="36334" xr:uid="{00000000-0005-0000-0000-0000DC400000}"/>
    <cellStyle name="Output 2 5 3 2 5" xfId="27206" xr:uid="{00000000-0005-0000-0000-0000DD400000}"/>
    <cellStyle name="Output 2 5 3 3" xfId="4613" xr:uid="{00000000-0005-0000-0000-0000DE400000}"/>
    <cellStyle name="Output 2 5 3 3 2" xfId="4614" xr:uid="{00000000-0005-0000-0000-0000DF400000}"/>
    <cellStyle name="Output 2 5 3 3 2 2" xfId="9015" xr:uid="{00000000-0005-0000-0000-0000E0400000}"/>
    <cellStyle name="Output 2 5 3 3 2 2 2" xfId="22138" xr:uid="{00000000-0005-0000-0000-0000E1400000}"/>
    <cellStyle name="Output 2 5 3 3 2 2 2 2" xfId="40476" xr:uid="{00000000-0005-0000-0000-0000E2400000}"/>
    <cellStyle name="Output 2 5 3 3 2 2 3" xfId="31351" xr:uid="{00000000-0005-0000-0000-0000E3400000}"/>
    <cellStyle name="Output 2 5 3 3 2 3" xfId="17769" xr:uid="{00000000-0005-0000-0000-0000E4400000}"/>
    <cellStyle name="Output 2 5 3 3 2 3 2" xfId="36337" xr:uid="{00000000-0005-0000-0000-0000E5400000}"/>
    <cellStyle name="Output 2 5 3 3 2 4" xfId="27209" xr:uid="{00000000-0005-0000-0000-0000E6400000}"/>
    <cellStyle name="Output 2 5 3 3 3" xfId="9014" xr:uid="{00000000-0005-0000-0000-0000E7400000}"/>
    <cellStyle name="Output 2 5 3 3 3 2" xfId="22137" xr:uid="{00000000-0005-0000-0000-0000E8400000}"/>
    <cellStyle name="Output 2 5 3 3 3 2 2" xfId="40475" xr:uid="{00000000-0005-0000-0000-0000E9400000}"/>
    <cellStyle name="Output 2 5 3 3 3 3" xfId="31350" xr:uid="{00000000-0005-0000-0000-0000EA400000}"/>
    <cellStyle name="Output 2 5 3 3 4" xfId="17768" xr:uid="{00000000-0005-0000-0000-0000EB400000}"/>
    <cellStyle name="Output 2 5 3 3 4 2" xfId="36336" xr:uid="{00000000-0005-0000-0000-0000EC400000}"/>
    <cellStyle name="Output 2 5 3 3 5" xfId="27208" xr:uid="{00000000-0005-0000-0000-0000ED400000}"/>
    <cellStyle name="Output 2 5 3 4" xfId="9011" xr:uid="{00000000-0005-0000-0000-0000EE400000}"/>
    <cellStyle name="Output 2 5 3 4 2" xfId="22134" xr:uid="{00000000-0005-0000-0000-0000EF400000}"/>
    <cellStyle name="Output 2 5 3 4 2 2" xfId="40472" xr:uid="{00000000-0005-0000-0000-0000F0400000}"/>
    <cellStyle name="Output 2 5 3 4 3" xfId="31347" xr:uid="{00000000-0005-0000-0000-0000F1400000}"/>
    <cellStyle name="Output 2 5 3 5" xfId="17765" xr:uid="{00000000-0005-0000-0000-0000F2400000}"/>
    <cellStyle name="Output 2 5 3 5 2" xfId="36333" xr:uid="{00000000-0005-0000-0000-0000F3400000}"/>
    <cellStyle name="Output 2 5 3 6" xfId="27205" xr:uid="{00000000-0005-0000-0000-0000F4400000}"/>
    <cellStyle name="Output 2 5 4" xfId="4615" xr:uid="{00000000-0005-0000-0000-0000F5400000}"/>
    <cellStyle name="Output 2 5 4 2" xfId="4616" xr:uid="{00000000-0005-0000-0000-0000F6400000}"/>
    <cellStyle name="Output 2 5 4 2 2" xfId="4617" xr:uid="{00000000-0005-0000-0000-0000F7400000}"/>
    <cellStyle name="Output 2 5 4 2 2 2" xfId="9018" xr:uid="{00000000-0005-0000-0000-0000F8400000}"/>
    <cellStyle name="Output 2 5 4 2 2 2 2" xfId="22141" xr:uid="{00000000-0005-0000-0000-0000F9400000}"/>
    <cellStyle name="Output 2 5 4 2 2 2 2 2" xfId="40479" xr:uid="{00000000-0005-0000-0000-0000FA400000}"/>
    <cellStyle name="Output 2 5 4 2 2 2 3" xfId="31354" xr:uid="{00000000-0005-0000-0000-0000FB400000}"/>
    <cellStyle name="Output 2 5 4 2 2 3" xfId="17772" xr:uid="{00000000-0005-0000-0000-0000FC400000}"/>
    <cellStyle name="Output 2 5 4 2 2 3 2" xfId="36340" xr:uid="{00000000-0005-0000-0000-0000FD400000}"/>
    <cellStyle name="Output 2 5 4 2 2 4" xfId="27212" xr:uid="{00000000-0005-0000-0000-0000FE400000}"/>
    <cellStyle name="Output 2 5 4 2 3" xfId="9017" xr:uid="{00000000-0005-0000-0000-0000FF400000}"/>
    <cellStyle name="Output 2 5 4 2 3 2" xfId="22140" xr:uid="{00000000-0005-0000-0000-000000410000}"/>
    <cellStyle name="Output 2 5 4 2 3 2 2" xfId="40478" xr:uid="{00000000-0005-0000-0000-000001410000}"/>
    <cellStyle name="Output 2 5 4 2 3 3" xfId="31353" xr:uid="{00000000-0005-0000-0000-000002410000}"/>
    <cellStyle name="Output 2 5 4 2 4" xfId="17771" xr:uid="{00000000-0005-0000-0000-000003410000}"/>
    <cellStyle name="Output 2 5 4 2 4 2" xfId="36339" xr:uid="{00000000-0005-0000-0000-000004410000}"/>
    <cellStyle name="Output 2 5 4 2 5" xfId="27211" xr:uid="{00000000-0005-0000-0000-000005410000}"/>
    <cellStyle name="Output 2 5 4 3" xfId="4618" xr:uid="{00000000-0005-0000-0000-000006410000}"/>
    <cellStyle name="Output 2 5 4 3 2" xfId="4619" xr:uid="{00000000-0005-0000-0000-000007410000}"/>
    <cellStyle name="Output 2 5 4 3 2 2" xfId="9020" xr:uid="{00000000-0005-0000-0000-000008410000}"/>
    <cellStyle name="Output 2 5 4 3 2 2 2" xfId="22143" xr:uid="{00000000-0005-0000-0000-000009410000}"/>
    <cellStyle name="Output 2 5 4 3 2 2 2 2" xfId="40481" xr:uid="{00000000-0005-0000-0000-00000A410000}"/>
    <cellStyle name="Output 2 5 4 3 2 2 3" xfId="31356" xr:uid="{00000000-0005-0000-0000-00000B410000}"/>
    <cellStyle name="Output 2 5 4 3 2 3" xfId="17774" xr:uid="{00000000-0005-0000-0000-00000C410000}"/>
    <cellStyle name="Output 2 5 4 3 2 3 2" xfId="36342" xr:uid="{00000000-0005-0000-0000-00000D410000}"/>
    <cellStyle name="Output 2 5 4 3 2 4" xfId="27214" xr:uid="{00000000-0005-0000-0000-00000E410000}"/>
    <cellStyle name="Output 2 5 4 3 3" xfId="9019" xr:uid="{00000000-0005-0000-0000-00000F410000}"/>
    <cellStyle name="Output 2 5 4 3 3 2" xfId="22142" xr:uid="{00000000-0005-0000-0000-000010410000}"/>
    <cellStyle name="Output 2 5 4 3 3 2 2" xfId="40480" xr:uid="{00000000-0005-0000-0000-000011410000}"/>
    <cellStyle name="Output 2 5 4 3 3 3" xfId="31355" xr:uid="{00000000-0005-0000-0000-000012410000}"/>
    <cellStyle name="Output 2 5 4 3 4" xfId="17773" xr:uid="{00000000-0005-0000-0000-000013410000}"/>
    <cellStyle name="Output 2 5 4 3 4 2" xfId="36341" xr:uid="{00000000-0005-0000-0000-000014410000}"/>
    <cellStyle name="Output 2 5 4 3 5" xfId="27213" xr:uid="{00000000-0005-0000-0000-000015410000}"/>
    <cellStyle name="Output 2 5 4 4" xfId="9016" xr:uid="{00000000-0005-0000-0000-000016410000}"/>
    <cellStyle name="Output 2 5 4 4 2" xfId="22139" xr:uid="{00000000-0005-0000-0000-000017410000}"/>
    <cellStyle name="Output 2 5 4 4 2 2" xfId="40477" xr:uid="{00000000-0005-0000-0000-000018410000}"/>
    <cellStyle name="Output 2 5 4 4 3" xfId="31352" xr:uid="{00000000-0005-0000-0000-000019410000}"/>
    <cellStyle name="Output 2 5 4 5" xfId="17770" xr:uid="{00000000-0005-0000-0000-00001A410000}"/>
    <cellStyle name="Output 2 5 4 5 2" xfId="36338" xr:uid="{00000000-0005-0000-0000-00001B410000}"/>
    <cellStyle name="Output 2 5 4 6" xfId="27210" xr:uid="{00000000-0005-0000-0000-00001C410000}"/>
    <cellStyle name="Output 2 5 5" xfId="4620" xr:uid="{00000000-0005-0000-0000-00001D410000}"/>
    <cellStyle name="Output 2 5 5 2" xfId="4621" xr:uid="{00000000-0005-0000-0000-00001E410000}"/>
    <cellStyle name="Output 2 5 5 2 2" xfId="4622" xr:uid="{00000000-0005-0000-0000-00001F410000}"/>
    <cellStyle name="Output 2 5 5 2 2 2" xfId="9023" xr:uid="{00000000-0005-0000-0000-000020410000}"/>
    <cellStyle name="Output 2 5 5 2 2 2 2" xfId="22146" xr:uid="{00000000-0005-0000-0000-000021410000}"/>
    <cellStyle name="Output 2 5 5 2 2 2 2 2" xfId="40484" xr:uid="{00000000-0005-0000-0000-000022410000}"/>
    <cellStyle name="Output 2 5 5 2 2 2 3" xfId="31359" xr:uid="{00000000-0005-0000-0000-000023410000}"/>
    <cellStyle name="Output 2 5 5 2 2 3" xfId="17777" xr:uid="{00000000-0005-0000-0000-000024410000}"/>
    <cellStyle name="Output 2 5 5 2 2 3 2" xfId="36345" xr:uid="{00000000-0005-0000-0000-000025410000}"/>
    <cellStyle name="Output 2 5 5 2 2 4" xfId="27217" xr:uid="{00000000-0005-0000-0000-000026410000}"/>
    <cellStyle name="Output 2 5 5 2 3" xfId="9022" xr:uid="{00000000-0005-0000-0000-000027410000}"/>
    <cellStyle name="Output 2 5 5 2 3 2" xfId="22145" xr:uid="{00000000-0005-0000-0000-000028410000}"/>
    <cellStyle name="Output 2 5 5 2 3 2 2" xfId="40483" xr:uid="{00000000-0005-0000-0000-000029410000}"/>
    <cellStyle name="Output 2 5 5 2 3 3" xfId="31358" xr:uid="{00000000-0005-0000-0000-00002A410000}"/>
    <cellStyle name="Output 2 5 5 2 4" xfId="17776" xr:uid="{00000000-0005-0000-0000-00002B410000}"/>
    <cellStyle name="Output 2 5 5 2 4 2" xfId="36344" xr:uid="{00000000-0005-0000-0000-00002C410000}"/>
    <cellStyle name="Output 2 5 5 2 5" xfId="27216" xr:uid="{00000000-0005-0000-0000-00002D410000}"/>
    <cellStyle name="Output 2 5 5 3" xfId="4623" xr:uid="{00000000-0005-0000-0000-00002E410000}"/>
    <cellStyle name="Output 2 5 5 3 2" xfId="4624" xr:uid="{00000000-0005-0000-0000-00002F410000}"/>
    <cellStyle name="Output 2 5 5 3 2 2" xfId="9025" xr:uid="{00000000-0005-0000-0000-000030410000}"/>
    <cellStyle name="Output 2 5 5 3 2 2 2" xfId="22148" xr:uid="{00000000-0005-0000-0000-000031410000}"/>
    <cellStyle name="Output 2 5 5 3 2 2 2 2" xfId="40486" xr:uid="{00000000-0005-0000-0000-000032410000}"/>
    <cellStyle name="Output 2 5 5 3 2 2 3" xfId="31361" xr:uid="{00000000-0005-0000-0000-000033410000}"/>
    <cellStyle name="Output 2 5 5 3 2 3" xfId="17779" xr:uid="{00000000-0005-0000-0000-000034410000}"/>
    <cellStyle name="Output 2 5 5 3 2 3 2" xfId="36347" xr:uid="{00000000-0005-0000-0000-000035410000}"/>
    <cellStyle name="Output 2 5 5 3 2 4" xfId="27219" xr:uid="{00000000-0005-0000-0000-000036410000}"/>
    <cellStyle name="Output 2 5 5 3 3" xfId="9024" xr:uid="{00000000-0005-0000-0000-000037410000}"/>
    <cellStyle name="Output 2 5 5 3 3 2" xfId="22147" xr:uid="{00000000-0005-0000-0000-000038410000}"/>
    <cellStyle name="Output 2 5 5 3 3 2 2" xfId="40485" xr:uid="{00000000-0005-0000-0000-000039410000}"/>
    <cellStyle name="Output 2 5 5 3 3 3" xfId="31360" xr:uid="{00000000-0005-0000-0000-00003A410000}"/>
    <cellStyle name="Output 2 5 5 3 4" xfId="17778" xr:uid="{00000000-0005-0000-0000-00003B410000}"/>
    <cellStyle name="Output 2 5 5 3 4 2" xfId="36346" xr:uid="{00000000-0005-0000-0000-00003C410000}"/>
    <cellStyle name="Output 2 5 5 3 5" xfId="27218" xr:uid="{00000000-0005-0000-0000-00003D410000}"/>
    <cellStyle name="Output 2 5 5 4" xfId="9021" xr:uid="{00000000-0005-0000-0000-00003E410000}"/>
    <cellStyle name="Output 2 5 5 4 2" xfId="22144" xr:uid="{00000000-0005-0000-0000-00003F410000}"/>
    <cellStyle name="Output 2 5 5 4 2 2" xfId="40482" xr:uid="{00000000-0005-0000-0000-000040410000}"/>
    <cellStyle name="Output 2 5 5 4 3" xfId="31357" xr:uid="{00000000-0005-0000-0000-000041410000}"/>
    <cellStyle name="Output 2 5 5 5" xfId="17775" xr:uid="{00000000-0005-0000-0000-000042410000}"/>
    <cellStyle name="Output 2 5 5 5 2" xfId="36343" xr:uid="{00000000-0005-0000-0000-000043410000}"/>
    <cellStyle name="Output 2 5 5 6" xfId="27215" xr:uid="{00000000-0005-0000-0000-000044410000}"/>
    <cellStyle name="Output 2 5 6" xfId="4625" xr:uid="{00000000-0005-0000-0000-000045410000}"/>
    <cellStyle name="Output 2 5 6 2" xfId="4626" xr:uid="{00000000-0005-0000-0000-000046410000}"/>
    <cellStyle name="Output 2 5 6 2 2" xfId="4627" xr:uid="{00000000-0005-0000-0000-000047410000}"/>
    <cellStyle name="Output 2 5 6 2 2 2" xfId="9028" xr:uid="{00000000-0005-0000-0000-000048410000}"/>
    <cellStyle name="Output 2 5 6 2 2 2 2" xfId="22151" xr:uid="{00000000-0005-0000-0000-000049410000}"/>
    <cellStyle name="Output 2 5 6 2 2 2 2 2" xfId="40489" xr:uid="{00000000-0005-0000-0000-00004A410000}"/>
    <cellStyle name="Output 2 5 6 2 2 2 3" xfId="31364" xr:uid="{00000000-0005-0000-0000-00004B410000}"/>
    <cellStyle name="Output 2 5 6 2 2 3" xfId="17782" xr:uid="{00000000-0005-0000-0000-00004C410000}"/>
    <cellStyle name="Output 2 5 6 2 2 3 2" xfId="36350" xr:uid="{00000000-0005-0000-0000-00004D410000}"/>
    <cellStyle name="Output 2 5 6 2 2 4" xfId="27222" xr:uid="{00000000-0005-0000-0000-00004E410000}"/>
    <cellStyle name="Output 2 5 6 2 3" xfId="9027" xr:uid="{00000000-0005-0000-0000-00004F410000}"/>
    <cellStyle name="Output 2 5 6 2 3 2" xfId="22150" xr:uid="{00000000-0005-0000-0000-000050410000}"/>
    <cellStyle name="Output 2 5 6 2 3 2 2" xfId="40488" xr:uid="{00000000-0005-0000-0000-000051410000}"/>
    <cellStyle name="Output 2 5 6 2 3 3" xfId="31363" xr:uid="{00000000-0005-0000-0000-000052410000}"/>
    <cellStyle name="Output 2 5 6 2 4" xfId="17781" xr:uid="{00000000-0005-0000-0000-000053410000}"/>
    <cellStyle name="Output 2 5 6 2 4 2" xfId="36349" xr:uid="{00000000-0005-0000-0000-000054410000}"/>
    <cellStyle name="Output 2 5 6 2 5" xfId="27221" xr:uid="{00000000-0005-0000-0000-000055410000}"/>
    <cellStyle name="Output 2 5 6 3" xfId="4628" xr:uid="{00000000-0005-0000-0000-000056410000}"/>
    <cellStyle name="Output 2 5 6 3 2" xfId="4629" xr:uid="{00000000-0005-0000-0000-000057410000}"/>
    <cellStyle name="Output 2 5 6 3 2 2" xfId="9030" xr:uid="{00000000-0005-0000-0000-000058410000}"/>
    <cellStyle name="Output 2 5 6 3 2 2 2" xfId="22153" xr:uid="{00000000-0005-0000-0000-000059410000}"/>
    <cellStyle name="Output 2 5 6 3 2 2 2 2" xfId="40491" xr:uid="{00000000-0005-0000-0000-00005A410000}"/>
    <cellStyle name="Output 2 5 6 3 2 2 3" xfId="31366" xr:uid="{00000000-0005-0000-0000-00005B410000}"/>
    <cellStyle name="Output 2 5 6 3 2 3" xfId="17784" xr:uid="{00000000-0005-0000-0000-00005C410000}"/>
    <cellStyle name="Output 2 5 6 3 2 3 2" xfId="36352" xr:uid="{00000000-0005-0000-0000-00005D410000}"/>
    <cellStyle name="Output 2 5 6 3 2 4" xfId="27224" xr:uid="{00000000-0005-0000-0000-00005E410000}"/>
    <cellStyle name="Output 2 5 6 3 3" xfId="9029" xr:uid="{00000000-0005-0000-0000-00005F410000}"/>
    <cellStyle name="Output 2 5 6 3 3 2" xfId="22152" xr:uid="{00000000-0005-0000-0000-000060410000}"/>
    <cellStyle name="Output 2 5 6 3 3 2 2" xfId="40490" xr:uid="{00000000-0005-0000-0000-000061410000}"/>
    <cellStyle name="Output 2 5 6 3 3 3" xfId="31365" xr:uid="{00000000-0005-0000-0000-000062410000}"/>
    <cellStyle name="Output 2 5 6 3 4" xfId="17783" xr:uid="{00000000-0005-0000-0000-000063410000}"/>
    <cellStyle name="Output 2 5 6 3 4 2" xfId="36351" xr:uid="{00000000-0005-0000-0000-000064410000}"/>
    <cellStyle name="Output 2 5 6 3 5" xfId="27223" xr:uid="{00000000-0005-0000-0000-000065410000}"/>
    <cellStyle name="Output 2 5 6 4" xfId="9026" xr:uid="{00000000-0005-0000-0000-000066410000}"/>
    <cellStyle name="Output 2 5 6 4 2" xfId="22149" xr:uid="{00000000-0005-0000-0000-000067410000}"/>
    <cellStyle name="Output 2 5 6 4 2 2" xfId="40487" xr:uid="{00000000-0005-0000-0000-000068410000}"/>
    <cellStyle name="Output 2 5 6 4 3" xfId="31362" xr:uid="{00000000-0005-0000-0000-000069410000}"/>
    <cellStyle name="Output 2 5 6 5" xfId="17780" xr:uid="{00000000-0005-0000-0000-00006A410000}"/>
    <cellStyle name="Output 2 5 6 5 2" xfId="36348" xr:uid="{00000000-0005-0000-0000-00006B410000}"/>
    <cellStyle name="Output 2 5 6 6" xfId="27220" xr:uid="{00000000-0005-0000-0000-00006C410000}"/>
    <cellStyle name="Output 2 5 7" xfId="4630" xr:uid="{00000000-0005-0000-0000-00006D410000}"/>
    <cellStyle name="Output 2 5 7 2" xfId="4631" xr:uid="{00000000-0005-0000-0000-00006E410000}"/>
    <cellStyle name="Output 2 5 7 2 2" xfId="4632" xr:uid="{00000000-0005-0000-0000-00006F410000}"/>
    <cellStyle name="Output 2 5 7 2 2 2" xfId="9033" xr:uid="{00000000-0005-0000-0000-000070410000}"/>
    <cellStyle name="Output 2 5 7 2 2 2 2" xfId="22156" xr:uid="{00000000-0005-0000-0000-000071410000}"/>
    <cellStyle name="Output 2 5 7 2 2 2 2 2" xfId="40494" xr:uid="{00000000-0005-0000-0000-000072410000}"/>
    <cellStyle name="Output 2 5 7 2 2 2 3" xfId="31369" xr:uid="{00000000-0005-0000-0000-000073410000}"/>
    <cellStyle name="Output 2 5 7 2 2 3" xfId="17787" xr:uid="{00000000-0005-0000-0000-000074410000}"/>
    <cellStyle name="Output 2 5 7 2 2 3 2" xfId="36355" xr:uid="{00000000-0005-0000-0000-000075410000}"/>
    <cellStyle name="Output 2 5 7 2 2 4" xfId="27227" xr:uid="{00000000-0005-0000-0000-000076410000}"/>
    <cellStyle name="Output 2 5 7 2 3" xfId="9032" xr:uid="{00000000-0005-0000-0000-000077410000}"/>
    <cellStyle name="Output 2 5 7 2 3 2" xfId="22155" xr:uid="{00000000-0005-0000-0000-000078410000}"/>
    <cellStyle name="Output 2 5 7 2 3 2 2" xfId="40493" xr:uid="{00000000-0005-0000-0000-000079410000}"/>
    <cellStyle name="Output 2 5 7 2 3 3" xfId="31368" xr:uid="{00000000-0005-0000-0000-00007A410000}"/>
    <cellStyle name="Output 2 5 7 2 4" xfId="17786" xr:uid="{00000000-0005-0000-0000-00007B410000}"/>
    <cellStyle name="Output 2 5 7 2 4 2" xfId="36354" xr:uid="{00000000-0005-0000-0000-00007C410000}"/>
    <cellStyle name="Output 2 5 7 2 5" xfId="27226" xr:uid="{00000000-0005-0000-0000-00007D410000}"/>
    <cellStyle name="Output 2 5 7 3" xfId="4633" xr:uid="{00000000-0005-0000-0000-00007E410000}"/>
    <cellStyle name="Output 2 5 7 3 2" xfId="4634" xr:uid="{00000000-0005-0000-0000-00007F410000}"/>
    <cellStyle name="Output 2 5 7 3 2 2" xfId="9035" xr:uid="{00000000-0005-0000-0000-000080410000}"/>
    <cellStyle name="Output 2 5 7 3 2 2 2" xfId="22158" xr:uid="{00000000-0005-0000-0000-000081410000}"/>
    <cellStyle name="Output 2 5 7 3 2 2 2 2" xfId="40496" xr:uid="{00000000-0005-0000-0000-000082410000}"/>
    <cellStyle name="Output 2 5 7 3 2 2 3" xfId="31371" xr:uid="{00000000-0005-0000-0000-000083410000}"/>
    <cellStyle name="Output 2 5 7 3 2 3" xfId="17789" xr:uid="{00000000-0005-0000-0000-000084410000}"/>
    <cellStyle name="Output 2 5 7 3 2 3 2" xfId="36357" xr:uid="{00000000-0005-0000-0000-000085410000}"/>
    <cellStyle name="Output 2 5 7 3 2 4" xfId="27229" xr:uid="{00000000-0005-0000-0000-000086410000}"/>
    <cellStyle name="Output 2 5 7 3 3" xfId="9034" xr:uid="{00000000-0005-0000-0000-000087410000}"/>
    <cellStyle name="Output 2 5 7 3 3 2" xfId="22157" xr:uid="{00000000-0005-0000-0000-000088410000}"/>
    <cellStyle name="Output 2 5 7 3 3 2 2" xfId="40495" xr:uid="{00000000-0005-0000-0000-000089410000}"/>
    <cellStyle name="Output 2 5 7 3 3 3" xfId="31370" xr:uid="{00000000-0005-0000-0000-00008A410000}"/>
    <cellStyle name="Output 2 5 7 3 4" xfId="17788" xr:uid="{00000000-0005-0000-0000-00008B410000}"/>
    <cellStyle name="Output 2 5 7 3 4 2" xfId="36356" xr:uid="{00000000-0005-0000-0000-00008C410000}"/>
    <cellStyle name="Output 2 5 7 3 5" xfId="27228" xr:uid="{00000000-0005-0000-0000-00008D410000}"/>
    <cellStyle name="Output 2 5 7 4" xfId="9031" xr:uid="{00000000-0005-0000-0000-00008E410000}"/>
    <cellStyle name="Output 2 5 7 4 2" xfId="22154" xr:uid="{00000000-0005-0000-0000-00008F410000}"/>
    <cellStyle name="Output 2 5 7 4 2 2" xfId="40492" xr:uid="{00000000-0005-0000-0000-000090410000}"/>
    <cellStyle name="Output 2 5 7 4 3" xfId="31367" xr:uid="{00000000-0005-0000-0000-000091410000}"/>
    <cellStyle name="Output 2 5 7 5" xfId="17785" xr:uid="{00000000-0005-0000-0000-000092410000}"/>
    <cellStyle name="Output 2 5 7 5 2" xfId="36353" xr:uid="{00000000-0005-0000-0000-000093410000}"/>
    <cellStyle name="Output 2 5 7 6" xfId="27225" xr:uid="{00000000-0005-0000-0000-000094410000}"/>
    <cellStyle name="Output 2 5 8" xfId="4635" xr:uid="{00000000-0005-0000-0000-000095410000}"/>
    <cellStyle name="Output 2 5 8 2" xfId="4636" xr:uid="{00000000-0005-0000-0000-000096410000}"/>
    <cellStyle name="Output 2 5 8 2 2" xfId="4637" xr:uid="{00000000-0005-0000-0000-000097410000}"/>
    <cellStyle name="Output 2 5 8 2 2 2" xfId="9038" xr:uid="{00000000-0005-0000-0000-000098410000}"/>
    <cellStyle name="Output 2 5 8 2 2 2 2" xfId="22161" xr:uid="{00000000-0005-0000-0000-000099410000}"/>
    <cellStyle name="Output 2 5 8 2 2 2 2 2" xfId="40499" xr:uid="{00000000-0005-0000-0000-00009A410000}"/>
    <cellStyle name="Output 2 5 8 2 2 2 3" xfId="31374" xr:uid="{00000000-0005-0000-0000-00009B410000}"/>
    <cellStyle name="Output 2 5 8 2 2 3" xfId="17792" xr:uid="{00000000-0005-0000-0000-00009C410000}"/>
    <cellStyle name="Output 2 5 8 2 2 3 2" xfId="36360" xr:uid="{00000000-0005-0000-0000-00009D410000}"/>
    <cellStyle name="Output 2 5 8 2 2 4" xfId="27232" xr:uid="{00000000-0005-0000-0000-00009E410000}"/>
    <cellStyle name="Output 2 5 8 2 3" xfId="9037" xr:uid="{00000000-0005-0000-0000-00009F410000}"/>
    <cellStyle name="Output 2 5 8 2 3 2" xfId="22160" xr:uid="{00000000-0005-0000-0000-0000A0410000}"/>
    <cellStyle name="Output 2 5 8 2 3 2 2" xfId="40498" xr:uid="{00000000-0005-0000-0000-0000A1410000}"/>
    <cellStyle name="Output 2 5 8 2 3 3" xfId="31373" xr:uid="{00000000-0005-0000-0000-0000A2410000}"/>
    <cellStyle name="Output 2 5 8 2 4" xfId="17791" xr:uid="{00000000-0005-0000-0000-0000A3410000}"/>
    <cellStyle name="Output 2 5 8 2 4 2" xfId="36359" xr:uid="{00000000-0005-0000-0000-0000A4410000}"/>
    <cellStyle name="Output 2 5 8 2 5" xfId="27231" xr:uid="{00000000-0005-0000-0000-0000A5410000}"/>
    <cellStyle name="Output 2 5 8 3" xfId="4638" xr:uid="{00000000-0005-0000-0000-0000A6410000}"/>
    <cellStyle name="Output 2 5 8 3 2" xfId="4639" xr:uid="{00000000-0005-0000-0000-0000A7410000}"/>
    <cellStyle name="Output 2 5 8 3 2 2" xfId="9040" xr:uid="{00000000-0005-0000-0000-0000A8410000}"/>
    <cellStyle name="Output 2 5 8 3 2 2 2" xfId="22163" xr:uid="{00000000-0005-0000-0000-0000A9410000}"/>
    <cellStyle name="Output 2 5 8 3 2 2 2 2" xfId="40501" xr:uid="{00000000-0005-0000-0000-0000AA410000}"/>
    <cellStyle name="Output 2 5 8 3 2 2 3" xfId="31376" xr:uid="{00000000-0005-0000-0000-0000AB410000}"/>
    <cellStyle name="Output 2 5 8 3 2 3" xfId="17794" xr:uid="{00000000-0005-0000-0000-0000AC410000}"/>
    <cellStyle name="Output 2 5 8 3 2 3 2" xfId="36362" xr:uid="{00000000-0005-0000-0000-0000AD410000}"/>
    <cellStyle name="Output 2 5 8 3 2 4" xfId="27234" xr:uid="{00000000-0005-0000-0000-0000AE410000}"/>
    <cellStyle name="Output 2 5 8 3 3" xfId="9039" xr:uid="{00000000-0005-0000-0000-0000AF410000}"/>
    <cellStyle name="Output 2 5 8 3 3 2" xfId="22162" xr:uid="{00000000-0005-0000-0000-0000B0410000}"/>
    <cellStyle name="Output 2 5 8 3 3 2 2" xfId="40500" xr:uid="{00000000-0005-0000-0000-0000B1410000}"/>
    <cellStyle name="Output 2 5 8 3 3 3" xfId="31375" xr:uid="{00000000-0005-0000-0000-0000B2410000}"/>
    <cellStyle name="Output 2 5 8 3 4" xfId="17793" xr:uid="{00000000-0005-0000-0000-0000B3410000}"/>
    <cellStyle name="Output 2 5 8 3 4 2" xfId="36361" xr:uid="{00000000-0005-0000-0000-0000B4410000}"/>
    <cellStyle name="Output 2 5 8 3 5" xfId="27233" xr:uid="{00000000-0005-0000-0000-0000B5410000}"/>
    <cellStyle name="Output 2 5 8 4" xfId="9036" xr:uid="{00000000-0005-0000-0000-0000B6410000}"/>
    <cellStyle name="Output 2 5 8 4 2" xfId="22159" xr:uid="{00000000-0005-0000-0000-0000B7410000}"/>
    <cellStyle name="Output 2 5 8 4 2 2" xfId="40497" xr:uid="{00000000-0005-0000-0000-0000B8410000}"/>
    <cellStyle name="Output 2 5 8 4 3" xfId="31372" xr:uid="{00000000-0005-0000-0000-0000B9410000}"/>
    <cellStyle name="Output 2 5 8 5" xfId="17790" xr:uid="{00000000-0005-0000-0000-0000BA410000}"/>
    <cellStyle name="Output 2 5 8 5 2" xfId="36358" xr:uid="{00000000-0005-0000-0000-0000BB410000}"/>
    <cellStyle name="Output 2 5 8 6" xfId="27230" xr:uid="{00000000-0005-0000-0000-0000BC410000}"/>
    <cellStyle name="Output 2 5 9" xfId="4640" xr:uid="{00000000-0005-0000-0000-0000BD410000}"/>
    <cellStyle name="Output 2 5 9 2" xfId="4641" xr:uid="{00000000-0005-0000-0000-0000BE410000}"/>
    <cellStyle name="Output 2 5 9 2 2" xfId="4642" xr:uid="{00000000-0005-0000-0000-0000BF410000}"/>
    <cellStyle name="Output 2 5 9 2 2 2" xfId="9043" xr:uid="{00000000-0005-0000-0000-0000C0410000}"/>
    <cellStyle name="Output 2 5 9 2 2 2 2" xfId="22166" xr:uid="{00000000-0005-0000-0000-0000C1410000}"/>
    <cellStyle name="Output 2 5 9 2 2 2 2 2" xfId="40504" xr:uid="{00000000-0005-0000-0000-0000C2410000}"/>
    <cellStyle name="Output 2 5 9 2 2 2 3" xfId="31379" xr:uid="{00000000-0005-0000-0000-0000C3410000}"/>
    <cellStyle name="Output 2 5 9 2 2 3" xfId="17797" xr:uid="{00000000-0005-0000-0000-0000C4410000}"/>
    <cellStyle name="Output 2 5 9 2 2 3 2" xfId="36365" xr:uid="{00000000-0005-0000-0000-0000C5410000}"/>
    <cellStyle name="Output 2 5 9 2 2 4" xfId="27237" xr:uid="{00000000-0005-0000-0000-0000C6410000}"/>
    <cellStyle name="Output 2 5 9 2 3" xfId="9042" xr:uid="{00000000-0005-0000-0000-0000C7410000}"/>
    <cellStyle name="Output 2 5 9 2 3 2" xfId="22165" xr:uid="{00000000-0005-0000-0000-0000C8410000}"/>
    <cellStyle name="Output 2 5 9 2 3 2 2" xfId="40503" xr:uid="{00000000-0005-0000-0000-0000C9410000}"/>
    <cellStyle name="Output 2 5 9 2 3 3" xfId="31378" xr:uid="{00000000-0005-0000-0000-0000CA410000}"/>
    <cellStyle name="Output 2 5 9 2 4" xfId="17796" xr:uid="{00000000-0005-0000-0000-0000CB410000}"/>
    <cellStyle name="Output 2 5 9 2 4 2" xfId="36364" xr:uid="{00000000-0005-0000-0000-0000CC410000}"/>
    <cellStyle name="Output 2 5 9 2 5" xfId="27236" xr:uid="{00000000-0005-0000-0000-0000CD410000}"/>
    <cellStyle name="Output 2 5 9 3" xfId="4643" xr:uid="{00000000-0005-0000-0000-0000CE410000}"/>
    <cellStyle name="Output 2 5 9 3 2" xfId="4644" xr:uid="{00000000-0005-0000-0000-0000CF410000}"/>
    <cellStyle name="Output 2 5 9 3 2 2" xfId="9045" xr:uid="{00000000-0005-0000-0000-0000D0410000}"/>
    <cellStyle name="Output 2 5 9 3 2 2 2" xfId="22168" xr:uid="{00000000-0005-0000-0000-0000D1410000}"/>
    <cellStyle name="Output 2 5 9 3 2 2 2 2" xfId="40506" xr:uid="{00000000-0005-0000-0000-0000D2410000}"/>
    <cellStyle name="Output 2 5 9 3 2 2 3" xfId="31381" xr:uid="{00000000-0005-0000-0000-0000D3410000}"/>
    <cellStyle name="Output 2 5 9 3 2 3" xfId="17799" xr:uid="{00000000-0005-0000-0000-0000D4410000}"/>
    <cellStyle name="Output 2 5 9 3 2 3 2" xfId="36367" xr:uid="{00000000-0005-0000-0000-0000D5410000}"/>
    <cellStyle name="Output 2 5 9 3 2 4" xfId="27239" xr:uid="{00000000-0005-0000-0000-0000D6410000}"/>
    <cellStyle name="Output 2 5 9 3 3" xfId="9044" xr:uid="{00000000-0005-0000-0000-0000D7410000}"/>
    <cellStyle name="Output 2 5 9 3 3 2" xfId="22167" xr:uid="{00000000-0005-0000-0000-0000D8410000}"/>
    <cellStyle name="Output 2 5 9 3 3 2 2" xfId="40505" xr:uid="{00000000-0005-0000-0000-0000D9410000}"/>
    <cellStyle name="Output 2 5 9 3 3 3" xfId="31380" xr:uid="{00000000-0005-0000-0000-0000DA410000}"/>
    <cellStyle name="Output 2 5 9 3 4" xfId="17798" xr:uid="{00000000-0005-0000-0000-0000DB410000}"/>
    <cellStyle name="Output 2 5 9 3 4 2" xfId="36366" xr:uid="{00000000-0005-0000-0000-0000DC410000}"/>
    <cellStyle name="Output 2 5 9 3 5" xfId="27238" xr:uid="{00000000-0005-0000-0000-0000DD410000}"/>
    <cellStyle name="Output 2 5 9 4" xfId="9041" xr:uid="{00000000-0005-0000-0000-0000DE410000}"/>
    <cellStyle name="Output 2 5 9 4 2" xfId="22164" xr:uid="{00000000-0005-0000-0000-0000DF410000}"/>
    <cellStyle name="Output 2 5 9 4 2 2" xfId="40502" xr:uid="{00000000-0005-0000-0000-0000E0410000}"/>
    <cellStyle name="Output 2 5 9 4 3" xfId="31377" xr:uid="{00000000-0005-0000-0000-0000E1410000}"/>
    <cellStyle name="Output 2 5 9 5" xfId="17795" xr:uid="{00000000-0005-0000-0000-0000E2410000}"/>
    <cellStyle name="Output 2 5 9 5 2" xfId="36363" xr:uid="{00000000-0005-0000-0000-0000E3410000}"/>
    <cellStyle name="Output 2 5 9 6" xfId="27235" xr:uid="{00000000-0005-0000-0000-0000E4410000}"/>
    <cellStyle name="Output 2 6" xfId="4645" xr:uid="{00000000-0005-0000-0000-0000E5410000}"/>
    <cellStyle name="Output 2 6 2" xfId="4646" xr:uid="{00000000-0005-0000-0000-0000E6410000}"/>
    <cellStyle name="Output 2 6 2 2" xfId="4647" xr:uid="{00000000-0005-0000-0000-0000E7410000}"/>
    <cellStyle name="Output 2 6 2 2 2" xfId="4648" xr:uid="{00000000-0005-0000-0000-0000E8410000}"/>
    <cellStyle name="Output 2 6 2 2 2 2" xfId="9049" xr:uid="{00000000-0005-0000-0000-0000E9410000}"/>
    <cellStyle name="Output 2 6 2 2 2 2 2" xfId="22172" xr:uid="{00000000-0005-0000-0000-0000EA410000}"/>
    <cellStyle name="Output 2 6 2 2 2 2 2 2" xfId="40510" xr:uid="{00000000-0005-0000-0000-0000EB410000}"/>
    <cellStyle name="Output 2 6 2 2 2 2 3" xfId="31385" xr:uid="{00000000-0005-0000-0000-0000EC410000}"/>
    <cellStyle name="Output 2 6 2 2 2 3" xfId="17803" xr:uid="{00000000-0005-0000-0000-0000ED410000}"/>
    <cellStyle name="Output 2 6 2 2 2 3 2" xfId="36371" xr:uid="{00000000-0005-0000-0000-0000EE410000}"/>
    <cellStyle name="Output 2 6 2 2 2 4" xfId="27243" xr:uid="{00000000-0005-0000-0000-0000EF410000}"/>
    <cellStyle name="Output 2 6 2 2 3" xfId="9048" xr:uid="{00000000-0005-0000-0000-0000F0410000}"/>
    <cellStyle name="Output 2 6 2 2 3 2" xfId="22171" xr:uid="{00000000-0005-0000-0000-0000F1410000}"/>
    <cellStyle name="Output 2 6 2 2 3 2 2" xfId="40509" xr:uid="{00000000-0005-0000-0000-0000F2410000}"/>
    <cellStyle name="Output 2 6 2 2 3 3" xfId="31384" xr:uid="{00000000-0005-0000-0000-0000F3410000}"/>
    <cellStyle name="Output 2 6 2 2 4" xfId="17802" xr:uid="{00000000-0005-0000-0000-0000F4410000}"/>
    <cellStyle name="Output 2 6 2 2 4 2" xfId="36370" xr:uid="{00000000-0005-0000-0000-0000F5410000}"/>
    <cellStyle name="Output 2 6 2 2 5" xfId="27242" xr:uid="{00000000-0005-0000-0000-0000F6410000}"/>
    <cellStyle name="Output 2 6 2 3" xfId="4649" xr:uid="{00000000-0005-0000-0000-0000F7410000}"/>
    <cellStyle name="Output 2 6 2 3 2" xfId="4650" xr:uid="{00000000-0005-0000-0000-0000F8410000}"/>
    <cellStyle name="Output 2 6 2 3 2 2" xfId="9051" xr:uid="{00000000-0005-0000-0000-0000F9410000}"/>
    <cellStyle name="Output 2 6 2 3 2 2 2" xfId="22174" xr:uid="{00000000-0005-0000-0000-0000FA410000}"/>
    <cellStyle name="Output 2 6 2 3 2 2 2 2" xfId="40512" xr:uid="{00000000-0005-0000-0000-0000FB410000}"/>
    <cellStyle name="Output 2 6 2 3 2 2 3" xfId="31387" xr:uid="{00000000-0005-0000-0000-0000FC410000}"/>
    <cellStyle name="Output 2 6 2 3 2 3" xfId="17805" xr:uid="{00000000-0005-0000-0000-0000FD410000}"/>
    <cellStyle name="Output 2 6 2 3 2 3 2" xfId="36373" xr:uid="{00000000-0005-0000-0000-0000FE410000}"/>
    <cellStyle name="Output 2 6 2 3 2 4" xfId="27245" xr:uid="{00000000-0005-0000-0000-0000FF410000}"/>
    <cellStyle name="Output 2 6 2 3 3" xfId="9050" xr:uid="{00000000-0005-0000-0000-000000420000}"/>
    <cellStyle name="Output 2 6 2 3 3 2" xfId="22173" xr:uid="{00000000-0005-0000-0000-000001420000}"/>
    <cellStyle name="Output 2 6 2 3 3 2 2" xfId="40511" xr:uid="{00000000-0005-0000-0000-000002420000}"/>
    <cellStyle name="Output 2 6 2 3 3 3" xfId="31386" xr:uid="{00000000-0005-0000-0000-000003420000}"/>
    <cellStyle name="Output 2 6 2 3 4" xfId="17804" xr:uid="{00000000-0005-0000-0000-000004420000}"/>
    <cellStyle name="Output 2 6 2 3 4 2" xfId="36372" xr:uid="{00000000-0005-0000-0000-000005420000}"/>
    <cellStyle name="Output 2 6 2 3 5" xfId="27244" xr:uid="{00000000-0005-0000-0000-000006420000}"/>
    <cellStyle name="Output 2 6 2 4" xfId="9047" xr:uid="{00000000-0005-0000-0000-000007420000}"/>
    <cellStyle name="Output 2 6 2 4 2" xfId="22170" xr:uid="{00000000-0005-0000-0000-000008420000}"/>
    <cellStyle name="Output 2 6 2 4 2 2" xfId="40508" xr:uid="{00000000-0005-0000-0000-000009420000}"/>
    <cellStyle name="Output 2 6 2 4 3" xfId="31383" xr:uid="{00000000-0005-0000-0000-00000A420000}"/>
    <cellStyle name="Output 2 6 2 5" xfId="17801" xr:uid="{00000000-0005-0000-0000-00000B420000}"/>
    <cellStyle name="Output 2 6 2 5 2" xfId="36369" xr:uid="{00000000-0005-0000-0000-00000C420000}"/>
    <cellStyle name="Output 2 6 2 6" xfId="27241" xr:uid="{00000000-0005-0000-0000-00000D420000}"/>
    <cellStyle name="Output 2 6 3" xfId="4651" xr:uid="{00000000-0005-0000-0000-00000E420000}"/>
    <cellStyle name="Output 2 6 3 2" xfId="4652" xr:uid="{00000000-0005-0000-0000-00000F420000}"/>
    <cellStyle name="Output 2 6 3 2 2" xfId="9053" xr:uid="{00000000-0005-0000-0000-000010420000}"/>
    <cellStyle name="Output 2 6 3 2 2 2" xfId="22176" xr:uid="{00000000-0005-0000-0000-000011420000}"/>
    <cellStyle name="Output 2 6 3 2 2 2 2" xfId="40514" xr:uid="{00000000-0005-0000-0000-000012420000}"/>
    <cellStyle name="Output 2 6 3 2 2 3" xfId="31389" xr:uid="{00000000-0005-0000-0000-000013420000}"/>
    <cellStyle name="Output 2 6 3 2 3" xfId="17807" xr:uid="{00000000-0005-0000-0000-000014420000}"/>
    <cellStyle name="Output 2 6 3 2 3 2" xfId="36375" xr:uid="{00000000-0005-0000-0000-000015420000}"/>
    <cellStyle name="Output 2 6 3 2 4" xfId="27247" xr:uid="{00000000-0005-0000-0000-000016420000}"/>
    <cellStyle name="Output 2 6 3 3" xfId="9052" xr:uid="{00000000-0005-0000-0000-000017420000}"/>
    <cellStyle name="Output 2 6 3 3 2" xfId="22175" xr:uid="{00000000-0005-0000-0000-000018420000}"/>
    <cellStyle name="Output 2 6 3 3 2 2" xfId="40513" xr:uid="{00000000-0005-0000-0000-000019420000}"/>
    <cellStyle name="Output 2 6 3 3 3" xfId="31388" xr:uid="{00000000-0005-0000-0000-00001A420000}"/>
    <cellStyle name="Output 2 6 3 4" xfId="17806" xr:uid="{00000000-0005-0000-0000-00001B420000}"/>
    <cellStyle name="Output 2 6 3 4 2" xfId="36374" xr:uid="{00000000-0005-0000-0000-00001C420000}"/>
    <cellStyle name="Output 2 6 3 5" xfId="27246" xr:uid="{00000000-0005-0000-0000-00001D420000}"/>
    <cellStyle name="Output 2 6 4" xfId="4653" xr:uid="{00000000-0005-0000-0000-00001E420000}"/>
    <cellStyle name="Output 2 6 4 2" xfId="4654" xr:uid="{00000000-0005-0000-0000-00001F420000}"/>
    <cellStyle name="Output 2 6 4 2 2" xfId="9055" xr:uid="{00000000-0005-0000-0000-000020420000}"/>
    <cellStyle name="Output 2 6 4 2 2 2" xfId="22178" xr:uid="{00000000-0005-0000-0000-000021420000}"/>
    <cellStyle name="Output 2 6 4 2 2 2 2" xfId="40516" xr:uid="{00000000-0005-0000-0000-000022420000}"/>
    <cellStyle name="Output 2 6 4 2 2 3" xfId="31391" xr:uid="{00000000-0005-0000-0000-000023420000}"/>
    <cellStyle name="Output 2 6 4 2 3" xfId="17809" xr:uid="{00000000-0005-0000-0000-000024420000}"/>
    <cellStyle name="Output 2 6 4 2 3 2" xfId="36377" xr:uid="{00000000-0005-0000-0000-000025420000}"/>
    <cellStyle name="Output 2 6 4 2 4" xfId="27249" xr:uid="{00000000-0005-0000-0000-000026420000}"/>
    <cellStyle name="Output 2 6 4 3" xfId="9054" xr:uid="{00000000-0005-0000-0000-000027420000}"/>
    <cellStyle name="Output 2 6 4 3 2" xfId="22177" xr:uid="{00000000-0005-0000-0000-000028420000}"/>
    <cellStyle name="Output 2 6 4 3 2 2" xfId="40515" xr:uid="{00000000-0005-0000-0000-000029420000}"/>
    <cellStyle name="Output 2 6 4 3 3" xfId="31390" xr:uid="{00000000-0005-0000-0000-00002A420000}"/>
    <cellStyle name="Output 2 6 4 4" xfId="17808" xr:uid="{00000000-0005-0000-0000-00002B420000}"/>
    <cellStyle name="Output 2 6 4 4 2" xfId="36376" xr:uid="{00000000-0005-0000-0000-00002C420000}"/>
    <cellStyle name="Output 2 6 4 5" xfId="27248" xr:uid="{00000000-0005-0000-0000-00002D420000}"/>
    <cellStyle name="Output 2 6 5" xfId="9046" xr:uid="{00000000-0005-0000-0000-00002E420000}"/>
    <cellStyle name="Output 2 6 5 2" xfId="22169" xr:uid="{00000000-0005-0000-0000-00002F420000}"/>
    <cellStyle name="Output 2 6 5 2 2" xfId="40507" xr:uid="{00000000-0005-0000-0000-000030420000}"/>
    <cellStyle name="Output 2 6 5 3" xfId="31382" xr:uid="{00000000-0005-0000-0000-000031420000}"/>
    <cellStyle name="Output 2 6 6" xfId="17800" xr:uid="{00000000-0005-0000-0000-000032420000}"/>
    <cellStyle name="Output 2 6 6 2" xfId="36368" xr:uid="{00000000-0005-0000-0000-000033420000}"/>
    <cellStyle name="Output 2 6 7" xfId="27240" xr:uid="{00000000-0005-0000-0000-000034420000}"/>
    <cellStyle name="Output 2 7" xfId="4655" xr:uid="{00000000-0005-0000-0000-000035420000}"/>
    <cellStyle name="Output 2 7 2" xfId="4656" xr:uid="{00000000-0005-0000-0000-000036420000}"/>
    <cellStyle name="Output 2 7 2 2" xfId="4657" xr:uid="{00000000-0005-0000-0000-000037420000}"/>
    <cellStyle name="Output 2 7 2 2 2" xfId="9058" xr:uid="{00000000-0005-0000-0000-000038420000}"/>
    <cellStyle name="Output 2 7 2 2 2 2" xfId="22181" xr:uid="{00000000-0005-0000-0000-000039420000}"/>
    <cellStyle name="Output 2 7 2 2 2 2 2" xfId="40519" xr:uid="{00000000-0005-0000-0000-00003A420000}"/>
    <cellStyle name="Output 2 7 2 2 2 3" xfId="31394" xr:uid="{00000000-0005-0000-0000-00003B420000}"/>
    <cellStyle name="Output 2 7 2 2 3" xfId="17812" xr:uid="{00000000-0005-0000-0000-00003C420000}"/>
    <cellStyle name="Output 2 7 2 2 3 2" xfId="36380" xr:uid="{00000000-0005-0000-0000-00003D420000}"/>
    <cellStyle name="Output 2 7 2 2 4" xfId="27252" xr:uid="{00000000-0005-0000-0000-00003E420000}"/>
    <cellStyle name="Output 2 7 2 3" xfId="9057" xr:uid="{00000000-0005-0000-0000-00003F420000}"/>
    <cellStyle name="Output 2 7 2 3 2" xfId="22180" xr:uid="{00000000-0005-0000-0000-000040420000}"/>
    <cellStyle name="Output 2 7 2 3 2 2" xfId="40518" xr:uid="{00000000-0005-0000-0000-000041420000}"/>
    <cellStyle name="Output 2 7 2 3 3" xfId="31393" xr:uid="{00000000-0005-0000-0000-000042420000}"/>
    <cellStyle name="Output 2 7 2 4" xfId="17811" xr:uid="{00000000-0005-0000-0000-000043420000}"/>
    <cellStyle name="Output 2 7 2 4 2" xfId="36379" xr:uid="{00000000-0005-0000-0000-000044420000}"/>
    <cellStyle name="Output 2 7 2 5" xfId="27251" xr:uid="{00000000-0005-0000-0000-000045420000}"/>
    <cellStyle name="Output 2 7 3" xfId="4658" xr:uid="{00000000-0005-0000-0000-000046420000}"/>
    <cellStyle name="Output 2 7 3 2" xfId="4659" xr:uid="{00000000-0005-0000-0000-000047420000}"/>
    <cellStyle name="Output 2 7 3 2 2" xfId="9060" xr:uid="{00000000-0005-0000-0000-000048420000}"/>
    <cellStyle name="Output 2 7 3 2 2 2" xfId="22183" xr:uid="{00000000-0005-0000-0000-000049420000}"/>
    <cellStyle name="Output 2 7 3 2 2 2 2" xfId="40521" xr:uid="{00000000-0005-0000-0000-00004A420000}"/>
    <cellStyle name="Output 2 7 3 2 2 3" xfId="31396" xr:uid="{00000000-0005-0000-0000-00004B420000}"/>
    <cellStyle name="Output 2 7 3 2 3" xfId="17814" xr:uid="{00000000-0005-0000-0000-00004C420000}"/>
    <cellStyle name="Output 2 7 3 2 3 2" xfId="36382" xr:uid="{00000000-0005-0000-0000-00004D420000}"/>
    <cellStyle name="Output 2 7 3 2 4" xfId="27254" xr:uid="{00000000-0005-0000-0000-00004E420000}"/>
    <cellStyle name="Output 2 7 3 3" xfId="9059" xr:uid="{00000000-0005-0000-0000-00004F420000}"/>
    <cellStyle name="Output 2 7 3 3 2" xfId="22182" xr:uid="{00000000-0005-0000-0000-000050420000}"/>
    <cellStyle name="Output 2 7 3 3 2 2" xfId="40520" xr:uid="{00000000-0005-0000-0000-000051420000}"/>
    <cellStyle name="Output 2 7 3 3 3" xfId="31395" xr:uid="{00000000-0005-0000-0000-000052420000}"/>
    <cellStyle name="Output 2 7 3 4" xfId="17813" xr:uid="{00000000-0005-0000-0000-000053420000}"/>
    <cellStyle name="Output 2 7 3 4 2" xfId="36381" xr:uid="{00000000-0005-0000-0000-000054420000}"/>
    <cellStyle name="Output 2 7 3 5" xfId="27253" xr:uid="{00000000-0005-0000-0000-000055420000}"/>
    <cellStyle name="Output 2 7 4" xfId="9056" xr:uid="{00000000-0005-0000-0000-000056420000}"/>
    <cellStyle name="Output 2 7 4 2" xfId="22179" xr:uid="{00000000-0005-0000-0000-000057420000}"/>
    <cellStyle name="Output 2 7 4 2 2" xfId="40517" xr:uid="{00000000-0005-0000-0000-000058420000}"/>
    <cellStyle name="Output 2 7 4 3" xfId="31392" xr:uid="{00000000-0005-0000-0000-000059420000}"/>
    <cellStyle name="Output 2 7 5" xfId="17810" xr:uid="{00000000-0005-0000-0000-00005A420000}"/>
    <cellStyle name="Output 2 7 5 2" xfId="36378" xr:uid="{00000000-0005-0000-0000-00005B420000}"/>
    <cellStyle name="Output 2 7 6" xfId="27250" xr:uid="{00000000-0005-0000-0000-00005C420000}"/>
    <cellStyle name="Output 2 8" xfId="4660" xr:uid="{00000000-0005-0000-0000-00005D420000}"/>
    <cellStyle name="Output 2 8 2" xfId="4661" xr:uid="{00000000-0005-0000-0000-00005E420000}"/>
    <cellStyle name="Output 2 8 2 2" xfId="4662" xr:uid="{00000000-0005-0000-0000-00005F420000}"/>
    <cellStyle name="Output 2 8 2 2 2" xfId="9063" xr:uid="{00000000-0005-0000-0000-000060420000}"/>
    <cellStyle name="Output 2 8 2 2 2 2" xfId="22186" xr:uid="{00000000-0005-0000-0000-000061420000}"/>
    <cellStyle name="Output 2 8 2 2 2 2 2" xfId="40524" xr:uid="{00000000-0005-0000-0000-000062420000}"/>
    <cellStyle name="Output 2 8 2 2 2 3" xfId="31399" xr:uid="{00000000-0005-0000-0000-000063420000}"/>
    <cellStyle name="Output 2 8 2 2 3" xfId="17817" xr:uid="{00000000-0005-0000-0000-000064420000}"/>
    <cellStyle name="Output 2 8 2 2 3 2" xfId="36385" xr:uid="{00000000-0005-0000-0000-000065420000}"/>
    <cellStyle name="Output 2 8 2 2 4" xfId="27257" xr:uid="{00000000-0005-0000-0000-000066420000}"/>
    <cellStyle name="Output 2 8 2 3" xfId="9062" xr:uid="{00000000-0005-0000-0000-000067420000}"/>
    <cellStyle name="Output 2 8 2 3 2" xfId="22185" xr:uid="{00000000-0005-0000-0000-000068420000}"/>
    <cellStyle name="Output 2 8 2 3 2 2" xfId="40523" xr:uid="{00000000-0005-0000-0000-000069420000}"/>
    <cellStyle name="Output 2 8 2 3 3" xfId="31398" xr:uid="{00000000-0005-0000-0000-00006A420000}"/>
    <cellStyle name="Output 2 8 2 4" xfId="17816" xr:uid="{00000000-0005-0000-0000-00006B420000}"/>
    <cellStyle name="Output 2 8 2 4 2" xfId="36384" xr:uid="{00000000-0005-0000-0000-00006C420000}"/>
    <cellStyle name="Output 2 8 2 5" xfId="27256" xr:uid="{00000000-0005-0000-0000-00006D420000}"/>
    <cellStyle name="Output 2 8 3" xfId="4663" xr:uid="{00000000-0005-0000-0000-00006E420000}"/>
    <cellStyle name="Output 2 8 3 2" xfId="4664" xr:uid="{00000000-0005-0000-0000-00006F420000}"/>
    <cellStyle name="Output 2 8 3 2 2" xfId="9065" xr:uid="{00000000-0005-0000-0000-000070420000}"/>
    <cellStyle name="Output 2 8 3 2 2 2" xfId="22188" xr:uid="{00000000-0005-0000-0000-000071420000}"/>
    <cellStyle name="Output 2 8 3 2 2 2 2" xfId="40526" xr:uid="{00000000-0005-0000-0000-000072420000}"/>
    <cellStyle name="Output 2 8 3 2 2 3" xfId="31401" xr:uid="{00000000-0005-0000-0000-000073420000}"/>
    <cellStyle name="Output 2 8 3 2 3" xfId="17819" xr:uid="{00000000-0005-0000-0000-000074420000}"/>
    <cellStyle name="Output 2 8 3 2 3 2" xfId="36387" xr:uid="{00000000-0005-0000-0000-000075420000}"/>
    <cellStyle name="Output 2 8 3 2 4" xfId="27259" xr:uid="{00000000-0005-0000-0000-000076420000}"/>
    <cellStyle name="Output 2 8 3 3" xfId="9064" xr:uid="{00000000-0005-0000-0000-000077420000}"/>
    <cellStyle name="Output 2 8 3 3 2" xfId="22187" xr:uid="{00000000-0005-0000-0000-000078420000}"/>
    <cellStyle name="Output 2 8 3 3 2 2" xfId="40525" xr:uid="{00000000-0005-0000-0000-000079420000}"/>
    <cellStyle name="Output 2 8 3 3 3" xfId="31400" xr:uid="{00000000-0005-0000-0000-00007A420000}"/>
    <cellStyle name="Output 2 8 3 4" xfId="17818" xr:uid="{00000000-0005-0000-0000-00007B420000}"/>
    <cellStyle name="Output 2 8 3 4 2" xfId="36386" xr:uid="{00000000-0005-0000-0000-00007C420000}"/>
    <cellStyle name="Output 2 8 3 5" xfId="27258" xr:uid="{00000000-0005-0000-0000-00007D420000}"/>
    <cellStyle name="Output 2 8 4" xfId="9061" xr:uid="{00000000-0005-0000-0000-00007E420000}"/>
    <cellStyle name="Output 2 8 4 2" xfId="22184" xr:uid="{00000000-0005-0000-0000-00007F420000}"/>
    <cellStyle name="Output 2 8 4 2 2" xfId="40522" xr:uid="{00000000-0005-0000-0000-000080420000}"/>
    <cellStyle name="Output 2 8 4 3" xfId="31397" xr:uid="{00000000-0005-0000-0000-000081420000}"/>
    <cellStyle name="Output 2 8 5" xfId="17815" xr:uid="{00000000-0005-0000-0000-000082420000}"/>
    <cellStyle name="Output 2 8 5 2" xfId="36383" xr:uid="{00000000-0005-0000-0000-000083420000}"/>
    <cellStyle name="Output 2 8 6" xfId="27255" xr:uid="{00000000-0005-0000-0000-000084420000}"/>
    <cellStyle name="Output 2 9" xfId="4665" xr:uid="{00000000-0005-0000-0000-000085420000}"/>
    <cellStyle name="Output 2 9 2" xfId="4666" xr:uid="{00000000-0005-0000-0000-000086420000}"/>
    <cellStyle name="Output 2 9 2 2" xfId="4667" xr:uid="{00000000-0005-0000-0000-000087420000}"/>
    <cellStyle name="Output 2 9 2 2 2" xfId="9068" xr:uid="{00000000-0005-0000-0000-000088420000}"/>
    <cellStyle name="Output 2 9 2 2 2 2" xfId="22191" xr:uid="{00000000-0005-0000-0000-000089420000}"/>
    <cellStyle name="Output 2 9 2 2 2 2 2" xfId="40529" xr:uid="{00000000-0005-0000-0000-00008A420000}"/>
    <cellStyle name="Output 2 9 2 2 2 3" xfId="31404" xr:uid="{00000000-0005-0000-0000-00008B420000}"/>
    <cellStyle name="Output 2 9 2 2 3" xfId="17822" xr:uid="{00000000-0005-0000-0000-00008C420000}"/>
    <cellStyle name="Output 2 9 2 2 3 2" xfId="36390" xr:uid="{00000000-0005-0000-0000-00008D420000}"/>
    <cellStyle name="Output 2 9 2 2 4" xfId="27262" xr:uid="{00000000-0005-0000-0000-00008E420000}"/>
    <cellStyle name="Output 2 9 2 3" xfId="9067" xr:uid="{00000000-0005-0000-0000-00008F420000}"/>
    <cellStyle name="Output 2 9 2 3 2" xfId="22190" xr:uid="{00000000-0005-0000-0000-000090420000}"/>
    <cellStyle name="Output 2 9 2 3 2 2" xfId="40528" xr:uid="{00000000-0005-0000-0000-000091420000}"/>
    <cellStyle name="Output 2 9 2 3 3" xfId="31403" xr:uid="{00000000-0005-0000-0000-000092420000}"/>
    <cellStyle name="Output 2 9 2 4" xfId="17821" xr:uid="{00000000-0005-0000-0000-000093420000}"/>
    <cellStyle name="Output 2 9 2 4 2" xfId="36389" xr:uid="{00000000-0005-0000-0000-000094420000}"/>
    <cellStyle name="Output 2 9 2 5" xfId="27261" xr:uid="{00000000-0005-0000-0000-000095420000}"/>
    <cellStyle name="Output 2 9 3" xfId="4668" xr:uid="{00000000-0005-0000-0000-000096420000}"/>
    <cellStyle name="Output 2 9 3 2" xfId="4669" xr:uid="{00000000-0005-0000-0000-000097420000}"/>
    <cellStyle name="Output 2 9 3 2 2" xfId="9070" xr:uid="{00000000-0005-0000-0000-000098420000}"/>
    <cellStyle name="Output 2 9 3 2 2 2" xfId="22193" xr:uid="{00000000-0005-0000-0000-000099420000}"/>
    <cellStyle name="Output 2 9 3 2 2 2 2" xfId="40531" xr:uid="{00000000-0005-0000-0000-00009A420000}"/>
    <cellStyle name="Output 2 9 3 2 2 3" xfId="31406" xr:uid="{00000000-0005-0000-0000-00009B420000}"/>
    <cellStyle name="Output 2 9 3 2 3" xfId="17824" xr:uid="{00000000-0005-0000-0000-00009C420000}"/>
    <cellStyle name="Output 2 9 3 2 3 2" xfId="36392" xr:uid="{00000000-0005-0000-0000-00009D420000}"/>
    <cellStyle name="Output 2 9 3 2 4" xfId="27264" xr:uid="{00000000-0005-0000-0000-00009E420000}"/>
    <cellStyle name="Output 2 9 3 3" xfId="9069" xr:uid="{00000000-0005-0000-0000-00009F420000}"/>
    <cellStyle name="Output 2 9 3 3 2" xfId="22192" xr:uid="{00000000-0005-0000-0000-0000A0420000}"/>
    <cellStyle name="Output 2 9 3 3 2 2" xfId="40530" xr:uid="{00000000-0005-0000-0000-0000A1420000}"/>
    <cellStyle name="Output 2 9 3 3 3" xfId="31405" xr:uid="{00000000-0005-0000-0000-0000A2420000}"/>
    <cellStyle name="Output 2 9 3 4" xfId="17823" xr:uid="{00000000-0005-0000-0000-0000A3420000}"/>
    <cellStyle name="Output 2 9 3 4 2" xfId="36391" xr:uid="{00000000-0005-0000-0000-0000A4420000}"/>
    <cellStyle name="Output 2 9 3 5" xfId="27263" xr:uid="{00000000-0005-0000-0000-0000A5420000}"/>
    <cellStyle name="Output 2 9 4" xfId="9066" xr:uid="{00000000-0005-0000-0000-0000A6420000}"/>
    <cellStyle name="Output 2 9 4 2" xfId="22189" xr:uid="{00000000-0005-0000-0000-0000A7420000}"/>
    <cellStyle name="Output 2 9 4 2 2" xfId="40527" xr:uid="{00000000-0005-0000-0000-0000A8420000}"/>
    <cellStyle name="Output 2 9 4 3" xfId="31402" xr:uid="{00000000-0005-0000-0000-0000A9420000}"/>
    <cellStyle name="Output 2 9 5" xfId="17820" xr:uid="{00000000-0005-0000-0000-0000AA420000}"/>
    <cellStyle name="Output 2 9 5 2" xfId="36388" xr:uid="{00000000-0005-0000-0000-0000AB420000}"/>
    <cellStyle name="Output 2 9 6" xfId="27260" xr:uid="{00000000-0005-0000-0000-0000AC420000}"/>
    <cellStyle name="Output 3" xfId="2177" xr:uid="{00000000-0005-0000-0000-0000AD420000}"/>
    <cellStyle name="Output 3 10" xfId="4670" xr:uid="{00000000-0005-0000-0000-0000AE420000}"/>
    <cellStyle name="Output 3 10 2" xfId="4671" xr:uid="{00000000-0005-0000-0000-0000AF420000}"/>
    <cellStyle name="Output 3 10 2 2" xfId="4672" xr:uid="{00000000-0005-0000-0000-0000B0420000}"/>
    <cellStyle name="Output 3 10 2 2 2" xfId="9074" xr:uid="{00000000-0005-0000-0000-0000B1420000}"/>
    <cellStyle name="Output 3 10 2 2 2 2" xfId="22197" xr:uid="{00000000-0005-0000-0000-0000B2420000}"/>
    <cellStyle name="Output 3 10 2 2 2 2 2" xfId="40535" xr:uid="{00000000-0005-0000-0000-0000B3420000}"/>
    <cellStyle name="Output 3 10 2 2 2 3" xfId="31410" xr:uid="{00000000-0005-0000-0000-0000B4420000}"/>
    <cellStyle name="Output 3 10 2 2 3" xfId="17827" xr:uid="{00000000-0005-0000-0000-0000B5420000}"/>
    <cellStyle name="Output 3 10 2 2 3 2" xfId="36395" xr:uid="{00000000-0005-0000-0000-0000B6420000}"/>
    <cellStyle name="Output 3 10 2 2 4" xfId="27267" xr:uid="{00000000-0005-0000-0000-0000B7420000}"/>
    <cellStyle name="Output 3 10 2 3" xfId="9073" xr:uid="{00000000-0005-0000-0000-0000B8420000}"/>
    <cellStyle name="Output 3 10 2 3 2" xfId="22196" xr:uid="{00000000-0005-0000-0000-0000B9420000}"/>
    <cellStyle name="Output 3 10 2 3 2 2" xfId="40534" xr:uid="{00000000-0005-0000-0000-0000BA420000}"/>
    <cellStyle name="Output 3 10 2 3 3" xfId="31409" xr:uid="{00000000-0005-0000-0000-0000BB420000}"/>
    <cellStyle name="Output 3 10 2 4" xfId="17826" xr:uid="{00000000-0005-0000-0000-0000BC420000}"/>
    <cellStyle name="Output 3 10 2 4 2" xfId="36394" xr:uid="{00000000-0005-0000-0000-0000BD420000}"/>
    <cellStyle name="Output 3 10 2 5" xfId="27266" xr:uid="{00000000-0005-0000-0000-0000BE420000}"/>
    <cellStyle name="Output 3 10 3" xfId="4673" xr:uid="{00000000-0005-0000-0000-0000BF420000}"/>
    <cellStyle name="Output 3 10 3 2" xfId="4674" xr:uid="{00000000-0005-0000-0000-0000C0420000}"/>
    <cellStyle name="Output 3 10 3 2 2" xfId="9076" xr:uid="{00000000-0005-0000-0000-0000C1420000}"/>
    <cellStyle name="Output 3 10 3 2 2 2" xfId="22199" xr:uid="{00000000-0005-0000-0000-0000C2420000}"/>
    <cellStyle name="Output 3 10 3 2 2 2 2" xfId="40537" xr:uid="{00000000-0005-0000-0000-0000C3420000}"/>
    <cellStyle name="Output 3 10 3 2 2 3" xfId="31412" xr:uid="{00000000-0005-0000-0000-0000C4420000}"/>
    <cellStyle name="Output 3 10 3 2 3" xfId="17829" xr:uid="{00000000-0005-0000-0000-0000C5420000}"/>
    <cellStyle name="Output 3 10 3 2 3 2" xfId="36397" xr:uid="{00000000-0005-0000-0000-0000C6420000}"/>
    <cellStyle name="Output 3 10 3 2 4" xfId="27269" xr:uid="{00000000-0005-0000-0000-0000C7420000}"/>
    <cellStyle name="Output 3 10 3 3" xfId="9075" xr:uid="{00000000-0005-0000-0000-0000C8420000}"/>
    <cellStyle name="Output 3 10 3 3 2" xfId="22198" xr:uid="{00000000-0005-0000-0000-0000C9420000}"/>
    <cellStyle name="Output 3 10 3 3 2 2" xfId="40536" xr:uid="{00000000-0005-0000-0000-0000CA420000}"/>
    <cellStyle name="Output 3 10 3 3 3" xfId="31411" xr:uid="{00000000-0005-0000-0000-0000CB420000}"/>
    <cellStyle name="Output 3 10 3 4" xfId="17828" xr:uid="{00000000-0005-0000-0000-0000CC420000}"/>
    <cellStyle name="Output 3 10 3 4 2" xfId="36396" xr:uid="{00000000-0005-0000-0000-0000CD420000}"/>
    <cellStyle name="Output 3 10 3 5" xfId="27268" xr:uid="{00000000-0005-0000-0000-0000CE420000}"/>
    <cellStyle name="Output 3 10 4" xfId="9072" xr:uid="{00000000-0005-0000-0000-0000CF420000}"/>
    <cellStyle name="Output 3 10 4 2" xfId="22195" xr:uid="{00000000-0005-0000-0000-0000D0420000}"/>
    <cellStyle name="Output 3 10 4 2 2" xfId="40533" xr:uid="{00000000-0005-0000-0000-0000D1420000}"/>
    <cellStyle name="Output 3 10 4 3" xfId="31408" xr:uid="{00000000-0005-0000-0000-0000D2420000}"/>
    <cellStyle name="Output 3 10 5" xfId="17825" xr:uid="{00000000-0005-0000-0000-0000D3420000}"/>
    <cellStyle name="Output 3 10 5 2" xfId="36393" xr:uid="{00000000-0005-0000-0000-0000D4420000}"/>
    <cellStyle name="Output 3 10 6" xfId="27265" xr:uid="{00000000-0005-0000-0000-0000D5420000}"/>
    <cellStyle name="Output 3 11" xfId="4675" xr:uid="{00000000-0005-0000-0000-0000D6420000}"/>
    <cellStyle name="Output 3 11 2" xfId="4676" xr:uid="{00000000-0005-0000-0000-0000D7420000}"/>
    <cellStyle name="Output 3 11 2 2" xfId="4677" xr:uid="{00000000-0005-0000-0000-0000D8420000}"/>
    <cellStyle name="Output 3 11 2 2 2" xfId="9079" xr:uid="{00000000-0005-0000-0000-0000D9420000}"/>
    <cellStyle name="Output 3 11 2 2 2 2" xfId="22202" xr:uid="{00000000-0005-0000-0000-0000DA420000}"/>
    <cellStyle name="Output 3 11 2 2 2 2 2" xfId="40540" xr:uid="{00000000-0005-0000-0000-0000DB420000}"/>
    <cellStyle name="Output 3 11 2 2 2 3" xfId="31415" xr:uid="{00000000-0005-0000-0000-0000DC420000}"/>
    <cellStyle name="Output 3 11 2 2 3" xfId="17832" xr:uid="{00000000-0005-0000-0000-0000DD420000}"/>
    <cellStyle name="Output 3 11 2 2 3 2" xfId="36400" xr:uid="{00000000-0005-0000-0000-0000DE420000}"/>
    <cellStyle name="Output 3 11 2 2 4" xfId="27272" xr:uid="{00000000-0005-0000-0000-0000DF420000}"/>
    <cellStyle name="Output 3 11 2 3" xfId="9078" xr:uid="{00000000-0005-0000-0000-0000E0420000}"/>
    <cellStyle name="Output 3 11 2 3 2" xfId="22201" xr:uid="{00000000-0005-0000-0000-0000E1420000}"/>
    <cellStyle name="Output 3 11 2 3 2 2" xfId="40539" xr:uid="{00000000-0005-0000-0000-0000E2420000}"/>
    <cellStyle name="Output 3 11 2 3 3" xfId="31414" xr:uid="{00000000-0005-0000-0000-0000E3420000}"/>
    <cellStyle name="Output 3 11 2 4" xfId="17831" xr:uid="{00000000-0005-0000-0000-0000E4420000}"/>
    <cellStyle name="Output 3 11 2 4 2" xfId="36399" xr:uid="{00000000-0005-0000-0000-0000E5420000}"/>
    <cellStyle name="Output 3 11 2 5" xfId="27271" xr:uid="{00000000-0005-0000-0000-0000E6420000}"/>
    <cellStyle name="Output 3 11 3" xfId="4678" xr:uid="{00000000-0005-0000-0000-0000E7420000}"/>
    <cellStyle name="Output 3 11 3 2" xfId="4679" xr:uid="{00000000-0005-0000-0000-0000E8420000}"/>
    <cellStyle name="Output 3 11 3 2 2" xfId="9081" xr:uid="{00000000-0005-0000-0000-0000E9420000}"/>
    <cellStyle name="Output 3 11 3 2 2 2" xfId="22204" xr:uid="{00000000-0005-0000-0000-0000EA420000}"/>
    <cellStyle name="Output 3 11 3 2 2 2 2" xfId="40542" xr:uid="{00000000-0005-0000-0000-0000EB420000}"/>
    <cellStyle name="Output 3 11 3 2 2 3" xfId="31417" xr:uid="{00000000-0005-0000-0000-0000EC420000}"/>
    <cellStyle name="Output 3 11 3 2 3" xfId="17834" xr:uid="{00000000-0005-0000-0000-0000ED420000}"/>
    <cellStyle name="Output 3 11 3 2 3 2" xfId="36402" xr:uid="{00000000-0005-0000-0000-0000EE420000}"/>
    <cellStyle name="Output 3 11 3 2 4" xfId="27274" xr:uid="{00000000-0005-0000-0000-0000EF420000}"/>
    <cellStyle name="Output 3 11 3 3" xfId="9080" xr:uid="{00000000-0005-0000-0000-0000F0420000}"/>
    <cellStyle name="Output 3 11 3 3 2" xfId="22203" xr:uid="{00000000-0005-0000-0000-0000F1420000}"/>
    <cellStyle name="Output 3 11 3 3 2 2" xfId="40541" xr:uid="{00000000-0005-0000-0000-0000F2420000}"/>
    <cellStyle name="Output 3 11 3 3 3" xfId="31416" xr:uid="{00000000-0005-0000-0000-0000F3420000}"/>
    <cellStyle name="Output 3 11 3 4" xfId="17833" xr:uid="{00000000-0005-0000-0000-0000F4420000}"/>
    <cellStyle name="Output 3 11 3 4 2" xfId="36401" xr:uid="{00000000-0005-0000-0000-0000F5420000}"/>
    <cellStyle name="Output 3 11 3 5" xfId="27273" xr:uid="{00000000-0005-0000-0000-0000F6420000}"/>
    <cellStyle name="Output 3 11 4" xfId="9077" xr:uid="{00000000-0005-0000-0000-0000F7420000}"/>
    <cellStyle name="Output 3 11 4 2" xfId="22200" xr:uid="{00000000-0005-0000-0000-0000F8420000}"/>
    <cellStyle name="Output 3 11 4 2 2" xfId="40538" xr:uid="{00000000-0005-0000-0000-0000F9420000}"/>
    <cellStyle name="Output 3 11 4 3" xfId="31413" xr:uid="{00000000-0005-0000-0000-0000FA420000}"/>
    <cellStyle name="Output 3 11 5" xfId="17830" xr:uid="{00000000-0005-0000-0000-0000FB420000}"/>
    <cellStyle name="Output 3 11 5 2" xfId="36398" xr:uid="{00000000-0005-0000-0000-0000FC420000}"/>
    <cellStyle name="Output 3 11 6" xfId="27270" xr:uid="{00000000-0005-0000-0000-0000FD420000}"/>
    <cellStyle name="Output 3 12" xfId="4680" xr:uid="{00000000-0005-0000-0000-0000FE420000}"/>
    <cellStyle name="Output 3 12 2" xfId="4681" xr:uid="{00000000-0005-0000-0000-0000FF420000}"/>
    <cellStyle name="Output 3 12 2 2" xfId="4682" xr:uid="{00000000-0005-0000-0000-000000430000}"/>
    <cellStyle name="Output 3 12 2 2 2" xfId="9084" xr:uid="{00000000-0005-0000-0000-000001430000}"/>
    <cellStyle name="Output 3 12 2 2 2 2" xfId="22207" xr:uid="{00000000-0005-0000-0000-000002430000}"/>
    <cellStyle name="Output 3 12 2 2 2 2 2" xfId="40545" xr:uid="{00000000-0005-0000-0000-000003430000}"/>
    <cellStyle name="Output 3 12 2 2 2 3" xfId="31420" xr:uid="{00000000-0005-0000-0000-000004430000}"/>
    <cellStyle name="Output 3 12 2 2 3" xfId="17837" xr:uid="{00000000-0005-0000-0000-000005430000}"/>
    <cellStyle name="Output 3 12 2 2 3 2" xfId="36405" xr:uid="{00000000-0005-0000-0000-000006430000}"/>
    <cellStyle name="Output 3 12 2 2 4" xfId="27277" xr:uid="{00000000-0005-0000-0000-000007430000}"/>
    <cellStyle name="Output 3 12 2 3" xfId="9083" xr:uid="{00000000-0005-0000-0000-000008430000}"/>
    <cellStyle name="Output 3 12 2 3 2" xfId="22206" xr:uid="{00000000-0005-0000-0000-000009430000}"/>
    <cellStyle name="Output 3 12 2 3 2 2" xfId="40544" xr:uid="{00000000-0005-0000-0000-00000A430000}"/>
    <cellStyle name="Output 3 12 2 3 3" xfId="31419" xr:uid="{00000000-0005-0000-0000-00000B430000}"/>
    <cellStyle name="Output 3 12 2 4" xfId="17836" xr:uid="{00000000-0005-0000-0000-00000C430000}"/>
    <cellStyle name="Output 3 12 2 4 2" xfId="36404" xr:uid="{00000000-0005-0000-0000-00000D430000}"/>
    <cellStyle name="Output 3 12 2 5" xfId="27276" xr:uid="{00000000-0005-0000-0000-00000E430000}"/>
    <cellStyle name="Output 3 12 3" xfId="4683" xr:uid="{00000000-0005-0000-0000-00000F430000}"/>
    <cellStyle name="Output 3 12 3 2" xfId="4684" xr:uid="{00000000-0005-0000-0000-000010430000}"/>
    <cellStyle name="Output 3 12 3 2 2" xfId="9086" xr:uid="{00000000-0005-0000-0000-000011430000}"/>
    <cellStyle name="Output 3 12 3 2 2 2" xfId="22209" xr:uid="{00000000-0005-0000-0000-000012430000}"/>
    <cellStyle name="Output 3 12 3 2 2 2 2" xfId="40547" xr:uid="{00000000-0005-0000-0000-000013430000}"/>
    <cellStyle name="Output 3 12 3 2 2 3" xfId="31422" xr:uid="{00000000-0005-0000-0000-000014430000}"/>
    <cellStyle name="Output 3 12 3 2 3" xfId="17839" xr:uid="{00000000-0005-0000-0000-000015430000}"/>
    <cellStyle name="Output 3 12 3 2 3 2" xfId="36407" xr:uid="{00000000-0005-0000-0000-000016430000}"/>
    <cellStyle name="Output 3 12 3 2 4" xfId="27279" xr:uid="{00000000-0005-0000-0000-000017430000}"/>
    <cellStyle name="Output 3 12 3 3" xfId="9085" xr:uid="{00000000-0005-0000-0000-000018430000}"/>
    <cellStyle name="Output 3 12 3 3 2" xfId="22208" xr:uid="{00000000-0005-0000-0000-000019430000}"/>
    <cellStyle name="Output 3 12 3 3 2 2" xfId="40546" xr:uid="{00000000-0005-0000-0000-00001A430000}"/>
    <cellStyle name="Output 3 12 3 3 3" xfId="31421" xr:uid="{00000000-0005-0000-0000-00001B430000}"/>
    <cellStyle name="Output 3 12 3 4" xfId="17838" xr:uid="{00000000-0005-0000-0000-00001C430000}"/>
    <cellStyle name="Output 3 12 3 4 2" xfId="36406" xr:uid="{00000000-0005-0000-0000-00001D430000}"/>
    <cellStyle name="Output 3 12 3 5" xfId="27278" xr:uid="{00000000-0005-0000-0000-00001E430000}"/>
    <cellStyle name="Output 3 12 4" xfId="9082" xr:uid="{00000000-0005-0000-0000-00001F430000}"/>
    <cellStyle name="Output 3 12 4 2" xfId="22205" xr:uid="{00000000-0005-0000-0000-000020430000}"/>
    <cellStyle name="Output 3 12 4 2 2" xfId="40543" xr:uid="{00000000-0005-0000-0000-000021430000}"/>
    <cellStyle name="Output 3 12 4 3" xfId="31418" xr:uid="{00000000-0005-0000-0000-000022430000}"/>
    <cellStyle name="Output 3 12 5" xfId="17835" xr:uid="{00000000-0005-0000-0000-000023430000}"/>
    <cellStyle name="Output 3 12 5 2" xfId="36403" xr:uid="{00000000-0005-0000-0000-000024430000}"/>
    <cellStyle name="Output 3 12 6" xfId="27275" xr:uid="{00000000-0005-0000-0000-000025430000}"/>
    <cellStyle name="Output 3 13" xfId="4685" xr:uid="{00000000-0005-0000-0000-000026430000}"/>
    <cellStyle name="Output 3 13 2" xfId="4686" xr:uid="{00000000-0005-0000-0000-000027430000}"/>
    <cellStyle name="Output 3 13 2 2" xfId="4687" xr:uid="{00000000-0005-0000-0000-000028430000}"/>
    <cellStyle name="Output 3 13 2 2 2" xfId="9089" xr:uid="{00000000-0005-0000-0000-000029430000}"/>
    <cellStyle name="Output 3 13 2 2 2 2" xfId="22212" xr:uid="{00000000-0005-0000-0000-00002A430000}"/>
    <cellStyle name="Output 3 13 2 2 2 2 2" xfId="40550" xr:uid="{00000000-0005-0000-0000-00002B430000}"/>
    <cellStyle name="Output 3 13 2 2 2 3" xfId="31425" xr:uid="{00000000-0005-0000-0000-00002C430000}"/>
    <cellStyle name="Output 3 13 2 2 3" xfId="17842" xr:uid="{00000000-0005-0000-0000-00002D430000}"/>
    <cellStyle name="Output 3 13 2 2 3 2" xfId="36410" xr:uid="{00000000-0005-0000-0000-00002E430000}"/>
    <cellStyle name="Output 3 13 2 2 4" xfId="27282" xr:uid="{00000000-0005-0000-0000-00002F430000}"/>
    <cellStyle name="Output 3 13 2 3" xfId="9088" xr:uid="{00000000-0005-0000-0000-000030430000}"/>
    <cellStyle name="Output 3 13 2 3 2" xfId="22211" xr:uid="{00000000-0005-0000-0000-000031430000}"/>
    <cellStyle name="Output 3 13 2 3 2 2" xfId="40549" xr:uid="{00000000-0005-0000-0000-000032430000}"/>
    <cellStyle name="Output 3 13 2 3 3" xfId="31424" xr:uid="{00000000-0005-0000-0000-000033430000}"/>
    <cellStyle name="Output 3 13 2 4" xfId="17841" xr:uid="{00000000-0005-0000-0000-000034430000}"/>
    <cellStyle name="Output 3 13 2 4 2" xfId="36409" xr:uid="{00000000-0005-0000-0000-000035430000}"/>
    <cellStyle name="Output 3 13 2 5" xfId="27281" xr:uid="{00000000-0005-0000-0000-000036430000}"/>
    <cellStyle name="Output 3 13 3" xfId="4688" xr:uid="{00000000-0005-0000-0000-000037430000}"/>
    <cellStyle name="Output 3 13 3 2" xfId="4689" xr:uid="{00000000-0005-0000-0000-000038430000}"/>
    <cellStyle name="Output 3 13 3 2 2" xfId="9091" xr:uid="{00000000-0005-0000-0000-000039430000}"/>
    <cellStyle name="Output 3 13 3 2 2 2" xfId="22214" xr:uid="{00000000-0005-0000-0000-00003A430000}"/>
    <cellStyle name="Output 3 13 3 2 2 2 2" xfId="40552" xr:uid="{00000000-0005-0000-0000-00003B430000}"/>
    <cellStyle name="Output 3 13 3 2 2 3" xfId="31427" xr:uid="{00000000-0005-0000-0000-00003C430000}"/>
    <cellStyle name="Output 3 13 3 2 3" xfId="17844" xr:uid="{00000000-0005-0000-0000-00003D430000}"/>
    <cellStyle name="Output 3 13 3 2 3 2" xfId="36412" xr:uid="{00000000-0005-0000-0000-00003E430000}"/>
    <cellStyle name="Output 3 13 3 2 4" xfId="27284" xr:uid="{00000000-0005-0000-0000-00003F430000}"/>
    <cellStyle name="Output 3 13 3 3" xfId="9090" xr:uid="{00000000-0005-0000-0000-000040430000}"/>
    <cellStyle name="Output 3 13 3 3 2" xfId="22213" xr:uid="{00000000-0005-0000-0000-000041430000}"/>
    <cellStyle name="Output 3 13 3 3 2 2" xfId="40551" xr:uid="{00000000-0005-0000-0000-000042430000}"/>
    <cellStyle name="Output 3 13 3 3 3" xfId="31426" xr:uid="{00000000-0005-0000-0000-000043430000}"/>
    <cellStyle name="Output 3 13 3 4" xfId="17843" xr:uid="{00000000-0005-0000-0000-000044430000}"/>
    <cellStyle name="Output 3 13 3 4 2" xfId="36411" xr:uid="{00000000-0005-0000-0000-000045430000}"/>
    <cellStyle name="Output 3 13 3 5" xfId="27283" xr:uid="{00000000-0005-0000-0000-000046430000}"/>
    <cellStyle name="Output 3 13 4" xfId="9087" xr:uid="{00000000-0005-0000-0000-000047430000}"/>
    <cellStyle name="Output 3 13 4 2" xfId="22210" xr:uid="{00000000-0005-0000-0000-000048430000}"/>
    <cellStyle name="Output 3 13 4 2 2" xfId="40548" xr:uid="{00000000-0005-0000-0000-000049430000}"/>
    <cellStyle name="Output 3 13 4 3" xfId="31423" xr:uid="{00000000-0005-0000-0000-00004A430000}"/>
    <cellStyle name="Output 3 13 5" xfId="17840" xr:uid="{00000000-0005-0000-0000-00004B430000}"/>
    <cellStyle name="Output 3 13 5 2" xfId="36408" xr:uid="{00000000-0005-0000-0000-00004C430000}"/>
    <cellStyle name="Output 3 13 6" xfId="27280" xr:uid="{00000000-0005-0000-0000-00004D430000}"/>
    <cellStyle name="Output 3 14" xfId="4690" xr:uid="{00000000-0005-0000-0000-00004E430000}"/>
    <cellStyle name="Output 3 14 2" xfId="4691" xr:uid="{00000000-0005-0000-0000-00004F430000}"/>
    <cellStyle name="Output 3 14 2 2" xfId="4692" xr:uid="{00000000-0005-0000-0000-000050430000}"/>
    <cellStyle name="Output 3 14 2 2 2" xfId="9094" xr:uid="{00000000-0005-0000-0000-000051430000}"/>
    <cellStyle name="Output 3 14 2 2 2 2" xfId="22217" xr:uid="{00000000-0005-0000-0000-000052430000}"/>
    <cellStyle name="Output 3 14 2 2 2 2 2" xfId="40555" xr:uid="{00000000-0005-0000-0000-000053430000}"/>
    <cellStyle name="Output 3 14 2 2 2 3" xfId="31430" xr:uid="{00000000-0005-0000-0000-000054430000}"/>
    <cellStyle name="Output 3 14 2 2 3" xfId="17847" xr:uid="{00000000-0005-0000-0000-000055430000}"/>
    <cellStyle name="Output 3 14 2 2 3 2" xfId="36415" xr:uid="{00000000-0005-0000-0000-000056430000}"/>
    <cellStyle name="Output 3 14 2 2 4" xfId="27287" xr:uid="{00000000-0005-0000-0000-000057430000}"/>
    <cellStyle name="Output 3 14 2 3" xfId="9093" xr:uid="{00000000-0005-0000-0000-000058430000}"/>
    <cellStyle name="Output 3 14 2 3 2" xfId="22216" xr:uid="{00000000-0005-0000-0000-000059430000}"/>
    <cellStyle name="Output 3 14 2 3 2 2" xfId="40554" xr:uid="{00000000-0005-0000-0000-00005A430000}"/>
    <cellStyle name="Output 3 14 2 3 3" xfId="31429" xr:uid="{00000000-0005-0000-0000-00005B430000}"/>
    <cellStyle name="Output 3 14 2 4" xfId="17846" xr:uid="{00000000-0005-0000-0000-00005C430000}"/>
    <cellStyle name="Output 3 14 2 4 2" xfId="36414" xr:uid="{00000000-0005-0000-0000-00005D430000}"/>
    <cellStyle name="Output 3 14 2 5" xfId="27286" xr:uid="{00000000-0005-0000-0000-00005E430000}"/>
    <cellStyle name="Output 3 14 3" xfId="4693" xr:uid="{00000000-0005-0000-0000-00005F430000}"/>
    <cellStyle name="Output 3 14 3 2" xfId="4694" xr:uid="{00000000-0005-0000-0000-000060430000}"/>
    <cellStyle name="Output 3 14 3 2 2" xfId="9096" xr:uid="{00000000-0005-0000-0000-000061430000}"/>
    <cellStyle name="Output 3 14 3 2 2 2" xfId="22219" xr:uid="{00000000-0005-0000-0000-000062430000}"/>
    <cellStyle name="Output 3 14 3 2 2 2 2" xfId="40557" xr:uid="{00000000-0005-0000-0000-000063430000}"/>
    <cellStyle name="Output 3 14 3 2 2 3" xfId="31432" xr:uid="{00000000-0005-0000-0000-000064430000}"/>
    <cellStyle name="Output 3 14 3 2 3" xfId="17849" xr:uid="{00000000-0005-0000-0000-000065430000}"/>
    <cellStyle name="Output 3 14 3 2 3 2" xfId="36417" xr:uid="{00000000-0005-0000-0000-000066430000}"/>
    <cellStyle name="Output 3 14 3 2 4" xfId="27289" xr:uid="{00000000-0005-0000-0000-000067430000}"/>
    <cellStyle name="Output 3 14 3 3" xfId="9095" xr:uid="{00000000-0005-0000-0000-000068430000}"/>
    <cellStyle name="Output 3 14 3 3 2" xfId="22218" xr:uid="{00000000-0005-0000-0000-000069430000}"/>
    <cellStyle name="Output 3 14 3 3 2 2" xfId="40556" xr:uid="{00000000-0005-0000-0000-00006A430000}"/>
    <cellStyle name="Output 3 14 3 3 3" xfId="31431" xr:uid="{00000000-0005-0000-0000-00006B430000}"/>
    <cellStyle name="Output 3 14 3 4" xfId="17848" xr:uid="{00000000-0005-0000-0000-00006C430000}"/>
    <cellStyle name="Output 3 14 3 4 2" xfId="36416" xr:uid="{00000000-0005-0000-0000-00006D430000}"/>
    <cellStyle name="Output 3 14 3 5" xfId="27288" xr:uid="{00000000-0005-0000-0000-00006E430000}"/>
    <cellStyle name="Output 3 14 4" xfId="9092" xr:uid="{00000000-0005-0000-0000-00006F430000}"/>
    <cellStyle name="Output 3 14 4 2" xfId="22215" xr:uid="{00000000-0005-0000-0000-000070430000}"/>
    <cellStyle name="Output 3 14 4 2 2" xfId="40553" xr:uid="{00000000-0005-0000-0000-000071430000}"/>
    <cellStyle name="Output 3 14 4 3" xfId="31428" xr:uid="{00000000-0005-0000-0000-000072430000}"/>
    <cellStyle name="Output 3 14 5" xfId="17845" xr:uid="{00000000-0005-0000-0000-000073430000}"/>
    <cellStyle name="Output 3 14 5 2" xfId="36413" xr:uid="{00000000-0005-0000-0000-000074430000}"/>
    <cellStyle name="Output 3 14 6" xfId="27285" xr:uid="{00000000-0005-0000-0000-000075430000}"/>
    <cellStyle name="Output 3 15" xfId="4695" xr:uid="{00000000-0005-0000-0000-000076430000}"/>
    <cellStyle name="Output 3 15 2" xfId="4696" xr:uid="{00000000-0005-0000-0000-000077430000}"/>
    <cellStyle name="Output 3 15 2 2" xfId="4697" xr:uid="{00000000-0005-0000-0000-000078430000}"/>
    <cellStyle name="Output 3 15 2 2 2" xfId="9099" xr:uid="{00000000-0005-0000-0000-000079430000}"/>
    <cellStyle name="Output 3 15 2 2 2 2" xfId="22222" xr:uid="{00000000-0005-0000-0000-00007A430000}"/>
    <cellStyle name="Output 3 15 2 2 2 2 2" xfId="40560" xr:uid="{00000000-0005-0000-0000-00007B430000}"/>
    <cellStyle name="Output 3 15 2 2 2 3" xfId="31435" xr:uid="{00000000-0005-0000-0000-00007C430000}"/>
    <cellStyle name="Output 3 15 2 2 3" xfId="17852" xr:uid="{00000000-0005-0000-0000-00007D430000}"/>
    <cellStyle name="Output 3 15 2 2 3 2" xfId="36420" xr:uid="{00000000-0005-0000-0000-00007E430000}"/>
    <cellStyle name="Output 3 15 2 2 4" xfId="27292" xr:uid="{00000000-0005-0000-0000-00007F430000}"/>
    <cellStyle name="Output 3 15 2 3" xfId="9098" xr:uid="{00000000-0005-0000-0000-000080430000}"/>
    <cellStyle name="Output 3 15 2 3 2" xfId="22221" xr:uid="{00000000-0005-0000-0000-000081430000}"/>
    <cellStyle name="Output 3 15 2 3 2 2" xfId="40559" xr:uid="{00000000-0005-0000-0000-000082430000}"/>
    <cellStyle name="Output 3 15 2 3 3" xfId="31434" xr:uid="{00000000-0005-0000-0000-000083430000}"/>
    <cellStyle name="Output 3 15 2 4" xfId="17851" xr:uid="{00000000-0005-0000-0000-000084430000}"/>
    <cellStyle name="Output 3 15 2 4 2" xfId="36419" xr:uid="{00000000-0005-0000-0000-000085430000}"/>
    <cellStyle name="Output 3 15 2 5" xfId="27291" xr:uid="{00000000-0005-0000-0000-000086430000}"/>
    <cellStyle name="Output 3 15 3" xfId="4698" xr:uid="{00000000-0005-0000-0000-000087430000}"/>
    <cellStyle name="Output 3 15 3 2" xfId="4699" xr:uid="{00000000-0005-0000-0000-000088430000}"/>
    <cellStyle name="Output 3 15 3 2 2" xfId="9101" xr:uid="{00000000-0005-0000-0000-000089430000}"/>
    <cellStyle name="Output 3 15 3 2 2 2" xfId="22224" xr:uid="{00000000-0005-0000-0000-00008A430000}"/>
    <cellStyle name="Output 3 15 3 2 2 2 2" xfId="40562" xr:uid="{00000000-0005-0000-0000-00008B430000}"/>
    <cellStyle name="Output 3 15 3 2 2 3" xfId="31437" xr:uid="{00000000-0005-0000-0000-00008C430000}"/>
    <cellStyle name="Output 3 15 3 2 3" xfId="17854" xr:uid="{00000000-0005-0000-0000-00008D430000}"/>
    <cellStyle name="Output 3 15 3 2 3 2" xfId="36422" xr:uid="{00000000-0005-0000-0000-00008E430000}"/>
    <cellStyle name="Output 3 15 3 2 4" xfId="27294" xr:uid="{00000000-0005-0000-0000-00008F430000}"/>
    <cellStyle name="Output 3 15 3 3" xfId="9100" xr:uid="{00000000-0005-0000-0000-000090430000}"/>
    <cellStyle name="Output 3 15 3 3 2" xfId="22223" xr:uid="{00000000-0005-0000-0000-000091430000}"/>
    <cellStyle name="Output 3 15 3 3 2 2" xfId="40561" xr:uid="{00000000-0005-0000-0000-000092430000}"/>
    <cellStyle name="Output 3 15 3 3 3" xfId="31436" xr:uid="{00000000-0005-0000-0000-000093430000}"/>
    <cellStyle name="Output 3 15 3 4" xfId="17853" xr:uid="{00000000-0005-0000-0000-000094430000}"/>
    <cellStyle name="Output 3 15 3 4 2" xfId="36421" xr:uid="{00000000-0005-0000-0000-000095430000}"/>
    <cellStyle name="Output 3 15 3 5" xfId="27293" xr:uid="{00000000-0005-0000-0000-000096430000}"/>
    <cellStyle name="Output 3 15 4" xfId="9097" xr:uid="{00000000-0005-0000-0000-000097430000}"/>
    <cellStyle name="Output 3 15 4 2" xfId="22220" xr:uid="{00000000-0005-0000-0000-000098430000}"/>
    <cellStyle name="Output 3 15 4 2 2" xfId="40558" xr:uid="{00000000-0005-0000-0000-000099430000}"/>
    <cellStyle name="Output 3 15 4 3" xfId="31433" xr:uid="{00000000-0005-0000-0000-00009A430000}"/>
    <cellStyle name="Output 3 15 5" xfId="17850" xr:uid="{00000000-0005-0000-0000-00009B430000}"/>
    <cellStyle name="Output 3 15 5 2" xfId="36418" xr:uid="{00000000-0005-0000-0000-00009C430000}"/>
    <cellStyle name="Output 3 15 6" xfId="27290" xr:uid="{00000000-0005-0000-0000-00009D430000}"/>
    <cellStyle name="Output 3 16" xfId="4700" xr:uid="{00000000-0005-0000-0000-00009E430000}"/>
    <cellStyle name="Output 3 16 2" xfId="4701" xr:uid="{00000000-0005-0000-0000-00009F430000}"/>
    <cellStyle name="Output 3 16 2 2" xfId="4702" xr:uid="{00000000-0005-0000-0000-0000A0430000}"/>
    <cellStyle name="Output 3 16 2 2 2" xfId="9104" xr:uid="{00000000-0005-0000-0000-0000A1430000}"/>
    <cellStyle name="Output 3 16 2 2 2 2" xfId="22227" xr:uid="{00000000-0005-0000-0000-0000A2430000}"/>
    <cellStyle name="Output 3 16 2 2 2 2 2" xfId="40565" xr:uid="{00000000-0005-0000-0000-0000A3430000}"/>
    <cellStyle name="Output 3 16 2 2 2 3" xfId="31440" xr:uid="{00000000-0005-0000-0000-0000A4430000}"/>
    <cellStyle name="Output 3 16 2 2 3" xfId="17857" xr:uid="{00000000-0005-0000-0000-0000A5430000}"/>
    <cellStyle name="Output 3 16 2 2 3 2" xfId="36425" xr:uid="{00000000-0005-0000-0000-0000A6430000}"/>
    <cellStyle name="Output 3 16 2 2 4" xfId="27297" xr:uid="{00000000-0005-0000-0000-0000A7430000}"/>
    <cellStyle name="Output 3 16 2 3" xfId="9103" xr:uid="{00000000-0005-0000-0000-0000A8430000}"/>
    <cellStyle name="Output 3 16 2 3 2" xfId="22226" xr:uid="{00000000-0005-0000-0000-0000A9430000}"/>
    <cellStyle name="Output 3 16 2 3 2 2" xfId="40564" xr:uid="{00000000-0005-0000-0000-0000AA430000}"/>
    <cellStyle name="Output 3 16 2 3 3" xfId="31439" xr:uid="{00000000-0005-0000-0000-0000AB430000}"/>
    <cellStyle name="Output 3 16 2 4" xfId="17856" xr:uid="{00000000-0005-0000-0000-0000AC430000}"/>
    <cellStyle name="Output 3 16 2 4 2" xfId="36424" xr:uid="{00000000-0005-0000-0000-0000AD430000}"/>
    <cellStyle name="Output 3 16 2 5" xfId="27296" xr:uid="{00000000-0005-0000-0000-0000AE430000}"/>
    <cellStyle name="Output 3 16 3" xfId="4703" xr:uid="{00000000-0005-0000-0000-0000AF430000}"/>
    <cellStyle name="Output 3 16 3 2" xfId="4704" xr:uid="{00000000-0005-0000-0000-0000B0430000}"/>
    <cellStyle name="Output 3 16 3 2 2" xfId="9106" xr:uid="{00000000-0005-0000-0000-0000B1430000}"/>
    <cellStyle name="Output 3 16 3 2 2 2" xfId="22229" xr:uid="{00000000-0005-0000-0000-0000B2430000}"/>
    <cellStyle name="Output 3 16 3 2 2 2 2" xfId="40567" xr:uid="{00000000-0005-0000-0000-0000B3430000}"/>
    <cellStyle name="Output 3 16 3 2 2 3" xfId="31442" xr:uid="{00000000-0005-0000-0000-0000B4430000}"/>
    <cellStyle name="Output 3 16 3 2 3" xfId="17859" xr:uid="{00000000-0005-0000-0000-0000B5430000}"/>
    <cellStyle name="Output 3 16 3 2 3 2" xfId="36427" xr:uid="{00000000-0005-0000-0000-0000B6430000}"/>
    <cellStyle name="Output 3 16 3 2 4" xfId="27299" xr:uid="{00000000-0005-0000-0000-0000B7430000}"/>
    <cellStyle name="Output 3 16 3 3" xfId="9105" xr:uid="{00000000-0005-0000-0000-0000B8430000}"/>
    <cellStyle name="Output 3 16 3 3 2" xfId="22228" xr:uid="{00000000-0005-0000-0000-0000B9430000}"/>
    <cellStyle name="Output 3 16 3 3 2 2" xfId="40566" xr:uid="{00000000-0005-0000-0000-0000BA430000}"/>
    <cellStyle name="Output 3 16 3 3 3" xfId="31441" xr:uid="{00000000-0005-0000-0000-0000BB430000}"/>
    <cellStyle name="Output 3 16 3 4" xfId="17858" xr:uid="{00000000-0005-0000-0000-0000BC430000}"/>
    <cellStyle name="Output 3 16 3 4 2" xfId="36426" xr:uid="{00000000-0005-0000-0000-0000BD430000}"/>
    <cellStyle name="Output 3 16 3 5" xfId="27298" xr:uid="{00000000-0005-0000-0000-0000BE430000}"/>
    <cellStyle name="Output 3 16 4" xfId="9102" xr:uid="{00000000-0005-0000-0000-0000BF430000}"/>
    <cellStyle name="Output 3 16 4 2" xfId="22225" xr:uid="{00000000-0005-0000-0000-0000C0430000}"/>
    <cellStyle name="Output 3 16 4 2 2" xfId="40563" xr:uid="{00000000-0005-0000-0000-0000C1430000}"/>
    <cellStyle name="Output 3 16 4 3" xfId="31438" xr:uid="{00000000-0005-0000-0000-0000C2430000}"/>
    <cellStyle name="Output 3 16 5" xfId="17855" xr:uid="{00000000-0005-0000-0000-0000C3430000}"/>
    <cellStyle name="Output 3 16 5 2" xfId="36423" xr:uid="{00000000-0005-0000-0000-0000C4430000}"/>
    <cellStyle name="Output 3 16 6" xfId="27295" xr:uid="{00000000-0005-0000-0000-0000C5430000}"/>
    <cellStyle name="Output 3 17" xfId="4705" xr:uid="{00000000-0005-0000-0000-0000C6430000}"/>
    <cellStyle name="Output 3 17 2" xfId="4706" xr:uid="{00000000-0005-0000-0000-0000C7430000}"/>
    <cellStyle name="Output 3 17 2 2" xfId="4707" xr:uid="{00000000-0005-0000-0000-0000C8430000}"/>
    <cellStyle name="Output 3 17 2 2 2" xfId="9109" xr:uid="{00000000-0005-0000-0000-0000C9430000}"/>
    <cellStyle name="Output 3 17 2 2 2 2" xfId="22232" xr:uid="{00000000-0005-0000-0000-0000CA430000}"/>
    <cellStyle name="Output 3 17 2 2 2 2 2" xfId="40570" xr:uid="{00000000-0005-0000-0000-0000CB430000}"/>
    <cellStyle name="Output 3 17 2 2 2 3" xfId="31445" xr:uid="{00000000-0005-0000-0000-0000CC430000}"/>
    <cellStyle name="Output 3 17 2 2 3" xfId="17862" xr:uid="{00000000-0005-0000-0000-0000CD430000}"/>
    <cellStyle name="Output 3 17 2 2 3 2" xfId="36430" xr:uid="{00000000-0005-0000-0000-0000CE430000}"/>
    <cellStyle name="Output 3 17 2 2 4" xfId="27302" xr:uid="{00000000-0005-0000-0000-0000CF430000}"/>
    <cellStyle name="Output 3 17 2 3" xfId="9108" xr:uid="{00000000-0005-0000-0000-0000D0430000}"/>
    <cellStyle name="Output 3 17 2 3 2" xfId="22231" xr:uid="{00000000-0005-0000-0000-0000D1430000}"/>
    <cellStyle name="Output 3 17 2 3 2 2" xfId="40569" xr:uid="{00000000-0005-0000-0000-0000D2430000}"/>
    <cellStyle name="Output 3 17 2 3 3" xfId="31444" xr:uid="{00000000-0005-0000-0000-0000D3430000}"/>
    <cellStyle name="Output 3 17 2 4" xfId="17861" xr:uid="{00000000-0005-0000-0000-0000D4430000}"/>
    <cellStyle name="Output 3 17 2 4 2" xfId="36429" xr:uid="{00000000-0005-0000-0000-0000D5430000}"/>
    <cellStyle name="Output 3 17 2 5" xfId="27301" xr:uid="{00000000-0005-0000-0000-0000D6430000}"/>
    <cellStyle name="Output 3 17 3" xfId="4708" xr:uid="{00000000-0005-0000-0000-0000D7430000}"/>
    <cellStyle name="Output 3 17 3 2" xfId="4709" xr:uid="{00000000-0005-0000-0000-0000D8430000}"/>
    <cellStyle name="Output 3 17 3 2 2" xfId="9111" xr:uid="{00000000-0005-0000-0000-0000D9430000}"/>
    <cellStyle name="Output 3 17 3 2 2 2" xfId="22234" xr:uid="{00000000-0005-0000-0000-0000DA430000}"/>
    <cellStyle name="Output 3 17 3 2 2 2 2" xfId="40572" xr:uid="{00000000-0005-0000-0000-0000DB430000}"/>
    <cellStyle name="Output 3 17 3 2 2 3" xfId="31447" xr:uid="{00000000-0005-0000-0000-0000DC430000}"/>
    <cellStyle name="Output 3 17 3 2 3" xfId="17864" xr:uid="{00000000-0005-0000-0000-0000DD430000}"/>
    <cellStyle name="Output 3 17 3 2 3 2" xfId="36432" xr:uid="{00000000-0005-0000-0000-0000DE430000}"/>
    <cellStyle name="Output 3 17 3 2 4" xfId="27304" xr:uid="{00000000-0005-0000-0000-0000DF430000}"/>
    <cellStyle name="Output 3 17 3 3" xfId="9110" xr:uid="{00000000-0005-0000-0000-0000E0430000}"/>
    <cellStyle name="Output 3 17 3 3 2" xfId="22233" xr:uid="{00000000-0005-0000-0000-0000E1430000}"/>
    <cellStyle name="Output 3 17 3 3 2 2" xfId="40571" xr:uid="{00000000-0005-0000-0000-0000E2430000}"/>
    <cellStyle name="Output 3 17 3 3 3" xfId="31446" xr:uid="{00000000-0005-0000-0000-0000E3430000}"/>
    <cellStyle name="Output 3 17 3 4" xfId="17863" xr:uid="{00000000-0005-0000-0000-0000E4430000}"/>
    <cellStyle name="Output 3 17 3 4 2" xfId="36431" xr:uid="{00000000-0005-0000-0000-0000E5430000}"/>
    <cellStyle name="Output 3 17 3 5" xfId="27303" xr:uid="{00000000-0005-0000-0000-0000E6430000}"/>
    <cellStyle name="Output 3 17 4" xfId="9107" xr:uid="{00000000-0005-0000-0000-0000E7430000}"/>
    <cellStyle name="Output 3 17 4 2" xfId="22230" xr:uid="{00000000-0005-0000-0000-0000E8430000}"/>
    <cellStyle name="Output 3 17 4 2 2" xfId="40568" xr:uid="{00000000-0005-0000-0000-0000E9430000}"/>
    <cellStyle name="Output 3 17 4 3" xfId="31443" xr:uid="{00000000-0005-0000-0000-0000EA430000}"/>
    <cellStyle name="Output 3 17 5" xfId="17860" xr:uid="{00000000-0005-0000-0000-0000EB430000}"/>
    <cellStyle name="Output 3 17 5 2" xfId="36428" xr:uid="{00000000-0005-0000-0000-0000EC430000}"/>
    <cellStyle name="Output 3 17 6" xfId="27300" xr:uid="{00000000-0005-0000-0000-0000ED430000}"/>
    <cellStyle name="Output 3 18" xfId="4710" xr:uid="{00000000-0005-0000-0000-0000EE430000}"/>
    <cellStyle name="Output 3 18 2" xfId="4711" xr:uid="{00000000-0005-0000-0000-0000EF430000}"/>
    <cellStyle name="Output 3 18 2 2" xfId="9113" xr:uid="{00000000-0005-0000-0000-0000F0430000}"/>
    <cellStyle name="Output 3 18 2 2 2" xfId="22236" xr:uid="{00000000-0005-0000-0000-0000F1430000}"/>
    <cellStyle name="Output 3 18 2 2 2 2" xfId="40574" xr:uid="{00000000-0005-0000-0000-0000F2430000}"/>
    <cellStyle name="Output 3 18 2 2 3" xfId="31449" xr:uid="{00000000-0005-0000-0000-0000F3430000}"/>
    <cellStyle name="Output 3 18 2 3" xfId="17866" xr:uid="{00000000-0005-0000-0000-0000F4430000}"/>
    <cellStyle name="Output 3 18 2 3 2" xfId="36434" xr:uid="{00000000-0005-0000-0000-0000F5430000}"/>
    <cellStyle name="Output 3 18 2 4" xfId="27306" xr:uid="{00000000-0005-0000-0000-0000F6430000}"/>
    <cellStyle name="Output 3 18 3" xfId="9112" xr:uid="{00000000-0005-0000-0000-0000F7430000}"/>
    <cellStyle name="Output 3 18 3 2" xfId="22235" xr:uid="{00000000-0005-0000-0000-0000F8430000}"/>
    <cellStyle name="Output 3 18 3 2 2" xfId="40573" xr:uid="{00000000-0005-0000-0000-0000F9430000}"/>
    <cellStyle name="Output 3 18 3 3" xfId="31448" xr:uid="{00000000-0005-0000-0000-0000FA430000}"/>
    <cellStyle name="Output 3 18 4" xfId="17865" xr:uid="{00000000-0005-0000-0000-0000FB430000}"/>
    <cellStyle name="Output 3 18 4 2" xfId="36433" xr:uid="{00000000-0005-0000-0000-0000FC430000}"/>
    <cellStyle name="Output 3 18 5" xfId="27305" xr:uid="{00000000-0005-0000-0000-0000FD430000}"/>
    <cellStyle name="Output 3 19" xfId="4712" xr:uid="{00000000-0005-0000-0000-0000FE430000}"/>
    <cellStyle name="Output 3 19 2" xfId="4713" xr:uid="{00000000-0005-0000-0000-0000FF430000}"/>
    <cellStyle name="Output 3 19 2 2" xfId="9115" xr:uid="{00000000-0005-0000-0000-000000440000}"/>
    <cellStyle name="Output 3 19 2 2 2" xfId="22238" xr:uid="{00000000-0005-0000-0000-000001440000}"/>
    <cellStyle name="Output 3 19 2 2 2 2" xfId="40576" xr:uid="{00000000-0005-0000-0000-000002440000}"/>
    <cellStyle name="Output 3 19 2 2 3" xfId="31451" xr:uid="{00000000-0005-0000-0000-000003440000}"/>
    <cellStyle name="Output 3 19 2 3" xfId="17868" xr:uid="{00000000-0005-0000-0000-000004440000}"/>
    <cellStyle name="Output 3 19 2 3 2" xfId="36436" xr:uid="{00000000-0005-0000-0000-000005440000}"/>
    <cellStyle name="Output 3 19 2 4" xfId="27308" xr:uid="{00000000-0005-0000-0000-000006440000}"/>
    <cellStyle name="Output 3 19 3" xfId="9114" xr:uid="{00000000-0005-0000-0000-000007440000}"/>
    <cellStyle name="Output 3 19 3 2" xfId="22237" xr:uid="{00000000-0005-0000-0000-000008440000}"/>
    <cellStyle name="Output 3 19 3 2 2" xfId="40575" xr:uid="{00000000-0005-0000-0000-000009440000}"/>
    <cellStyle name="Output 3 19 3 3" xfId="31450" xr:uid="{00000000-0005-0000-0000-00000A440000}"/>
    <cellStyle name="Output 3 19 4" xfId="17867" xr:uid="{00000000-0005-0000-0000-00000B440000}"/>
    <cellStyle name="Output 3 19 4 2" xfId="36435" xr:uid="{00000000-0005-0000-0000-00000C440000}"/>
    <cellStyle name="Output 3 19 5" xfId="27307" xr:uid="{00000000-0005-0000-0000-00000D440000}"/>
    <cellStyle name="Output 3 2" xfId="4714" xr:uid="{00000000-0005-0000-0000-00000E440000}"/>
    <cellStyle name="Output 3 2 10" xfId="4715" xr:uid="{00000000-0005-0000-0000-00000F440000}"/>
    <cellStyle name="Output 3 2 10 2" xfId="4716" xr:uid="{00000000-0005-0000-0000-000010440000}"/>
    <cellStyle name="Output 3 2 10 2 2" xfId="4717" xr:uid="{00000000-0005-0000-0000-000011440000}"/>
    <cellStyle name="Output 3 2 10 2 2 2" xfId="9119" xr:uid="{00000000-0005-0000-0000-000012440000}"/>
    <cellStyle name="Output 3 2 10 2 2 2 2" xfId="22242" xr:uid="{00000000-0005-0000-0000-000013440000}"/>
    <cellStyle name="Output 3 2 10 2 2 2 2 2" xfId="40580" xr:uid="{00000000-0005-0000-0000-000014440000}"/>
    <cellStyle name="Output 3 2 10 2 2 2 3" xfId="31455" xr:uid="{00000000-0005-0000-0000-000015440000}"/>
    <cellStyle name="Output 3 2 10 2 2 3" xfId="17872" xr:uid="{00000000-0005-0000-0000-000016440000}"/>
    <cellStyle name="Output 3 2 10 2 2 3 2" xfId="36440" xr:uid="{00000000-0005-0000-0000-000017440000}"/>
    <cellStyle name="Output 3 2 10 2 2 4" xfId="27312" xr:uid="{00000000-0005-0000-0000-000018440000}"/>
    <cellStyle name="Output 3 2 10 2 3" xfId="9118" xr:uid="{00000000-0005-0000-0000-000019440000}"/>
    <cellStyle name="Output 3 2 10 2 3 2" xfId="22241" xr:uid="{00000000-0005-0000-0000-00001A440000}"/>
    <cellStyle name="Output 3 2 10 2 3 2 2" xfId="40579" xr:uid="{00000000-0005-0000-0000-00001B440000}"/>
    <cellStyle name="Output 3 2 10 2 3 3" xfId="31454" xr:uid="{00000000-0005-0000-0000-00001C440000}"/>
    <cellStyle name="Output 3 2 10 2 4" xfId="17871" xr:uid="{00000000-0005-0000-0000-00001D440000}"/>
    <cellStyle name="Output 3 2 10 2 4 2" xfId="36439" xr:uid="{00000000-0005-0000-0000-00001E440000}"/>
    <cellStyle name="Output 3 2 10 2 5" xfId="27311" xr:uid="{00000000-0005-0000-0000-00001F440000}"/>
    <cellStyle name="Output 3 2 10 3" xfId="4718" xr:uid="{00000000-0005-0000-0000-000020440000}"/>
    <cellStyle name="Output 3 2 10 3 2" xfId="4719" xr:uid="{00000000-0005-0000-0000-000021440000}"/>
    <cellStyle name="Output 3 2 10 3 2 2" xfId="9121" xr:uid="{00000000-0005-0000-0000-000022440000}"/>
    <cellStyle name="Output 3 2 10 3 2 2 2" xfId="22244" xr:uid="{00000000-0005-0000-0000-000023440000}"/>
    <cellStyle name="Output 3 2 10 3 2 2 2 2" xfId="40582" xr:uid="{00000000-0005-0000-0000-000024440000}"/>
    <cellStyle name="Output 3 2 10 3 2 2 3" xfId="31457" xr:uid="{00000000-0005-0000-0000-000025440000}"/>
    <cellStyle name="Output 3 2 10 3 2 3" xfId="17874" xr:uid="{00000000-0005-0000-0000-000026440000}"/>
    <cellStyle name="Output 3 2 10 3 2 3 2" xfId="36442" xr:uid="{00000000-0005-0000-0000-000027440000}"/>
    <cellStyle name="Output 3 2 10 3 2 4" xfId="27314" xr:uid="{00000000-0005-0000-0000-000028440000}"/>
    <cellStyle name="Output 3 2 10 3 3" xfId="9120" xr:uid="{00000000-0005-0000-0000-000029440000}"/>
    <cellStyle name="Output 3 2 10 3 3 2" xfId="22243" xr:uid="{00000000-0005-0000-0000-00002A440000}"/>
    <cellStyle name="Output 3 2 10 3 3 2 2" xfId="40581" xr:uid="{00000000-0005-0000-0000-00002B440000}"/>
    <cellStyle name="Output 3 2 10 3 3 3" xfId="31456" xr:uid="{00000000-0005-0000-0000-00002C440000}"/>
    <cellStyle name="Output 3 2 10 3 4" xfId="17873" xr:uid="{00000000-0005-0000-0000-00002D440000}"/>
    <cellStyle name="Output 3 2 10 3 4 2" xfId="36441" xr:uid="{00000000-0005-0000-0000-00002E440000}"/>
    <cellStyle name="Output 3 2 10 3 5" xfId="27313" xr:uid="{00000000-0005-0000-0000-00002F440000}"/>
    <cellStyle name="Output 3 2 10 4" xfId="9117" xr:uid="{00000000-0005-0000-0000-000030440000}"/>
    <cellStyle name="Output 3 2 10 4 2" xfId="22240" xr:uid="{00000000-0005-0000-0000-000031440000}"/>
    <cellStyle name="Output 3 2 10 4 2 2" xfId="40578" xr:uid="{00000000-0005-0000-0000-000032440000}"/>
    <cellStyle name="Output 3 2 10 4 3" xfId="31453" xr:uid="{00000000-0005-0000-0000-000033440000}"/>
    <cellStyle name="Output 3 2 10 5" xfId="17870" xr:uid="{00000000-0005-0000-0000-000034440000}"/>
    <cellStyle name="Output 3 2 10 5 2" xfId="36438" xr:uid="{00000000-0005-0000-0000-000035440000}"/>
    <cellStyle name="Output 3 2 10 6" xfId="27310" xr:uid="{00000000-0005-0000-0000-000036440000}"/>
    <cellStyle name="Output 3 2 11" xfId="4720" xr:uid="{00000000-0005-0000-0000-000037440000}"/>
    <cellStyle name="Output 3 2 11 2" xfId="4721" xr:uid="{00000000-0005-0000-0000-000038440000}"/>
    <cellStyle name="Output 3 2 11 2 2" xfId="4722" xr:uid="{00000000-0005-0000-0000-000039440000}"/>
    <cellStyle name="Output 3 2 11 2 2 2" xfId="9124" xr:uid="{00000000-0005-0000-0000-00003A440000}"/>
    <cellStyle name="Output 3 2 11 2 2 2 2" xfId="22247" xr:uid="{00000000-0005-0000-0000-00003B440000}"/>
    <cellStyle name="Output 3 2 11 2 2 2 2 2" xfId="40585" xr:uid="{00000000-0005-0000-0000-00003C440000}"/>
    <cellStyle name="Output 3 2 11 2 2 2 3" xfId="31460" xr:uid="{00000000-0005-0000-0000-00003D440000}"/>
    <cellStyle name="Output 3 2 11 2 2 3" xfId="17877" xr:uid="{00000000-0005-0000-0000-00003E440000}"/>
    <cellStyle name="Output 3 2 11 2 2 3 2" xfId="36445" xr:uid="{00000000-0005-0000-0000-00003F440000}"/>
    <cellStyle name="Output 3 2 11 2 2 4" xfId="27317" xr:uid="{00000000-0005-0000-0000-000040440000}"/>
    <cellStyle name="Output 3 2 11 2 3" xfId="9123" xr:uid="{00000000-0005-0000-0000-000041440000}"/>
    <cellStyle name="Output 3 2 11 2 3 2" xfId="22246" xr:uid="{00000000-0005-0000-0000-000042440000}"/>
    <cellStyle name="Output 3 2 11 2 3 2 2" xfId="40584" xr:uid="{00000000-0005-0000-0000-000043440000}"/>
    <cellStyle name="Output 3 2 11 2 3 3" xfId="31459" xr:uid="{00000000-0005-0000-0000-000044440000}"/>
    <cellStyle name="Output 3 2 11 2 4" xfId="17876" xr:uid="{00000000-0005-0000-0000-000045440000}"/>
    <cellStyle name="Output 3 2 11 2 4 2" xfId="36444" xr:uid="{00000000-0005-0000-0000-000046440000}"/>
    <cellStyle name="Output 3 2 11 2 5" xfId="27316" xr:uid="{00000000-0005-0000-0000-000047440000}"/>
    <cellStyle name="Output 3 2 11 3" xfId="4723" xr:uid="{00000000-0005-0000-0000-000048440000}"/>
    <cellStyle name="Output 3 2 11 3 2" xfId="4724" xr:uid="{00000000-0005-0000-0000-000049440000}"/>
    <cellStyle name="Output 3 2 11 3 2 2" xfId="9126" xr:uid="{00000000-0005-0000-0000-00004A440000}"/>
    <cellStyle name="Output 3 2 11 3 2 2 2" xfId="22249" xr:uid="{00000000-0005-0000-0000-00004B440000}"/>
    <cellStyle name="Output 3 2 11 3 2 2 2 2" xfId="40587" xr:uid="{00000000-0005-0000-0000-00004C440000}"/>
    <cellStyle name="Output 3 2 11 3 2 2 3" xfId="31462" xr:uid="{00000000-0005-0000-0000-00004D440000}"/>
    <cellStyle name="Output 3 2 11 3 2 3" xfId="17879" xr:uid="{00000000-0005-0000-0000-00004E440000}"/>
    <cellStyle name="Output 3 2 11 3 2 3 2" xfId="36447" xr:uid="{00000000-0005-0000-0000-00004F440000}"/>
    <cellStyle name="Output 3 2 11 3 2 4" xfId="27319" xr:uid="{00000000-0005-0000-0000-000050440000}"/>
    <cellStyle name="Output 3 2 11 3 3" xfId="9125" xr:uid="{00000000-0005-0000-0000-000051440000}"/>
    <cellStyle name="Output 3 2 11 3 3 2" xfId="22248" xr:uid="{00000000-0005-0000-0000-000052440000}"/>
    <cellStyle name="Output 3 2 11 3 3 2 2" xfId="40586" xr:uid="{00000000-0005-0000-0000-000053440000}"/>
    <cellStyle name="Output 3 2 11 3 3 3" xfId="31461" xr:uid="{00000000-0005-0000-0000-000054440000}"/>
    <cellStyle name="Output 3 2 11 3 4" xfId="17878" xr:uid="{00000000-0005-0000-0000-000055440000}"/>
    <cellStyle name="Output 3 2 11 3 4 2" xfId="36446" xr:uid="{00000000-0005-0000-0000-000056440000}"/>
    <cellStyle name="Output 3 2 11 3 5" xfId="27318" xr:uid="{00000000-0005-0000-0000-000057440000}"/>
    <cellStyle name="Output 3 2 11 4" xfId="9122" xr:uid="{00000000-0005-0000-0000-000058440000}"/>
    <cellStyle name="Output 3 2 11 4 2" xfId="22245" xr:uid="{00000000-0005-0000-0000-000059440000}"/>
    <cellStyle name="Output 3 2 11 4 2 2" xfId="40583" xr:uid="{00000000-0005-0000-0000-00005A440000}"/>
    <cellStyle name="Output 3 2 11 4 3" xfId="31458" xr:uid="{00000000-0005-0000-0000-00005B440000}"/>
    <cellStyle name="Output 3 2 11 5" xfId="17875" xr:uid="{00000000-0005-0000-0000-00005C440000}"/>
    <cellStyle name="Output 3 2 11 5 2" xfId="36443" xr:uid="{00000000-0005-0000-0000-00005D440000}"/>
    <cellStyle name="Output 3 2 11 6" xfId="27315" xr:uid="{00000000-0005-0000-0000-00005E440000}"/>
    <cellStyle name="Output 3 2 12" xfId="4725" xr:uid="{00000000-0005-0000-0000-00005F440000}"/>
    <cellStyle name="Output 3 2 12 2" xfId="4726" xr:uid="{00000000-0005-0000-0000-000060440000}"/>
    <cellStyle name="Output 3 2 12 2 2" xfId="4727" xr:uid="{00000000-0005-0000-0000-000061440000}"/>
    <cellStyle name="Output 3 2 12 2 2 2" xfId="9129" xr:uid="{00000000-0005-0000-0000-000062440000}"/>
    <cellStyle name="Output 3 2 12 2 2 2 2" xfId="22252" xr:uid="{00000000-0005-0000-0000-000063440000}"/>
    <cellStyle name="Output 3 2 12 2 2 2 2 2" xfId="40590" xr:uid="{00000000-0005-0000-0000-000064440000}"/>
    <cellStyle name="Output 3 2 12 2 2 2 3" xfId="31465" xr:uid="{00000000-0005-0000-0000-000065440000}"/>
    <cellStyle name="Output 3 2 12 2 2 3" xfId="17882" xr:uid="{00000000-0005-0000-0000-000066440000}"/>
    <cellStyle name="Output 3 2 12 2 2 3 2" xfId="36450" xr:uid="{00000000-0005-0000-0000-000067440000}"/>
    <cellStyle name="Output 3 2 12 2 2 4" xfId="27322" xr:uid="{00000000-0005-0000-0000-000068440000}"/>
    <cellStyle name="Output 3 2 12 2 3" xfId="9128" xr:uid="{00000000-0005-0000-0000-000069440000}"/>
    <cellStyle name="Output 3 2 12 2 3 2" xfId="22251" xr:uid="{00000000-0005-0000-0000-00006A440000}"/>
    <cellStyle name="Output 3 2 12 2 3 2 2" xfId="40589" xr:uid="{00000000-0005-0000-0000-00006B440000}"/>
    <cellStyle name="Output 3 2 12 2 3 3" xfId="31464" xr:uid="{00000000-0005-0000-0000-00006C440000}"/>
    <cellStyle name="Output 3 2 12 2 4" xfId="17881" xr:uid="{00000000-0005-0000-0000-00006D440000}"/>
    <cellStyle name="Output 3 2 12 2 4 2" xfId="36449" xr:uid="{00000000-0005-0000-0000-00006E440000}"/>
    <cellStyle name="Output 3 2 12 2 5" xfId="27321" xr:uid="{00000000-0005-0000-0000-00006F440000}"/>
    <cellStyle name="Output 3 2 12 3" xfId="4728" xr:uid="{00000000-0005-0000-0000-000070440000}"/>
    <cellStyle name="Output 3 2 12 3 2" xfId="4729" xr:uid="{00000000-0005-0000-0000-000071440000}"/>
    <cellStyle name="Output 3 2 12 3 2 2" xfId="9131" xr:uid="{00000000-0005-0000-0000-000072440000}"/>
    <cellStyle name="Output 3 2 12 3 2 2 2" xfId="22254" xr:uid="{00000000-0005-0000-0000-000073440000}"/>
    <cellStyle name="Output 3 2 12 3 2 2 2 2" xfId="40592" xr:uid="{00000000-0005-0000-0000-000074440000}"/>
    <cellStyle name="Output 3 2 12 3 2 2 3" xfId="31467" xr:uid="{00000000-0005-0000-0000-000075440000}"/>
    <cellStyle name="Output 3 2 12 3 2 3" xfId="17884" xr:uid="{00000000-0005-0000-0000-000076440000}"/>
    <cellStyle name="Output 3 2 12 3 2 3 2" xfId="36452" xr:uid="{00000000-0005-0000-0000-000077440000}"/>
    <cellStyle name="Output 3 2 12 3 2 4" xfId="27324" xr:uid="{00000000-0005-0000-0000-000078440000}"/>
    <cellStyle name="Output 3 2 12 3 3" xfId="9130" xr:uid="{00000000-0005-0000-0000-000079440000}"/>
    <cellStyle name="Output 3 2 12 3 3 2" xfId="22253" xr:uid="{00000000-0005-0000-0000-00007A440000}"/>
    <cellStyle name="Output 3 2 12 3 3 2 2" xfId="40591" xr:uid="{00000000-0005-0000-0000-00007B440000}"/>
    <cellStyle name="Output 3 2 12 3 3 3" xfId="31466" xr:uid="{00000000-0005-0000-0000-00007C440000}"/>
    <cellStyle name="Output 3 2 12 3 4" xfId="17883" xr:uid="{00000000-0005-0000-0000-00007D440000}"/>
    <cellStyle name="Output 3 2 12 3 4 2" xfId="36451" xr:uid="{00000000-0005-0000-0000-00007E440000}"/>
    <cellStyle name="Output 3 2 12 3 5" xfId="27323" xr:uid="{00000000-0005-0000-0000-00007F440000}"/>
    <cellStyle name="Output 3 2 12 4" xfId="9127" xr:uid="{00000000-0005-0000-0000-000080440000}"/>
    <cellStyle name="Output 3 2 12 4 2" xfId="22250" xr:uid="{00000000-0005-0000-0000-000081440000}"/>
    <cellStyle name="Output 3 2 12 4 2 2" xfId="40588" xr:uid="{00000000-0005-0000-0000-000082440000}"/>
    <cellStyle name="Output 3 2 12 4 3" xfId="31463" xr:uid="{00000000-0005-0000-0000-000083440000}"/>
    <cellStyle name="Output 3 2 12 5" xfId="17880" xr:uid="{00000000-0005-0000-0000-000084440000}"/>
    <cellStyle name="Output 3 2 12 5 2" xfId="36448" xr:uid="{00000000-0005-0000-0000-000085440000}"/>
    <cellStyle name="Output 3 2 12 6" xfId="27320" xr:uid="{00000000-0005-0000-0000-000086440000}"/>
    <cellStyle name="Output 3 2 13" xfId="4730" xr:uid="{00000000-0005-0000-0000-000087440000}"/>
    <cellStyle name="Output 3 2 13 2" xfId="4731" xr:uid="{00000000-0005-0000-0000-000088440000}"/>
    <cellStyle name="Output 3 2 13 2 2" xfId="9133" xr:uid="{00000000-0005-0000-0000-000089440000}"/>
    <cellStyle name="Output 3 2 13 2 2 2" xfId="22256" xr:uid="{00000000-0005-0000-0000-00008A440000}"/>
    <cellStyle name="Output 3 2 13 2 2 2 2" xfId="40594" xr:uid="{00000000-0005-0000-0000-00008B440000}"/>
    <cellStyle name="Output 3 2 13 2 2 3" xfId="31469" xr:uid="{00000000-0005-0000-0000-00008C440000}"/>
    <cellStyle name="Output 3 2 13 2 3" xfId="17886" xr:uid="{00000000-0005-0000-0000-00008D440000}"/>
    <cellStyle name="Output 3 2 13 2 3 2" xfId="36454" xr:uid="{00000000-0005-0000-0000-00008E440000}"/>
    <cellStyle name="Output 3 2 13 2 4" xfId="27326" xr:uid="{00000000-0005-0000-0000-00008F440000}"/>
    <cellStyle name="Output 3 2 13 3" xfId="9132" xr:uid="{00000000-0005-0000-0000-000090440000}"/>
    <cellStyle name="Output 3 2 13 3 2" xfId="22255" xr:uid="{00000000-0005-0000-0000-000091440000}"/>
    <cellStyle name="Output 3 2 13 3 2 2" xfId="40593" xr:uid="{00000000-0005-0000-0000-000092440000}"/>
    <cellStyle name="Output 3 2 13 3 3" xfId="31468" xr:uid="{00000000-0005-0000-0000-000093440000}"/>
    <cellStyle name="Output 3 2 13 4" xfId="17885" xr:uid="{00000000-0005-0000-0000-000094440000}"/>
    <cellStyle name="Output 3 2 13 4 2" xfId="36453" xr:uid="{00000000-0005-0000-0000-000095440000}"/>
    <cellStyle name="Output 3 2 13 5" xfId="27325" xr:uid="{00000000-0005-0000-0000-000096440000}"/>
    <cellStyle name="Output 3 2 14" xfId="4732" xr:uid="{00000000-0005-0000-0000-000097440000}"/>
    <cellStyle name="Output 3 2 14 2" xfId="4733" xr:uid="{00000000-0005-0000-0000-000098440000}"/>
    <cellStyle name="Output 3 2 14 2 2" xfId="9135" xr:uid="{00000000-0005-0000-0000-000099440000}"/>
    <cellStyle name="Output 3 2 14 2 2 2" xfId="22258" xr:uid="{00000000-0005-0000-0000-00009A440000}"/>
    <cellStyle name="Output 3 2 14 2 2 2 2" xfId="40596" xr:uid="{00000000-0005-0000-0000-00009B440000}"/>
    <cellStyle name="Output 3 2 14 2 2 3" xfId="31471" xr:uid="{00000000-0005-0000-0000-00009C440000}"/>
    <cellStyle name="Output 3 2 14 2 3" xfId="17888" xr:uid="{00000000-0005-0000-0000-00009D440000}"/>
    <cellStyle name="Output 3 2 14 2 3 2" xfId="36456" xr:uid="{00000000-0005-0000-0000-00009E440000}"/>
    <cellStyle name="Output 3 2 14 2 4" xfId="27328" xr:uid="{00000000-0005-0000-0000-00009F440000}"/>
    <cellStyle name="Output 3 2 14 3" xfId="9134" xr:uid="{00000000-0005-0000-0000-0000A0440000}"/>
    <cellStyle name="Output 3 2 14 3 2" xfId="22257" xr:uid="{00000000-0005-0000-0000-0000A1440000}"/>
    <cellStyle name="Output 3 2 14 3 2 2" xfId="40595" xr:uid="{00000000-0005-0000-0000-0000A2440000}"/>
    <cellStyle name="Output 3 2 14 3 3" xfId="31470" xr:uid="{00000000-0005-0000-0000-0000A3440000}"/>
    <cellStyle name="Output 3 2 14 4" xfId="17887" xr:uid="{00000000-0005-0000-0000-0000A4440000}"/>
    <cellStyle name="Output 3 2 14 4 2" xfId="36455" xr:uid="{00000000-0005-0000-0000-0000A5440000}"/>
    <cellStyle name="Output 3 2 14 5" xfId="27327" xr:uid="{00000000-0005-0000-0000-0000A6440000}"/>
    <cellStyle name="Output 3 2 15" xfId="9116" xr:uid="{00000000-0005-0000-0000-0000A7440000}"/>
    <cellStyle name="Output 3 2 15 2" xfId="22239" xr:uid="{00000000-0005-0000-0000-0000A8440000}"/>
    <cellStyle name="Output 3 2 15 2 2" xfId="40577" xr:uid="{00000000-0005-0000-0000-0000A9440000}"/>
    <cellStyle name="Output 3 2 15 3" xfId="31452" xr:uid="{00000000-0005-0000-0000-0000AA440000}"/>
    <cellStyle name="Output 3 2 16" xfId="17869" xr:uid="{00000000-0005-0000-0000-0000AB440000}"/>
    <cellStyle name="Output 3 2 16 2" xfId="36437" xr:uid="{00000000-0005-0000-0000-0000AC440000}"/>
    <cellStyle name="Output 3 2 17" xfId="27309" xr:uid="{00000000-0005-0000-0000-0000AD440000}"/>
    <cellStyle name="Output 3 2 2" xfId="4734" xr:uid="{00000000-0005-0000-0000-0000AE440000}"/>
    <cellStyle name="Output 3 2 2 2" xfId="4735" xr:uid="{00000000-0005-0000-0000-0000AF440000}"/>
    <cellStyle name="Output 3 2 2 2 2" xfId="4736" xr:uid="{00000000-0005-0000-0000-0000B0440000}"/>
    <cellStyle name="Output 3 2 2 2 2 2" xfId="4737" xr:uid="{00000000-0005-0000-0000-0000B1440000}"/>
    <cellStyle name="Output 3 2 2 2 2 2 2" xfId="9139" xr:uid="{00000000-0005-0000-0000-0000B2440000}"/>
    <cellStyle name="Output 3 2 2 2 2 2 2 2" xfId="22262" xr:uid="{00000000-0005-0000-0000-0000B3440000}"/>
    <cellStyle name="Output 3 2 2 2 2 2 2 2 2" xfId="40600" xr:uid="{00000000-0005-0000-0000-0000B4440000}"/>
    <cellStyle name="Output 3 2 2 2 2 2 2 3" xfId="31475" xr:uid="{00000000-0005-0000-0000-0000B5440000}"/>
    <cellStyle name="Output 3 2 2 2 2 2 3" xfId="17892" xr:uid="{00000000-0005-0000-0000-0000B6440000}"/>
    <cellStyle name="Output 3 2 2 2 2 2 3 2" xfId="36460" xr:uid="{00000000-0005-0000-0000-0000B7440000}"/>
    <cellStyle name="Output 3 2 2 2 2 2 4" xfId="27332" xr:uid="{00000000-0005-0000-0000-0000B8440000}"/>
    <cellStyle name="Output 3 2 2 2 2 3" xfId="9138" xr:uid="{00000000-0005-0000-0000-0000B9440000}"/>
    <cellStyle name="Output 3 2 2 2 2 3 2" xfId="22261" xr:uid="{00000000-0005-0000-0000-0000BA440000}"/>
    <cellStyle name="Output 3 2 2 2 2 3 2 2" xfId="40599" xr:uid="{00000000-0005-0000-0000-0000BB440000}"/>
    <cellStyle name="Output 3 2 2 2 2 3 3" xfId="31474" xr:uid="{00000000-0005-0000-0000-0000BC440000}"/>
    <cellStyle name="Output 3 2 2 2 2 4" xfId="17891" xr:uid="{00000000-0005-0000-0000-0000BD440000}"/>
    <cellStyle name="Output 3 2 2 2 2 4 2" xfId="36459" xr:uid="{00000000-0005-0000-0000-0000BE440000}"/>
    <cellStyle name="Output 3 2 2 2 2 5" xfId="27331" xr:uid="{00000000-0005-0000-0000-0000BF440000}"/>
    <cellStyle name="Output 3 2 2 2 3" xfId="4738" xr:uid="{00000000-0005-0000-0000-0000C0440000}"/>
    <cellStyle name="Output 3 2 2 2 3 2" xfId="4739" xr:uid="{00000000-0005-0000-0000-0000C1440000}"/>
    <cellStyle name="Output 3 2 2 2 3 2 2" xfId="9141" xr:uid="{00000000-0005-0000-0000-0000C2440000}"/>
    <cellStyle name="Output 3 2 2 2 3 2 2 2" xfId="22264" xr:uid="{00000000-0005-0000-0000-0000C3440000}"/>
    <cellStyle name="Output 3 2 2 2 3 2 2 2 2" xfId="40602" xr:uid="{00000000-0005-0000-0000-0000C4440000}"/>
    <cellStyle name="Output 3 2 2 2 3 2 2 3" xfId="31477" xr:uid="{00000000-0005-0000-0000-0000C5440000}"/>
    <cellStyle name="Output 3 2 2 2 3 2 3" xfId="17894" xr:uid="{00000000-0005-0000-0000-0000C6440000}"/>
    <cellStyle name="Output 3 2 2 2 3 2 3 2" xfId="36462" xr:uid="{00000000-0005-0000-0000-0000C7440000}"/>
    <cellStyle name="Output 3 2 2 2 3 2 4" xfId="27334" xr:uid="{00000000-0005-0000-0000-0000C8440000}"/>
    <cellStyle name="Output 3 2 2 2 3 3" xfId="9140" xr:uid="{00000000-0005-0000-0000-0000C9440000}"/>
    <cellStyle name="Output 3 2 2 2 3 3 2" xfId="22263" xr:uid="{00000000-0005-0000-0000-0000CA440000}"/>
    <cellStyle name="Output 3 2 2 2 3 3 2 2" xfId="40601" xr:uid="{00000000-0005-0000-0000-0000CB440000}"/>
    <cellStyle name="Output 3 2 2 2 3 3 3" xfId="31476" xr:uid="{00000000-0005-0000-0000-0000CC440000}"/>
    <cellStyle name="Output 3 2 2 2 3 4" xfId="17893" xr:uid="{00000000-0005-0000-0000-0000CD440000}"/>
    <cellStyle name="Output 3 2 2 2 3 4 2" xfId="36461" xr:uid="{00000000-0005-0000-0000-0000CE440000}"/>
    <cellStyle name="Output 3 2 2 2 3 5" xfId="27333" xr:uid="{00000000-0005-0000-0000-0000CF440000}"/>
    <cellStyle name="Output 3 2 2 2 4" xfId="9137" xr:uid="{00000000-0005-0000-0000-0000D0440000}"/>
    <cellStyle name="Output 3 2 2 2 4 2" xfId="22260" xr:uid="{00000000-0005-0000-0000-0000D1440000}"/>
    <cellStyle name="Output 3 2 2 2 4 2 2" xfId="40598" xr:uid="{00000000-0005-0000-0000-0000D2440000}"/>
    <cellStyle name="Output 3 2 2 2 4 3" xfId="31473" xr:uid="{00000000-0005-0000-0000-0000D3440000}"/>
    <cellStyle name="Output 3 2 2 2 5" xfId="17890" xr:uid="{00000000-0005-0000-0000-0000D4440000}"/>
    <cellStyle name="Output 3 2 2 2 5 2" xfId="36458" xr:uid="{00000000-0005-0000-0000-0000D5440000}"/>
    <cellStyle name="Output 3 2 2 2 6" xfId="27330" xr:uid="{00000000-0005-0000-0000-0000D6440000}"/>
    <cellStyle name="Output 3 2 2 3" xfId="4740" xr:uid="{00000000-0005-0000-0000-0000D7440000}"/>
    <cellStyle name="Output 3 2 2 3 2" xfId="4741" xr:uid="{00000000-0005-0000-0000-0000D8440000}"/>
    <cellStyle name="Output 3 2 2 3 2 2" xfId="9143" xr:uid="{00000000-0005-0000-0000-0000D9440000}"/>
    <cellStyle name="Output 3 2 2 3 2 2 2" xfId="22266" xr:uid="{00000000-0005-0000-0000-0000DA440000}"/>
    <cellStyle name="Output 3 2 2 3 2 2 2 2" xfId="40604" xr:uid="{00000000-0005-0000-0000-0000DB440000}"/>
    <cellStyle name="Output 3 2 2 3 2 2 3" xfId="31479" xr:uid="{00000000-0005-0000-0000-0000DC440000}"/>
    <cellStyle name="Output 3 2 2 3 2 3" xfId="17896" xr:uid="{00000000-0005-0000-0000-0000DD440000}"/>
    <cellStyle name="Output 3 2 2 3 2 3 2" xfId="36464" xr:uid="{00000000-0005-0000-0000-0000DE440000}"/>
    <cellStyle name="Output 3 2 2 3 2 4" xfId="27336" xr:uid="{00000000-0005-0000-0000-0000DF440000}"/>
    <cellStyle name="Output 3 2 2 3 3" xfId="9142" xr:uid="{00000000-0005-0000-0000-0000E0440000}"/>
    <cellStyle name="Output 3 2 2 3 3 2" xfId="22265" xr:uid="{00000000-0005-0000-0000-0000E1440000}"/>
    <cellStyle name="Output 3 2 2 3 3 2 2" xfId="40603" xr:uid="{00000000-0005-0000-0000-0000E2440000}"/>
    <cellStyle name="Output 3 2 2 3 3 3" xfId="31478" xr:uid="{00000000-0005-0000-0000-0000E3440000}"/>
    <cellStyle name="Output 3 2 2 3 4" xfId="17895" xr:uid="{00000000-0005-0000-0000-0000E4440000}"/>
    <cellStyle name="Output 3 2 2 3 4 2" xfId="36463" xr:uid="{00000000-0005-0000-0000-0000E5440000}"/>
    <cellStyle name="Output 3 2 2 3 5" xfId="27335" xr:uid="{00000000-0005-0000-0000-0000E6440000}"/>
    <cellStyle name="Output 3 2 2 4" xfId="4742" xr:uid="{00000000-0005-0000-0000-0000E7440000}"/>
    <cellStyle name="Output 3 2 2 4 2" xfId="4743" xr:uid="{00000000-0005-0000-0000-0000E8440000}"/>
    <cellStyle name="Output 3 2 2 4 2 2" xfId="9145" xr:uid="{00000000-0005-0000-0000-0000E9440000}"/>
    <cellStyle name="Output 3 2 2 4 2 2 2" xfId="22268" xr:uid="{00000000-0005-0000-0000-0000EA440000}"/>
    <cellStyle name="Output 3 2 2 4 2 2 2 2" xfId="40606" xr:uid="{00000000-0005-0000-0000-0000EB440000}"/>
    <cellStyle name="Output 3 2 2 4 2 2 3" xfId="31481" xr:uid="{00000000-0005-0000-0000-0000EC440000}"/>
    <cellStyle name="Output 3 2 2 4 2 3" xfId="17898" xr:uid="{00000000-0005-0000-0000-0000ED440000}"/>
    <cellStyle name="Output 3 2 2 4 2 3 2" xfId="36466" xr:uid="{00000000-0005-0000-0000-0000EE440000}"/>
    <cellStyle name="Output 3 2 2 4 2 4" xfId="27338" xr:uid="{00000000-0005-0000-0000-0000EF440000}"/>
    <cellStyle name="Output 3 2 2 4 3" xfId="9144" xr:uid="{00000000-0005-0000-0000-0000F0440000}"/>
    <cellStyle name="Output 3 2 2 4 3 2" xfId="22267" xr:uid="{00000000-0005-0000-0000-0000F1440000}"/>
    <cellStyle name="Output 3 2 2 4 3 2 2" xfId="40605" xr:uid="{00000000-0005-0000-0000-0000F2440000}"/>
    <cellStyle name="Output 3 2 2 4 3 3" xfId="31480" xr:uid="{00000000-0005-0000-0000-0000F3440000}"/>
    <cellStyle name="Output 3 2 2 4 4" xfId="17897" xr:uid="{00000000-0005-0000-0000-0000F4440000}"/>
    <cellStyle name="Output 3 2 2 4 4 2" xfId="36465" xr:uid="{00000000-0005-0000-0000-0000F5440000}"/>
    <cellStyle name="Output 3 2 2 4 5" xfId="27337" xr:uid="{00000000-0005-0000-0000-0000F6440000}"/>
    <cellStyle name="Output 3 2 2 5" xfId="9136" xr:uid="{00000000-0005-0000-0000-0000F7440000}"/>
    <cellStyle name="Output 3 2 2 5 2" xfId="22259" xr:uid="{00000000-0005-0000-0000-0000F8440000}"/>
    <cellStyle name="Output 3 2 2 5 2 2" xfId="40597" xr:uid="{00000000-0005-0000-0000-0000F9440000}"/>
    <cellStyle name="Output 3 2 2 5 3" xfId="31472" xr:uid="{00000000-0005-0000-0000-0000FA440000}"/>
    <cellStyle name="Output 3 2 2 6" xfId="17889" xr:uid="{00000000-0005-0000-0000-0000FB440000}"/>
    <cellStyle name="Output 3 2 2 6 2" xfId="36457" xr:uid="{00000000-0005-0000-0000-0000FC440000}"/>
    <cellStyle name="Output 3 2 2 7" xfId="27329" xr:uid="{00000000-0005-0000-0000-0000FD440000}"/>
    <cellStyle name="Output 3 2 3" xfId="4744" xr:uid="{00000000-0005-0000-0000-0000FE440000}"/>
    <cellStyle name="Output 3 2 3 2" xfId="4745" xr:uid="{00000000-0005-0000-0000-0000FF440000}"/>
    <cellStyle name="Output 3 2 3 2 2" xfId="4746" xr:uid="{00000000-0005-0000-0000-000000450000}"/>
    <cellStyle name="Output 3 2 3 2 2 2" xfId="9148" xr:uid="{00000000-0005-0000-0000-000001450000}"/>
    <cellStyle name="Output 3 2 3 2 2 2 2" xfId="22271" xr:uid="{00000000-0005-0000-0000-000002450000}"/>
    <cellStyle name="Output 3 2 3 2 2 2 2 2" xfId="40609" xr:uid="{00000000-0005-0000-0000-000003450000}"/>
    <cellStyle name="Output 3 2 3 2 2 2 3" xfId="31484" xr:uid="{00000000-0005-0000-0000-000004450000}"/>
    <cellStyle name="Output 3 2 3 2 2 3" xfId="17901" xr:uid="{00000000-0005-0000-0000-000005450000}"/>
    <cellStyle name="Output 3 2 3 2 2 3 2" xfId="36469" xr:uid="{00000000-0005-0000-0000-000006450000}"/>
    <cellStyle name="Output 3 2 3 2 2 4" xfId="27341" xr:uid="{00000000-0005-0000-0000-000007450000}"/>
    <cellStyle name="Output 3 2 3 2 3" xfId="9147" xr:uid="{00000000-0005-0000-0000-000008450000}"/>
    <cellStyle name="Output 3 2 3 2 3 2" xfId="22270" xr:uid="{00000000-0005-0000-0000-000009450000}"/>
    <cellStyle name="Output 3 2 3 2 3 2 2" xfId="40608" xr:uid="{00000000-0005-0000-0000-00000A450000}"/>
    <cellStyle name="Output 3 2 3 2 3 3" xfId="31483" xr:uid="{00000000-0005-0000-0000-00000B450000}"/>
    <cellStyle name="Output 3 2 3 2 4" xfId="17900" xr:uid="{00000000-0005-0000-0000-00000C450000}"/>
    <cellStyle name="Output 3 2 3 2 4 2" xfId="36468" xr:uid="{00000000-0005-0000-0000-00000D450000}"/>
    <cellStyle name="Output 3 2 3 2 5" xfId="27340" xr:uid="{00000000-0005-0000-0000-00000E450000}"/>
    <cellStyle name="Output 3 2 3 3" xfId="4747" xr:uid="{00000000-0005-0000-0000-00000F450000}"/>
    <cellStyle name="Output 3 2 3 3 2" xfId="4748" xr:uid="{00000000-0005-0000-0000-000010450000}"/>
    <cellStyle name="Output 3 2 3 3 2 2" xfId="9150" xr:uid="{00000000-0005-0000-0000-000011450000}"/>
    <cellStyle name="Output 3 2 3 3 2 2 2" xfId="22273" xr:uid="{00000000-0005-0000-0000-000012450000}"/>
    <cellStyle name="Output 3 2 3 3 2 2 2 2" xfId="40611" xr:uid="{00000000-0005-0000-0000-000013450000}"/>
    <cellStyle name="Output 3 2 3 3 2 2 3" xfId="31486" xr:uid="{00000000-0005-0000-0000-000014450000}"/>
    <cellStyle name="Output 3 2 3 3 2 3" xfId="17903" xr:uid="{00000000-0005-0000-0000-000015450000}"/>
    <cellStyle name="Output 3 2 3 3 2 3 2" xfId="36471" xr:uid="{00000000-0005-0000-0000-000016450000}"/>
    <cellStyle name="Output 3 2 3 3 2 4" xfId="27343" xr:uid="{00000000-0005-0000-0000-000017450000}"/>
    <cellStyle name="Output 3 2 3 3 3" xfId="9149" xr:uid="{00000000-0005-0000-0000-000018450000}"/>
    <cellStyle name="Output 3 2 3 3 3 2" xfId="22272" xr:uid="{00000000-0005-0000-0000-000019450000}"/>
    <cellStyle name="Output 3 2 3 3 3 2 2" xfId="40610" xr:uid="{00000000-0005-0000-0000-00001A450000}"/>
    <cellStyle name="Output 3 2 3 3 3 3" xfId="31485" xr:uid="{00000000-0005-0000-0000-00001B450000}"/>
    <cellStyle name="Output 3 2 3 3 4" xfId="17902" xr:uid="{00000000-0005-0000-0000-00001C450000}"/>
    <cellStyle name="Output 3 2 3 3 4 2" xfId="36470" xr:uid="{00000000-0005-0000-0000-00001D450000}"/>
    <cellStyle name="Output 3 2 3 3 5" xfId="27342" xr:uid="{00000000-0005-0000-0000-00001E450000}"/>
    <cellStyle name="Output 3 2 3 4" xfId="9146" xr:uid="{00000000-0005-0000-0000-00001F450000}"/>
    <cellStyle name="Output 3 2 3 4 2" xfId="22269" xr:uid="{00000000-0005-0000-0000-000020450000}"/>
    <cellStyle name="Output 3 2 3 4 2 2" xfId="40607" xr:uid="{00000000-0005-0000-0000-000021450000}"/>
    <cellStyle name="Output 3 2 3 4 3" xfId="31482" xr:uid="{00000000-0005-0000-0000-000022450000}"/>
    <cellStyle name="Output 3 2 3 5" xfId="17899" xr:uid="{00000000-0005-0000-0000-000023450000}"/>
    <cellStyle name="Output 3 2 3 5 2" xfId="36467" xr:uid="{00000000-0005-0000-0000-000024450000}"/>
    <cellStyle name="Output 3 2 3 6" xfId="27339" xr:uid="{00000000-0005-0000-0000-000025450000}"/>
    <cellStyle name="Output 3 2 4" xfId="4749" xr:uid="{00000000-0005-0000-0000-000026450000}"/>
    <cellStyle name="Output 3 2 4 2" xfId="4750" xr:uid="{00000000-0005-0000-0000-000027450000}"/>
    <cellStyle name="Output 3 2 4 2 2" xfId="4751" xr:uid="{00000000-0005-0000-0000-000028450000}"/>
    <cellStyle name="Output 3 2 4 2 2 2" xfId="9153" xr:uid="{00000000-0005-0000-0000-000029450000}"/>
    <cellStyle name="Output 3 2 4 2 2 2 2" xfId="22276" xr:uid="{00000000-0005-0000-0000-00002A450000}"/>
    <cellStyle name="Output 3 2 4 2 2 2 2 2" xfId="40614" xr:uid="{00000000-0005-0000-0000-00002B450000}"/>
    <cellStyle name="Output 3 2 4 2 2 2 3" xfId="31489" xr:uid="{00000000-0005-0000-0000-00002C450000}"/>
    <cellStyle name="Output 3 2 4 2 2 3" xfId="17906" xr:uid="{00000000-0005-0000-0000-00002D450000}"/>
    <cellStyle name="Output 3 2 4 2 2 3 2" xfId="36474" xr:uid="{00000000-0005-0000-0000-00002E450000}"/>
    <cellStyle name="Output 3 2 4 2 2 4" xfId="27346" xr:uid="{00000000-0005-0000-0000-00002F450000}"/>
    <cellStyle name="Output 3 2 4 2 3" xfId="9152" xr:uid="{00000000-0005-0000-0000-000030450000}"/>
    <cellStyle name="Output 3 2 4 2 3 2" xfId="22275" xr:uid="{00000000-0005-0000-0000-000031450000}"/>
    <cellStyle name="Output 3 2 4 2 3 2 2" xfId="40613" xr:uid="{00000000-0005-0000-0000-000032450000}"/>
    <cellStyle name="Output 3 2 4 2 3 3" xfId="31488" xr:uid="{00000000-0005-0000-0000-000033450000}"/>
    <cellStyle name="Output 3 2 4 2 4" xfId="17905" xr:uid="{00000000-0005-0000-0000-000034450000}"/>
    <cellStyle name="Output 3 2 4 2 4 2" xfId="36473" xr:uid="{00000000-0005-0000-0000-000035450000}"/>
    <cellStyle name="Output 3 2 4 2 5" xfId="27345" xr:uid="{00000000-0005-0000-0000-000036450000}"/>
    <cellStyle name="Output 3 2 4 3" xfId="4752" xr:uid="{00000000-0005-0000-0000-000037450000}"/>
    <cellStyle name="Output 3 2 4 3 2" xfId="4753" xr:uid="{00000000-0005-0000-0000-000038450000}"/>
    <cellStyle name="Output 3 2 4 3 2 2" xfId="9155" xr:uid="{00000000-0005-0000-0000-000039450000}"/>
    <cellStyle name="Output 3 2 4 3 2 2 2" xfId="22278" xr:uid="{00000000-0005-0000-0000-00003A450000}"/>
    <cellStyle name="Output 3 2 4 3 2 2 2 2" xfId="40616" xr:uid="{00000000-0005-0000-0000-00003B450000}"/>
    <cellStyle name="Output 3 2 4 3 2 2 3" xfId="31491" xr:uid="{00000000-0005-0000-0000-00003C450000}"/>
    <cellStyle name="Output 3 2 4 3 2 3" xfId="17908" xr:uid="{00000000-0005-0000-0000-00003D450000}"/>
    <cellStyle name="Output 3 2 4 3 2 3 2" xfId="36476" xr:uid="{00000000-0005-0000-0000-00003E450000}"/>
    <cellStyle name="Output 3 2 4 3 2 4" xfId="27348" xr:uid="{00000000-0005-0000-0000-00003F450000}"/>
    <cellStyle name="Output 3 2 4 3 3" xfId="9154" xr:uid="{00000000-0005-0000-0000-000040450000}"/>
    <cellStyle name="Output 3 2 4 3 3 2" xfId="22277" xr:uid="{00000000-0005-0000-0000-000041450000}"/>
    <cellStyle name="Output 3 2 4 3 3 2 2" xfId="40615" xr:uid="{00000000-0005-0000-0000-000042450000}"/>
    <cellStyle name="Output 3 2 4 3 3 3" xfId="31490" xr:uid="{00000000-0005-0000-0000-000043450000}"/>
    <cellStyle name="Output 3 2 4 3 4" xfId="17907" xr:uid="{00000000-0005-0000-0000-000044450000}"/>
    <cellStyle name="Output 3 2 4 3 4 2" xfId="36475" xr:uid="{00000000-0005-0000-0000-000045450000}"/>
    <cellStyle name="Output 3 2 4 3 5" xfId="27347" xr:uid="{00000000-0005-0000-0000-000046450000}"/>
    <cellStyle name="Output 3 2 4 4" xfId="9151" xr:uid="{00000000-0005-0000-0000-000047450000}"/>
    <cellStyle name="Output 3 2 4 4 2" xfId="22274" xr:uid="{00000000-0005-0000-0000-000048450000}"/>
    <cellStyle name="Output 3 2 4 4 2 2" xfId="40612" xr:uid="{00000000-0005-0000-0000-000049450000}"/>
    <cellStyle name="Output 3 2 4 4 3" xfId="31487" xr:uid="{00000000-0005-0000-0000-00004A450000}"/>
    <cellStyle name="Output 3 2 4 5" xfId="17904" xr:uid="{00000000-0005-0000-0000-00004B450000}"/>
    <cellStyle name="Output 3 2 4 5 2" xfId="36472" xr:uid="{00000000-0005-0000-0000-00004C450000}"/>
    <cellStyle name="Output 3 2 4 6" xfId="27344" xr:uid="{00000000-0005-0000-0000-00004D450000}"/>
    <cellStyle name="Output 3 2 5" xfId="4754" xr:uid="{00000000-0005-0000-0000-00004E450000}"/>
    <cellStyle name="Output 3 2 5 2" xfId="4755" xr:uid="{00000000-0005-0000-0000-00004F450000}"/>
    <cellStyle name="Output 3 2 5 2 2" xfId="4756" xr:uid="{00000000-0005-0000-0000-000050450000}"/>
    <cellStyle name="Output 3 2 5 2 2 2" xfId="9158" xr:uid="{00000000-0005-0000-0000-000051450000}"/>
    <cellStyle name="Output 3 2 5 2 2 2 2" xfId="22281" xr:uid="{00000000-0005-0000-0000-000052450000}"/>
    <cellStyle name="Output 3 2 5 2 2 2 2 2" xfId="40619" xr:uid="{00000000-0005-0000-0000-000053450000}"/>
    <cellStyle name="Output 3 2 5 2 2 2 3" xfId="31494" xr:uid="{00000000-0005-0000-0000-000054450000}"/>
    <cellStyle name="Output 3 2 5 2 2 3" xfId="17911" xr:uid="{00000000-0005-0000-0000-000055450000}"/>
    <cellStyle name="Output 3 2 5 2 2 3 2" xfId="36479" xr:uid="{00000000-0005-0000-0000-000056450000}"/>
    <cellStyle name="Output 3 2 5 2 2 4" xfId="27351" xr:uid="{00000000-0005-0000-0000-000057450000}"/>
    <cellStyle name="Output 3 2 5 2 3" xfId="9157" xr:uid="{00000000-0005-0000-0000-000058450000}"/>
    <cellStyle name="Output 3 2 5 2 3 2" xfId="22280" xr:uid="{00000000-0005-0000-0000-000059450000}"/>
    <cellStyle name="Output 3 2 5 2 3 2 2" xfId="40618" xr:uid="{00000000-0005-0000-0000-00005A450000}"/>
    <cellStyle name="Output 3 2 5 2 3 3" xfId="31493" xr:uid="{00000000-0005-0000-0000-00005B450000}"/>
    <cellStyle name="Output 3 2 5 2 4" xfId="17910" xr:uid="{00000000-0005-0000-0000-00005C450000}"/>
    <cellStyle name="Output 3 2 5 2 4 2" xfId="36478" xr:uid="{00000000-0005-0000-0000-00005D450000}"/>
    <cellStyle name="Output 3 2 5 2 5" xfId="27350" xr:uid="{00000000-0005-0000-0000-00005E450000}"/>
    <cellStyle name="Output 3 2 5 3" xfId="4757" xr:uid="{00000000-0005-0000-0000-00005F450000}"/>
    <cellStyle name="Output 3 2 5 3 2" xfId="4758" xr:uid="{00000000-0005-0000-0000-000060450000}"/>
    <cellStyle name="Output 3 2 5 3 2 2" xfId="9160" xr:uid="{00000000-0005-0000-0000-000061450000}"/>
    <cellStyle name="Output 3 2 5 3 2 2 2" xfId="22283" xr:uid="{00000000-0005-0000-0000-000062450000}"/>
    <cellStyle name="Output 3 2 5 3 2 2 2 2" xfId="40621" xr:uid="{00000000-0005-0000-0000-000063450000}"/>
    <cellStyle name="Output 3 2 5 3 2 2 3" xfId="31496" xr:uid="{00000000-0005-0000-0000-000064450000}"/>
    <cellStyle name="Output 3 2 5 3 2 3" xfId="17913" xr:uid="{00000000-0005-0000-0000-000065450000}"/>
    <cellStyle name="Output 3 2 5 3 2 3 2" xfId="36481" xr:uid="{00000000-0005-0000-0000-000066450000}"/>
    <cellStyle name="Output 3 2 5 3 2 4" xfId="27353" xr:uid="{00000000-0005-0000-0000-000067450000}"/>
    <cellStyle name="Output 3 2 5 3 3" xfId="9159" xr:uid="{00000000-0005-0000-0000-000068450000}"/>
    <cellStyle name="Output 3 2 5 3 3 2" xfId="22282" xr:uid="{00000000-0005-0000-0000-000069450000}"/>
    <cellStyle name="Output 3 2 5 3 3 2 2" xfId="40620" xr:uid="{00000000-0005-0000-0000-00006A450000}"/>
    <cellStyle name="Output 3 2 5 3 3 3" xfId="31495" xr:uid="{00000000-0005-0000-0000-00006B450000}"/>
    <cellStyle name="Output 3 2 5 3 4" xfId="17912" xr:uid="{00000000-0005-0000-0000-00006C450000}"/>
    <cellStyle name="Output 3 2 5 3 4 2" xfId="36480" xr:uid="{00000000-0005-0000-0000-00006D450000}"/>
    <cellStyle name="Output 3 2 5 3 5" xfId="27352" xr:uid="{00000000-0005-0000-0000-00006E450000}"/>
    <cellStyle name="Output 3 2 5 4" xfId="9156" xr:uid="{00000000-0005-0000-0000-00006F450000}"/>
    <cellStyle name="Output 3 2 5 4 2" xfId="22279" xr:uid="{00000000-0005-0000-0000-000070450000}"/>
    <cellStyle name="Output 3 2 5 4 2 2" xfId="40617" xr:uid="{00000000-0005-0000-0000-000071450000}"/>
    <cellStyle name="Output 3 2 5 4 3" xfId="31492" xr:uid="{00000000-0005-0000-0000-000072450000}"/>
    <cellStyle name="Output 3 2 5 5" xfId="17909" xr:uid="{00000000-0005-0000-0000-000073450000}"/>
    <cellStyle name="Output 3 2 5 5 2" xfId="36477" xr:uid="{00000000-0005-0000-0000-000074450000}"/>
    <cellStyle name="Output 3 2 5 6" xfId="27349" xr:uid="{00000000-0005-0000-0000-000075450000}"/>
    <cellStyle name="Output 3 2 6" xfId="4759" xr:uid="{00000000-0005-0000-0000-000076450000}"/>
    <cellStyle name="Output 3 2 6 2" xfId="4760" xr:uid="{00000000-0005-0000-0000-000077450000}"/>
    <cellStyle name="Output 3 2 6 2 2" xfId="4761" xr:uid="{00000000-0005-0000-0000-000078450000}"/>
    <cellStyle name="Output 3 2 6 2 2 2" xfId="9163" xr:uid="{00000000-0005-0000-0000-000079450000}"/>
    <cellStyle name="Output 3 2 6 2 2 2 2" xfId="22286" xr:uid="{00000000-0005-0000-0000-00007A450000}"/>
    <cellStyle name="Output 3 2 6 2 2 2 2 2" xfId="40624" xr:uid="{00000000-0005-0000-0000-00007B450000}"/>
    <cellStyle name="Output 3 2 6 2 2 2 3" xfId="31499" xr:uid="{00000000-0005-0000-0000-00007C450000}"/>
    <cellStyle name="Output 3 2 6 2 2 3" xfId="17916" xr:uid="{00000000-0005-0000-0000-00007D450000}"/>
    <cellStyle name="Output 3 2 6 2 2 3 2" xfId="36484" xr:uid="{00000000-0005-0000-0000-00007E450000}"/>
    <cellStyle name="Output 3 2 6 2 2 4" xfId="27356" xr:uid="{00000000-0005-0000-0000-00007F450000}"/>
    <cellStyle name="Output 3 2 6 2 3" xfId="9162" xr:uid="{00000000-0005-0000-0000-000080450000}"/>
    <cellStyle name="Output 3 2 6 2 3 2" xfId="22285" xr:uid="{00000000-0005-0000-0000-000081450000}"/>
    <cellStyle name="Output 3 2 6 2 3 2 2" xfId="40623" xr:uid="{00000000-0005-0000-0000-000082450000}"/>
    <cellStyle name="Output 3 2 6 2 3 3" xfId="31498" xr:uid="{00000000-0005-0000-0000-000083450000}"/>
    <cellStyle name="Output 3 2 6 2 4" xfId="17915" xr:uid="{00000000-0005-0000-0000-000084450000}"/>
    <cellStyle name="Output 3 2 6 2 4 2" xfId="36483" xr:uid="{00000000-0005-0000-0000-000085450000}"/>
    <cellStyle name="Output 3 2 6 2 5" xfId="27355" xr:uid="{00000000-0005-0000-0000-000086450000}"/>
    <cellStyle name="Output 3 2 6 3" xfId="4762" xr:uid="{00000000-0005-0000-0000-000087450000}"/>
    <cellStyle name="Output 3 2 6 3 2" xfId="4763" xr:uid="{00000000-0005-0000-0000-000088450000}"/>
    <cellStyle name="Output 3 2 6 3 2 2" xfId="9165" xr:uid="{00000000-0005-0000-0000-000089450000}"/>
    <cellStyle name="Output 3 2 6 3 2 2 2" xfId="22288" xr:uid="{00000000-0005-0000-0000-00008A450000}"/>
    <cellStyle name="Output 3 2 6 3 2 2 2 2" xfId="40626" xr:uid="{00000000-0005-0000-0000-00008B450000}"/>
    <cellStyle name="Output 3 2 6 3 2 2 3" xfId="31501" xr:uid="{00000000-0005-0000-0000-00008C450000}"/>
    <cellStyle name="Output 3 2 6 3 2 3" xfId="17918" xr:uid="{00000000-0005-0000-0000-00008D450000}"/>
    <cellStyle name="Output 3 2 6 3 2 3 2" xfId="36486" xr:uid="{00000000-0005-0000-0000-00008E450000}"/>
    <cellStyle name="Output 3 2 6 3 2 4" xfId="27358" xr:uid="{00000000-0005-0000-0000-00008F450000}"/>
    <cellStyle name="Output 3 2 6 3 3" xfId="9164" xr:uid="{00000000-0005-0000-0000-000090450000}"/>
    <cellStyle name="Output 3 2 6 3 3 2" xfId="22287" xr:uid="{00000000-0005-0000-0000-000091450000}"/>
    <cellStyle name="Output 3 2 6 3 3 2 2" xfId="40625" xr:uid="{00000000-0005-0000-0000-000092450000}"/>
    <cellStyle name="Output 3 2 6 3 3 3" xfId="31500" xr:uid="{00000000-0005-0000-0000-000093450000}"/>
    <cellStyle name="Output 3 2 6 3 4" xfId="17917" xr:uid="{00000000-0005-0000-0000-000094450000}"/>
    <cellStyle name="Output 3 2 6 3 4 2" xfId="36485" xr:uid="{00000000-0005-0000-0000-000095450000}"/>
    <cellStyle name="Output 3 2 6 3 5" xfId="27357" xr:uid="{00000000-0005-0000-0000-000096450000}"/>
    <cellStyle name="Output 3 2 6 4" xfId="9161" xr:uid="{00000000-0005-0000-0000-000097450000}"/>
    <cellStyle name="Output 3 2 6 4 2" xfId="22284" xr:uid="{00000000-0005-0000-0000-000098450000}"/>
    <cellStyle name="Output 3 2 6 4 2 2" xfId="40622" xr:uid="{00000000-0005-0000-0000-000099450000}"/>
    <cellStyle name="Output 3 2 6 4 3" xfId="31497" xr:uid="{00000000-0005-0000-0000-00009A450000}"/>
    <cellStyle name="Output 3 2 6 5" xfId="17914" xr:uid="{00000000-0005-0000-0000-00009B450000}"/>
    <cellStyle name="Output 3 2 6 5 2" xfId="36482" xr:uid="{00000000-0005-0000-0000-00009C450000}"/>
    <cellStyle name="Output 3 2 6 6" xfId="27354" xr:uid="{00000000-0005-0000-0000-00009D450000}"/>
    <cellStyle name="Output 3 2 7" xfId="4764" xr:uid="{00000000-0005-0000-0000-00009E450000}"/>
    <cellStyle name="Output 3 2 7 2" xfId="4765" xr:uid="{00000000-0005-0000-0000-00009F450000}"/>
    <cellStyle name="Output 3 2 7 2 2" xfId="4766" xr:uid="{00000000-0005-0000-0000-0000A0450000}"/>
    <cellStyle name="Output 3 2 7 2 2 2" xfId="9168" xr:uid="{00000000-0005-0000-0000-0000A1450000}"/>
    <cellStyle name="Output 3 2 7 2 2 2 2" xfId="22291" xr:uid="{00000000-0005-0000-0000-0000A2450000}"/>
    <cellStyle name="Output 3 2 7 2 2 2 2 2" xfId="40629" xr:uid="{00000000-0005-0000-0000-0000A3450000}"/>
    <cellStyle name="Output 3 2 7 2 2 2 3" xfId="31504" xr:uid="{00000000-0005-0000-0000-0000A4450000}"/>
    <cellStyle name="Output 3 2 7 2 2 3" xfId="17921" xr:uid="{00000000-0005-0000-0000-0000A5450000}"/>
    <cellStyle name="Output 3 2 7 2 2 3 2" xfId="36489" xr:uid="{00000000-0005-0000-0000-0000A6450000}"/>
    <cellStyle name="Output 3 2 7 2 2 4" xfId="27361" xr:uid="{00000000-0005-0000-0000-0000A7450000}"/>
    <cellStyle name="Output 3 2 7 2 3" xfId="9167" xr:uid="{00000000-0005-0000-0000-0000A8450000}"/>
    <cellStyle name="Output 3 2 7 2 3 2" xfId="22290" xr:uid="{00000000-0005-0000-0000-0000A9450000}"/>
    <cellStyle name="Output 3 2 7 2 3 2 2" xfId="40628" xr:uid="{00000000-0005-0000-0000-0000AA450000}"/>
    <cellStyle name="Output 3 2 7 2 3 3" xfId="31503" xr:uid="{00000000-0005-0000-0000-0000AB450000}"/>
    <cellStyle name="Output 3 2 7 2 4" xfId="17920" xr:uid="{00000000-0005-0000-0000-0000AC450000}"/>
    <cellStyle name="Output 3 2 7 2 4 2" xfId="36488" xr:uid="{00000000-0005-0000-0000-0000AD450000}"/>
    <cellStyle name="Output 3 2 7 2 5" xfId="27360" xr:uid="{00000000-0005-0000-0000-0000AE450000}"/>
    <cellStyle name="Output 3 2 7 3" xfId="4767" xr:uid="{00000000-0005-0000-0000-0000AF450000}"/>
    <cellStyle name="Output 3 2 7 3 2" xfId="4768" xr:uid="{00000000-0005-0000-0000-0000B0450000}"/>
    <cellStyle name="Output 3 2 7 3 2 2" xfId="9170" xr:uid="{00000000-0005-0000-0000-0000B1450000}"/>
    <cellStyle name="Output 3 2 7 3 2 2 2" xfId="22293" xr:uid="{00000000-0005-0000-0000-0000B2450000}"/>
    <cellStyle name="Output 3 2 7 3 2 2 2 2" xfId="40631" xr:uid="{00000000-0005-0000-0000-0000B3450000}"/>
    <cellStyle name="Output 3 2 7 3 2 2 3" xfId="31506" xr:uid="{00000000-0005-0000-0000-0000B4450000}"/>
    <cellStyle name="Output 3 2 7 3 2 3" xfId="17923" xr:uid="{00000000-0005-0000-0000-0000B5450000}"/>
    <cellStyle name="Output 3 2 7 3 2 3 2" xfId="36491" xr:uid="{00000000-0005-0000-0000-0000B6450000}"/>
    <cellStyle name="Output 3 2 7 3 2 4" xfId="27363" xr:uid="{00000000-0005-0000-0000-0000B7450000}"/>
    <cellStyle name="Output 3 2 7 3 3" xfId="9169" xr:uid="{00000000-0005-0000-0000-0000B8450000}"/>
    <cellStyle name="Output 3 2 7 3 3 2" xfId="22292" xr:uid="{00000000-0005-0000-0000-0000B9450000}"/>
    <cellStyle name="Output 3 2 7 3 3 2 2" xfId="40630" xr:uid="{00000000-0005-0000-0000-0000BA450000}"/>
    <cellStyle name="Output 3 2 7 3 3 3" xfId="31505" xr:uid="{00000000-0005-0000-0000-0000BB450000}"/>
    <cellStyle name="Output 3 2 7 3 4" xfId="17922" xr:uid="{00000000-0005-0000-0000-0000BC450000}"/>
    <cellStyle name="Output 3 2 7 3 4 2" xfId="36490" xr:uid="{00000000-0005-0000-0000-0000BD450000}"/>
    <cellStyle name="Output 3 2 7 3 5" xfId="27362" xr:uid="{00000000-0005-0000-0000-0000BE450000}"/>
    <cellStyle name="Output 3 2 7 4" xfId="9166" xr:uid="{00000000-0005-0000-0000-0000BF450000}"/>
    <cellStyle name="Output 3 2 7 4 2" xfId="22289" xr:uid="{00000000-0005-0000-0000-0000C0450000}"/>
    <cellStyle name="Output 3 2 7 4 2 2" xfId="40627" xr:uid="{00000000-0005-0000-0000-0000C1450000}"/>
    <cellStyle name="Output 3 2 7 4 3" xfId="31502" xr:uid="{00000000-0005-0000-0000-0000C2450000}"/>
    <cellStyle name="Output 3 2 7 5" xfId="17919" xr:uid="{00000000-0005-0000-0000-0000C3450000}"/>
    <cellStyle name="Output 3 2 7 5 2" xfId="36487" xr:uid="{00000000-0005-0000-0000-0000C4450000}"/>
    <cellStyle name="Output 3 2 7 6" xfId="27359" xr:uid="{00000000-0005-0000-0000-0000C5450000}"/>
    <cellStyle name="Output 3 2 8" xfId="4769" xr:uid="{00000000-0005-0000-0000-0000C6450000}"/>
    <cellStyle name="Output 3 2 8 2" xfId="4770" xr:uid="{00000000-0005-0000-0000-0000C7450000}"/>
    <cellStyle name="Output 3 2 8 2 2" xfId="4771" xr:uid="{00000000-0005-0000-0000-0000C8450000}"/>
    <cellStyle name="Output 3 2 8 2 2 2" xfId="9173" xr:uid="{00000000-0005-0000-0000-0000C9450000}"/>
    <cellStyle name="Output 3 2 8 2 2 2 2" xfId="22296" xr:uid="{00000000-0005-0000-0000-0000CA450000}"/>
    <cellStyle name="Output 3 2 8 2 2 2 2 2" xfId="40634" xr:uid="{00000000-0005-0000-0000-0000CB450000}"/>
    <cellStyle name="Output 3 2 8 2 2 2 3" xfId="31509" xr:uid="{00000000-0005-0000-0000-0000CC450000}"/>
    <cellStyle name="Output 3 2 8 2 2 3" xfId="17926" xr:uid="{00000000-0005-0000-0000-0000CD450000}"/>
    <cellStyle name="Output 3 2 8 2 2 3 2" xfId="36494" xr:uid="{00000000-0005-0000-0000-0000CE450000}"/>
    <cellStyle name="Output 3 2 8 2 2 4" xfId="27366" xr:uid="{00000000-0005-0000-0000-0000CF450000}"/>
    <cellStyle name="Output 3 2 8 2 3" xfId="9172" xr:uid="{00000000-0005-0000-0000-0000D0450000}"/>
    <cellStyle name="Output 3 2 8 2 3 2" xfId="22295" xr:uid="{00000000-0005-0000-0000-0000D1450000}"/>
    <cellStyle name="Output 3 2 8 2 3 2 2" xfId="40633" xr:uid="{00000000-0005-0000-0000-0000D2450000}"/>
    <cellStyle name="Output 3 2 8 2 3 3" xfId="31508" xr:uid="{00000000-0005-0000-0000-0000D3450000}"/>
    <cellStyle name="Output 3 2 8 2 4" xfId="17925" xr:uid="{00000000-0005-0000-0000-0000D4450000}"/>
    <cellStyle name="Output 3 2 8 2 4 2" xfId="36493" xr:uid="{00000000-0005-0000-0000-0000D5450000}"/>
    <cellStyle name="Output 3 2 8 2 5" xfId="27365" xr:uid="{00000000-0005-0000-0000-0000D6450000}"/>
    <cellStyle name="Output 3 2 8 3" xfId="4772" xr:uid="{00000000-0005-0000-0000-0000D7450000}"/>
    <cellStyle name="Output 3 2 8 3 2" xfId="4773" xr:uid="{00000000-0005-0000-0000-0000D8450000}"/>
    <cellStyle name="Output 3 2 8 3 2 2" xfId="9175" xr:uid="{00000000-0005-0000-0000-0000D9450000}"/>
    <cellStyle name="Output 3 2 8 3 2 2 2" xfId="22298" xr:uid="{00000000-0005-0000-0000-0000DA450000}"/>
    <cellStyle name="Output 3 2 8 3 2 2 2 2" xfId="40636" xr:uid="{00000000-0005-0000-0000-0000DB450000}"/>
    <cellStyle name="Output 3 2 8 3 2 2 3" xfId="31511" xr:uid="{00000000-0005-0000-0000-0000DC450000}"/>
    <cellStyle name="Output 3 2 8 3 2 3" xfId="17928" xr:uid="{00000000-0005-0000-0000-0000DD450000}"/>
    <cellStyle name="Output 3 2 8 3 2 3 2" xfId="36496" xr:uid="{00000000-0005-0000-0000-0000DE450000}"/>
    <cellStyle name="Output 3 2 8 3 2 4" xfId="27368" xr:uid="{00000000-0005-0000-0000-0000DF450000}"/>
    <cellStyle name="Output 3 2 8 3 3" xfId="9174" xr:uid="{00000000-0005-0000-0000-0000E0450000}"/>
    <cellStyle name="Output 3 2 8 3 3 2" xfId="22297" xr:uid="{00000000-0005-0000-0000-0000E1450000}"/>
    <cellStyle name="Output 3 2 8 3 3 2 2" xfId="40635" xr:uid="{00000000-0005-0000-0000-0000E2450000}"/>
    <cellStyle name="Output 3 2 8 3 3 3" xfId="31510" xr:uid="{00000000-0005-0000-0000-0000E3450000}"/>
    <cellStyle name="Output 3 2 8 3 4" xfId="17927" xr:uid="{00000000-0005-0000-0000-0000E4450000}"/>
    <cellStyle name="Output 3 2 8 3 4 2" xfId="36495" xr:uid="{00000000-0005-0000-0000-0000E5450000}"/>
    <cellStyle name="Output 3 2 8 3 5" xfId="27367" xr:uid="{00000000-0005-0000-0000-0000E6450000}"/>
    <cellStyle name="Output 3 2 8 4" xfId="9171" xr:uid="{00000000-0005-0000-0000-0000E7450000}"/>
    <cellStyle name="Output 3 2 8 4 2" xfId="22294" xr:uid="{00000000-0005-0000-0000-0000E8450000}"/>
    <cellStyle name="Output 3 2 8 4 2 2" xfId="40632" xr:uid="{00000000-0005-0000-0000-0000E9450000}"/>
    <cellStyle name="Output 3 2 8 4 3" xfId="31507" xr:uid="{00000000-0005-0000-0000-0000EA450000}"/>
    <cellStyle name="Output 3 2 8 5" xfId="17924" xr:uid="{00000000-0005-0000-0000-0000EB450000}"/>
    <cellStyle name="Output 3 2 8 5 2" xfId="36492" xr:uid="{00000000-0005-0000-0000-0000EC450000}"/>
    <cellStyle name="Output 3 2 8 6" xfId="27364" xr:uid="{00000000-0005-0000-0000-0000ED450000}"/>
    <cellStyle name="Output 3 2 9" xfId="4774" xr:uid="{00000000-0005-0000-0000-0000EE450000}"/>
    <cellStyle name="Output 3 2 9 2" xfId="4775" xr:uid="{00000000-0005-0000-0000-0000EF450000}"/>
    <cellStyle name="Output 3 2 9 2 2" xfId="4776" xr:uid="{00000000-0005-0000-0000-0000F0450000}"/>
    <cellStyle name="Output 3 2 9 2 2 2" xfId="9178" xr:uid="{00000000-0005-0000-0000-0000F1450000}"/>
    <cellStyle name="Output 3 2 9 2 2 2 2" xfId="22301" xr:uid="{00000000-0005-0000-0000-0000F2450000}"/>
    <cellStyle name="Output 3 2 9 2 2 2 2 2" xfId="40639" xr:uid="{00000000-0005-0000-0000-0000F3450000}"/>
    <cellStyle name="Output 3 2 9 2 2 2 3" xfId="31514" xr:uid="{00000000-0005-0000-0000-0000F4450000}"/>
    <cellStyle name="Output 3 2 9 2 2 3" xfId="17931" xr:uid="{00000000-0005-0000-0000-0000F5450000}"/>
    <cellStyle name="Output 3 2 9 2 2 3 2" xfId="36499" xr:uid="{00000000-0005-0000-0000-0000F6450000}"/>
    <cellStyle name="Output 3 2 9 2 2 4" xfId="27371" xr:uid="{00000000-0005-0000-0000-0000F7450000}"/>
    <cellStyle name="Output 3 2 9 2 3" xfId="9177" xr:uid="{00000000-0005-0000-0000-0000F8450000}"/>
    <cellStyle name="Output 3 2 9 2 3 2" xfId="22300" xr:uid="{00000000-0005-0000-0000-0000F9450000}"/>
    <cellStyle name="Output 3 2 9 2 3 2 2" xfId="40638" xr:uid="{00000000-0005-0000-0000-0000FA450000}"/>
    <cellStyle name="Output 3 2 9 2 3 3" xfId="31513" xr:uid="{00000000-0005-0000-0000-0000FB450000}"/>
    <cellStyle name="Output 3 2 9 2 4" xfId="17930" xr:uid="{00000000-0005-0000-0000-0000FC450000}"/>
    <cellStyle name="Output 3 2 9 2 4 2" xfId="36498" xr:uid="{00000000-0005-0000-0000-0000FD450000}"/>
    <cellStyle name="Output 3 2 9 2 5" xfId="27370" xr:uid="{00000000-0005-0000-0000-0000FE450000}"/>
    <cellStyle name="Output 3 2 9 3" xfId="4777" xr:uid="{00000000-0005-0000-0000-0000FF450000}"/>
    <cellStyle name="Output 3 2 9 3 2" xfId="4778" xr:uid="{00000000-0005-0000-0000-000000460000}"/>
    <cellStyle name="Output 3 2 9 3 2 2" xfId="9180" xr:uid="{00000000-0005-0000-0000-000001460000}"/>
    <cellStyle name="Output 3 2 9 3 2 2 2" xfId="22303" xr:uid="{00000000-0005-0000-0000-000002460000}"/>
    <cellStyle name="Output 3 2 9 3 2 2 2 2" xfId="40641" xr:uid="{00000000-0005-0000-0000-000003460000}"/>
    <cellStyle name="Output 3 2 9 3 2 2 3" xfId="31516" xr:uid="{00000000-0005-0000-0000-000004460000}"/>
    <cellStyle name="Output 3 2 9 3 2 3" xfId="17933" xr:uid="{00000000-0005-0000-0000-000005460000}"/>
    <cellStyle name="Output 3 2 9 3 2 3 2" xfId="36501" xr:uid="{00000000-0005-0000-0000-000006460000}"/>
    <cellStyle name="Output 3 2 9 3 2 4" xfId="27373" xr:uid="{00000000-0005-0000-0000-000007460000}"/>
    <cellStyle name="Output 3 2 9 3 3" xfId="9179" xr:uid="{00000000-0005-0000-0000-000008460000}"/>
    <cellStyle name="Output 3 2 9 3 3 2" xfId="22302" xr:uid="{00000000-0005-0000-0000-000009460000}"/>
    <cellStyle name="Output 3 2 9 3 3 2 2" xfId="40640" xr:uid="{00000000-0005-0000-0000-00000A460000}"/>
    <cellStyle name="Output 3 2 9 3 3 3" xfId="31515" xr:uid="{00000000-0005-0000-0000-00000B460000}"/>
    <cellStyle name="Output 3 2 9 3 4" xfId="17932" xr:uid="{00000000-0005-0000-0000-00000C460000}"/>
    <cellStyle name="Output 3 2 9 3 4 2" xfId="36500" xr:uid="{00000000-0005-0000-0000-00000D460000}"/>
    <cellStyle name="Output 3 2 9 3 5" xfId="27372" xr:uid="{00000000-0005-0000-0000-00000E460000}"/>
    <cellStyle name="Output 3 2 9 4" xfId="9176" xr:uid="{00000000-0005-0000-0000-00000F460000}"/>
    <cellStyle name="Output 3 2 9 4 2" xfId="22299" xr:uid="{00000000-0005-0000-0000-000010460000}"/>
    <cellStyle name="Output 3 2 9 4 2 2" xfId="40637" xr:uid="{00000000-0005-0000-0000-000011460000}"/>
    <cellStyle name="Output 3 2 9 4 3" xfId="31512" xr:uid="{00000000-0005-0000-0000-000012460000}"/>
    <cellStyle name="Output 3 2 9 5" xfId="17929" xr:uid="{00000000-0005-0000-0000-000013460000}"/>
    <cellStyle name="Output 3 2 9 5 2" xfId="36497" xr:uid="{00000000-0005-0000-0000-000014460000}"/>
    <cellStyle name="Output 3 2 9 6" xfId="27369" xr:uid="{00000000-0005-0000-0000-000015460000}"/>
    <cellStyle name="Output 3 20" xfId="9071" xr:uid="{00000000-0005-0000-0000-000016460000}"/>
    <cellStyle name="Output 3 20 2" xfId="22194" xr:uid="{00000000-0005-0000-0000-000017460000}"/>
    <cellStyle name="Output 3 20 2 2" xfId="40532" xr:uid="{00000000-0005-0000-0000-000018460000}"/>
    <cellStyle name="Output 3 20 3" xfId="31407" xr:uid="{00000000-0005-0000-0000-000019460000}"/>
    <cellStyle name="Output 3 21" xfId="15827" xr:uid="{00000000-0005-0000-0000-00001A460000}"/>
    <cellStyle name="Output 3 21 2" xfId="34657" xr:uid="{00000000-0005-0000-0000-00001B460000}"/>
    <cellStyle name="Output 3 22" xfId="25297" xr:uid="{00000000-0005-0000-0000-00001C460000}"/>
    <cellStyle name="Output 3 3" xfId="4779" xr:uid="{00000000-0005-0000-0000-00001D460000}"/>
    <cellStyle name="Output 3 3 10" xfId="4780" xr:uid="{00000000-0005-0000-0000-00001E460000}"/>
    <cellStyle name="Output 3 3 10 2" xfId="4781" xr:uid="{00000000-0005-0000-0000-00001F460000}"/>
    <cellStyle name="Output 3 3 10 2 2" xfId="4782" xr:uid="{00000000-0005-0000-0000-000020460000}"/>
    <cellStyle name="Output 3 3 10 2 2 2" xfId="9184" xr:uid="{00000000-0005-0000-0000-000021460000}"/>
    <cellStyle name="Output 3 3 10 2 2 2 2" xfId="22307" xr:uid="{00000000-0005-0000-0000-000022460000}"/>
    <cellStyle name="Output 3 3 10 2 2 2 2 2" xfId="40645" xr:uid="{00000000-0005-0000-0000-000023460000}"/>
    <cellStyle name="Output 3 3 10 2 2 2 3" xfId="31520" xr:uid="{00000000-0005-0000-0000-000024460000}"/>
    <cellStyle name="Output 3 3 10 2 2 3" xfId="17937" xr:uid="{00000000-0005-0000-0000-000025460000}"/>
    <cellStyle name="Output 3 3 10 2 2 3 2" xfId="36505" xr:uid="{00000000-0005-0000-0000-000026460000}"/>
    <cellStyle name="Output 3 3 10 2 2 4" xfId="27377" xr:uid="{00000000-0005-0000-0000-000027460000}"/>
    <cellStyle name="Output 3 3 10 2 3" xfId="9183" xr:uid="{00000000-0005-0000-0000-000028460000}"/>
    <cellStyle name="Output 3 3 10 2 3 2" xfId="22306" xr:uid="{00000000-0005-0000-0000-000029460000}"/>
    <cellStyle name="Output 3 3 10 2 3 2 2" xfId="40644" xr:uid="{00000000-0005-0000-0000-00002A460000}"/>
    <cellStyle name="Output 3 3 10 2 3 3" xfId="31519" xr:uid="{00000000-0005-0000-0000-00002B460000}"/>
    <cellStyle name="Output 3 3 10 2 4" xfId="17936" xr:uid="{00000000-0005-0000-0000-00002C460000}"/>
    <cellStyle name="Output 3 3 10 2 4 2" xfId="36504" xr:uid="{00000000-0005-0000-0000-00002D460000}"/>
    <cellStyle name="Output 3 3 10 2 5" xfId="27376" xr:uid="{00000000-0005-0000-0000-00002E460000}"/>
    <cellStyle name="Output 3 3 10 3" xfId="4783" xr:uid="{00000000-0005-0000-0000-00002F460000}"/>
    <cellStyle name="Output 3 3 10 3 2" xfId="4784" xr:uid="{00000000-0005-0000-0000-000030460000}"/>
    <cellStyle name="Output 3 3 10 3 2 2" xfId="9186" xr:uid="{00000000-0005-0000-0000-000031460000}"/>
    <cellStyle name="Output 3 3 10 3 2 2 2" xfId="22309" xr:uid="{00000000-0005-0000-0000-000032460000}"/>
    <cellStyle name="Output 3 3 10 3 2 2 2 2" xfId="40647" xr:uid="{00000000-0005-0000-0000-000033460000}"/>
    <cellStyle name="Output 3 3 10 3 2 2 3" xfId="31522" xr:uid="{00000000-0005-0000-0000-000034460000}"/>
    <cellStyle name="Output 3 3 10 3 2 3" xfId="17939" xr:uid="{00000000-0005-0000-0000-000035460000}"/>
    <cellStyle name="Output 3 3 10 3 2 3 2" xfId="36507" xr:uid="{00000000-0005-0000-0000-000036460000}"/>
    <cellStyle name="Output 3 3 10 3 2 4" xfId="27379" xr:uid="{00000000-0005-0000-0000-000037460000}"/>
    <cellStyle name="Output 3 3 10 3 3" xfId="9185" xr:uid="{00000000-0005-0000-0000-000038460000}"/>
    <cellStyle name="Output 3 3 10 3 3 2" xfId="22308" xr:uid="{00000000-0005-0000-0000-000039460000}"/>
    <cellStyle name="Output 3 3 10 3 3 2 2" xfId="40646" xr:uid="{00000000-0005-0000-0000-00003A460000}"/>
    <cellStyle name="Output 3 3 10 3 3 3" xfId="31521" xr:uid="{00000000-0005-0000-0000-00003B460000}"/>
    <cellStyle name="Output 3 3 10 3 4" xfId="17938" xr:uid="{00000000-0005-0000-0000-00003C460000}"/>
    <cellStyle name="Output 3 3 10 3 4 2" xfId="36506" xr:uid="{00000000-0005-0000-0000-00003D460000}"/>
    <cellStyle name="Output 3 3 10 3 5" xfId="27378" xr:uid="{00000000-0005-0000-0000-00003E460000}"/>
    <cellStyle name="Output 3 3 10 4" xfId="9182" xr:uid="{00000000-0005-0000-0000-00003F460000}"/>
    <cellStyle name="Output 3 3 10 4 2" xfId="22305" xr:uid="{00000000-0005-0000-0000-000040460000}"/>
    <cellStyle name="Output 3 3 10 4 2 2" xfId="40643" xr:uid="{00000000-0005-0000-0000-000041460000}"/>
    <cellStyle name="Output 3 3 10 4 3" xfId="31518" xr:uid="{00000000-0005-0000-0000-000042460000}"/>
    <cellStyle name="Output 3 3 10 5" xfId="17935" xr:uid="{00000000-0005-0000-0000-000043460000}"/>
    <cellStyle name="Output 3 3 10 5 2" xfId="36503" xr:uid="{00000000-0005-0000-0000-000044460000}"/>
    <cellStyle name="Output 3 3 10 6" xfId="27375" xr:uid="{00000000-0005-0000-0000-000045460000}"/>
    <cellStyle name="Output 3 3 11" xfId="4785" xr:uid="{00000000-0005-0000-0000-000046460000}"/>
    <cellStyle name="Output 3 3 11 2" xfId="4786" xr:uid="{00000000-0005-0000-0000-000047460000}"/>
    <cellStyle name="Output 3 3 11 2 2" xfId="4787" xr:uid="{00000000-0005-0000-0000-000048460000}"/>
    <cellStyle name="Output 3 3 11 2 2 2" xfId="9189" xr:uid="{00000000-0005-0000-0000-000049460000}"/>
    <cellStyle name="Output 3 3 11 2 2 2 2" xfId="22312" xr:uid="{00000000-0005-0000-0000-00004A460000}"/>
    <cellStyle name="Output 3 3 11 2 2 2 2 2" xfId="40650" xr:uid="{00000000-0005-0000-0000-00004B460000}"/>
    <cellStyle name="Output 3 3 11 2 2 2 3" xfId="31525" xr:uid="{00000000-0005-0000-0000-00004C460000}"/>
    <cellStyle name="Output 3 3 11 2 2 3" xfId="17942" xr:uid="{00000000-0005-0000-0000-00004D460000}"/>
    <cellStyle name="Output 3 3 11 2 2 3 2" xfId="36510" xr:uid="{00000000-0005-0000-0000-00004E460000}"/>
    <cellStyle name="Output 3 3 11 2 2 4" xfId="27382" xr:uid="{00000000-0005-0000-0000-00004F460000}"/>
    <cellStyle name="Output 3 3 11 2 3" xfId="9188" xr:uid="{00000000-0005-0000-0000-000050460000}"/>
    <cellStyle name="Output 3 3 11 2 3 2" xfId="22311" xr:uid="{00000000-0005-0000-0000-000051460000}"/>
    <cellStyle name="Output 3 3 11 2 3 2 2" xfId="40649" xr:uid="{00000000-0005-0000-0000-000052460000}"/>
    <cellStyle name="Output 3 3 11 2 3 3" xfId="31524" xr:uid="{00000000-0005-0000-0000-000053460000}"/>
    <cellStyle name="Output 3 3 11 2 4" xfId="17941" xr:uid="{00000000-0005-0000-0000-000054460000}"/>
    <cellStyle name="Output 3 3 11 2 4 2" xfId="36509" xr:uid="{00000000-0005-0000-0000-000055460000}"/>
    <cellStyle name="Output 3 3 11 2 5" xfId="27381" xr:uid="{00000000-0005-0000-0000-000056460000}"/>
    <cellStyle name="Output 3 3 11 3" xfId="4788" xr:uid="{00000000-0005-0000-0000-000057460000}"/>
    <cellStyle name="Output 3 3 11 3 2" xfId="4789" xr:uid="{00000000-0005-0000-0000-000058460000}"/>
    <cellStyle name="Output 3 3 11 3 2 2" xfId="9191" xr:uid="{00000000-0005-0000-0000-000059460000}"/>
    <cellStyle name="Output 3 3 11 3 2 2 2" xfId="22314" xr:uid="{00000000-0005-0000-0000-00005A460000}"/>
    <cellStyle name="Output 3 3 11 3 2 2 2 2" xfId="40652" xr:uid="{00000000-0005-0000-0000-00005B460000}"/>
    <cellStyle name="Output 3 3 11 3 2 2 3" xfId="31527" xr:uid="{00000000-0005-0000-0000-00005C460000}"/>
    <cellStyle name="Output 3 3 11 3 2 3" xfId="17944" xr:uid="{00000000-0005-0000-0000-00005D460000}"/>
    <cellStyle name="Output 3 3 11 3 2 3 2" xfId="36512" xr:uid="{00000000-0005-0000-0000-00005E460000}"/>
    <cellStyle name="Output 3 3 11 3 2 4" xfId="27384" xr:uid="{00000000-0005-0000-0000-00005F460000}"/>
    <cellStyle name="Output 3 3 11 3 3" xfId="9190" xr:uid="{00000000-0005-0000-0000-000060460000}"/>
    <cellStyle name="Output 3 3 11 3 3 2" xfId="22313" xr:uid="{00000000-0005-0000-0000-000061460000}"/>
    <cellStyle name="Output 3 3 11 3 3 2 2" xfId="40651" xr:uid="{00000000-0005-0000-0000-000062460000}"/>
    <cellStyle name="Output 3 3 11 3 3 3" xfId="31526" xr:uid="{00000000-0005-0000-0000-000063460000}"/>
    <cellStyle name="Output 3 3 11 3 4" xfId="17943" xr:uid="{00000000-0005-0000-0000-000064460000}"/>
    <cellStyle name="Output 3 3 11 3 4 2" xfId="36511" xr:uid="{00000000-0005-0000-0000-000065460000}"/>
    <cellStyle name="Output 3 3 11 3 5" xfId="27383" xr:uid="{00000000-0005-0000-0000-000066460000}"/>
    <cellStyle name="Output 3 3 11 4" xfId="9187" xr:uid="{00000000-0005-0000-0000-000067460000}"/>
    <cellStyle name="Output 3 3 11 4 2" xfId="22310" xr:uid="{00000000-0005-0000-0000-000068460000}"/>
    <cellStyle name="Output 3 3 11 4 2 2" xfId="40648" xr:uid="{00000000-0005-0000-0000-000069460000}"/>
    <cellStyle name="Output 3 3 11 4 3" xfId="31523" xr:uid="{00000000-0005-0000-0000-00006A460000}"/>
    <cellStyle name="Output 3 3 11 5" xfId="17940" xr:uid="{00000000-0005-0000-0000-00006B460000}"/>
    <cellStyle name="Output 3 3 11 5 2" xfId="36508" xr:uid="{00000000-0005-0000-0000-00006C460000}"/>
    <cellStyle name="Output 3 3 11 6" xfId="27380" xr:uid="{00000000-0005-0000-0000-00006D460000}"/>
    <cellStyle name="Output 3 3 12" xfId="4790" xr:uid="{00000000-0005-0000-0000-00006E460000}"/>
    <cellStyle name="Output 3 3 12 2" xfId="4791" xr:uid="{00000000-0005-0000-0000-00006F460000}"/>
    <cellStyle name="Output 3 3 12 2 2" xfId="4792" xr:uid="{00000000-0005-0000-0000-000070460000}"/>
    <cellStyle name="Output 3 3 12 2 2 2" xfId="9194" xr:uid="{00000000-0005-0000-0000-000071460000}"/>
    <cellStyle name="Output 3 3 12 2 2 2 2" xfId="22317" xr:uid="{00000000-0005-0000-0000-000072460000}"/>
    <cellStyle name="Output 3 3 12 2 2 2 2 2" xfId="40655" xr:uid="{00000000-0005-0000-0000-000073460000}"/>
    <cellStyle name="Output 3 3 12 2 2 2 3" xfId="31530" xr:uid="{00000000-0005-0000-0000-000074460000}"/>
    <cellStyle name="Output 3 3 12 2 2 3" xfId="17947" xr:uid="{00000000-0005-0000-0000-000075460000}"/>
    <cellStyle name="Output 3 3 12 2 2 3 2" xfId="36515" xr:uid="{00000000-0005-0000-0000-000076460000}"/>
    <cellStyle name="Output 3 3 12 2 2 4" xfId="27387" xr:uid="{00000000-0005-0000-0000-000077460000}"/>
    <cellStyle name="Output 3 3 12 2 3" xfId="9193" xr:uid="{00000000-0005-0000-0000-000078460000}"/>
    <cellStyle name="Output 3 3 12 2 3 2" xfId="22316" xr:uid="{00000000-0005-0000-0000-000079460000}"/>
    <cellStyle name="Output 3 3 12 2 3 2 2" xfId="40654" xr:uid="{00000000-0005-0000-0000-00007A460000}"/>
    <cellStyle name="Output 3 3 12 2 3 3" xfId="31529" xr:uid="{00000000-0005-0000-0000-00007B460000}"/>
    <cellStyle name="Output 3 3 12 2 4" xfId="17946" xr:uid="{00000000-0005-0000-0000-00007C460000}"/>
    <cellStyle name="Output 3 3 12 2 4 2" xfId="36514" xr:uid="{00000000-0005-0000-0000-00007D460000}"/>
    <cellStyle name="Output 3 3 12 2 5" xfId="27386" xr:uid="{00000000-0005-0000-0000-00007E460000}"/>
    <cellStyle name="Output 3 3 12 3" xfId="4793" xr:uid="{00000000-0005-0000-0000-00007F460000}"/>
    <cellStyle name="Output 3 3 12 3 2" xfId="4794" xr:uid="{00000000-0005-0000-0000-000080460000}"/>
    <cellStyle name="Output 3 3 12 3 2 2" xfId="9196" xr:uid="{00000000-0005-0000-0000-000081460000}"/>
    <cellStyle name="Output 3 3 12 3 2 2 2" xfId="22319" xr:uid="{00000000-0005-0000-0000-000082460000}"/>
    <cellStyle name="Output 3 3 12 3 2 2 2 2" xfId="40657" xr:uid="{00000000-0005-0000-0000-000083460000}"/>
    <cellStyle name="Output 3 3 12 3 2 2 3" xfId="31532" xr:uid="{00000000-0005-0000-0000-000084460000}"/>
    <cellStyle name="Output 3 3 12 3 2 3" xfId="17949" xr:uid="{00000000-0005-0000-0000-000085460000}"/>
    <cellStyle name="Output 3 3 12 3 2 3 2" xfId="36517" xr:uid="{00000000-0005-0000-0000-000086460000}"/>
    <cellStyle name="Output 3 3 12 3 2 4" xfId="27389" xr:uid="{00000000-0005-0000-0000-000087460000}"/>
    <cellStyle name="Output 3 3 12 3 3" xfId="9195" xr:uid="{00000000-0005-0000-0000-000088460000}"/>
    <cellStyle name="Output 3 3 12 3 3 2" xfId="22318" xr:uid="{00000000-0005-0000-0000-000089460000}"/>
    <cellStyle name="Output 3 3 12 3 3 2 2" xfId="40656" xr:uid="{00000000-0005-0000-0000-00008A460000}"/>
    <cellStyle name="Output 3 3 12 3 3 3" xfId="31531" xr:uid="{00000000-0005-0000-0000-00008B460000}"/>
    <cellStyle name="Output 3 3 12 3 4" xfId="17948" xr:uid="{00000000-0005-0000-0000-00008C460000}"/>
    <cellStyle name="Output 3 3 12 3 4 2" xfId="36516" xr:uid="{00000000-0005-0000-0000-00008D460000}"/>
    <cellStyle name="Output 3 3 12 3 5" xfId="27388" xr:uid="{00000000-0005-0000-0000-00008E460000}"/>
    <cellStyle name="Output 3 3 12 4" xfId="9192" xr:uid="{00000000-0005-0000-0000-00008F460000}"/>
    <cellStyle name="Output 3 3 12 4 2" xfId="22315" xr:uid="{00000000-0005-0000-0000-000090460000}"/>
    <cellStyle name="Output 3 3 12 4 2 2" xfId="40653" xr:uid="{00000000-0005-0000-0000-000091460000}"/>
    <cellStyle name="Output 3 3 12 4 3" xfId="31528" xr:uid="{00000000-0005-0000-0000-000092460000}"/>
    <cellStyle name="Output 3 3 12 5" xfId="17945" xr:uid="{00000000-0005-0000-0000-000093460000}"/>
    <cellStyle name="Output 3 3 12 5 2" xfId="36513" xr:uid="{00000000-0005-0000-0000-000094460000}"/>
    <cellStyle name="Output 3 3 12 6" xfId="27385" xr:uid="{00000000-0005-0000-0000-000095460000}"/>
    <cellStyle name="Output 3 3 13" xfId="4795" xr:uid="{00000000-0005-0000-0000-000096460000}"/>
    <cellStyle name="Output 3 3 13 2" xfId="4796" xr:uid="{00000000-0005-0000-0000-000097460000}"/>
    <cellStyle name="Output 3 3 13 2 2" xfId="9198" xr:uid="{00000000-0005-0000-0000-000098460000}"/>
    <cellStyle name="Output 3 3 13 2 2 2" xfId="22321" xr:uid="{00000000-0005-0000-0000-000099460000}"/>
    <cellStyle name="Output 3 3 13 2 2 2 2" xfId="40659" xr:uid="{00000000-0005-0000-0000-00009A460000}"/>
    <cellStyle name="Output 3 3 13 2 2 3" xfId="31534" xr:uid="{00000000-0005-0000-0000-00009B460000}"/>
    <cellStyle name="Output 3 3 13 2 3" xfId="17951" xr:uid="{00000000-0005-0000-0000-00009C460000}"/>
    <cellStyle name="Output 3 3 13 2 3 2" xfId="36519" xr:uid="{00000000-0005-0000-0000-00009D460000}"/>
    <cellStyle name="Output 3 3 13 2 4" xfId="27391" xr:uid="{00000000-0005-0000-0000-00009E460000}"/>
    <cellStyle name="Output 3 3 13 3" xfId="9197" xr:uid="{00000000-0005-0000-0000-00009F460000}"/>
    <cellStyle name="Output 3 3 13 3 2" xfId="22320" xr:uid="{00000000-0005-0000-0000-0000A0460000}"/>
    <cellStyle name="Output 3 3 13 3 2 2" xfId="40658" xr:uid="{00000000-0005-0000-0000-0000A1460000}"/>
    <cellStyle name="Output 3 3 13 3 3" xfId="31533" xr:uid="{00000000-0005-0000-0000-0000A2460000}"/>
    <cellStyle name="Output 3 3 13 4" xfId="17950" xr:uid="{00000000-0005-0000-0000-0000A3460000}"/>
    <cellStyle name="Output 3 3 13 4 2" xfId="36518" xr:uid="{00000000-0005-0000-0000-0000A4460000}"/>
    <cellStyle name="Output 3 3 13 5" xfId="27390" xr:uid="{00000000-0005-0000-0000-0000A5460000}"/>
    <cellStyle name="Output 3 3 14" xfId="4797" xr:uid="{00000000-0005-0000-0000-0000A6460000}"/>
    <cellStyle name="Output 3 3 14 2" xfId="4798" xr:uid="{00000000-0005-0000-0000-0000A7460000}"/>
    <cellStyle name="Output 3 3 14 2 2" xfId="9200" xr:uid="{00000000-0005-0000-0000-0000A8460000}"/>
    <cellStyle name="Output 3 3 14 2 2 2" xfId="22323" xr:uid="{00000000-0005-0000-0000-0000A9460000}"/>
    <cellStyle name="Output 3 3 14 2 2 2 2" xfId="40661" xr:uid="{00000000-0005-0000-0000-0000AA460000}"/>
    <cellStyle name="Output 3 3 14 2 2 3" xfId="31536" xr:uid="{00000000-0005-0000-0000-0000AB460000}"/>
    <cellStyle name="Output 3 3 14 2 3" xfId="17953" xr:uid="{00000000-0005-0000-0000-0000AC460000}"/>
    <cellStyle name="Output 3 3 14 2 3 2" xfId="36521" xr:uid="{00000000-0005-0000-0000-0000AD460000}"/>
    <cellStyle name="Output 3 3 14 2 4" xfId="27393" xr:uid="{00000000-0005-0000-0000-0000AE460000}"/>
    <cellStyle name="Output 3 3 14 3" xfId="9199" xr:uid="{00000000-0005-0000-0000-0000AF460000}"/>
    <cellStyle name="Output 3 3 14 3 2" xfId="22322" xr:uid="{00000000-0005-0000-0000-0000B0460000}"/>
    <cellStyle name="Output 3 3 14 3 2 2" xfId="40660" xr:uid="{00000000-0005-0000-0000-0000B1460000}"/>
    <cellStyle name="Output 3 3 14 3 3" xfId="31535" xr:uid="{00000000-0005-0000-0000-0000B2460000}"/>
    <cellStyle name="Output 3 3 14 4" xfId="17952" xr:uid="{00000000-0005-0000-0000-0000B3460000}"/>
    <cellStyle name="Output 3 3 14 4 2" xfId="36520" xr:uid="{00000000-0005-0000-0000-0000B4460000}"/>
    <cellStyle name="Output 3 3 14 5" xfId="27392" xr:uid="{00000000-0005-0000-0000-0000B5460000}"/>
    <cellStyle name="Output 3 3 15" xfId="9181" xr:uid="{00000000-0005-0000-0000-0000B6460000}"/>
    <cellStyle name="Output 3 3 15 2" xfId="22304" xr:uid="{00000000-0005-0000-0000-0000B7460000}"/>
    <cellStyle name="Output 3 3 15 2 2" xfId="40642" xr:uid="{00000000-0005-0000-0000-0000B8460000}"/>
    <cellStyle name="Output 3 3 15 3" xfId="31517" xr:uid="{00000000-0005-0000-0000-0000B9460000}"/>
    <cellStyle name="Output 3 3 16" xfId="17934" xr:uid="{00000000-0005-0000-0000-0000BA460000}"/>
    <cellStyle name="Output 3 3 16 2" xfId="36502" xr:uid="{00000000-0005-0000-0000-0000BB460000}"/>
    <cellStyle name="Output 3 3 17" xfId="27374" xr:uid="{00000000-0005-0000-0000-0000BC460000}"/>
    <cellStyle name="Output 3 3 2" xfId="4799" xr:uid="{00000000-0005-0000-0000-0000BD460000}"/>
    <cellStyle name="Output 3 3 2 2" xfId="4800" xr:uid="{00000000-0005-0000-0000-0000BE460000}"/>
    <cellStyle name="Output 3 3 2 2 2" xfId="4801" xr:uid="{00000000-0005-0000-0000-0000BF460000}"/>
    <cellStyle name="Output 3 3 2 2 2 2" xfId="4802" xr:uid="{00000000-0005-0000-0000-0000C0460000}"/>
    <cellStyle name="Output 3 3 2 2 2 2 2" xfId="9204" xr:uid="{00000000-0005-0000-0000-0000C1460000}"/>
    <cellStyle name="Output 3 3 2 2 2 2 2 2" xfId="22327" xr:uid="{00000000-0005-0000-0000-0000C2460000}"/>
    <cellStyle name="Output 3 3 2 2 2 2 2 2 2" xfId="40665" xr:uid="{00000000-0005-0000-0000-0000C3460000}"/>
    <cellStyle name="Output 3 3 2 2 2 2 2 3" xfId="31540" xr:uid="{00000000-0005-0000-0000-0000C4460000}"/>
    <cellStyle name="Output 3 3 2 2 2 2 3" xfId="17957" xr:uid="{00000000-0005-0000-0000-0000C5460000}"/>
    <cellStyle name="Output 3 3 2 2 2 2 3 2" xfId="36525" xr:uid="{00000000-0005-0000-0000-0000C6460000}"/>
    <cellStyle name="Output 3 3 2 2 2 2 4" xfId="27397" xr:uid="{00000000-0005-0000-0000-0000C7460000}"/>
    <cellStyle name="Output 3 3 2 2 2 3" xfId="9203" xr:uid="{00000000-0005-0000-0000-0000C8460000}"/>
    <cellStyle name="Output 3 3 2 2 2 3 2" xfId="22326" xr:uid="{00000000-0005-0000-0000-0000C9460000}"/>
    <cellStyle name="Output 3 3 2 2 2 3 2 2" xfId="40664" xr:uid="{00000000-0005-0000-0000-0000CA460000}"/>
    <cellStyle name="Output 3 3 2 2 2 3 3" xfId="31539" xr:uid="{00000000-0005-0000-0000-0000CB460000}"/>
    <cellStyle name="Output 3 3 2 2 2 4" xfId="17956" xr:uid="{00000000-0005-0000-0000-0000CC460000}"/>
    <cellStyle name="Output 3 3 2 2 2 4 2" xfId="36524" xr:uid="{00000000-0005-0000-0000-0000CD460000}"/>
    <cellStyle name="Output 3 3 2 2 2 5" xfId="27396" xr:uid="{00000000-0005-0000-0000-0000CE460000}"/>
    <cellStyle name="Output 3 3 2 2 3" xfId="4803" xr:uid="{00000000-0005-0000-0000-0000CF460000}"/>
    <cellStyle name="Output 3 3 2 2 3 2" xfId="4804" xr:uid="{00000000-0005-0000-0000-0000D0460000}"/>
    <cellStyle name="Output 3 3 2 2 3 2 2" xfId="9206" xr:uid="{00000000-0005-0000-0000-0000D1460000}"/>
    <cellStyle name="Output 3 3 2 2 3 2 2 2" xfId="22329" xr:uid="{00000000-0005-0000-0000-0000D2460000}"/>
    <cellStyle name="Output 3 3 2 2 3 2 2 2 2" xfId="40667" xr:uid="{00000000-0005-0000-0000-0000D3460000}"/>
    <cellStyle name="Output 3 3 2 2 3 2 2 3" xfId="31542" xr:uid="{00000000-0005-0000-0000-0000D4460000}"/>
    <cellStyle name="Output 3 3 2 2 3 2 3" xfId="17959" xr:uid="{00000000-0005-0000-0000-0000D5460000}"/>
    <cellStyle name="Output 3 3 2 2 3 2 3 2" xfId="36527" xr:uid="{00000000-0005-0000-0000-0000D6460000}"/>
    <cellStyle name="Output 3 3 2 2 3 2 4" xfId="27399" xr:uid="{00000000-0005-0000-0000-0000D7460000}"/>
    <cellStyle name="Output 3 3 2 2 3 3" xfId="9205" xr:uid="{00000000-0005-0000-0000-0000D8460000}"/>
    <cellStyle name="Output 3 3 2 2 3 3 2" xfId="22328" xr:uid="{00000000-0005-0000-0000-0000D9460000}"/>
    <cellStyle name="Output 3 3 2 2 3 3 2 2" xfId="40666" xr:uid="{00000000-0005-0000-0000-0000DA460000}"/>
    <cellStyle name="Output 3 3 2 2 3 3 3" xfId="31541" xr:uid="{00000000-0005-0000-0000-0000DB460000}"/>
    <cellStyle name="Output 3 3 2 2 3 4" xfId="17958" xr:uid="{00000000-0005-0000-0000-0000DC460000}"/>
    <cellStyle name="Output 3 3 2 2 3 4 2" xfId="36526" xr:uid="{00000000-0005-0000-0000-0000DD460000}"/>
    <cellStyle name="Output 3 3 2 2 3 5" xfId="27398" xr:uid="{00000000-0005-0000-0000-0000DE460000}"/>
    <cellStyle name="Output 3 3 2 2 4" xfId="9202" xr:uid="{00000000-0005-0000-0000-0000DF460000}"/>
    <cellStyle name="Output 3 3 2 2 4 2" xfId="22325" xr:uid="{00000000-0005-0000-0000-0000E0460000}"/>
    <cellStyle name="Output 3 3 2 2 4 2 2" xfId="40663" xr:uid="{00000000-0005-0000-0000-0000E1460000}"/>
    <cellStyle name="Output 3 3 2 2 4 3" xfId="31538" xr:uid="{00000000-0005-0000-0000-0000E2460000}"/>
    <cellStyle name="Output 3 3 2 2 5" xfId="17955" xr:uid="{00000000-0005-0000-0000-0000E3460000}"/>
    <cellStyle name="Output 3 3 2 2 5 2" xfId="36523" xr:uid="{00000000-0005-0000-0000-0000E4460000}"/>
    <cellStyle name="Output 3 3 2 2 6" xfId="27395" xr:uid="{00000000-0005-0000-0000-0000E5460000}"/>
    <cellStyle name="Output 3 3 2 3" xfId="4805" xr:uid="{00000000-0005-0000-0000-0000E6460000}"/>
    <cellStyle name="Output 3 3 2 3 2" xfId="4806" xr:uid="{00000000-0005-0000-0000-0000E7460000}"/>
    <cellStyle name="Output 3 3 2 3 2 2" xfId="9208" xr:uid="{00000000-0005-0000-0000-0000E8460000}"/>
    <cellStyle name="Output 3 3 2 3 2 2 2" xfId="22331" xr:uid="{00000000-0005-0000-0000-0000E9460000}"/>
    <cellStyle name="Output 3 3 2 3 2 2 2 2" xfId="40669" xr:uid="{00000000-0005-0000-0000-0000EA460000}"/>
    <cellStyle name="Output 3 3 2 3 2 2 3" xfId="31544" xr:uid="{00000000-0005-0000-0000-0000EB460000}"/>
    <cellStyle name="Output 3 3 2 3 2 3" xfId="17961" xr:uid="{00000000-0005-0000-0000-0000EC460000}"/>
    <cellStyle name="Output 3 3 2 3 2 3 2" xfId="36529" xr:uid="{00000000-0005-0000-0000-0000ED460000}"/>
    <cellStyle name="Output 3 3 2 3 2 4" xfId="27401" xr:uid="{00000000-0005-0000-0000-0000EE460000}"/>
    <cellStyle name="Output 3 3 2 3 3" xfId="9207" xr:uid="{00000000-0005-0000-0000-0000EF460000}"/>
    <cellStyle name="Output 3 3 2 3 3 2" xfId="22330" xr:uid="{00000000-0005-0000-0000-0000F0460000}"/>
    <cellStyle name="Output 3 3 2 3 3 2 2" xfId="40668" xr:uid="{00000000-0005-0000-0000-0000F1460000}"/>
    <cellStyle name="Output 3 3 2 3 3 3" xfId="31543" xr:uid="{00000000-0005-0000-0000-0000F2460000}"/>
    <cellStyle name="Output 3 3 2 3 4" xfId="17960" xr:uid="{00000000-0005-0000-0000-0000F3460000}"/>
    <cellStyle name="Output 3 3 2 3 4 2" xfId="36528" xr:uid="{00000000-0005-0000-0000-0000F4460000}"/>
    <cellStyle name="Output 3 3 2 3 5" xfId="27400" xr:uid="{00000000-0005-0000-0000-0000F5460000}"/>
    <cellStyle name="Output 3 3 2 4" xfId="4807" xr:uid="{00000000-0005-0000-0000-0000F6460000}"/>
    <cellStyle name="Output 3 3 2 4 2" xfId="4808" xr:uid="{00000000-0005-0000-0000-0000F7460000}"/>
    <cellStyle name="Output 3 3 2 4 2 2" xfId="9210" xr:uid="{00000000-0005-0000-0000-0000F8460000}"/>
    <cellStyle name="Output 3 3 2 4 2 2 2" xfId="22333" xr:uid="{00000000-0005-0000-0000-0000F9460000}"/>
    <cellStyle name="Output 3 3 2 4 2 2 2 2" xfId="40671" xr:uid="{00000000-0005-0000-0000-0000FA460000}"/>
    <cellStyle name="Output 3 3 2 4 2 2 3" xfId="31546" xr:uid="{00000000-0005-0000-0000-0000FB460000}"/>
    <cellStyle name="Output 3 3 2 4 2 3" xfId="17963" xr:uid="{00000000-0005-0000-0000-0000FC460000}"/>
    <cellStyle name="Output 3 3 2 4 2 3 2" xfId="36531" xr:uid="{00000000-0005-0000-0000-0000FD460000}"/>
    <cellStyle name="Output 3 3 2 4 2 4" xfId="27403" xr:uid="{00000000-0005-0000-0000-0000FE460000}"/>
    <cellStyle name="Output 3 3 2 4 3" xfId="9209" xr:uid="{00000000-0005-0000-0000-0000FF460000}"/>
    <cellStyle name="Output 3 3 2 4 3 2" xfId="22332" xr:uid="{00000000-0005-0000-0000-000000470000}"/>
    <cellStyle name="Output 3 3 2 4 3 2 2" xfId="40670" xr:uid="{00000000-0005-0000-0000-000001470000}"/>
    <cellStyle name="Output 3 3 2 4 3 3" xfId="31545" xr:uid="{00000000-0005-0000-0000-000002470000}"/>
    <cellStyle name="Output 3 3 2 4 4" xfId="17962" xr:uid="{00000000-0005-0000-0000-000003470000}"/>
    <cellStyle name="Output 3 3 2 4 4 2" xfId="36530" xr:uid="{00000000-0005-0000-0000-000004470000}"/>
    <cellStyle name="Output 3 3 2 4 5" xfId="27402" xr:uid="{00000000-0005-0000-0000-000005470000}"/>
    <cellStyle name="Output 3 3 2 5" xfId="9201" xr:uid="{00000000-0005-0000-0000-000006470000}"/>
    <cellStyle name="Output 3 3 2 5 2" xfId="22324" xr:uid="{00000000-0005-0000-0000-000007470000}"/>
    <cellStyle name="Output 3 3 2 5 2 2" xfId="40662" xr:uid="{00000000-0005-0000-0000-000008470000}"/>
    <cellStyle name="Output 3 3 2 5 3" xfId="31537" xr:uid="{00000000-0005-0000-0000-000009470000}"/>
    <cellStyle name="Output 3 3 2 6" xfId="17954" xr:uid="{00000000-0005-0000-0000-00000A470000}"/>
    <cellStyle name="Output 3 3 2 6 2" xfId="36522" xr:uid="{00000000-0005-0000-0000-00000B470000}"/>
    <cellStyle name="Output 3 3 2 7" xfId="27394" xr:uid="{00000000-0005-0000-0000-00000C470000}"/>
    <cellStyle name="Output 3 3 3" xfId="4809" xr:uid="{00000000-0005-0000-0000-00000D470000}"/>
    <cellStyle name="Output 3 3 3 2" xfId="4810" xr:uid="{00000000-0005-0000-0000-00000E470000}"/>
    <cellStyle name="Output 3 3 3 2 2" xfId="4811" xr:uid="{00000000-0005-0000-0000-00000F470000}"/>
    <cellStyle name="Output 3 3 3 2 2 2" xfId="9213" xr:uid="{00000000-0005-0000-0000-000010470000}"/>
    <cellStyle name="Output 3 3 3 2 2 2 2" xfId="22336" xr:uid="{00000000-0005-0000-0000-000011470000}"/>
    <cellStyle name="Output 3 3 3 2 2 2 2 2" xfId="40674" xr:uid="{00000000-0005-0000-0000-000012470000}"/>
    <cellStyle name="Output 3 3 3 2 2 2 3" xfId="31549" xr:uid="{00000000-0005-0000-0000-000013470000}"/>
    <cellStyle name="Output 3 3 3 2 2 3" xfId="17966" xr:uid="{00000000-0005-0000-0000-000014470000}"/>
    <cellStyle name="Output 3 3 3 2 2 3 2" xfId="36534" xr:uid="{00000000-0005-0000-0000-000015470000}"/>
    <cellStyle name="Output 3 3 3 2 2 4" xfId="27406" xr:uid="{00000000-0005-0000-0000-000016470000}"/>
    <cellStyle name="Output 3 3 3 2 3" xfId="9212" xr:uid="{00000000-0005-0000-0000-000017470000}"/>
    <cellStyle name="Output 3 3 3 2 3 2" xfId="22335" xr:uid="{00000000-0005-0000-0000-000018470000}"/>
    <cellStyle name="Output 3 3 3 2 3 2 2" xfId="40673" xr:uid="{00000000-0005-0000-0000-000019470000}"/>
    <cellStyle name="Output 3 3 3 2 3 3" xfId="31548" xr:uid="{00000000-0005-0000-0000-00001A470000}"/>
    <cellStyle name="Output 3 3 3 2 4" xfId="17965" xr:uid="{00000000-0005-0000-0000-00001B470000}"/>
    <cellStyle name="Output 3 3 3 2 4 2" xfId="36533" xr:uid="{00000000-0005-0000-0000-00001C470000}"/>
    <cellStyle name="Output 3 3 3 2 5" xfId="27405" xr:uid="{00000000-0005-0000-0000-00001D470000}"/>
    <cellStyle name="Output 3 3 3 3" xfId="4812" xr:uid="{00000000-0005-0000-0000-00001E470000}"/>
    <cellStyle name="Output 3 3 3 3 2" xfId="4813" xr:uid="{00000000-0005-0000-0000-00001F470000}"/>
    <cellStyle name="Output 3 3 3 3 2 2" xfId="9215" xr:uid="{00000000-0005-0000-0000-000020470000}"/>
    <cellStyle name="Output 3 3 3 3 2 2 2" xfId="22338" xr:uid="{00000000-0005-0000-0000-000021470000}"/>
    <cellStyle name="Output 3 3 3 3 2 2 2 2" xfId="40676" xr:uid="{00000000-0005-0000-0000-000022470000}"/>
    <cellStyle name="Output 3 3 3 3 2 2 3" xfId="31551" xr:uid="{00000000-0005-0000-0000-000023470000}"/>
    <cellStyle name="Output 3 3 3 3 2 3" xfId="17968" xr:uid="{00000000-0005-0000-0000-000024470000}"/>
    <cellStyle name="Output 3 3 3 3 2 3 2" xfId="36536" xr:uid="{00000000-0005-0000-0000-000025470000}"/>
    <cellStyle name="Output 3 3 3 3 2 4" xfId="27408" xr:uid="{00000000-0005-0000-0000-000026470000}"/>
    <cellStyle name="Output 3 3 3 3 3" xfId="9214" xr:uid="{00000000-0005-0000-0000-000027470000}"/>
    <cellStyle name="Output 3 3 3 3 3 2" xfId="22337" xr:uid="{00000000-0005-0000-0000-000028470000}"/>
    <cellStyle name="Output 3 3 3 3 3 2 2" xfId="40675" xr:uid="{00000000-0005-0000-0000-000029470000}"/>
    <cellStyle name="Output 3 3 3 3 3 3" xfId="31550" xr:uid="{00000000-0005-0000-0000-00002A470000}"/>
    <cellStyle name="Output 3 3 3 3 4" xfId="17967" xr:uid="{00000000-0005-0000-0000-00002B470000}"/>
    <cellStyle name="Output 3 3 3 3 4 2" xfId="36535" xr:uid="{00000000-0005-0000-0000-00002C470000}"/>
    <cellStyle name="Output 3 3 3 3 5" xfId="27407" xr:uid="{00000000-0005-0000-0000-00002D470000}"/>
    <cellStyle name="Output 3 3 3 4" xfId="9211" xr:uid="{00000000-0005-0000-0000-00002E470000}"/>
    <cellStyle name="Output 3 3 3 4 2" xfId="22334" xr:uid="{00000000-0005-0000-0000-00002F470000}"/>
    <cellStyle name="Output 3 3 3 4 2 2" xfId="40672" xr:uid="{00000000-0005-0000-0000-000030470000}"/>
    <cellStyle name="Output 3 3 3 4 3" xfId="31547" xr:uid="{00000000-0005-0000-0000-000031470000}"/>
    <cellStyle name="Output 3 3 3 5" xfId="17964" xr:uid="{00000000-0005-0000-0000-000032470000}"/>
    <cellStyle name="Output 3 3 3 5 2" xfId="36532" xr:uid="{00000000-0005-0000-0000-000033470000}"/>
    <cellStyle name="Output 3 3 3 6" xfId="27404" xr:uid="{00000000-0005-0000-0000-000034470000}"/>
    <cellStyle name="Output 3 3 4" xfId="4814" xr:uid="{00000000-0005-0000-0000-000035470000}"/>
    <cellStyle name="Output 3 3 4 2" xfId="4815" xr:uid="{00000000-0005-0000-0000-000036470000}"/>
    <cellStyle name="Output 3 3 4 2 2" xfId="4816" xr:uid="{00000000-0005-0000-0000-000037470000}"/>
    <cellStyle name="Output 3 3 4 2 2 2" xfId="9218" xr:uid="{00000000-0005-0000-0000-000038470000}"/>
    <cellStyle name="Output 3 3 4 2 2 2 2" xfId="22341" xr:uid="{00000000-0005-0000-0000-000039470000}"/>
    <cellStyle name="Output 3 3 4 2 2 2 2 2" xfId="40679" xr:uid="{00000000-0005-0000-0000-00003A470000}"/>
    <cellStyle name="Output 3 3 4 2 2 2 3" xfId="31554" xr:uid="{00000000-0005-0000-0000-00003B470000}"/>
    <cellStyle name="Output 3 3 4 2 2 3" xfId="17971" xr:uid="{00000000-0005-0000-0000-00003C470000}"/>
    <cellStyle name="Output 3 3 4 2 2 3 2" xfId="36539" xr:uid="{00000000-0005-0000-0000-00003D470000}"/>
    <cellStyle name="Output 3 3 4 2 2 4" xfId="27411" xr:uid="{00000000-0005-0000-0000-00003E470000}"/>
    <cellStyle name="Output 3 3 4 2 3" xfId="9217" xr:uid="{00000000-0005-0000-0000-00003F470000}"/>
    <cellStyle name="Output 3 3 4 2 3 2" xfId="22340" xr:uid="{00000000-0005-0000-0000-000040470000}"/>
    <cellStyle name="Output 3 3 4 2 3 2 2" xfId="40678" xr:uid="{00000000-0005-0000-0000-000041470000}"/>
    <cellStyle name="Output 3 3 4 2 3 3" xfId="31553" xr:uid="{00000000-0005-0000-0000-000042470000}"/>
    <cellStyle name="Output 3 3 4 2 4" xfId="17970" xr:uid="{00000000-0005-0000-0000-000043470000}"/>
    <cellStyle name="Output 3 3 4 2 4 2" xfId="36538" xr:uid="{00000000-0005-0000-0000-000044470000}"/>
    <cellStyle name="Output 3 3 4 2 5" xfId="27410" xr:uid="{00000000-0005-0000-0000-000045470000}"/>
    <cellStyle name="Output 3 3 4 3" xfId="4817" xr:uid="{00000000-0005-0000-0000-000046470000}"/>
    <cellStyle name="Output 3 3 4 3 2" xfId="4818" xr:uid="{00000000-0005-0000-0000-000047470000}"/>
    <cellStyle name="Output 3 3 4 3 2 2" xfId="9220" xr:uid="{00000000-0005-0000-0000-000048470000}"/>
    <cellStyle name="Output 3 3 4 3 2 2 2" xfId="22343" xr:uid="{00000000-0005-0000-0000-000049470000}"/>
    <cellStyle name="Output 3 3 4 3 2 2 2 2" xfId="40681" xr:uid="{00000000-0005-0000-0000-00004A470000}"/>
    <cellStyle name="Output 3 3 4 3 2 2 3" xfId="31556" xr:uid="{00000000-0005-0000-0000-00004B470000}"/>
    <cellStyle name="Output 3 3 4 3 2 3" xfId="17973" xr:uid="{00000000-0005-0000-0000-00004C470000}"/>
    <cellStyle name="Output 3 3 4 3 2 3 2" xfId="36541" xr:uid="{00000000-0005-0000-0000-00004D470000}"/>
    <cellStyle name="Output 3 3 4 3 2 4" xfId="27413" xr:uid="{00000000-0005-0000-0000-00004E470000}"/>
    <cellStyle name="Output 3 3 4 3 3" xfId="9219" xr:uid="{00000000-0005-0000-0000-00004F470000}"/>
    <cellStyle name="Output 3 3 4 3 3 2" xfId="22342" xr:uid="{00000000-0005-0000-0000-000050470000}"/>
    <cellStyle name="Output 3 3 4 3 3 2 2" xfId="40680" xr:uid="{00000000-0005-0000-0000-000051470000}"/>
    <cellStyle name="Output 3 3 4 3 3 3" xfId="31555" xr:uid="{00000000-0005-0000-0000-000052470000}"/>
    <cellStyle name="Output 3 3 4 3 4" xfId="17972" xr:uid="{00000000-0005-0000-0000-000053470000}"/>
    <cellStyle name="Output 3 3 4 3 4 2" xfId="36540" xr:uid="{00000000-0005-0000-0000-000054470000}"/>
    <cellStyle name="Output 3 3 4 3 5" xfId="27412" xr:uid="{00000000-0005-0000-0000-000055470000}"/>
    <cellStyle name="Output 3 3 4 4" xfId="9216" xr:uid="{00000000-0005-0000-0000-000056470000}"/>
    <cellStyle name="Output 3 3 4 4 2" xfId="22339" xr:uid="{00000000-0005-0000-0000-000057470000}"/>
    <cellStyle name="Output 3 3 4 4 2 2" xfId="40677" xr:uid="{00000000-0005-0000-0000-000058470000}"/>
    <cellStyle name="Output 3 3 4 4 3" xfId="31552" xr:uid="{00000000-0005-0000-0000-000059470000}"/>
    <cellStyle name="Output 3 3 4 5" xfId="17969" xr:uid="{00000000-0005-0000-0000-00005A470000}"/>
    <cellStyle name="Output 3 3 4 5 2" xfId="36537" xr:uid="{00000000-0005-0000-0000-00005B470000}"/>
    <cellStyle name="Output 3 3 4 6" xfId="27409" xr:uid="{00000000-0005-0000-0000-00005C470000}"/>
    <cellStyle name="Output 3 3 5" xfId="4819" xr:uid="{00000000-0005-0000-0000-00005D470000}"/>
    <cellStyle name="Output 3 3 5 2" xfId="4820" xr:uid="{00000000-0005-0000-0000-00005E470000}"/>
    <cellStyle name="Output 3 3 5 2 2" xfId="4821" xr:uid="{00000000-0005-0000-0000-00005F470000}"/>
    <cellStyle name="Output 3 3 5 2 2 2" xfId="9223" xr:uid="{00000000-0005-0000-0000-000060470000}"/>
    <cellStyle name="Output 3 3 5 2 2 2 2" xfId="22346" xr:uid="{00000000-0005-0000-0000-000061470000}"/>
    <cellStyle name="Output 3 3 5 2 2 2 2 2" xfId="40684" xr:uid="{00000000-0005-0000-0000-000062470000}"/>
    <cellStyle name="Output 3 3 5 2 2 2 3" xfId="31559" xr:uid="{00000000-0005-0000-0000-000063470000}"/>
    <cellStyle name="Output 3 3 5 2 2 3" xfId="17976" xr:uid="{00000000-0005-0000-0000-000064470000}"/>
    <cellStyle name="Output 3 3 5 2 2 3 2" xfId="36544" xr:uid="{00000000-0005-0000-0000-000065470000}"/>
    <cellStyle name="Output 3 3 5 2 2 4" xfId="27416" xr:uid="{00000000-0005-0000-0000-000066470000}"/>
    <cellStyle name="Output 3 3 5 2 3" xfId="9222" xr:uid="{00000000-0005-0000-0000-000067470000}"/>
    <cellStyle name="Output 3 3 5 2 3 2" xfId="22345" xr:uid="{00000000-0005-0000-0000-000068470000}"/>
    <cellStyle name="Output 3 3 5 2 3 2 2" xfId="40683" xr:uid="{00000000-0005-0000-0000-000069470000}"/>
    <cellStyle name="Output 3 3 5 2 3 3" xfId="31558" xr:uid="{00000000-0005-0000-0000-00006A470000}"/>
    <cellStyle name="Output 3 3 5 2 4" xfId="17975" xr:uid="{00000000-0005-0000-0000-00006B470000}"/>
    <cellStyle name="Output 3 3 5 2 4 2" xfId="36543" xr:uid="{00000000-0005-0000-0000-00006C470000}"/>
    <cellStyle name="Output 3 3 5 2 5" xfId="27415" xr:uid="{00000000-0005-0000-0000-00006D470000}"/>
    <cellStyle name="Output 3 3 5 3" xfId="4822" xr:uid="{00000000-0005-0000-0000-00006E470000}"/>
    <cellStyle name="Output 3 3 5 3 2" xfId="4823" xr:uid="{00000000-0005-0000-0000-00006F470000}"/>
    <cellStyle name="Output 3 3 5 3 2 2" xfId="9225" xr:uid="{00000000-0005-0000-0000-000070470000}"/>
    <cellStyle name="Output 3 3 5 3 2 2 2" xfId="22348" xr:uid="{00000000-0005-0000-0000-000071470000}"/>
    <cellStyle name="Output 3 3 5 3 2 2 2 2" xfId="40686" xr:uid="{00000000-0005-0000-0000-000072470000}"/>
    <cellStyle name="Output 3 3 5 3 2 2 3" xfId="31561" xr:uid="{00000000-0005-0000-0000-000073470000}"/>
    <cellStyle name="Output 3 3 5 3 2 3" xfId="17978" xr:uid="{00000000-0005-0000-0000-000074470000}"/>
    <cellStyle name="Output 3 3 5 3 2 3 2" xfId="36546" xr:uid="{00000000-0005-0000-0000-000075470000}"/>
    <cellStyle name="Output 3 3 5 3 2 4" xfId="27418" xr:uid="{00000000-0005-0000-0000-000076470000}"/>
    <cellStyle name="Output 3 3 5 3 3" xfId="9224" xr:uid="{00000000-0005-0000-0000-000077470000}"/>
    <cellStyle name="Output 3 3 5 3 3 2" xfId="22347" xr:uid="{00000000-0005-0000-0000-000078470000}"/>
    <cellStyle name="Output 3 3 5 3 3 2 2" xfId="40685" xr:uid="{00000000-0005-0000-0000-000079470000}"/>
    <cellStyle name="Output 3 3 5 3 3 3" xfId="31560" xr:uid="{00000000-0005-0000-0000-00007A470000}"/>
    <cellStyle name="Output 3 3 5 3 4" xfId="17977" xr:uid="{00000000-0005-0000-0000-00007B470000}"/>
    <cellStyle name="Output 3 3 5 3 4 2" xfId="36545" xr:uid="{00000000-0005-0000-0000-00007C470000}"/>
    <cellStyle name="Output 3 3 5 3 5" xfId="27417" xr:uid="{00000000-0005-0000-0000-00007D470000}"/>
    <cellStyle name="Output 3 3 5 4" xfId="9221" xr:uid="{00000000-0005-0000-0000-00007E470000}"/>
    <cellStyle name="Output 3 3 5 4 2" xfId="22344" xr:uid="{00000000-0005-0000-0000-00007F470000}"/>
    <cellStyle name="Output 3 3 5 4 2 2" xfId="40682" xr:uid="{00000000-0005-0000-0000-000080470000}"/>
    <cellStyle name="Output 3 3 5 4 3" xfId="31557" xr:uid="{00000000-0005-0000-0000-000081470000}"/>
    <cellStyle name="Output 3 3 5 5" xfId="17974" xr:uid="{00000000-0005-0000-0000-000082470000}"/>
    <cellStyle name="Output 3 3 5 5 2" xfId="36542" xr:uid="{00000000-0005-0000-0000-000083470000}"/>
    <cellStyle name="Output 3 3 5 6" xfId="27414" xr:uid="{00000000-0005-0000-0000-000084470000}"/>
    <cellStyle name="Output 3 3 6" xfId="4824" xr:uid="{00000000-0005-0000-0000-000085470000}"/>
    <cellStyle name="Output 3 3 6 2" xfId="4825" xr:uid="{00000000-0005-0000-0000-000086470000}"/>
    <cellStyle name="Output 3 3 6 2 2" xfId="4826" xr:uid="{00000000-0005-0000-0000-000087470000}"/>
    <cellStyle name="Output 3 3 6 2 2 2" xfId="9228" xr:uid="{00000000-0005-0000-0000-000088470000}"/>
    <cellStyle name="Output 3 3 6 2 2 2 2" xfId="22351" xr:uid="{00000000-0005-0000-0000-000089470000}"/>
    <cellStyle name="Output 3 3 6 2 2 2 2 2" xfId="40689" xr:uid="{00000000-0005-0000-0000-00008A470000}"/>
    <cellStyle name="Output 3 3 6 2 2 2 3" xfId="31564" xr:uid="{00000000-0005-0000-0000-00008B470000}"/>
    <cellStyle name="Output 3 3 6 2 2 3" xfId="17981" xr:uid="{00000000-0005-0000-0000-00008C470000}"/>
    <cellStyle name="Output 3 3 6 2 2 3 2" xfId="36549" xr:uid="{00000000-0005-0000-0000-00008D470000}"/>
    <cellStyle name="Output 3 3 6 2 2 4" xfId="27421" xr:uid="{00000000-0005-0000-0000-00008E470000}"/>
    <cellStyle name="Output 3 3 6 2 3" xfId="9227" xr:uid="{00000000-0005-0000-0000-00008F470000}"/>
    <cellStyle name="Output 3 3 6 2 3 2" xfId="22350" xr:uid="{00000000-0005-0000-0000-000090470000}"/>
    <cellStyle name="Output 3 3 6 2 3 2 2" xfId="40688" xr:uid="{00000000-0005-0000-0000-000091470000}"/>
    <cellStyle name="Output 3 3 6 2 3 3" xfId="31563" xr:uid="{00000000-0005-0000-0000-000092470000}"/>
    <cellStyle name="Output 3 3 6 2 4" xfId="17980" xr:uid="{00000000-0005-0000-0000-000093470000}"/>
    <cellStyle name="Output 3 3 6 2 4 2" xfId="36548" xr:uid="{00000000-0005-0000-0000-000094470000}"/>
    <cellStyle name="Output 3 3 6 2 5" xfId="27420" xr:uid="{00000000-0005-0000-0000-000095470000}"/>
    <cellStyle name="Output 3 3 6 3" xfId="4827" xr:uid="{00000000-0005-0000-0000-000096470000}"/>
    <cellStyle name="Output 3 3 6 3 2" xfId="4828" xr:uid="{00000000-0005-0000-0000-000097470000}"/>
    <cellStyle name="Output 3 3 6 3 2 2" xfId="9230" xr:uid="{00000000-0005-0000-0000-000098470000}"/>
    <cellStyle name="Output 3 3 6 3 2 2 2" xfId="22353" xr:uid="{00000000-0005-0000-0000-000099470000}"/>
    <cellStyle name="Output 3 3 6 3 2 2 2 2" xfId="40691" xr:uid="{00000000-0005-0000-0000-00009A470000}"/>
    <cellStyle name="Output 3 3 6 3 2 2 3" xfId="31566" xr:uid="{00000000-0005-0000-0000-00009B470000}"/>
    <cellStyle name="Output 3 3 6 3 2 3" xfId="17983" xr:uid="{00000000-0005-0000-0000-00009C470000}"/>
    <cellStyle name="Output 3 3 6 3 2 3 2" xfId="36551" xr:uid="{00000000-0005-0000-0000-00009D470000}"/>
    <cellStyle name="Output 3 3 6 3 2 4" xfId="27423" xr:uid="{00000000-0005-0000-0000-00009E470000}"/>
    <cellStyle name="Output 3 3 6 3 3" xfId="9229" xr:uid="{00000000-0005-0000-0000-00009F470000}"/>
    <cellStyle name="Output 3 3 6 3 3 2" xfId="22352" xr:uid="{00000000-0005-0000-0000-0000A0470000}"/>
    <cellStyle name="Output 3 3 6 3 3 2 2" xfId="40690" xr:uid="{00000000-0005-0000-0000-0000A1470000}"/>
    <cellStyle name="Output 3 3 6 3 3 3" xfId="31565" xr:uid="{00000000-0005-0000-0000-0000A2470000}"/>
    <cellStyle name="Output 3 3 6 3 4" xfId="17982" xr:uid="{00000000-0005-0000-0000-0000A3470000}"/>
    <cellStyle name="Output 3 3 6 3 4 2" xfId="36550" xr:uid="{00000000-0005-0000-0000-0000A4470000}"/>
    <cellStyle name="Output 3 3 6 3 5" xfId="27422" xr:uid="{00000000-0005-0000-0000-0000A5470000}"/>
    <cellStyle name="Output 3 3 6 4" xfId="9226" xr:uid="{00000000-0005-0000-0000-0000A6470000}"/>
    <cellStyle name="Output 3 3 6 4 2" xfId="22349" xr:uid="{00000000-0005-0000-0000-0000A7470000}"/>
    <cellStyle name="Output 3 3 6 4 2 2" xfId="40687" xr:uid="{00000000-0005-0000-0000-0000A8470000}"/>
    <cellStyle name="Output 3 3 6 4 3" xfId="31562" xr:uid="{00000000-0005-0000-0000-0000A9470000}"/>
    <cellStyle name="Output 3 3 6 5" xfId="17979" xr:uid="{00000000-0005-0000-0000-0000AA470000}"/>
    <cellStyle name="Output 3 3 6 5 2" xfId="36547" xr:uid="{00000000-0005-0000-0000-0000AB470000}"/>
    <cellStyle name="Output 3 3 6 6" xfId="27419" xr:uid="{00000000-0005-0000-0000-0000AC470000}"/>
    <cellStyle name="Output 3 3 7" xfId="4829" xr:uid="{00000000-0005-0000-0000-0000AD470000}"/>
    <cellStyle name="Output 3 3 7 2" xfId="4830" xr:uid="{00000000-0005-0000-0000-0000AE470000}"/>
    <cellStyle name="Output 3 3 7 2 2" xfId="4831" xr:uid="{00000000-0005-0000-0000-0000AF470000}"/>
    <cellStyle name="Output 3 3 7 2 2 2" xfId="9233" xr:uid="{00000000-0005-0000-0000-0000B0470000}"/>
    <cellStyle name="Output 3 3 7 2 2 2 2" xfId="22356" xr:uid="{00000000-0005-0000-0000-0000B1470000}"/>
    <cellStyle name="Output 3 3 7 2 2 2 2 2" xfId="40694" xr:uid="{00000000-0005-0000-0000-0000B2470000}"/>
    <cellStyle name="Output 3 3 7 2 2 2 3" xfId="31569" xr:uid="{00000000-0005-0000-0000-0000B3470000}"/>
    <cellStyle name="Output 3 3 7 2 2 3" xfId="17986" xr:uid="{00000000-0005-0000-0000-0000B4470000}"/>
    <cellStyle name="Output 3 3 7 2 2 3 2" xfId="36554" xr:uid="{00000000-0005-0000-0000-0000B5470000}"/>
    <cellStyle name="Output 3 3 7 2 2 4" xfId="27426" xr:uid="{00000000-0005-0000-0000-0000B6470000}"/>
    <cellStyle name="Output 3 3 7 2 3" xfId="9232" xr:uid="{00000000-0005-0000-0000-0000B7470000}"/>
    <cellStyle name="Output 3 3 7 2 3 2" xfId="22355" xr:uid="{00000000-0005-0000-0000-0000B8470000}"/>
    <cellStyle name="Output 3 3 7 2 3 2 2" xfId="40693" xr:uid="{00000000-0005-0000-0000-0000B9470000}"/>
    <cellStyle name="Output 3 3 7 2 3 3" xfId="31568" xr:uid="{00000000-0005-0000-0000-0000BA470000}"/>
    <cellStyle name="Output 3 3 7 2 4" xfId="17985" xr:uid="{00000000-0005-0000-0000-0000BB470000}"/>
    <cellStyle name="Output 3 3 7 2 4 2" xfId="36553" xr:uid="{00000000-0005-0000-0000-0000BC470000}"/>
    <cellStyle name="Output 3 3 7 2 5" xfId="27425" xr:uid="{00000000-0005-0000-0000-0000BD470000}"/>
    <cellStyle name="Output 3 3 7 3" xfId="4832" xr:uid="{00000000-0005-0000-0000-0000BE470000}"/>
    <cellStyle name="Output 3 3 7 3 2" xfId="4833" xr:uid="{00000000-0005-0000-0000-0000BF470000}"/>
    <cellStyle name="Output 3 3 7 3 2 2" xfId="9235" xr:uid="{00000000-0005-0000-0000-0000C0470000}"/>
    <cellStyle name="Output 3 3 7 3 2 2 2" xfId="22358" xr:uid="{00000000-0005-0000-0000-0000C1470000}"/>
    <cellStyle name="Output 3 3 7 3 2 2 2 2" xfId="40696" xr:uid="{00000000-0005-0000-0000-0000C2470000}"/>
    <cellStyle name="Output 3 3 7 3 2 2 3" xfId="31571" xr:uid="{00000000-0005-0000-0000-0000C3470000}"/>
    <cellStyle name="Output 3 3 7 3 2 3" xfId="17988" xr:uid="{00000000-0005-0000-0000-0000C4470000}"/>
    <cellStyle name="Output 3 3 7 3 2 3 2" xfId="36556" xr:uid="{00000000-0005-0000-0000-0000C5470000}"/>
    <cellStyle name="Output 3 3 7 3 2 4" xfId="27428" xr:uid="{00000000-0005-0000-0000-0000C6470000}"/>
    <cellStyle name="Output 3 3 7 3 3" xfId="9234" xr:uid="{00000000-0005-0000-0000-0000C7470000}"/>
    <cellStyle name="Output 3 3 7 3 3 2" xfId="22357" xr:uid="{00000000-0005-0000-0000-0000C8470000}"/>
    <cellStyle name="Output 3 3 7 3 3 2 2" xfId="40695" xr:uid="{00000000-0005-0000-0000-0000C9470000}"/>
    <cellStyle name="Output 3 3 7 3 3 3" xfId="31570" xr:uid="{00000000-0005-0000-0000-0000CA470000}"/>
    <cellStyle name="Output 3 3 7 3 4" xfId="17987" xr:uid="{00000000-0005-0000-0000-0000CB470000}"/>
    <cellStyle name="Output 3 3 7 3 4 2" xfId="36555" xr:uid="{00000000-0005-0000-0000-0000CC470000}"/>
    <cellStyle name="Output 3 3 7 3 5" xfId="27427" xr:uid="{00000000-0005-0000-0000-0000CD470000}"/>
    <cellStyle name="Output 3 3 7 4" xfId="9231" xr:uid="{00000000-0005-0000-0000-0000CE470000}"/>
    <cellStyle name="Output 3 3 7 4 2" xfId="22354" xr:uid="{00000000-0005-0000-0000-0000CF470000}"/>
    <cellStyle name="Output 3 3 7 4 2 2" xfId="40692" xr:uid="{00000000-0005-0000-0000-0000D0470000}"/>
    <cellStyle name="Output 3 3 7 4 3" xfId="31567" xr:uid="{00000000-0005-0000-0000-0000D1470000}"/>
    <cellStyle name="Output 3 3 7 5" xfId="17984" xr:uid="{00000000-0005-0000-0000-0000D2470000}"/>
    <cellStyle name="Output 3 3 7 5 2" xfId="36552" xr:uid="{00000000-0005-0000-0000-0000D3470000}"/>
    <cellStyle name="Output 3 3 7 6" xfId="27424" xr:uid="{00000000-0005-0000-0000-0000D4470000}"/>
    <cellStyle name="Output 3 3 8" xfId="4834" xr:uid="{00000000-0005-0000-0000-0000D5470000}"/>
    <cellStyle name="Output 3 3 8 2" xfId="4835" xr:uid="{00000000-0005-0000-0000-0000D6470000}"/>
    <cellStyle name="Output 3 3 8 2 2" xfId="4836" xr:uid="{00000000-0005-0000-0000-0000D7470000}"/>
    <cellStyle name="Output 3 3 8 2 2 2" xfId="9238" xr:uid="{00000000-0005-0000-0000-0000D8470000}"/>
    <cellStyle name="Output 3 3 8 2 2 2 2" xfId="22361" xr:uid="{00000000-0005-0000-0000-0000D9470000}"/>
    <cellStyle name="Output 3 3 8 2 2 2 2 2" xfId="40699" xr:uid="{00000000-0005-0000-0000-0000DA470000}"/>
    <cellStyle name="Output 3 3 8 2 2 2 3" xfId="31574" xr:uid="{00000000-0005-0000-0000-0000DB470000}"/>
    <cellStyle name="Output 3 3 8 2 2 3" xfId="17991" xr:uid="{00000000-0005-0000-0000-0000DC470000}"/>
    <cellStyle name="Output 3 3 8 2 2 3 2" xfId="36559" xr:uid="{00000000-0005-0000-0000-0000DD470000}"/>
    <cellStyle name="Output 3 3 8 2 2 4" xfId="27431" xr:uid="{00000000-0005-0000-0000-0000DE470000}"/>
    <cellStyle name="Output 3 3 8 2 3" xfId="9237" xr:uid="{00000000-0005-0000-0000-0000DF470000}"/>
    <cellStyle name="Output 3 3 8 2 3 2" xfId="22360" xr:uid="{00000000-0005-0000-0000-0000E0470000}"/>
    <cellStyle name="Output 3 3 8 2 3 2 2" xfId="40698" xr:uid="{00000000-0005-0000-0000-0000E1470000}"/>
    <cellStyle name="Output 3 3 8 2 3 3" xfId="31573" xr:uid="{00000000-0005-0000-0000-0000E2470000}"/>
    <cellStyle name="Output 3 3 8 2 4" xfId="17990" xr:uid="{00000000-0005-0000-0000-0000E3470000}"/>
    <cellStyle name="Output 3 3 8 2 4 2" xfId="36558" xr:uid="{00000000-0005-0000-0000-0000E4470000}"/>
    <cellStyle name="Output 3 3 8 2 5" xfId="27430" xr:uid="{00000000-0005-0000-0000-0000E5470000}"/>
    <cellStyle name="Output 3 3 8 3" xfId="4837" xr:uid="{00000000-0005-0000-0000-0000E6470000}"/>
    <cellStyle name="Output 3 3 8 3 2" xfId="4838" xr:uid="{00000000-0005-0000-0000-0000E7470000}"/>
    <cellStyle name="Output 3 3 8 3 2 2" xfId="9240" xr:uid="{00000000-0005-0000-0000-0000E8470000}"/>
    <cellStyle name="Output 3 3 8 3 2 2 2" xfId="22363" xr:uid="{00000000-0005-0000-0000-0000E9470000}"/>
    <cellStyle name="Output 3 3 8 3 2 2 2 2" xfId="40701" xr:uid="{00000000-0005-0000-0000-0000EA470000}"/>
    <cellStyle name="Output 3 3 8 3 2 2 3" xfId="31576" xr:uid="{00000000-0005-0000-0000-0000EB470000}"/>
    <cellStyle name="Output 3 3 8 3 2 3" xfId="17993" xr:uid="{00000000-0005-0000-0000-0000EC470000}"/>
    <cellStyle name="Output 3 3 8 3 2 3 2" xfId="36561" xr:uid="{00000000-0005-0000-0000-0000ED470000}"/>
    <cellStyle name="Output 3 3 8 3 2 4" xfId="27433" xr:uid="{00000000-0005-0000-0000-0000EE470000}"/>
    <cellStyle name="Output 3 3 8 3 3" xfId="9239" xr:uid="{00000000-0005-0000-0000-0000EF470000}"/>
    <cellStyle name="Output 3 3 8 3 3 2" xfId="22362" xr:uid="{00000000-0005-0000-0000-0000F0470000}"/>
    <cellStyle name="Output 3 3 8 3 3 2 2" xfId="40700" xr:uid="{00000000-0005-0000-0000-0000F1470000}"/>
    <cellStyle name="Output 3 3 8 3 3 3" xfId="31575" xr:uid="{00000000-0005-0000-0000-0000F2470000}"/>
    <cellStyle name="Output 3 3 8 3 4" xfId="17992" xr:uid="{00000000-0005-0000-0000-0000F3470000}"/>
    <cellStyle name="Output 3 3 8 3 4 2" xfId="36560" xr:uid="{00000000-0005-0000-0000-0000F4470000}"/>
    <cellStyle name="Output 3 3 8 3 5" xfId="27432" xr:uid="{00000000-0005-0000-0000-0000F5470000}"/>
    <cellStyle name="Output 3 3 8 4" xfId="9236" xr:uid="{00000000-0005-0000-0000-0000F6470000}"/>
    <cellStyle name="Output 3 3 8 4 2" xfId="22359" xr:uid="{00000000-0005-0000-0000-0000F7470000}"/>
    <cellStyle name="Output 3 3 8 4 2 2" xfId="40697" xr:uid="{00000000-0005-0000-0000-0000F8470000}"/>
    <cellStyle name="Output 3 3 8 4 3" xfId="31572" xr:uid="{00000000-0005-0000-0000-0000F9470000}"/>
    <cellStyle name="Output 3 3 8 5" xfId="17989" xr:uid="{00000000-0005-0000-0000-0000FA470000}"/>
    <cellStyle name="Output 3 3 8 5 2" xfId="36557" xr:uid="{00000000-0005-0000-0000-0000FB470000}"/>
    <cellStyle name="Output 3 3 8 6" xfId="27429" xr:uid="{00000000-0005-0000-0000-0000FC470000}"/>
    <cellStyle name="Output 3 3 9" xfId="4839" xr:uid="{00000000-0005-0000-0000-0000FD470000}"/>
    <cellStyle name="Output 3 3 9 2" xfId="4840" xr:uid="{00000000-0005-0000-0000-0000FE470000}"/>
    <cellStyle name="Output 3 3 9 2 2" xfId="4841" xr:uid="{00000000-0005-0000-0000-0000FF470000}"/>
    <cellStyle name="Output 3 3 9 2 2 2" xfId="9243" xr:uid="{00000000-0005-0000-0000-000000480000}"/>
    <cellStyle name="Output 3 3 9 2 2 2 2" xfId="22366" xr:uid="{00000000-0005-0000-0000-000001480000}"/>
    <cellStyle name="Output 3 3 9 2 2 2 2 2" xfId="40704" xr:uid="{00000000-0005-0000-0000-000002480000}"/>
    <cellStyle name="Output 3 3 9 2 2 2 3" xfId="31579" xr:uid="{00000000-0005-0000-0000-000003480000}"/>
    <cellStyle name="Output 3 3 9 2 2 3" xfId="17996" xr:uid="{00000000-0005-0000-0000-000004480000}"/>
    <cellStyle name="Output 3 3 9 2 2 3 2" xfId="36564" xr:uid="{00000000-0005-0000-0000-000005480000}"/>
    <cellStyle name="Output 3 3 9 2 2 4" xfId="27436" xr:uid="{00000000-0005-0000-0000-000006480000}"/>
    <cellStyle name="Output 3 3 9 2 3" xfId="9242" xr:uid="{00000000-0005-0000-0000-000007480000}"/>
    <cellStyle name="Output 3 3 9 2 3 2" xfId="22365" xr:uid="{00000000-0005-0000-0000-000008480000}"/>
    <cellStyle name="Output 3 3 9 2 3 2 2" xfId="40703" xr:uid="{00000000-0005-0000-0000-000009480000}"/>
    <cellStyle name="Output 3 3 9 2 3 3" xfId="31578" xr:uid="{00000000-0005-0000-0000-00000A480000}"/>
    <cellStyle name="Output 3 3 9 2 4" xfId="17995" xr:uid="{00000000-0005-0000-0000-00000B480000}"/>
    <cellStyle name="Output 3 3 9 2 4 2" xfId="36563" xr:uid="{00000000-0005-0000-0000-00000C480000}"/>
    <cellStyle name="Output 3 3 9 2 5" xfId="27435" xr:uid="{00000000-0005-0000-0000-00000D480000}"/>
    <cellStyle name="Output 3 3 9 3" xfId="4842" xr:uid="{00000000-0005-0000-0000-00000E480000}"/>
    <cellStyle name="Output 3 3 9 3 2" xfId="4843" xr:uid="{00000000-0005-0000-0000-00000F480000}"/>
    <cellStyle name="Output 3 3 9 3 2 2" xfId="9245" xr:uid="{00000000-0005-0000-0000-000010480000}"/>
    <cellStyle name="Output 3 3 9 3 2 2 2" xfId="22368" xr:uid="{00000000-0005-0000-0000-000011480000}"/>
    <cellStyle name="Output 3 3 9 3 2 2 2 2" xfId="40706" xr:uid="{00000000-0005-0000-0000-000012480000}"/>
    <cellStyle name="Output 3 3 9 3 2 2 3" xfId="31581" xr:uid="{00000000-0005-0000-0000-000013480000}"/>
    <cellStyle name="Output 3 3 9 3 2 3" xfId="17998" xr:uid="{00000000-0005-0000-0000-000014480000}"/>
    <cellStyle name="Output 3 3 9 3 2 3 2" xfId="36566" xr:uid="{00000000-0005-0000-0000-000015480000}"/>
    <cellStyle name="Output 3 3 9 3 2 4" xfId="27438" xr:uid="{00000000-0005-0000-0000-000016480000}"/>
    <cellStyle name="Output 3 3 9 3 3" xfId="9244" xr:uid="{00000000-0005-0000-0000-000017480000}"/>
    <cellStyle name="Output 3 3 9 3 3 2" xfId="22367" xr:uid="{00000000-0005-0000-0000-000018480000}"/>
    <cellStyle name="Output 3 3 9 3 3 2 2" xfId="40705" xr:uid="{00000000-0005-0000-0000-000019480000}"/>
    <cellStyle name="Output 3 3 9 3 3 3" xfId="31580" xr:uid="{00000000-0005-0000-0000-00001A480000}"/>
    <cellStyle name="Output 3 3 9 3 4" xfId="17997" xr:uid="{00000000-0005-0000-0000-00001B480000}"/>
    <cellStyle name="Output 3 3 9 3 4 2" xfId="36565" xr:uid="{00000000-0005-0000-0000-00001C480000}"/>
    <cellStyle name="Output 3 3 9 3 5" xfId="27437" xr:uid="{00000000-0005-0000-0000-00001D480000}"/>
    <cellStyle name="Output 3 3 9 4" xfId="9241" xr:uid="{00000000-0005-0000-0000-00001E480000}"/>
    <cellStyle name="Output 3 3 9 4 2" xfId="22364" xr:uid="{00000000-0005-0000-0000-00001F480000}"/>
    <cellStyle name="Output 3 3 9 4 2 2" xfId="40702" xr:uid="{00000000-0005-0000-0000-000020480000}"/>
    <cellStyle name="Output 3 3 9 4 3" xfId="31577" xr:uid="{00000000-0005-0000-0000-000021480000}"/>
    <cellStyle name="Output 3 3 9 5" xfId="17994" xr:uid="{00000000-0005-0000-0000-000022480000}"/>
    <cellStyle name="Output 3 3 9 5 2" xfId="36562" xr:uid="{00000000-0005-0000-0000-000023480000}"/>
    <cellStyle name="Output 3 3 9 6" xfId="27434" xr:uid="{00000000-0005-0000-0000-000024480000}"/>
    <cellStyle name="Output 3 4" xfId="4844" xr:uid="{00000000-0005-0000-0000-000025480000}"/>
    <cellStyle name="Output 3 4 10" xfId="4845" xr:uid="{00000000-0005-0000-0000-000026480000}"/>
    <cellStyle name="Output 3 4 10 2" xfId="4846" xr:uid="{00000000-0005-0000-0000-000027480000}"/>
    <cellStyle name="Output 3 4 10 2 2" xfId="4847" xr:uid="{00000000-0005-0000-0000-000028480000}"/>
    <cellStyle name="Output 3 4 10 2 2 2" xfId="9249" xr:uid="{00000000-0005-0000-0000-000029480000}"/>
    <cellStyle name="Output 3 4 10 2 2 2 2" xfId="22372" xr:uid="{00000000-0005-0000-0000-00002A480000}"/>
    <cellStyle name="Output 3 4 10 2 2 2 2 2" xfId="40710" xr:uid="{00000000-0005-0000-0000-00002B480000}"/>
    <cellStyle name="Output 3 4 10 2 2 2 3" xfId="31585" xr:uid="{00000000-0005-0000-0000-00002C480000}"/>
    <cellStyle name="Output 3 4 10 2 2 3" xfId="18002" xr:uid="{00000000-0005-0000-0000-00002D480000}"/>
    <cellStyle name="Output 3 4 10 2 2 3 2" xfId="36570" xr:uid="{00000000-0005-0000-0000-00002E480000}"/>
    <cellStyle name="Output 3 4 10 2 2 4" xfId="27442" xr:uid="{00000000-0005-0000-0000-00002F480000}"/>
    <cellStyle name="Output 3 4 10 2 3" xfId="9248" xr:uid="{00000000-0005-0000-0000-000030480000}"/>
    <cellStyle name="Output 3 4 10 2 3 2" xfId="22371" xr:uid="{00000000-0005-0000-0000-000031480000}"/>
    <cellStyle name="Output 3 4 10 2 3 2 2" xfId="40709" xr:uid="{00000000-0005-0000-0000-000032480000}"/>
    <cellStyle name="Output 3 4 10 2 3 3" xfId="31584" xr:uid="{00000000-0005-0000-0000-000033480000}"/>
    <cellStyle name="Output 3 4 10 2 4" xfId="18001" xr:uid="{00000000-0005-0000-0000-000034480000}"/>
    <cellStyle name="Output 3 4 10 2 4 2" xfId="36569" xr:uid="{00000000-0005-0000-0000-000035480000}"/>
    <cellStyle name="Output 3 4 10 2 5" xfId="27441" xr:uid="{00000000-0005-0000-0000-000036480000}"/>
    <cellStyle name="Output 3 4 10 3" xfId="4848" xr:uid="{00000000-0005-0000-0000-000037480000}"/>
    <cellStyle name="Output 3 4 10 3 2" xfId="4849" xr:uid="{00000000-0005-0000-0000-000038480000}"/>
    <cellStyle name="Output 3 4 10 3 2 2" xfId="9251" xr:uid="{00000000-0005-0000-0000-000039480000}"/>
    <cellStyle name="Output 3 4 10 3 2 2 2" xfId="22374" xr:uid="{00000000-0005-0000-0000-00003A480000}"/>
    <cellStyle name="Output 3 4 10 3 2 2 2 2" xfId="40712" xr:uid="{00000000-0005-0000-0000-00003B480000}"/>
    <cellStyle name="Output 3 4 10 3 2 2 3" xfId="31587" xr:uid="{00000000-0005-0000-0000-00003C480000}"/>
    <cellStyle name="Output 3 4 10 3 2 3" xfId="18004" xr:uid="{00000000-0005-0000-0000-00003D480000}"/>
    <cellStyle name="Output 3 4 10 3 2 3 2" xfId="36572" xr:uid="{00000000-0005-0000-0000-00003E480000}"/>
    <cellStyle name="Output 3 4 10 3 2 4" xfId="27444" xr:uid="{00000000-0005-0000-0000-00003F480000}"/>
    <cellStyle name="Output 3 4 10 3 3" xfId="9250" xr:uid="{00000000-0005-0000-0000-000040480000}"/>
    <cellStyle name="Output 3 4 10 3 3 2" xfId="22373" xr:uid="{00000000-0005-0000-0000-000041480000}"/>
    <cellStyle name="Output 3 4 10 3 3 2 2" xfId="40711" xr:uid="{00000000-0005-0000-0000-000042480000}"/>
    <cellStyle name="Output 3 4 10 3 3 3" xfId="31586" xr:uid="{00000000-0005-0000-0000-000043480000}"/>
    <cellStyle name="Output 3 4 10 3 4" xfId="18003" xr:uid="{00000000-0005-0000-0000-000044480000}"/>
    <cellStyle name="Output 3 4 10 3 4 2" xfId="36571" xr:uid="{00000000-0005-0000-0000-000045480000}"/>
    <cellStyle name="Output 3 4 10 3 5" xfId="27443" xr:uid="{00000000-0005-0000-0000-000046480000}"/>
    <cellStyle name="Output 3 4 10 4" xfId="9247" xr:uid="{00000000-0005-0000-0000-000047480000}"/>
    <cellStyle name="Output 3 4 10 4 2" xfId="22370" xr:uid="{00000000-0005-0000-0000-000048480000}"/>
    <cellStyle name="Output 3 4 10 4 2 2" xfId="40708" xr:uid="{00000000-0005-0000-0000-000049480000}"/>
    <cellStyle name="Output 3 4 10 4 3" xfId="31583" xr:uid="{00000000-0005-0000-0000-00004A480000}"/>
    <cellStyle name="Output 3 4 10 5" xfId="18000" xr:uid="{00000000-0005-0000-0000-00004B480000}"/>
    <cellStyle name="Output 3 4 10 5 2" xfId="36568" xr:uid="{00000000-0005-0000-0000-00004C480000}"/>
    <cellStyle name="Output 3 4 10 6" xfId="27440" xr:uid="{00000000-0005-0000-0000-00004D480000}"/>
    <cellStyle name="Output 3 4 11" xfId="4850" xr:uid="{00000000-0005-0000-0000-00004E480000}"/>
    <cellStyle name="Output 3 4 11 2" xfId="4851" xr:uid="{00000000-0005-0000-0000-00004F480000}"/>
    <cellStyle name="Output 3 4 11 2 2" xfId="4852" xr:uid="{00000000-0005-0000-0000-000050480000}"/>
    <cellStyle name="Output 3 4 11 2 2 2" xfId="9254" xr:uid="{00000000-0005-0000-0000-000051480000}"/>
    <cellStyle name="Output 3 4 11 2 2 2 2" xfId="22377" xr:uid="{00000000-0005-0000-0000-000052480000}"/>
    <cellStyle name="Output 3 4 11 2 2 2 2 2" xfId="40715" xr:uid="{00000000-0005-0000-0000-000053480000}"/>
    <cellStyle name="Output 3 4 11 2 2 2 3" xfId="31590" xr:uid="{00000000-0005-0000-0000-000054480000}"/>
    <cellStyle name="Output 3 4 11 2 2 3" xfId="18007" xr:uid="{00000000-0005-0000-0000-000055480000}"/>
    <cellStyle name="Output 3 4 11 2 2 3 2" xfId="36575" xr:uid="{00000000-0005-0000-0000-000056480000}"/>
    <cellStyle name="Output 3 4 11 2 2 4" xfId="27447" xr:uid="{00000000-0005-0000-0000-000057480000}"/>
    <cellStyle name="Output 3 4 11 2 3" xfId="9253" xr:uid="{00000000-0005-0000-0000-000058480000}"/>
    <cellStyle name="Output 3 4 11 2 3 2" xfId="22376" xr:uid="{00000000-0005-0000-0000-000059480000}"/>
    <cellStyle name="Output 3 4 11 2 3 2 2" xfId="40714" xr:uid="{00000000-0005-0000-0000-00005A480000}"/>
    <cellStyle name="Output 3 4 11 2 3 3" xfId="31589" xr:uid="{00000000-0005-0000-0000-00005B480000}"/>
    <cellStyle name="Output 3 4 11 2 4" xfId="18006" xr:uid="{00000000-0005-0000-0000-00005C480000}"/>
    <cellStyle name="Output 3 4 11 2 4 2" xfId="36574" xr:uid="{00000000-0005-0000-0000-00005D480000}"/>
    <cellStyle name="Output 3 4 11 2 5" xfId="27446" xr:uid="{00000000-0005-0000-0000-00005E480000}"/>
    <cellStyle name="Output 3 4 11 3" xfId="4853" xr:uid="{00000000-0005-0000-0000-00005F480000}"/>
    <cellStyle name="Output 3 4 11 3 2" xfId="4854" xr:uid="{00000000-0005-0000-0000-000060480000}"/>
    <cellStyle name="Output 3 4 11 3 2 2" xfId="9256" xr:uid="{00000000-0005-0000-0000-000061480000}"/>
    <cellStyle name="Output 3 4 11 3 2 2 2" xfId="22379" xr:uid="{00000000-0005-0000-0000-000062480000}"/>
    <cellStyle name="Output 3 4 11 3 2 2 2 2" xfId="40717" xr:uid="{00000000-0005-0000-0000-000063480000}"/>
    <cellStyle name="Output 3 4 11 3 2 2 3" xfId="31592" xr:uid="{00000000-0005-0000-0000-000064480000}"/>
    <cellStyle name="Output 3 4 11 3 2 3" xfId="18009" xr:uid="{00000000-0005-0000-0000-000065480000}"/>
    <cellStyle name="Output 3 4 11 3 2 3 2" xfId="36577" xr:uid="{00000000-0005-0000-0000-000066480000}"/>
    <cellStyle name="Output 3 4 11 3 2 4" xfId="27449" xr:uid="{00000000-0005-0000-0000-000067480000}"/>
    <cellStyle name="Output 3 4 11 3 3" xfId="9255" xr:uid="{00000000-0005-0000-0000-000068480000}"/>
    <cellStyle name="Output 3 4 11 3 3 2" xfId="22378" xr:uid="{00000000-0005-0000-0000-000069480000}"/>
    <cellStyle name="Output 3 4 11 3 3 2 2" xfId="40716" xr:uid="{00000000-0005-0000-0000-00006A480000}"/>
    <cellStyle name="Output 3 4 11 3 3 3" xfId="31591" xr:uid="{00000000-0005-0000-0000-00006B480000}"/>
    <cellStyle name="Output 3 4 11 3 4" xfId="18008" xr:uid="{00000000-0005-0000-0000-00006C480000}"/>
    <cellStyle name="Output 3 4 11 3 4 2" xfId="36576" xr:uid="{00000000-0005-0000-0000-00006D480000}"/>
    <cellStyle name="Output 3 4 11 3 5" xfId="27448" xr:uid="{00000000-0005-0000-0000-00006E480000}"/>
    <cellStyle name="Output 3 4 11 4" xfId="9252" xr:uid="{00000000-0005-0000-0000-00006F480000}"/>
    <cellStyle name="Output 3 4 11 4 2" xfId="22375" xr:uid="{00000000-0005-0000-0000-000070480000}"/>
    <cellStyle name="Output 3 4 11 4 2 2" xfId="40713" xr:uid="{00000000-0005-0000-0000-000071480000}"/>
    <cellStyle name="Output 3 4 11 4 3" xfId="31588" xr:uid="{00000000-0005-0000-0000-000072480000}"/>
    <cellStyle name="Output 3 4 11 5" xfId="18005" xr:uid="{00000000-0005-0000-0000-000073480000}"/>
    <cellStyle name="Output 3 4 11 5 2" xfId="36573" xr:uid="{00000000-0005-0000-0000-000074480000}"/>
    <cellStyle name="Output 3 4 11 6" xfId="27445" xr:uid="{00000000-0005-0000-0000-000075480000}"/>
    <cellStyle name="Output 3 4 12" xfId="4855" xr:uid="{00000000-0005-0000-0000-000076480000}"/>
    <cellStyle name="Output 3 4 12 2" xfId="4856" xr:uid="{00000000-0005-0000-0000-000077480000}"/>
    <cellStyle name="Output 3 4 12 2 2" xfId="4857" xr:uid="{00000000-0005-0000-0000-000078480000}"/>
    <cellStyle name="Output 3 4 12 2 2 2" xfId="9259" xr:uid="{00000000-0005-0000-0000-000079480000}"/>
    <cellStyle name="Output 3 4 12 2 2 2 2" xfId="22382" xr:uid="{00000000-0005-0000-0000-00007A480000}"/>
    <cellStyle name="Output 3 4 12 2 2 2 2 2" xfId="40720" xr:uid="{00000000-0005-0000-0000-00007B480000}"/>
    <cellStyle name="Output 3 4 12 2 2 2 3" xfId="31595" xr:uid="{00000000-0005-0000-0000-00007C480000}"/>
    <cellStyle name="Output 3 4 12 2 2 3" xfId="18012" xr:uid="{00000000-0005-0000-0000-00007D480000}"/>
    <cellStyle name="Output 3 4 12 2 2 3 2" xfId="36580" xr:uid="{00000000-0005-0000-0000-00007E480000}"/>
    <cellStyle name="Output 3 4 12 2 2 4" xfId="27452" xr:uid="{00000000-0005-0000-0000-00007F480000}"/>
    <cellStyle name="Output 3 4 12 2 3" xfId="9258" xr:uid="{00000000-0005-0000-0000-000080480000}"/>
    <cellStyle name="Output 3 4 12 2 3 2" xfId="22381" xr:uid="{00000000-0005-0000-0000-000081480000}"/>
    <cellStyle name="Output 3 4 12 2 3 2 2" xfId="40719" xr:uid="{00000000-0005-0000-0000-000082480000}"/>
    <cellStyle name="Output 3 4 12 2 3 3" xfId="31594" xr:uid="{00000000-0005-0000-0000-000083480000}"/>
    <cellStyle name="Output 3 4 12 2 4" xfId="18011" xr:uid="{00000000-0005-0000-0000-000084480000}"/>
    <cellStyle name="Output 3 4 12 2 4 2" xfId="36579" xr:uid="{00000000-0005-0000-0000-000085480000}"/>
    <cellStyle name="Output 3 4 12 2 5" xfId="27451" xr:uid="{00000000-0005-0000-0000-000086480000}"/>
    <cellStyle name="Output 3 4 12 3" xfId="4858" xr:uid="{00000000-0005-0000-0000-000087480000}"/>
    <cellStyle name="Output 3 4 12 3 2" xfId="4859" xr:uid="{00000000-0005-0000-0000-000088480000}"/>
    <cellStyle name="Output 3 4 12 3 2 2" xfId="9261" xr:uid="{00000000-0005-0000-0000-000089480000}"/>
    <cellStyle name="Output 3 4 12 3 2 2 2" xfId="22384" xr:uid="{00000000-0005-0000-0000-00008A480000}"/>
    <cellStyle name="Output 3 4 12 3 2 2 2 2" xfId="40722" xr:uid="{00000000-0005-0000-0000-00008B480000}"/>
    <cellStyle name="Output 3 4 12 3 2 2 3" xfId="31597" xr:uid="{00000000-0005-0000-0000-00008C480000}"/>
    <cellStyle name="Output 3 4 12 3 2 3" xfId="18014" xr:uid="{00000000-0005-0000-0000-00008D480000}"/>
    <cellStyle name="Output 3 4 12 3 2 3 2" xfId="36582" xr:uid="{00000000-0005-0000-0000-00008E480000}"/>
    <cellStyle name="Output 3 4 12 3 2 4" xfId="27454" xr:uid="{00000000-0005-0000-0000-00008F480000}"/>
    <cellStyle name="Output 3 4 12 3 3" xfId="9260" xr:uid="{00000000-0005-0000-0000-000090480000}"/>
    <cellStyle name="Output 3 4 12 3 3 2" xfId="22383" xr:uid="{00000000-0005-0000-0000-000091480000}"/>
    <cellStyle name="Output 3 4 12 3 3 2 2" xfId="40721" xr:uid="{00000000-0005-0000-0000-000092480000}"/>
    <cellStyle name="Output 3 4 12 3 3 3" xfId="31596" xr:uid="{00000000-0005-0000-0000-000093480000}"/>
    <cellStyle name="Output 3 4 12 3 4" xfId="18013" xr:uid="{00000000-0005-0000-0000-000094480000}"/>
    <cellStyle name="Output 3 4 12 3 4 2" xfId="36581" xr:uid="{00000000-0005-0000-0000-000095480000}"/>
    <cellStyle name="Output 3 4 12 3 5" xfId="27453" xr:uid="{00000000-0005-0000-0000-000096480000}"/>
    <cellStyle name="Output 3 4 12 4" xfId="9257" xr:uid="{00000000-0005-0000-0000-000097480000}"/>
    <cellStyle name="Output 3 4 12 4 2" xfId="22380" xr:uid="{00000000-0005-0000-0000-000098480000}"/>
    <cellStyle name="Output 3 4 12 4 2 2" xfId="40718" xr:uid="{00000000-0005-0000-0000-000099480000}"/>
    <cellStyle name="Output 3 4 12 4 3" xfId="31593" xr:uid="{00000000-0005-0000-0000-00009A480000}"/>
    <cellStyle name="Output 3 4 12 5" xfId="18010" xr:uid="{00000000-0005-0000-0000-00009B480000}"/>
    <cellStyle name="Output 3 4 12 5 2" xfId="36578" xr:uid="{00000000-0005-0000-0000-00009C480000}"/>
    <cellStyle name="Output 3 4 12 6" xfId="27450" xr:uid="{00000000-0005-0000-0000-00009D480000}"/>
    <cellStyle name="Output 3 4 13" xfId="4860" xr:uid="{00000000-0005-0000-0000-00009E480000}"/>
    <cellStyle name="Output 3 4 13 2" xfId="4861" xr:uid="{00000000-0005-0000-0000-00009F480000}"/>
    <cellStyle name="Output 3 4 13 2 2" xfId="9263" xr:uid="{00000000-0005-0000-0000-0000A0480000}"/>
    <cellStyle name="Output 3 4 13 2 2 2" xfId="22386" xr:uid="{00000000-0005-0000-0000-0000A1480000}"/>
    <cellStyle name="Output 3 4 13 2 2 2 2" xfId="40724" xr:uid="{00000000-0005-0000-0000-0000A2480000}"/>
    <cellStyle name="Output 3 4 13 2 2 3" xfId="31599" xr:uid="{00000000-0005-0000-0000-0000A3480000}"/>
    <cellStyle name="Output 3 4 13 2 3" xfId="18016" xr:uid="{00000000-0005-0000-0000-0000A4480000}"/>
    <cellStyle name="Output 3 4 13 2 3 2" xfId="36584" xr:uid="{00000000-0005-0000-0000-0000A5480000}"/>
    <cellStyle name="Output 3 4 13 2 4" xfId="27456" xr:uid="{00000000-0005-0000-0000-0000A6480000}"/>
    <cellStyle name="Output 3 4 13 3" xfId="9262" xr:uid="{00000000-0005-0000-0000-0000A7480000}"/>
    <cellStyle name="Output 3 4 13 3 2" xfId="22385" xr:uid="{00000000-0005-0000-0000-0000A8480000}"/>
    <cellStyle name="Output 3 4 13 3 2 2" xfId="40723" xr:uid="{00000000-0005-0000-0000-0000A9480000}"/>
    <cellStyle name="Output 3 4 13 3 3" xfId="31598" xr:uid="{00000000-0005-0000-0000-0000AA480000}"/>
    <cellStyle name="Output 3 4 13 4" xfId="18015" xr:uid="{00000000-0005-0000-0000-0000AB480000}"/>
    <cellStyle name="Output 3 4 13 4 2" xfId="36583" xr:uid="{00000000-0005-0000-0000-0000AC480000}"/>
    <cellStyle name="Output 3 4 13 5" xfId="27455" xr:uid="{00000000-0005-0000-0000-0000AD480000}"/>
    <cellStyle name="Output 3 4 14" xfId="4862" xr:uid="{00000000-0005-0000-0000-0000AE480000}"/>
    <cellStyle name="Output 3 4 14 2" xfId="4863" xr:uid="{00000000-0005-0000-0000-0000AF480000}"/>
    <cellStyle name="Output 3 4 14 2 2" xfId="9265" xr:uid="{00000000-0005-0000-0000-0000B0480000}"/>
    <cellStyle name="Output 3 4 14 2 2 2" xfId="22388" xr:uid="{00000000-0005-0000-0000-0000B1480000}"/>
    <cellStyle name="Output 3 4 14 2 2 2 2" xfId="40726" xr:uid="{00000000-0005-0000-0000-0000B2480000}"/>
    <cellStyle name="Output 3 4 14 2 2 3" xfId="31601" xr:uid="{00000000-0005-0000-0000-0000B3480000}"/>
    <cellStyle name="Output 3 4 14 2 3" xfId="18018" xr:uid="{00000000-0005-0000-0000-0000B4480000}"/>
    <cellStyle name="Output 3 4 14 2 3 2" xfId="36586" xr:uid="{00000000-0005-0000-0000-0000B5480000}"/>
    <cellStyle name="Output 3 4 14 2 4" xfId="27458" xr:uid="{00000000-0005-0000-0000-0000B6480000}"/>
    <cellStyle name="Output 3 4 14 3" xfId="9264" xr:uid="{00000000-0005-0000-0000-0000B7480000}"/>
    <cellStyle name="Output 3 4 14 3 2" xfId="22387" xr:uid="{00000000-0005-0000-0000-0000B8480000}"/>
    <cellStyle name="Output 3 4 14 3 2 2" xfId="40725" xr:uid="{00000000-0005-0000-0000-0000B9480000}"/>
    <cellStyle name="Output 3 4 14 3 3" xfId="31600" xr:uid="{00000000-0005-0000-0000-0000BA480000}"/>
    <cellStyle name="Output 3 4 14 4" xfId="18017" xr:uid="{00000000-0005-0000-0000-0000BB480000}"/>
    <cellStyle name="Output 3 4 14 4 2" xfId="36585" xr:uid="{00000000-0005-0000-0000-0000BC480000}"/>
    <cellStyle name="Output 3 4 14 5" xfId="27457" xr:uid="{00000000-0005-0000-0000-0000BD480000}"/>
    <cellStyle name="Output 3 4 15" xfId="9246" xr:uid="{00000000-0005-0000-0000-0000BE480000}"/>
    <cellStyle name="Output 3 4 15 2" xfId="22369" xr:uid="{00000000-0005-0000-0000-0000BF480000}"/>
    <cellStyle name="Output 3 4 15 2 2" xfId="40707" xr:uid="{00000000-0005-0000-0000-0000C0480000}"/>
    <cellStyle name="Output 3 4 15 3" xfId="31582" xr:uid="{00000000-0005-0000-0000-0000C1480000}"/>
    <cellStyle name="Output 3 4 16" xfId="17999" xr:uid="{00000000-0005-0000-0000-0000C2480000}"/>
    <cellStyle name="Output 3 4 16 2" xfId="36567" xr:uid="{00000000-0005-0000-0000-0000C3480000}"/>
    <cellStyle name="Output 3 4 17" xfId="27439" xr:uid="{00000000-0005-0000-0000-0000C4480000}"/>
    <cellStyle name="Output 3 4 2" xfId="4864" xr:uid="{00000000-0005-0000-0000-0000C5480000}"/>
    <cellStyle name="Output 3 4 2 2" xfId="4865" xr:uid="{00000000-0005-0000-0000-0000C6480000}"/>
    <cellStyle name="Output 3 4 2 2 2" xfId="4866" xr:uid="{00000000-0005-0000-0000-0000C7480000}"/>
    <cellStyle name="Output 3 4 2 2 2 2" xfId="4867" xr:uid="{00000000-0005-0000-0000-0000C8480000}"/>
    <cellStyle name="Output 3 4 2 2 2 2 2" xfId="9269" xr:uid="{00000000-0005-0000-0000-0000C9480000}"/>
    <cellStyle name="Output 3 4 2 2 2 2 2 2" xfId="22392" xr:uid="{00000000-0005-0000-0000-0000CA480000}"/>
    <cellStyle name="Output 3 4 2 2 2 2 2 2 2" xfId="40730" xr:uid="{00000000-0005-0000-0000-0000CB480000}"/>
    <cellStyle name="Output 3 4 2 2 2 2 2 3" xfId="31605" xr:uid="{00000000-0005-0000-0000-0000CC480000}"/>
    <cellStyle name="Output 3 4 2 2 2 2 3" xfId="18022" xr:uid="{00000000-0005-0000-0000-0000CD480000}"/>
    <cellStyle name="Output 3 4 2 2 2 2 3 2" xfId="36590" xr:uid="{00000000-0005-0000-0000-0000CE480000}"/>
    <cellStyle name="Output 3 4 2 2 2 2 4" xfId="27462" xr:uid="{00000000-0005-0000-0000-0000CF480000}"/>
    <cellStyle name="Output 3 4 2 2 2 3" xfId="9268" xr:uid="{00000000-0005-0000-0000-0000D0480000}"/>
    <cellStyle name="Output 3 4 2 2 2 3 2" xfId="22391" xr:uid="{00000000-0005-0000-0000-0000D1480000}"/>
    <cellStyle name="Output 3 4 2 2 2 3 2 2" xfId="40729" xr:uid="{00000000-0005-0000-0000-0000D2480000}"/>
    <cellStyle name="Output 3 4 2 2 2 3 3" xfId="31604" xr:uid="{00000000-0005-0000-0000-0000D3480000}"/>
    <cellStyle name="Output 3 4 2 2 2 4" xfId="18021" xr:uid="{00000000-0005-0000-0000-0000D4480000}"/>
    <cellStyle name="Output 3 4 2 2 2 4 2" xfId="36589" xr:uid="{00000000-0005-0000-0000-0000D5480000}"/>
    <cellStyle name="Output 3 4 2 2 2 5" xfId="27461" xr:uid="{00000000-0005-0000-0000-0000D6480000}"/>
    <cellStyle name="Output 3 4 2 2 3" xfId="4868" xr:uid="{00000000-0005-0000-0000-0000D7480000}"/>
    <cellStyle name="Output 3 4 2 2 3 2" xfId="4869" xr:uid="{00000000-0005-0000-0000-0000D8480000}"/>
    <cellStyle name="Output 3 4 2 2 3 2 2" xfId="9271" xr:uid="{00000000-0005-0000-0000-0000D9480000}"/>
    <cellStyle name="Output 3 4 2 2 3 2 2 2" xfId="22394" xr:uid="{00000000-0005-0000-0000-0000DA480000}"/>
    <cellStyle name="Output 3 4 2 2 3 2 2 2 2" xfId="40732" xr:uid="{00000000-0005-0000-0000-0000DB480000}"/>
    <cellStyle name="Output 3 4 2 2 3 2 2 3" xfId="31607" xr:uid="{00000000-0005-0000-0000-0000DC480000}"/>
    <cellStyle name="Output 3 4 2 2 3 2 3" xfId="18024" xr:uid="{00000000-0005-0000-0000-0000DD480000}"/>
    <cellStyle name="Output 3 4 2 2 3 2 3 2" xfId="36592" xr:uid="{00000000-0005-0000-0000-0000DE480000}"/>
    <cellStyle name="Output 3 4 2 2 3 2 4" xfId="27464" xr:uid="{00000000-0005-0000-0000-0000DF480000}"/>
    <cellStyle name="Output 3 4 2 2 3 3" xfId="9270" xr:uid="{00000000-0005-0000-0000-0000E0480000}"/>
    <cellStyle name="Output 3 4 2 2 3 3 2" xfId="22393" xr:uid="{00000000-0005-0000-0000-0000E1480000}"/>
    <cellStyle name="Output 3 4 2 2 3 3 2 2" xfId="40731" xr:uid="{00000000-0005-0000-0000-0000E2480000}"/>
    <cellStyle name="Output 3 4 2 2 3 3 3" xfId="31606" xr:uid="{00000000-0005-0000-0000-0000E3480000}"/>
    <cellStyle name="Output 3 4 2 2 3 4" xfId="18023" xr:uid="{00000000-0005-0000-0000-0000E4480000}"/>
    <cellStyle name="Output 3 4 2 2 3 4 2" xfId="36591" xr:uid="{00000000-0005-0000-0000-0000E5480000}"/>
    <cellStyle name="Output 3 4 2 2 3 5" xfId="27463" xr:uid="{00000000-0005-0000-0000-0000E6480000}"/>
    <cellStyle name="Output 3 4 2 2 4" xfId="9267" xr:uid="{00000000-0005-0000-0000-0000E7480000}"/>
    <cellStyle name="Output 3 4 2 2 4 2" xfId="22390" xr:uid="{00000000-0005-0000-0000-0000E8480000}"/>
    <cellStyle name="Output 3 4 2 2 4 2 2" xfId="40728" xr:uid="{00000000-0005-0000-0000-0000E9480000}"/>
    <cellStyle name="Output 3 4 2 2 4 3" xfId="31603" xr:uid="{00000000-0005-0000-0000-0000EA480000}"/>
    <cellStyle name="Output 3 4 2 2 5" xfId="18020" xr:uid="{00000000-0005-0000-0000-0000EB480000}"/>
    <cellStyle name="Output 3 4 2 2 5 2" xfId="36588" xr:uid="{00000000-0005-0000-0000-0000EC480000}"/>
    <cellStyle name="Output 3 4 2 2 6" xfId="27460" xr:uid="{00000000-0005-0000-0000-0000ED480000}"/>
    <cellStyle name="Output 3 4 2 3" xfId="4870" xr:uid="{00000000-0005-0000-0000-0000EE480000}"/>
    <cellStyle name="Output 3 4 2 3 2" xfId="4871" xr:uid="{00000000-0005-0000-0000-0000EF480000}"/>
    <cellStyle name="Output 3 4 2 3 2 2" xfId="9273" xr:uid="{00000000-0005-0000-0000-0000F0480000}"/>
    <cellStyle name="Output 3 4 2 3 2 2 2" xfId="22396" xr:uid="{00000000-0005-0000-0000-0000F1480000}"/>
    <cellStyle name="Output 3 4 2 3 2 2 2 2" xfId="40734" xr:uid="{00000000-0005-0000-0000-0000F2480000}"/>
    <cellStyle name="Output 3 4 2 3 2 2 3" xfId="31609" xr:uid="{00000000-0005-0000-0000-0000F3480000}"/>
    <cellStyle name="Output 3 4 2 3 2 3" xfId="18026" xr:uid="{00000000-0005-0000-0000-0000F4480000}"/>
    <cellStyle name="Output 3 4 2 3 2 3 2" xfId="36594" xr:uid="{00000000-0005-0000-0000-0000F5480000}"/>
    <cellStyle name="Output 3 4 2 3 2 4" xfId="27466" xr:uid="{00000000-0005-0000-0000-0000F6480000}"/>
    <cellStyle name="Output 3 4 2 3 3" xfId="9272" xr:uid="{00000000-0005-0000-0000-0000F7480000}"/>
    <cellStyle name="Output 3 4 2 3 3 2" xfId="22395" xr:uid="{00000000-0005-0000-0000-0000F8480000}"/>
    <cellStyle name="Output 3 4 2 3 3 2 2" xfId="40733" xr:uid="{00000000-0005-0000-0000-0000F9480000}"/>
    <cellStyle name="Output 3 4 2 3 3 3" xfId="31608" xr:uid="{00000000-0005-0000-0000-0000FA480000}"/>
    <cellStyle name="Output 3 4 2 3 4" xfId="18025" xr:uid="{00000000-0005-0000-0000-0000FB480000}"/>
    <cellStyle name="Output 3 4 2 3 4 2" xfId="36593" xr:uid="{00000000-0005-0000-0000-0000FC480000}"/>
    <cellStyle name="Output 3 4 2 3 5" xfId="27465" xr:uid="{00000000-0005-0000-0000-0000FD480000}"/>
    <cellStyle name="Output 3 4 2 4" xfId="4872" xr:uid="{00000000-0005-0000-0000-0000FE480000}"/>
    <cellStyle name="Output 3 4 2 4 2" xfId="4873" xr:uid="{00000000-0005-0000-0000-0000FF480000}"/>
    <cellStyle name="Output 3 4 2 4 2 2" xfId="9275" xr:uid="{00000000-0005-0000-0000-000000490000}"/>
    <cellStyle name="Output 3 4 2 4 2 2 2" xfId="22398" xr:uid="{00000000-0005-0000-0000-000001490000}"/>
    <cellStyle name="Output 3 4 2 4 2 2 2 2" xfId="40736" xr:uid="{00000000-0005-0000-0000-000002490000}"/>
    <cellStyle name="Output 3 4 2 4 2 2 3" xfId="31611" xr:uid="{00000000-0005-0000-0000-000003490000}"/>
    <cellStyle name="Output 3 4 2 4 2 3" xfId="18028" xr:uid="{00000000-0005-0000-0000-000004490000}"/>
    <cellStyle name="Output 3 4 2 4 2 3 2" xfId="36596" xr:uid="{00000000-0005-0000-0000-000005490000}"/>
    <cellStyle name="Output 3 4 2 4 2 4" xfId="27468" xr:uid="{00000000-0005-0000-0000-000006490000}"/>
    <cellStyle name="Output 3 4 2 4 3" xfId="9274" xr:uid="{00000000-0005-0000-0000-000007490000}"/>
    <cellStyle name="Output 3 4 2 4 3 2" xfId="22397" xr:uid="{00000000-0005-0000-0000-000008490000}"/>
    <cellStyle name="Output 3 4 2 4 3 2 2" xfId="40735" xr:uid="{00000000-0005-0000-0000-000009490000}"/>
    <cellStyle name="Output 3 4 2 4 3 3" xfId="31610" xr:uid="{00000000-0005-0000-0000-00000A490000}"/>
    <cellStyle name="Output 3 4 2 4 4" xfId="18027" xr:uid="{00000000-0005-0000-0000-00000B490000}"/>
    <cellStyle name="Output 3 4 2 4 4 2" xfId="36595" xr:uid="{00000000-0005-0000-0000-00000C490000}"/>
    <cellStyle name="Output 3 4 2 4 5" xfId="27467" xr:uid="{00000000-0005-0000-0000-00000D490000}"/>
    <cellStyle name="Output 3 4 2 5" xfId="9266" xr:uid="{00000000-0005-0000-0000-00000E490000}"/>
    <cellStyle name="Output 3 4 2 5 2" xfId="22389" xr:uid="{00000000-0005-0000-0000-00000F490000}"/>
    <cellStyle name="Output 3 4 2 5 2 2" xfId="40727" xr:uid="{00000000-0005-0000-0000-000010490000}"/>
    <cellStyle name="Output 3 4 2 5 3" xfId="31602" xr:uid="{00000000-0005-0000-0000-000011490000}"/>
    <cellStyle name="Output 3 4 2 6" xfId="18019" xr:uid="{00000000-0005-0000-0000-000012490000}"/>
    <cellStyle name="Output 3 4 2 6 2" xfId="36587" xr:uid="{00000000-0005-0000-0000-000013490000}"/>
    <cellStyle name="Output 3 4 2 7" xfId="27459" xr:uid="{00000000-0005-0000-0000-000014490000}"/>
    <cellStyle name="Output 3 4 3" xfId="4874" xr:uid="{00000000-0005-0000-0000-000015490000}"/>
    <cellStyle name="Output 3 4 3 2" xfId="4875" xr:uid="{00000000-0005-0000-0000-000016490000}"/>
    <cellStyle name="Output 3 4 3 2 2" xfId="4876" xr:uid="{00000000-0005-0000-0000-000017490000}"/>
    <cellStyle name="Output 3 4 3 2 2 2" xfId="9278" xr:uid="{00000000-0005-0000-0000-000018490000}"/>
    <cellStyle name="Output 3 4 3 2 2 2 2" xfId="22401" xr:uid="{00000000-0005-0000-0000-000019490000}"/>
    <cellStyle name="Output 3 4 3 2 2 2 2 2" xfId="40739" xr:uid="{00000000-0005-0000-0000-00001A490000}"/>
    <cellStyle name="Output 3 4 3 2 2 2 3" xfId="31614" xr:uid="{00000000-0005-0000-0000-00001B490000}"/>
    <cellStyle name="Output 3 4 3 2 2 3" xfId="18031" xr:uid="{00000000-0005-0000-0000-00001C490000}"/>
    <cellStyle name="Output 3 4 3 2 2 3 2" xfId="36599" xr:uid="{00000000-0005-0000-0000-00001D490000}"/>
    <cellStyle name="Output 3 4 3 2 2 4" xfId="27471" xr:uid="{00000000-0005-0000-0000-00001E490000}"/>
    <cellStyle name="Output 3 4 3 2 3" xfId="9277" xr:uid="{00000000-0005-0000-0000-00001F490000}"/>
    <cellStyle name="Output 3 4 3 2 3 2" xfId="22400" xr:uid="{00000000-0005-0000-0000-000020490000}"/>
    <cellStyle name="Output 3 4 3 2 3 2 2" xfId="40738" xr:uid="{00000000-0005-0000-0000-000021490000}"/>
    <cellStyle name="Output 3 4 3 2 3 3" xfId="31613" xr:uid="{00000000-0005-0000-0000-000022490000}"/>
    <cellStyle name="Output 3 4 3 2 4" xfId="18030" xr:uid="{00000000-0005-0000-0000-000023490000}"/>
    <cellStyle name="Output 3 4 3 2 4 2" xfId="36598" xr:uid="{00000000-0005-0000-0000-000024490000}"/>
    <cellStyle name="Output 3 4 3 2 5" xfId="27470" xr:uid="{00000000-0005-0000-0000-000025490000}"/>
    <cellStyle name="Output 3 4 3 3" xfId="4877" xr:uid="{00000000-0005-0000-0000-000026490000}"/>
    <cellStyle name="Output 3 4 3 3 2" xfId="4878" xr:uid="{00000000-0005-0000-0000-000027490000}"/>
    <cellStyle name="Output 3 4 3 3 2 2" xfId="9280" xr:uid="{00000000-0005-0000-0000-000028490000}"/>
    <cellStyle name="Output 3 4 3 3 2 2 2" xfId="22403" xr:uid="{00000000-0005-0000-0000-000029490000}"/>
    <cellStyle name="Output 3 4 3 3 2 2 2 2" xfId="40741" xr:uid="{00000000-0005-0000-0000-00002A490000}"/>
    <cellStyle name="Output 3 4 3 3 2 2 3" xfId="31616" xr:uid="{00000000-0005-0000-0000-00002B490000}"/>
    <cellStyle name="Output 3 4 3 3 2 3" xfId="18033" xr:uid="{00000000-0005-0000-0000-00002C490000}"/>
    <cellStyle name="Output 3 4 3 3 2 3 2" xfId="36601" xr:uid="{00000000-0005-0000-0000-00002D490000}"/>
    <cellStyle name="Output 3 4 3 3 2 4" xfId="27473" xr:uid="{00000000-0005-0000-0000-00002E490000}"/>
    <cellStyle name="Output 3 4 3 3 3" xfId="9279" xr:uid="{00000000-0005-0000-0000-00002F490000}"/>
    <cellStyle name="Output 3 4 3 3 3 2" xfId="22402" xr:uid="{00000000-0005-0000-0000-000030490000}"/>
    <cellStyle name="Output 3 4 3 3 3 2 2" xfId="40740" xr:uid="{00000000-0005-0000-0000-000031490000}"/>
    <cellStyle name="Output 3 4 3 3 3 3" xfId="31615" xr:uid="{00000000-0005-0000-0000-000032490000}"/>
    <cellStyle name="Output 3 4 3 3 4" xfId="18032" xr:uid="{00000000-0005-0000-0000-000033490000}"/>
    <cellStyle name="Output 3 4 3 3 4 2" xfId="36600" xr:uid="{00000000-0005-0000-0000-000034490000}"/>
    <cellStyle name="Output 3 4 3 3 5" xfId="27472" xr:uid="{00000000-0005-0000-0000-000035490000}"/>
    <cellStyle name="Output 3 4 3 4" xfId="9276" xr:uid="{00000000-0005-0000-0000-000036490000}"/>
    <cellStyle name="Output 3 4 3 4 2" xfId="22399" xr:uid="{00000000-0005-0000-0000-000037490000}"/>
    <cellStyle name="Output 3 4 3 4 2 2" xfId="40737" xr:uid="{00000000-0005-0000-0000-000038490000}"/>
    <cellStyle name="Output 3 4 3 4 3" xfId="31612" xr:uid="{00000000-0005-0000-0000-000039490000}"/>
    <cellStyle name="Output 3 4 3 5" xfId="18029" xr:uid="{00000000-0005-0000-0000-00003A490000}"/>
    <cellStyle name="Output 3 4 3 5 2" xfId="36597" xr:uid="{00000000-0005-0000-0000-00003B490000}"/>
    <cellStyle name="Output 3 4 3 6" xfId="27469" xr:uid="{00000000-0005-0000-0000-00003C490000}"/>
    <cellStyle name="Output 3 4 4" xfId="4879" xr:uid="{00000000-0005-0000-0000-00003D490000}"/>
    <cellStyle name="Output 3 4 4 2" xfId="4880" xr:uid="{00000000-0005-0000-0000-00003E490000}"/>
    <cellStyle name="Output 3 4 4 2 2" xfId="4881" xr:uid="{00000000-0005-0000-0000-00003F490000}"/>
    <cellStyle name="Output 3 4 4 2 2 2" xfId="9283" xr:uid="{00000000-0005-0000-0000-000040490000}"/>
    <cellStyle name="Output 3 4 4 2 2 2 2" xfId="22406" xr:uid="{00000000-0005-0000-0000-000041490000}"/>
    <cellStyle name="Output 3 4 4 2 2 2 2 2" xfId="40744" xr:uid="{00000000-0005-0000-0000-000042490000}"/>
    <cellStyle name="Output 3 4 4 2 2 2 3" xfId="31619" xr:uid="{00000000-0005-0000-0000-000043490000}"/>
    <cellStyle name="Output 3 4 4 2 2 3" xfId="18036" xr:uid="{00000000-0005-0000-0000-000044490000}"/>
    <cellStyle name="Output 3 4 4 2 2 3 2" xfId="36604" xr:uid="{00000000-0005-0000-0000-000045490000}"/>
    <cellStyle name="Output 3 4 4 2 2 4" xfId="27476" xr:uid="{00000000-0005-0000-0000-000046490000}"/>
    <cellStyle name="Output 3 4 4 2 3" xfId="9282" xr:uid="{00000000-0005-0000-0000-000047490000}"/>
    <cellStyle name="Output 3 4 4 2 3 2" xfId="22405" xr:uid="{00000000-0005-0000-0000-000048490000}"/>
    <cellStyle name="Output 3 4 4 2 3 2 2" xfId="40743" xr:uid="{00000000-0005-0000-0000-000049490000}"/>
    <cellStyle name="Output 3 4 4 2 3 3" xfId="31618" xr:uid="{00000000-0005-0000-0000-00004A490000}"/>
    <cellStyle name="Output 3 4 4 2 4" xfId="18035" xr:uid="{00000000-0005-0000-0000-00004B490000}"/>
    <cellStyle name="Output 3 4 4 2 4 2" xfId="36603" xr:uid="{00000000-0005-0000-0000-00004C490000}"/>
    <cellStyle name="Output 3 4 4 2 5" xfId="27475" xr:uid="{00000000-0005-0000-0000-00004D490000}"/>
    <cellStyle name="Output 3 4 4 3" xfId="4882" xr:uid="{00000000-0005-0000-0000-00004E490000}"/>
    <cellStyle name="Output 3 4 4 3 2" xfId="4883" xr:uid="{00000000-0005-0000-0000-00004F490000}"/>
    <cellStyle name="Output 3 4 4 3 2 2" xfId="9285" xr:uid="{00000000-0005-0000-0000-000050490000}"/>
    <cellStyle name="Output 3 4 4 3 2 2 2" xfId="22408" xr:uid="{00000000-0005-0000-0000-000051490000}"/>
    <cellStyle name="Output 3 4 4 3 2 2 2 2" xfId="40746" xr:uid="{00000000-0005-0000-0000-000052490000}"/>
    <cellStyle name="Output 3 4 4 3 2 2 3" xfId="31621" xr:uid="{00000000-0005-0000-0000-000053490000}"/>
    <cellStyle name="Output 3 4 4 3 2 3" xfId="18038" xr:uid="{00000000-0005-0000-0000-000054490000}"/>
    <cellStyle name="Output 3 4 4 3 2 3 2" xfId="36606" xr:uid="{00000000-0005-0000-0000-000055490000}"/>
    <cellStyle name="Output 3 4 4 3 2 4" xfId="27478" xr:uid="{00000000-0005-0000-0000-000056490000}"/>
    <cellStyle name="Output 3 4 4 3 3" xfId="9284" xr:uid="{00000000-0005-0000-0000-000057490000}"/>
    <cellStyle name="Output 3 4 4 3 3 2" xfId="22407" xr:uid="{00000000-0005-0000-0000-000058490000}"/>
    <cellStyle name="Output 3 4 4 3 3 2 2" xfId="40745" xr:uid="{00000000-0005-0000-0000-000059490000}"/>
    <cellStyle name="Output 3 4 4 3 3 3" xfId="31620" xr:uid="{00000000-0005-0000-0000-00005A490000}"/>
    <cellStyle name="Output 3 4 4 3 4" xfId="18037" xr:uid="{00000000-0005-0000-0000-00005B490000}"/>
    <cellStyle name="Output 3 4 4 3 4 2" xfId="36605" xr:uid="{00000000-0005-0000-0000-00005C490000}"/>
    <cellStyle name="Output 3 4 4 3 5" xfId="27477" xr:uid="{00000000-0005-0000-0000-00005D490000}"/>
    <cellStyle name="Output 3 4 4 4" xfId="9281" xr:uid="{00000000-0005-0000-0000-00005E490000}"/>
    <cellStyle name="Output 3 4 4 4 2" xfId="22404" xr:uid="{00000000-0005-0000-0000-00005F490000}"/>
    <cellStyle name="Output 3 4 4 4 2 2" xfId="40742" xr:uid="{00000000-0005-0000-0000-000060490000}"/>
    <cellStyle name="Output 3 4 4 4 3" xfId="31617" xr:uid="{00000000-0005-0000-0000-000061490000}"/>
    <cellStyle name="Output 3 4 4 5" xfId="18034" xr:uid="{00000000-0005-0000-0000-000062490000}"/>
    <cellStyle name="Output 3 4 4 5 2" xfId="36602" xr:uid="{00000000-0005-0000-0000-000063490000}"/>
    <cellStyle name="Output 3 4 4 6" xfId="27474" xr:uid="{00000000-0005-0000-0000-000064490000}"/>
    <cellStyle name="Output 3 4 5" xfId="4884" xr:uid="{00000000-0005-0000-0000-000065490000}"/>
    <cellStyle name="Output 3 4 5 2" xfId="4885" xr:uid="{00000000-0005-0000-0000-000066490000}"/>
    <cellStyle name="Output 3 4 5 2 2" xfId="4886" xr:uid="{00000000-0005-0000-0000-000067490000}"/>
    <cellStyle name="Output 3 4 5 2 2 2" xfId="9288" xr:uid="{00000000-0005-0000-0000-000068490000}"/>
    <cellStyle name="Output 3 4 5 2 2 2 2" xfId="22411" xr:uid="{00000000-0005-0000-0000-000069490000}"/>
    <cellStyle name="Output 3 4 5 2 2 2 2 2" xfId="40749" xr:uid="{00000000-0005-0000-0000-00006A490000}"/>
    <cellStyle name="Output 3 4 5 2 2 2 3" xfId="31624" xr:uid="{00000000-0005-0000-0000-00006B490000}"/>
    <cellStyle name="Output 3 4 5 2 2 3" xfId="18041" xr:uid="{00000000-0005-0000-0000-00006C490000}"/>
    <cellStyle name="Output 3 4 5 2 2 3 2" xfId="36609" xr:uid="{00000000-0005-0000-0000-00006D490000}"/>
    <cellStyle name="Output 3 4 5 2 2 4" xfId="27481" xr:uid="{00000000-0005-0000-0000-00006E490000}"/>
    <cellStyle name="Output 3 4 5 2 3" xfId="9287" xr:uid="{00000000-0005-0000-0000-00006F490000}"/>
    <cellStyle name="Output 3 4 5 2 3 2" xfId="22410" xr:uid="{00000000-0005-0000-0000-000070490000}"/>
    <cellStyle name="Output 3 4 5 2 3 2 2" xfId="40748" xr:uid="{00000000-0005-0000-0000-000071490000}"/>
    <cellStyle name="Output 3 4 5 2 3 3" xfId="31623" xr:uid="{00000000-0005-0000-0000-000072490000}"/>
    <cellStyle name="Output 3 4 5 2 4" xfId="18040" xr:uid="{00000000-0005-0000-0000-000073490000}"/>
    <cellStyle name="Output 3 4 5 2 4 2" xfId="36608" xr:uid="{00000000-0005-0000-0000-000074490000}"/>
    <cellStyle name="Output 3 4 5 2 5" xfId="27480" xr:uid="{00000000-0005-0000-0000-000075490000}"/>
    <cellStyle name="Output 3 4 5 3" xfId="4887" xr:uid="{00000000-0005-0000-0000-000076490000}"/>
    <cellStyle name="Output 3 4 5 3 2" xfId="4888" xr:uid="{00000000-0005-0000-0000-000077490000}"/>
    <cellStyle name="Output 3 4 5 3 2 2" xfId="9290" xr:uid="{00000000-0005-0000-0000-000078490000}"/>
    <cellStyle name="Output 3 4 5 3 2 2 2" xfId="22413" xr:uid="{00000000-0005-0000-0000-000079490000}"/>
    <cellStyle name="Output 3 4 5 3 2 2 2 2" xfId="40751" xr:uid="{00000000-0005-0000-0000-00007A490000}"/>
    <cellStyle name="Output 3 4 5 3 2 2 3" xfId="31626" xr:uid="{00000000-0005-0000-0000-00007B490000}"/>
    <cellStyle name="Output 3 4 5 3 2 3" xfId="18043" xr:uid="{00000000-0005-0000-0000-00007C490000}"/>
    <cellStyle name="Output 3 4 5 3 2 3 2" xfId="36611" xr:uid="{00000000-0005-0000-0000-00007D490000}"/>
    <cellStyle name="Output 3 4 5 3 2 4" xfId="27483" xr:uid="{00000000-0005-0000-0000-00007E490000}"/>
    <cellStyle name="Output 3 4 5 3 3" xfId="9289" xr:uid="{00000000-0005-0000-0000-00007F490000}"/>
    <cellStyle name="Output 3 4 5 3 3 2" xfId="22412" xr:uid="{00000000-0005-0000-0000-000080490000}"/>
    <cellStyle name="Output 3 4 5 3 3 2 2" xfId="40750" xr:uid="{00000000-0005-0000-0000-000081490000}"/>
    <cellStyle name="Output 3 4 5 3 3 3" xfId="31625" xr:uid="{00000000-0005-0000-0000-000082490000}"/>
    <cellStyle name="Output 3 4 5 3 4" xfId="18042" xr:uid="{00000000-0005-0000-0000-000083490000}"/>
    <cellStyle name="Output 3 4 5 3 4 2" xfId="36610" xr:uid="{00000000-0005-0000-0000-000084490000}"/>
    <cellStyle name="Output 3 4 5 3 5" xfId="27482" xr:uid="{00000000-0005-0000-0000-000085490000}"/>
    <cellStyle name="Output 3 4 5 4" xfId="9286" xr:uid="{00000000-0005-0000-0000-000086490000}"/>
    <cellStyle name="Output 3 4 5 4 2" xfId="22409" xr:uid="{00000000-0005-0000-0000-000087490000}"/>
    <cellStyle name="Output 3 4 5 4 2 2" xfId="40747" xr:uid="{00000000-0005-0000-0000-000088490000}"/>
    <cellStyle name="Output 3 4 5 4 3" xfId="31622" xr:uid="{00000000-0005-0000-0000-000089490000}"/>
    <cellStyle name="Output 3 4 5 5" xfId="18039" xr:uid="{00000000-0005-0000-0000-00008A490000}"/>
    <cellStyle name="Output 3 4 5 5 2" xfId="36607" xr:uid="{00000000-0005-0000-0000-00008B490000}"/>
    <cellStyle name="Output 3 4 5 6" xfId="27479" xr:uid="{00000000-0005-0000-0000-00008C490000}"/>
    <cellStyle name="Output 3 4 6" xfId="4889" xr:uid="{00000000-0005-0000-0000-00008D490000}"/>
    <cellStyle name="Output 3 4 6 2" xfId="4890" xr:uid="{00000000-0005-0000-0000-00008E490000}"/>
    <cellStyle name="Output 3 4 6 2 2" xfId="4891" xr:uid="{00000000-0005-0000-0000-00008F490000}"/>
    <cellStyle name="Output 3 4 6 2 2 2" xfId="9293" xr:uid="{00000000-0005-0000-0000-000090490000}"/>
    <cellStyle name="Output 3 4 6 2 2 2 2" xfId="22416" xr:uid="{00000000-0005-0000-0000-000091490000}"/>
    <cellStyle name="Output 3 4 6 2 2 2 2 2" xfId="40754" xr:uid="{00000000-0005-0000-0000-000092490000}"/>
    <cellStyle name="Output 3 4 6 2 2 2 3" xfId="31629" xr:uid="{00000000-0005-0000-0000-000093490000}"/>
    <cellStyle name="Output 3 4 6 2 2 3" xfId="18046" xr:uid="{00000000-0005-0000-0000-000094490000}"/>
    <cellStyle name="Output 3 4 6 2 2 3 2" xfId="36614" xr:uid="{00000000-0005-0000-0000-000095490000}"/>
    <cellStyle name="Output 3 4 6 2 2 4" xfId="27486" xr:uid="{00000000-0005-0000-0000-000096490000}"/>
    <cellStyle name="Output 3 4 6 2 3" xfId="9292" xr:uid="{00000000-0005-0000-0000-000097490000}"/>
    <cellStyle name="Output 3 4 6 2 3 2" xfId="22415" xr:uid="{00000000-0005-0000-0000-000098490000}"/>
    <cellStyle name="Output 3 4 6 2 3 2 2" xfId="40753" xr:uid="{00000000-0005-0000-0000-000099490000}"/>
    <cellStyle name="Output 3 4 6 2 3 3" xfId="31628" xr:uid="{00000000-0005-0000-0000-00009A490000}"/>
    <cellStyle name="Output 3 4 6 2 4" xfId="18045" xr:uid="{00000000-0005-0000-0000-00009B490000}"/>
    <cellStyle name="Output 3 4 6 2 4 2" xfId="36613" xr:uid="{00000000-0005-0000-0000-00009C490000}"/>
    <cellStyle name="Output 3 4 6 2 5" xfId="27485" xr:uid="{00000000-0005-0000-0000-00009D490000}"/>
    <cellStyle name="Output 3 4 6 3" xfId="4892" xr:uid="{00000000-0005-0000-0000-00009E490000}"/>
    <cellStyle name="Output 3 4 6 3 2" xfId="4893" xr:uid="{00000000-0005-0000-0000-00009F490000}"/>
    <cellStyle name="Output 3 4 6 3 2 2" xfId="9295" xr:uid="{00000000-0005-0000-0000-0000A0490000}"/>
    <cellStyle name="Output 3 4 6 3 2 2 2" xfId="22418" xr:uid="{00000000-0005-0000-0000-0000A1490000}"/>
    <cellStyle name="Output 3 4 6 3 2 2 2 2" xfId="40756" xr:uid="{00000000-0005-0000-0000-0000A2490000}"/>
    <cellStyle name="Output 3 4 6 3 2 2 3" xfId="31631" xr:uid="{00000000-0005-0000-0000-0000A3490000}"/>
    <cellStyle name="Output 3 4 6 3 2 3" xfId="18048" xr:uid="{00000000-0005-0000-0000-0000A4490000}"/>
    <cellStyle name="Output 3 4 6 3 2 3 2" xfId="36616" xr:uid="{00000000-0005-0000-0000-0000A5490000}"/>
    <cellStyle name="Output 3 4 6 3 2 4" xfId="27488" xr:uid="{00000000-0005-0000-0000-0000A6490000}"/>
    <cellStyle name="Output 3 4 6 3 3" xfId="9294" xr:uid="{00000000-0005-0000-0000-0000A7490000}"/>
    <cellStyle name="Output 3 4 6 3 3 2" xfId="22417" xr:uid="{00000000-0005-0000-0000-0000A8490000}"/>
    <cellStyle name="Output 3 4 6 3 3 2 2" xfId="40755" xr:uid="{00000000-0005-0000-0000-0000A9490000}"/>
    <cellStyle name="Output 3 4 6 3 3 3" xfId="31630" xr:uid="{00000000-0005-0000-0000-0000AA490000}"/>
    <cellStyle name="Output 3 4 6 3 4" xfId="18047" xr:uid="{00000000-0005-0000-0000-0000AB490000}"/>
    <cellStyle name="Output 3 4 6 3 4 2" xfId="36615" xr:uid="{00000000-0005-0000-0000-0000AC490000}"/>
    <cellStyle name="Output 3 4 6 3 5" xfId="27487" xr:uid="{00000000-0005-0000-0000-0000AD490000}"/>
    <cellStyle name="Output 3 4 6 4" xfId="9291" xr:uid="{00000000-0005-0000-0000-0000AE490000}"/>
    <cellStyle name="Output 3 4 6 4 2" xfId="22414" xr:uid="{00000000-0005-0000-0000-0000AF490000}"/>
    <cellStyle name="Output 3 4 6 4 2 2" xfId="40752" xr:uid="{00000000-0005-0000-0000-0000B0490000}"/>
    <cellStyle name="Output 3 4 6 4 3" xfId="31627" xr:uid="{00000000-0005-0000-0000-0000B1490000}"/>
    <cellStyle name="Output 3 4 6 5" xfId="18044" xr:uid="{00000000-0005-0000-0000-0000B2490000}"/>
    <cellStyle name="Output 3 4 6 5 2" xfId="36612" xr:uid="{00000000-0005-0000-0000-0000B3490000}"/>
    <cellStyle name="Output 3 4 6 6" xfId="27484" xr:uid="{00000000-0005-0000-0000-0000B4490000}"/>
    <cellStyle name="Output 3 4 7" xfId="4894" xr:uid="{00000000-0005-0000-0000-0000B5490000}"/>
    <cellStyle name="Output 3 4 7 2" xfId="4895" xr:uid="{00000000-0005-0000-0000-0000B6490000}"/>
    <cellStyle name="Output 3 4 7 2 2" xfId="4896" xr:uid="{00000000-0005-0000-0000-0000B7490000}"/>
    <cellStyle name="Output 3 4 7 2 2 2" xfId="9298" xr:uid="{00000000-0005-0000-0000-0000B8490000}"/>
    <cellStyle name="Output 3 4 7 2 2 2 2" xfId="22421" xr:uid="{00000000-0005-0000-0000-0000B9490000}"/>
    <cellStyle name="Output 3 4 7 2 2 2 2 2" xfId="40759" xr:uid="{00000000-0005-0000-0000-0000BA490000}"/>
    <cellStyle name="Output 3 4 7 2 2 2 3" xfId="31634" xr:uid="{00000000-0005-0000-0000-0000BB490000}"/>
    <cellStyle name="Output 3 4 7 2 2 3" xfId="18051" xr:uid="{00000000-0005-0000-0000-0000BC490000}"/>
    <cellStyle name="Output 3 4 7 2 2 3 2" xfId="36619" xr:uid="{00000000-0005-0000-0000-0000BD490000}"/>
    <cellStyle name="Output 3 4 7 2 2 4" xfId="27491" xr:uid="{00000000-0005-0000-0000-0000BE490000}"/>
    <cellStyle name="Output 3 4 7 2 3" xfId="9297" xr:uid="{00000000-0005-0000-0000-0000BF490000}"/>
    <cellStyle name="Output 3 4 7 2 3 2" xfId="22420" xr:uid="{00000000-0005-0000-0000-0000C0490000}"/>
    <cellStyle name="Output 3 4 7 2 3 2 2" xfId="40758" xr:uid="{00000000-0005-0000-0000-0000C1490000}"/>
    <cellStyle name="Output 3 4 7 2 3 3" xfId="31633" xr:uid="{00000000-0005-0000-0000-0000C2490000}"/>
    <cellStyle name="Output 3 4 7 2 4" xfId="18050" xr:uid="{00000000-0005-0000-0000-0000C3490000}"/>
    <cellStyle name="Output 3 4 7 2 4 2" xfId="36618" xr:uid="{00000000-0005-0000-0000-0000C4490000}"/>
    <cellStyle name="Output 3 4 7 2 5" xfId="27490" xr:uid="{00000000-0005-0000-0000-0000C5490000}"/>
    <cellStyle name="Output 3 4 7 3" xfId="4897" xr:uid="{00000000-0005-0000-0000-0000C6490000}"/>
    <cellStyle name="Output 3 4 7 3 2" xfId="4898" xr:uid="{00000000-0005-0000-0000-0000C7490000}"/>
    <cellStyle name="Output 3 4 7 3 2 2" xfId="9300" xr:uid="{00000000-0005-0000-0000-0000C8490000}"/>
    <cellStyle name="Output 3 4 7 3 2 2 2" xfId="22423" xr:uid="{00000000-0005-0000-0000-0000C9490000}"/>
    <cellStyle name="Output 3 4 7 3 2 2 2 2" xfId="40761" xr:uid="{00000000-0005-0000-0000-0000CA490000}"/>
    <cellStyle name="Output 3 4 7 3 2 2 3" xfId="31636" xr:uid="{00000000-0005-0000-0000-0000CB490000}"/>
    <cellStyle name="Output 3 4 7 3 2 3" xfId="18053" xr:uid="{00000000-0005-0000-0000-0000CC490000}"/>
    <cellStyle name="Output 3 4 7 3 2 3 2" xfId="36621" xr:uid="{00000000-0005-0000-0000-0000CD490000}"/>
    <cellStyle name="Output 3 4 7 3 2 4" xfId="27493" xr:uid="{00000000-0005-0000-0000-0000CE490000}"/>
    <cellStyle name="Output 3 4 7 3 3" xfId="9299" xr:uid="{00000000-0005-0000-0000-0000CF490000}"/>
    <cellStyle name="Output 3 4 7 3 3 2" xfId="22422" xr:uid="{00000000-0005-0000-0000-0000D0490000}"/>
    <cellStyle name="Output 3 4 7 3 3 2 2" xfId="40760" xr:uid="{00000000-0005-0000-0000-0000D1490000}"/>
    <cellStyle name="Output 3 4 7 3 3 3" xfId="31635" xr:uid="{00000000-0005-0000-0000-0000D2490000}"/>
    <cellStyle name="Output 3 4 7 3 4" xfId="18052" xr:uid="{00000000-0005-0000-0000-0000D3490000}"/>
    <cellStyle name="Output 3 4 7 3 4 2" xfId="36620" xr:uid="{00000000-0005-0000-0000-0000D4490000}"/>
    <cellStyle name="Output 3 4 7 3 5" xfId="27492" xr:uid="{00000000-0005-0000-0000-0000D5490000}"/>
    <cellStyle name="Output 3 4 7 4" xfId="9296" xr:uid="{00000000-0005-0000-0000-0000D6490000}"/>
    <cellStyle name="Output 3 4 7 4 2" xfId="22419" xr:uid="{00000000-0005-0000-0000-0000D7490000}"/>
    <cellStyle name="Output 3 4 7 4 2 2" xfId="40757" xr:uid="{00000000-0005-0000-0000-0000D8490000}"/>
    <cellStyle name="Output 3 4 7 4 3" xfId="31632" xr:uid="{00000000-0005-0000-0000-0000D9490000}"/>
    <cellStyle name="Output 3 4 7 5" xfId="18049" xr:uid="{00000000-0005-0000-0000-0000DA490000}"/>
    <cellStyle name="Output 3 4 7 5 2" xfId="36617" xr:uid="{00000000-0005-0000-0000-0000DB490000}"/>
    <cellStyle name="Output 3 4 7 6" xfId="27489" xr:uid="{00000000-0005-0000-0000-0000DC490000}"/>
    <cellStyle name="Output 3 4 8" xfId="4899" xr:uid="{00000000-0005-0000-0000-0000DD490000}"/>
    <cellStyle name="Output 3 4 8 2" xfId="4900" xr:uid="{00000000-0005-0000-0000-0000DE490000}"/>
    <cellStyle name="Output 3 4 8 2 2" xfId="4901" xr:uid="{00000000-0005-0000-0000-0000DF490000}"/>
    <cellStyle name="Output 3 4 8 2 2 2" xfId="9303" xr:uid="{00000000-0005-0000-0000-0000E0490000}"/>
    <cellStyle name="Output 3 4 8 2 2 2 2" xfId="22426" xr:uid="{00000000-0005-0000-0000-0000E1490000}"/>
    <cellStyle name="Output 3 4 8 2 2 2 2 2" xfId="40764" xr:uid="{00000000-0005-0000-0000-0000E2490000}"/>
    <cellStyle name="Output 3 4 8 2 2 2 3" xfId="31639" xr:uid="{00000000-0005-0000-0000-0000E3490000}"/>
    <cellStyle name="Output 3 4 8 2 2 3" xfId="18056" xr:uid="{00000000-0005-0000-0000-0000E4490000}"/>
    <cellStyle name="Output 3 4 8 2 2 3 2" xfId="36624" xr:uid="{00000000-0005-0000-0000-0000E5490000}"/>
    <cellStyle name="Output 3 4 8 2 2 4" xfId="27496" xr:uid="{00000000-0005-0000-0000-0000E6490000}"/>
    <cellStyle name="Output 3 4 8 2 3" xfId="9302" xr:uid="{00000000-0005-0000-0000-0000E7490000}"/>
    <cellStyle name="Output 3 4 8 2 3 2" xfId="22425" xr:uid="{00000000-0005-0000-0000-0000E8490000}"/>
    <cellStyle name="Output 3 4 8 2 3 2 2" xfId="40763" xr:uid="{00000000-0005-0000-0000-0000E9490000}"/>
    <cellStyle name="Output 3 4 8 2 3 3" xfId="31638" xr:uid="{00000000-0005-0000-0000-0000EA490000}"/>
    <cellStyle name="Output 3 4 8 2 4" xfId="18055" xr:uid="{00000000-0005-0000-0000-0000EB490000}"/>
    <cellStyle name="Output 3 4 8 2 4 2" xfId="36623" xr:uid="{00000000-0005-0000-0000-0000EC490000}"/>
    <cellStyle name="Output 3 4 8 2 5" xfId="27495" xr:uid="{00000000-0005-0000-0000-0000ED490000}"/>
    <cellStyle name="Output 3 4 8 3" xfId="4902" xr:uid="{00000000-0005-0000-0000-0000EE490000}"/>
    <cellStyle name="Output 3 4 8 3 2" xfId="4903" xr:uid="{00000000-0005-0000-0000-0000EF490000}"/>
    <cellStyle name="Output 3 4 8 3 2 2" xfId="9305" xr:uid="{00000000-0005-0000-0000-0000F0490000}"/>
    <cellStyle name="Output 3 4 8 3 2 2 2" xfId="22428" xr:uid="{00000000-0005-0000-0000-0000F1490000}"/>
    <cellStyle name="Output 3 4 8 3 2 2 2 2" xfId="40766" xr:uid="{00000000-0005-0000-0000-0000F2490000}"/>
    <cellStyle name="Output 3 4 8 3 2 2 3" xfId="31641" xr:uid="{00000000-0005-0000-0000-0000F3490000}"/>
    <cellStyle name="Output 3 4 8 3 2 3" xfId="18058" xr:uid="{00000000-0005-0000-0000-0000F4490000}"/>
    <cellStyle name="Output 3 4 8 3 2 3 2" xfId="36626" xr:uid="{00000000-0005-0000-0000-0000F5490000}"/>
    <cellStyle name="Output 3 4 8 3 2 4" xfId="27498" xr:uid="{00000000-0005-0000-0000-0000F6490000}"/>
    <cellStyle name="Output 3 4 8 3 3" xfId="9304" xr:uid="{00000000-0005-0000-0000-0000F7490000}"/>
    <cellStyle name="Output 3 4 8 3 3 2" xfId="22427" xr:uid="{00000000-0005-0000-0000-0000F8490000}"/>
    <cellStyle name="Output 3 4 8 3 3 2 2" xfId="40765" xr:uid="{00000000-0005-0000-0000-0000F9490000}"/>
    <cellStyle name="Output 3 4 8 3 3 3" xfId="31640" xr:uid="{00000000-0005-0000-0000-0000FA490000}"/>
    <cellStyle name="Output 3 4 8 3 4" xfId="18057" xr:uid="{00000000-0005-0000-0000-0000FB490000}"/>
    <cellStyle name="Output 3 4 8 3 4 2" xfId="36625" xr:uid="{00000000-0005-0000-0000-0000FC490000}"/>
    <cellStyle name="Output 3 4 8 3 5" xfId="27497" xr:uid="{00000000-0005-0000-0000-0000FD490000}"/>
    <cellStyle name="Output 3 4 8 4" xfId="9301" xr:uid="{00000000-0005-0000-0000-0000FE490000}"/>
    <cellStyle name="Output 3 4 8 4 2" xfId="22424" xr:uid="{00000000-0005-0000-0000-0000FF490000}"/>
    <cellStyle name="Output 3 4 8 4 2 2" xfId="40762" xr:uid="{00000000-0005-0000-0000-0000004A0000}"/>
    <cellStyle name="Output 3 4 8 4 3" xfId="31637" xr:uid="{00000000-0005-0000-0000-0000014A0000}"/>
    <cellStyle name="Output 3 4 8 5" xfId="18054" xr:uid="{00000000-0005-0000-0000-0000024A0000}"/>
    <cellStyle name="Output 3 4 8 5 2" xfId="36622" xr:uid="{00000000-0005-0000-0000-0000034A0000}"/>
    <cellStyle name="Output 3 4 8 6" xfId="27494" xr:uid="{00000000-0005-0000-0000-0000044A0000}"/>
    <cellStyle name="Output 3 4 9" xfId="4904" xr:uid="{00000000-0005-0000-0000-0000054A0000}"/>
    <cellStyle name="Output 3 4 9 2" xfId="4905" xr:uid="{00000000-0005-0000-0000-0000064A0000}"/>
    <cellStyle name="Output 3 4 9 2 2" xfId="4906" xr:uid="{00000000-0005-0000-0000-0000074A0000}"/>
    <cellStyle name="Output 3 4 9 2 2 2" xfId="9308" xr:uid="{00000000-0005-0000-0000-0000084A0000}"/>
    <cellStyle name="Output 3 4 9 2 2 2 2" xfId="22431" xr:uid="{00000000-0005-0000-0000-0000094A0000}"/>
    <cellStyle name="Output 3 4 9 2 2 2 2 2" xfId="40769" xr:uid="{00000000-0005-0000-0000-00000A4A0000}"/>
    <cellStyle name="Output 3 4 9 2 2 2 3" xfId="31644" xr:uid="{00000000-0005-0000-0000-00000B4A0000}"/>
    <cellStyle name="Output 3 4 9 2 2 3" xfId="18061" xr:uid="{00000000-0005-0000-0000-00000C4A0000}"/>
    <cellStyle name="Output 3 4 9 2 2 3 2" xfId="36629" xr:uid="{00000000-0005-0000-0000-00000D4A0000}"/>
    <cellStyle name="Output 3 4 9 2 2 4" xfId="27501" xr:uid="{00000000-0005-0000-0000-00000E4A0000}"/>
    <cellStyle name="Output 3 4 9 2 3" xfId="9307" xr:uid="{00000000-0005-0000-0000-00000F4A0000}"/>
    <cellStyle name="Output 3 4 9 2 3 2" xfId="22430" xr:uid="{00000000-0005-0000-0000-0000104A0000}"/>
    <cellStyle name="Output 3 4 9 2 3 2 2" xfId="40768" xr:uid="{00000000-0005-0000-0000-0000114A0000}"/>
    <cellStyle name="Output 3 4 9 2 3 3" xfId="31643" xr:uid="{00000000-0005-0000-0000-0000124A0000}"/>
    <cellStyle name="Output 3 4 9 2 4" xfId="18060" xr:uid="{00000000-0005-0000-0000-0000134A0000}"/>
    <cellStyle name="Output 3 4 9 2 4 2" xfId="36628" xr:uid="{00000000-0005-0000-0000-0000144A0000}"/>
    <cellStyle name="Output 3 4 9 2 5" xfId="27500" xr:uid="{00000000-0005-0000-0000-0000154A0000}"/>
    <cellStyle name="Output 3 4 9 3" xfId="4907" xr:uid="{00000000-0005-0000-0000-0000164A0000}"/>
    <cellStyle name="Output 3 4 9 3 2" xfId="4908" xr:uid="{00000000-0005-0000-0000-0000174A0000}"/>
    <cellStyle name="Output 3 4 9 3 2 2" xfId="9310" xr:uid="{00000000-0005-0000-0000-0000184A0000}"/>
    <cellStyle name="Output 3 4 9 3 2 2 2" xfId="22433" xr:uid="{00000000-0005-0000-0000-0000194A0000}"/>
    <cellStyle name="Output 3 4 9 3 2 2 2 2" xfId="40771" xr:uid="{00000000-0005-0000-0000-00001A4A0000}"/>
    <cellStyle name="Output 3 4 9 3 2 2 3" xfId="31646" xr:uid="{00000000-0005-0000-0000-00001B4A0000}"/>
    <cellStyle name="Output 3 4 9 3 2 3" xfId="18063" xr:uid="{00000000-0005-0000-0000-00001C4A0000}"/>
    <cellStyle name="Output 3 4 9 3 2 3 2" xfId="36631" xr:uid="{00000000-0005-0000-0000-00001D4A0000}"/>
    <cellStyle name="Output 3 4 9 3 2 4" xfId="27503" xr:uid="{00000000-0005-0000-0000-00001E4A0000}"/>
    <cellStyle name="Output 3 4 9 3 3" xfId="9309" xr:uid="{00000000-0005-0000-0000-00001F4A0000}"/>
    <cellStyle name="Output 3 4 9 3 3 2" xfId="22432" xr:uid="{00000000-0005-0000-0000-0000204A0000}"/>
    <cellStyle name="Output 3 4 9 3 3 2 2" xfId="40770" xr:uid="{00000000-0005-0000-0000-0000214A0000}"/>
    <cellStyle name="Output 3 4 9 3 3 3" xfId="31645" xr:uid="{00000000-0005-0000-0000-0000224A0000}"/>
    <cellStyle name="Output 3 4 9 3 4" xfId="18062" xr:uid="{00000000-0005-0000-0000-0000234A0000}"/>
    <cellStyle name="Output 3 4 9 3 4 2" xfId="36630" xr:uid="{00000000-0005-0000-0000-0000244A0000}"/>
    <cellStyle name="Output 3 4 9 3 5" xfId="27502" xr:uid="{00000000-0005-0000-0000-0000254A0000}"/>
    <cellStyle name="Output 3 4 9 4" xfId="9306" xr:uid="{00000000-0005-0000-0000-0000264A0000}"/>
    <cellStyle name="Output 3 4 9 4 2" xfId="22429" xr:uid="{00000000-0005-0000-0000-0000274A0000}"/>
    <cellStyle name="Output 3 4 9 4 2 2" xfId="40767" xr:uid="{00000000-0005-0000-0000-0000284A0000}"/>
    <cellStyle name="Output 3 4 9 4 3" xfId="31642" xr:uid="{00000000-0005-0000-0000-0000294A0000}"/>
    <cellStyle name="Output 3 4 9 5" xfId="18059" xr:uid="{00000000-0005-0000-0000-00002A4A0000}"/>
    <cellStyle name="Output 3 4 9 5 2" xfId="36627" xr:uid="{00000000-0005-0000-0000-00002B4A0000}"/>
    <cellStyle name="Output 3 4 9 6" xfId="27499" xr:uid="{00000000-0005-0000-0000-00002C4A0000}"/>
    <cellStyle name="Output 3 5" xfId="4909" xr:uid="{00000000-0005-0000-0000-00002D4A0000}"/>
    <cellStyle name="Output 3 5 10" xfId="4910" xr:uid="{00000000-0005-0000-0000-00002E4A0000}"/>
    <cellStyle name="Output 3 5 10 2" xfId="4911" xr:uid="{00000000-0005-0000-0000-00002F4A0000}"/>
    <cellStyle name="Output 3 5 10 2 2" xfId="4912" xr:uid="{00000000-0005-0000-0000-0000304A0000}"/>
    <cellStyle name="Output 3 5 10 2 2 2" xfId="9314" xr:uid="{00000000-0005-0000-0000-0000314A0000}"/>
    <cellStyle name="Output 3 5 10 2 2 2 2" xfId="22437" xr:uid="{00000000-0005-0000-0000-0000324A0000}"/>
    <cellStyle name="Output 3 5 10 2 2 2 2 2" xfId="40775" xr:uid="{00000000-0005-0000-0000-0000334A0000}"/>
    <cellStyle name="Output 3 5 10 2 2 2 3" xfId="31650" xr:uid="{00000000-0005-0000-0000-0000344A0000}"/>
    <cellStyle name="Output 3 5 10 2 2 3" xfId="18067" xr:uid="{00000000-0005-0000-0000-0000354A0000}"/>
    <cellStyle name="Output 3 5 10 2 2 3 2" xfId="36635" xr:uid="{00000000-0005-0000-0000-0000364A0000}"/>
    <cellStyle name="Output 3 5 10 2 2 4" xfId="27507" xr:uid="{00000000-0005-0000-0000-0000374A0000}"/>
    <cellStyle name="Output 3 5 10 2 3" xfId="9313" xr:uid="{00000000-0005-0000-0000-0000384A0000}"/>
    <cellStyle name="Output 3 5 10 2 3 2" xfId="22436" xr:uid="{00000000-0005-0000-0000-0000394A0000}"/>
    <cellStyle name="Output 3 5 10 2 3 2 2" xfId="40774" xr:uid="{00000000-0005-0000-0000-00003A4A0000}"/>
    <cellStyle name="Output 3 5 10 2 3 3" xfId="31649" xr:uid="{00000000-0005-0000-0000-00003B4A0000}"/>
    <cellStyle name="Output 3 5 10 2 4" xfId="18066" xr:uid="{00000000-0005-0000-0000-00003C4A0000}"/>
    <cellStyle name="Output 3 5 10 2 4 2" xfId="36634" xr:uid="{00000000-0005-0000-0000-00003D4A0000}"/>
    <cellStyle name="Output 3 5 10 2 5" xfId="27506" xr:uid="{00000000-0005-0000-0000-00003E4A0000}"/>
    <cellStyle name="Output 3 5 10 3" xfId="4913" xr:uid="{00000000-0005-0000-0000-00003F4A0000}"/>
    <cellStyle name="Output 3 5 10 3 2" xfId="4914" xr:uid="{00000000-0005-0000-0000-0000404A0000}"/>
    <cellStyle name="Output 3 5 10 3 2 2" xfId="9316" xr:uid="{00000000-0005-0000-0000-0000414A0000}"/>
    <cellStyle name="Output 3 5 10 3 2 2 2" xfId="22439" xr:uid="{00000000-0005-0000-0000-0000424A0000}"/>
    <cellStyle name="Output 3 5 10 3 2 2 2 2" xfId="40777" xr:uid="{00000000-0005-0000-0000-0000434A0000}"/>
    <cellStyle name="Output 3 5 10 3 2 2 3" xfId="31652" xr:uid="{00000000-0005-0000-0000-0000444A0000}"/>
    <cellStyle name="Output 3 5 10 3 2 3" xfId="18069" xr:uid="{00000000-0005-0000-0000-0000454A0000}"/>
    <cellStyle name="Output 3 5 10 3 2 3 2" xfId="36637" xr:uid="{00000000-0005-0000-0000-0000464A0000}"/>
    <cellStyle name="Output 3 5 10 3 2 4" xfId="27509" xr:uid="{00000000-0005-0000-0000-0000474A0000}"/>
    <cellStyle name="Output 3 5 10 3 3" xfId="9315" xr:uid="{00000000-0005-0000-0000-0000484A0000}"/>
    <cellStyle name="Output 3 5 10 3 3 2" xfId="22438" xr:uid="{00000000-0005-0000-0000-0000494A0000}"/>
    <cellStyle name="Output 3 5 10 3 3 2 2" xfId="40776" xr:uid="{00000000-0005-0000-0000-00004A4A0000}"/>
    <cellStyle name="Output 3 5 10 3 3 3" xfId="31651" xr:uid="{00000000-0005-0000-0000-00004B4A0000}"/>
    <cellStyle name="Output 3 5 10 3 4" xfId="18068" xr:uid="{00000000-0005-0000-0000-00004C4A0000}"/>
    <cellStyle name="Output 3 5 10 3 4 2" xfId="36636" xr:uid="{00000000-0005-0000-0000-00004D4A0000}"/>
    <cellStyle name="Output 3 5 10 3 5" xfId="27508" xr:uid="{00000000-0005-0000-0000-00004E4A0000}"/>
    <cellStyle name="Output 3 5 10 4" xfId="9312" xr:uid="{00000000-0005-0000-0000-00004F4A0000}"/>
    <cellStyle name="Output 3 5 10 4 2" xfId="22435" xr:uid="{00000000-0005-0000-0000-0000504A0000}"/>
    <cellStyle name="Output 3 5 10 4 2 2" xfId="40773" xr:uid="{00000000-0005-0000-0000-0000514A0000}"/>
    <cellStyle name="Output 3 5 10 4 3" xfId="31648" xr:uid="{00000000-0005-0000-0000-0000524A0000}"/>
    <cellStyle name="Output 3 5 10 5" xfId="18065" xr:uid="{00000000-0005-0000-0000-0000534A0000}"/>
    <cellStyle name="Output 3 5 10 5 2" xfId="36633" xr:uid="{00000000-0005-0000-0000-0000544A0000}"/>
    <cellStyle name="Output 3 5 10 6" xfId="27505" xr:uid="{00000000-0005-0000-0000-0000554A0000}"/>
    <cellStyle name="Output 3 5 11" xfId="4915" xr:uid="{00000000-0005-0000-0000-0000564A0000}"/>
    <cellStyle name="Output 3 5 11 2" xfId="4916" xr:uid="{00000000-0005-0000-0000-0000574A0000}"/>
    <cellStyle name="Output 3 5 11 2 2" xfId="4917" xr:uid="{00000000-0005-0000-0000-0000584A0000}"/>
    <cellStyle name="Output 3 5 11 2 2 2" xfId="9319" xr:uid="{00000000-0005-0000-0000-0000594A0000}"/>
    <cellStyle name="Output 3 5 11 2 2 2 2" xfId="22442" xr:uid="{00000000-0005-0000-0000-00005A4A0000}"/>
    <cellStyle name="Output 3 5 11 2 2 2 2 2" xfId="40780" xr:uid="{00000000-0005-0000-0000-00005B4A0000}"/>
    <cellStyle name="Output 3 5 11 2 2 2 3" xfId="31655" xr:uid="{00000000-0005-0000-0000-00005C4A0000}"/>
    <cellStyle name="Output 3 5 11 2 2 3" xfId="18072" xr:uid="{00000000-0005-0000-0000-00005D4A0000}"/>
    <cellStyle name="Output 3 5 11 2 2 3 2" xfId="36640" xr:uid="{00000000-0005-0000-0000-00005E4A0000}"/>
    <cellStyle name="Output 3 5 11 2 2 4" xfId="27512" xr:uid="{00000000-0005-0000-0000-00005F4A0000}"/>
    <cellStyle name="Output 3 5 11 2 3" xfId="9318" xr:uid="{00000000-0005-0000-0000-0000604A0000}"/>
    <cellStyle name="Output 3 5 11 2 3 2" xfId="22441" xr:uid="{00000000-0005-0000-0000-0000614A0000}"/>
    <cellStyle name="Output 3 5 11 2 3 2 2" xfId="40779" xr:uid="{00000000-0005-0000-0000-0000624A0000}"/>
    <cellStyle name="Output 3 5 11 2 3 3" xfId="31654" xr:uid="{00000000-0005-0000-0000-0000634A0000}"/>
    <cellStyle name="Output 3 5 11 2 4" xfId="18071" xr:uid="{00000000-0005-0000-0000-0000644A0000}"/>
    <cellStyle name="Output 3 5 11 2 4 2" xfId="36639" xr:uid="{00000000-0005-0000-0000-0000654A0000}"/>
    <cellStyle name="Output 3 5 11 2 5" xfId="27511" xr:uid="{00000000-0005-0000-0000-0000664A0000}"/>
    <cellStyle name="Output 3 5 11 3" xfId="4918" xr:uid="{00000000-0005-0000-0000-0000674A0000}"/>
    <cellStyle name="Output 3 5 11 3 2" xfId="4919" xr:uid="{00000000-0005-0000-0000-0000684A0000}"/>
    <cellStyle name="Output 3 5 11 3 2 2" xfId="9321" xr:uid="{00000000-0005-0000-0000-0000694A0000}"/>
    <cellStyle name="Output 3 5 11 3 2 2 2" xfId="22444" xr:uid="{00000000-0005-0000-0000-00006A4A0000}"/>
    <cellStyle name="Output 3 5 11 3 2 2 2 2" xfId="40782" xr:uid="{00000000-0005-0000-0000-00006B4A0000}"/>
    <cellStyle name="Output 3 5 11 3 2 2 3" xfId="31657" xr:uid="{00000000-0005-0000-0000-00006C4A0000}"/>
    <cellStyle name="Output 3 5 11 3 2 3" xfId="18074" xr:uid="{00000000-0005-0000-0000-00006D4A0000}"/>
    <cellStyle name="Output 3 5 11 3 2 3 2" xfId="36642" xr:uid="{00000000-0005-0000-0000-00006E4A0000}"/>
    <cellStyle name="Output 3 5 11 3 2 4" xfId="27514" xr:uid="{00000000-0005-0000-0000-00006F4A0000}"/>
    <cellStyle name="Output 3 5 11 3 3" xfId="9320" xr:uid="{00000000-0005-0000-0000-0000704A0000}"/>
    <cellStyle name="Output 3 5 11 3 3 2" xfId="22443" xr:uid="{00000000-0005-0000-0000-0000714A0000}"/>
    <cellStyle name="Output 3 5 11 3 3 2 2" xfId="40781" xr:uid="{00000000-0005-0000-0000-0000724A0000}"/>
    <cellStyle name="Output 3 5 11 3 3 3" xfId="31656" xr:uid="{00000000-0005-0000-0000-0000734A0000}"/>
    <cellStyle name="Output 3 5 11 3 4" xfId="18073" xr:uid="{00000000-0005-0000-0000-0000744A0000}"/>
    <cellStyle name="Output 3 5 11 3 4 2" xfId="36641" xr:uid="{00000000-0005-0000-0000-0000754A0000}"/>
    <cellStyle name="Output 3 5 11 3 5" xfId="27513" xr:uid="{00000000-0005-0000-0000-0000764A0000}"/>
    <cellStyle name="Output 3 5 11 4" xfId="9317" xr:uid="{00000000-0005-0000-0000-0000774A0000}"/>
    <cellStyle name="Output 3 5 11 4 2" xfId="22440" xr:uid="{00000000-0005-0000-0000-0000784A0000}"/>
    <cellStyle name="Output 3 5 11 4 2 2" xfId="40778" xr:uid="{00000000-0005-0000-0000-0000794A0000}"/>
    <cellStyle name="Output 3 5 11 4 3" xfId="31653" xr:uid="{00000000-0005-0000-0000-00007A4A0000}"/>
    <cellStyle name="Output 3 5 11 5" xfId="18070" xr:uid="{00000000-0005-0000-0000-00007B4A0000}"/>
    <cellStyle name="Output 3 5 11 5 2" xfId="36638" xr:uid="{00000000-0005-0000-0000-00007C4A0000}"/>
    <cellStyle name="Output 3 5 11 6" xfId="27510" xr:uid="{00000000-0005-0000-0000-00007D4A0000}"/>
    <cellStyle name="Output 3 5 12" xfId="4920" xr:uid="{00000000-0005-0000-0000-00007E4A0000}"/>
    <cellStyle name="Output 3 5 12 2" xfId="4921" xr:uid="{00000000-0005-0000-0000-00007F4A0000}"/>
    <cellStyle name="Output 3 5 12 2 2" xfId="4922" xr:uid="{00000000-0005-0000-0000-0000804A0000}"/>
    <cellStyle name="Output 3 5 12 2 2 2" xfId="9324" xr:uid="{00000000-0005-0000-0000-0000814A0000}"/>
    <cellStyle name="Output 3 5 12 2 2 2 2" xfId="22447" xr:uid="{00000000-0005-0000-0000-0000824A0000}"/>
    <cellStyle name="Output 3 5 12 2 2 2 2 2" xfId="40785" xr:uid="{00000000-0005-0000-0000-0000834A0000}"/>
    <cellStyle name="Output 3 5 12 2 2 2 3" xfId="31660" xr:uid="{00000000-0005-0000-0000-0000844A0000}"/>
    <cellStyle name="Output 3 5 12 2 2 3" xfId="18077" xr:uid="{00000000-0005-0000-0000-0000854A0000}"/>
    <cellStyle name="Output 3 5 12 2 2 3 2" xfId="36645" xr:uid="{00000000-0005-0000-0000-0000864A0000}"/>
    <cellStyle name="Output 3 5 12 2 2 4" xfId="27517" xr:uid="{00000000-0005-0000-0000-0000874A0000}"/>
    <cellStyle name="Output 3 5 12 2 3" xfId="9323" xr:uid="{00000000-0005-0000-0000-0000884A0000}"/>
    <cellStyle name="Output 3 5 12 2 3 2" xfId="22446" xr:uid="{00000000-0005-0000-0000-0000894A0000}"/>
    <cellStyle name="Output 3 5 12 2 3 2 2" xfId="40784" xr:uid="{00000000-0005-0000-0000-00008A4A0000}"/>
    <cellStyle name="Output 3 5 12 2 3 3" xfId="31659" xr:uid="{00000000-0005-0000-0000-00008B4A0000}"/>
    <cellStyle name="Output 3 5 12 2 4" xfId="18076" xr:uid="{00000000-0005-0000-0000-00008C4A0000}"/>
    <cellStyle name="Output 3 5 12 2 4 2" xfId="36644" xr:uid="{00000000-0005-0000-0000-00008D4A0000}"/>
    <cellStyle name="Output 3 5 12 2 5" xfId="27516" xr:uid="{00000000-0005-0000-0000-00008E4A0000}"/>
    <cellStyle name="Output 3 5 12 3" xfId="4923" xr:uid="{00000000-0005-0000-0000-00008F4A0000}"/>
    <cellStyle name="Output 3 5 12 3 2" xfId="4924" xr:uid="{00000000-0005-0000-0000-0000904A0000}"/>
    <cellStyle name="Output 3 5 12 3 2 2" xfId="9326" xr:uid="{00000000-0005-0000-0000-0000914A0000}"/>
    <cellStyle name="Output 3 5 12 3 2 2 2" xfId="22449" xr:uid="{00000000-0005-0000-0000-0000924A0000}"/>
    <cellStyle name="Output 3 5 12 3 2 2 2 2" xfId="40787" xr:uid="{00000000-0005-0000-0000-0000934A0000}"/>
    <cellStyle name="Output 3 5 12 3 2 2 3" xfId="31662" xr:uid="{00000000-0005-0000-0000-0000944A0000}"/>
    <cellStyle name="Output 3 5 12 3 2 3" xfId="18079" xr:uid="{00000000-0005-0000-0000-0000954A0000}"/>
    <cellStyle name="Output 3 5 12 3 2 3 2" xfId="36647" xr:uid="{00000000-0005-0000-0000-0000964A0000}"/>
    <cellStyle name="Output 3 5 12 3 2 4" xfId="27519" xr:uid="{00000000-0005-0000-0000-0000974A0000}"/>
    <cellStyle name="Output 3 5 12 3 3" xfId="9325" xr:uid="{00000000-0005-0000-0000-0000984A0000}"/>
    <cellStyle name="Output 3 5 12 3 3 2" xfId="22448" xr:uid="{00000000-0005-0000-0000-0000994A0000}"/>
    <cellStyle name="Output 3 5 12 3 3 2 2" xfId="40786" xr:uid="{00000000-0005-0000-0000-00009A4A0000}"/>
    <cellStyle name="Output 3 5 12 3 3 3" xfId="31661" xr:uid="{00000000-0005-0000-0000-00009B4A0000}"/>
    <cellStyle name="Output 3 5 12 3 4" xfId="18078" xr:uid="{00000000-0005-0000-0000-00009C4A0000}"/>
    <cellStyle name="Output 3 5 12 3 4 2" xfId="36646" xr:uid="{00000000-0005-0000-0000-00009D4A0000}"/>
    <cellStyle name="Output 3 5 12 3 5" xfId="27518" xr:uid="{00000000-0005-0000-0000-00009E4A0000}"/>
    <cellStyle name="Output 3 5 12 4" xfId="9322" xr:uid="{00000000-0005-0000-0000-00009F4A0000}"/>
    <cellStyle name="Output 3 5 12 4 2" xfId="22445" xr:uid="{00000000-0005-0000-0000-0000A04A0000}"/>
    <cellStyle name="Output 3 5 12 4 2 2" xfId="40783" xr:uid="{00000000-0005-0000-0000-0000A14A0000}"/>
    <cellStyle name="Output 3 5 12 4 3" xfId="31658" xr:uid="{00000000-0005-0000-0000-0000A24A0000}"/>
    <cellStyle name="Output 3 5 12 5" xfId="18075" xr:uid="{00000000-0005-0000-0000-0000A34A0000}"/>
    <cellStyle name="Output 3 5 12 5 2" xfId="36643" xr:uid="{00000000-0005-0000-0000-0000A44A0000}"/>
    <cellStyle name="Output 3 5 12 6" xfId="27515" xr:uid="{00000000-0005-0000-0000-0000A54A0000}"/>
    <cellStyle name="Output 3 5 13" xfId="4925" xr:uid="{00000000-0005-0000-0000-0000A64A0000}"/>
    <cellStyle name="Output 3 5 13 2" xfId="4926" xr:uid="{00000000-0005-0000-0000-0000A74A0000}"/>
    <cellStyle name="Output 3 5 13 2 2" xfId="9328" xr:uid="{00000000-0005-0000-0000-0000A84A0000}"/>
    <cellStyle name="Output 3 5 13 2 2 2" xfId="22451" xr:uid="{00000000-0005-0000-0000-0000A94A0000}"/>
    <cellStyle name="Output 3 5 13 2 2 2 2" xfId="40789" xr:uid="{00000000-0005-0000-0000-0000AA4A0000}"/>
    <cellStyle name="Output 3 5 13 2 2 3" xfId="31664" xr:uid="{00000000-0005-0000-0000-0000AB4A0000}"/>
    <cellStyle name="Output 3 5 13 2 3" xfId="18081" xr:uid="{00000000-0005-0000-0000-0000AC4A0000}"/>
    <cellStyle name="Output 3 5 13 2 3 2" xfId="36649" xr:uid="{00000000-0005-0000-0000-0000AD4A0000}"/>
    <cellStyle name="Output 3 5 13 2 4" xfId="27521" xr:uid="{00000000-0005-0000-0000-0000AE4A0000}"/>
    <cellStyle name="Output 3 5 13 3" xfId="9327" xr:uid="{00000000-0005-0000-0000-0000AF4A0000}"/>
    <cellStyle name="Output 3 5 13 3 2" xfId="22450" xr:uid="{00000000-0005-0000-0000-0000B04A0000}"/>
    <cellStyle name="Output 3 5 13 3 2 2" xfId="40788" xr:uid="{00000000-0005-0000-0000-0000B14A0000}"/>
    <cellStyle name="Output 3 5 13 3 3" xfId="31663" xr:uid="{00000000-0005-0000-0000-0000B24A0000}"/>
    <cellStyle name="Output 3 5 13 4" xfId="18080" xr:uid="{00000000-0005-0000-0000-0000B34A0000}"/>
    <cellStyle name="Output 3 5 13 4 2" xfId="36648" xr:uid="{00000000-0005-0000-0000-0000B44A0000}"/>
    <cellStyle name="Output 3 5 13 5" xfId="27520" xr:uid="{00000000-0005-0000-0000-0000B54A0000}"/>
    <cellStyle name="Output 3 5 14" xfId="4927" xr:uid="{00000000-0005-0000-0000-0000B64A0000}"/>
    <cellStyle name="Output 3 5 14 2" xfId="4928" xr:uid="{00000000-0005-0000-0000-0000B74A0000}"/>
    <cellStyle name="Output 3 5 14 2 2" xfId="9330" xr:uid="{00000000-0005-0000-0000-0000B84A0000}"/>
    <cellStyle name="Output 3 5 14 2 2 2" xfId="22453" xr:uid="{00000000-0005-0000-0000-0000B94A0000}"/>
    <cellStyle name="Output 3 5 14 2 2 2 2" xfId="40791" xr:uid="{00000000-0005-0000-0000-0000BA4A0000}"/>
    <cellStyle name="Output 3 5 14 2 2 3" xfId="31666" xr:uid="{00000000-0005-0000-0000-0000BB4A0000}"/>
    <cellStyle name="Output 3 5 14 2 3" xfId="18083" xr:uid="{00000000-0005-0000-0000-0000BC4A0000}"/>
    <cellStyle name="Output 3 5 14 2 3 2" xfId="36651" xr:uid="{00000000-0005-0000-0000-0000BD4A0000}"/>
    <cellStyle name="Output 3 5 14 2 4" xfId="27523" xr:uid="{00000000-0005-0000-0000-0000BE4A0000}"/>
    <cellStyle name="Output 3 5 14 3" xfId="9329" xr:uid="{00000000-0005-0000-0000-0000BF4A0000}"/>
    <cellStyle name="Output 3 5 14 3 2" xfId="22452" xr:uid="{00000000-0005-0000-0000-0000C04A0000}"/>
    <cellStyle name="Output 3 5 14 3 2 2" xfId="40790" xr:uid="{00000000-0005-0000-0000-0000C14A0000}"/>
    <cellStyle name="Output 3 5 14 3 3" xfId="31665" xr:uid="{00000000-0005-0000-0000-0000C24A0000}"/>
    <cellStyle name="Output 3 5 14 4" xfId="18082" xr:uid="{00000000-0005-0000-0000-0000C34A0000}"/>
    <cellStyle name="Output 3 5 14 4 2" xfId="36650" xr:uid="{00000000-0005-0000-0000-0000C44A0000}"/>
    <cellStyle name="Output 3 5 14 5" xfId="27522" xr:uid="{00000000-0005-0000-0000-0000C54A0000}"/>
    <cellStyle name="Output 3 5 15" xfId="9311" xr:uid="{00000000-0005-0000-0000-0000C64A0000}"/>
    <cellStyle name="Output 3 5 15 2" xfId="22434" xr:uid="{00000000-0005-0000-0000-0000C74A0000}"/>
    <cellStyle name="Output 3 5 15 2 2" xfId="40772" xr:uid="{00000000-0005-0000-0000-0000C84A0000}"/>
    <cellStyle name="Output 3 5 15 3" xfId="31647" xr:uid="{00000000-0005-0000-0000-0000C94A0000}"/>
    <cellStyle name="Output 3 5 16" xfId="18064" xr:uid="{00000000-0005-0000-0000-0000CA4A0000}"/>
    <cellStyle name="Output 3 5 16 2" xfId="36632" xr:uid="{00000000-0005-0000-0000-0000CB4A0000}"/>
    <cellStyle name="Output 3 5 17" xfId="27504" xr:uid="{00000000-0005-0000-0000-0000CC4A0000}"/>
    <cellStyle name="Output 3 5 2" xfId="4929" xr:uid="{00000000-0005-0000-0000-0000CD4A0000}"/>
    <cellStyle name="Output 3 5 2 2" xfId="4930" xr:uid="{00000000-0005-0000-0000-0000CE4A0000}"/>
    <cellStyle name="Output 3 5 2 2 2" xfId="4931" xr:uid="{00000000-0005-0000-0000-0000CF4A0000}"/>
    <cellStyle name="Output 3 5 2 2 2 2" xfId="4932" xr:uid="{00000000-0005-0000-0000-0000D04A0000}"/>
    <cellStyle name="Output 3 5 2 2 2 2 2" xfId="9334" xr:uid="{00000000-0005-0000-0000-0000D14A0000}"/>
    <cellStyle name="Output 3 5 2 2 2 2 2 2" xfId="22457" xr:uid="{00000000-0005-0000-0000-0000D24A0000}"/>
    <cellStyle name="Output 3 5 2 2 2 2 2 2 2" xfId="40795" xr:uid="{00000000-0005-0000-0000-0000D34A0000}"/>
    <cellStyle name="Output 3 5 2 2 2 2 2 3" xfId="31670" xr:uid="{00000000-0005-0000-0000-0000D44A0000}"/>
    <cellStyle name="Output 3 5 2 2 2 2 3" xfId="18087" xr:uid="{00000000-0005-0000-0000-0000D54A0000}"/>
    <cellStyle name="Output 3 5 2 2 2 2 3 2" xfId="36655" xr:uid="{00000000-0005-0000-0000-0000D64A0000}"/>
    <cellStyle name="Output 3 5 2 2 2 2 4" xfId="27527" xr:uid="{00000000-0005-0000-0000-0000D74A0000}"/>
    <cellStyle name="Output 3 5 2 2 2 3" xfId="9333" xr:uid="{00000000-0005-0000-0000-0000D84A0000}"/>
    <cellStyle name="Output 3 5 2 2 2 3 2" xfId="22456" xr:uid="{00000000-0005-0000-0000-0000D94A0000}"/>
    <cellStyle name="Output 3 5 2 2 2 3 2 2" xfId="40794" xr:uid="{00000000-0005-0000-0000-0000DA4A0000}"/>
    <cellStyle name="Output 3 5 2 2 2 3 3" xfId="31669" xr:uid="{00000000-0005-0000-0000-0000DB4A0000}"/>
    <cellStyle name="Output 3 5 2 2 2 4" xfId="18086" xr:uid="{00000000-0005-0000-0000-0000DC4A0000}"/>
    <cellStyle name="Output 3 5 2 2 2 4 2" xfId="36654" xr:uid="{00000000-0005-0000-0000-0000DD4A0000}"/>
    <cellStyle name="Output 3 5 2 2 2 5" xfId="27526" xr:uid="{00000000-0005-0000-0000-0000DE4A0000}"/>
    <cellStyle name="Output 3 5 2 2 3" xfId="4933" xr:uid="{00000000-0005-0000-0000-0000DF4A0000}"/>
    <cellStyle name="Output 3 5 2 2 3 2" xfId="4934" xr:uid="{00000000-0005-0000-0000-0000E04A0000}"/>
    <cellStyle name="Output 3 5 2 2 3 2 2" xfId="9336" xr:uid="{00000000-0005-0000-0000-0000E14A0000}"/>
    <cellStyle name="Output 3 5 2 2 3 2 2 2" xfId="22459" xr:uid="{00000000-0005-0000-0000-0000E24A0000}"/>
    <cellStyle name="Output 3 5 2 2 3 2 2 2 2" xfId="40797" xr:uid="{00000000-0005-0000-0000-0000E34A0000}"/>
    <cellStyle name="Output 3 5 2 2 3 2 2 3" xfId="31672" xr:uid="{00000000-0005-0000-0000-0000E44A0000}"/>
    <cellStyle name="Output 3 5 2 2 3 2 3" xfId="18089" xr:uid="{00000000-0005-0000-0000-0000E54A0000}"/>
    <cellStyle name="Output 3 5 2 2 3 2 3 2" xfId="36657" xr:uid="{00000000-0005-0000-0000-0000E64A0000}"/>
    <cellStyle name="Output 3 5 2 2 3 2 4" xfId="27529" xr:uid="{00000000-0005-0000-0000-0000E74A0000}"/>
    <cellStyle name="Output 3 5 2 2 3 3" xfId="9335" xr:uid="{00000000-0005-0000-0000-0000E84A0000}"/>
    <cellStyle name="Output 3 5 2 2 3 3 2" xfId="22458" xr:uid="{00000000-0005-0000-0000-0000E94A0000}"/>
    <cellStyle name="Output 3 5 2 2 3 3 2 2" xfId="40796" xr:uid="{00000000-0005-0000-0000-0000EA4A0000}"/>
    <cellStyle name="Output 3 5 2 2 3 3 3" xfId="31671" xr:uid="{00000000-0005-0000-0000-0000EB4A0000}"/>
    <cellStyle name="Output 3 5 2 2 3 4" xfId="18088" xr:uid="{00000000-0005-0000-0000-0000EC4A0000}"/>
    <cellStyle name="Output 3 5 2 2 3 4 2" xfId="36656" xr:uid="{00000000-0005-0000-0000-0000ED4A0000}"/>
    <cellStyle name="Output 3 5 2 2 3 5" xfId="27528" xr:uid="{00000000-0005-0000-0000-0000EE4A0000}"/>
    <cellStyle name="Output 3 5 2 2 4" xfId="9332" xr:uid="{00000000-0005-0000-0000-0000EF4A0000}"/>
    <cellStyle name="Output 3 5 2 2 4 2" xfId="22455" xr:uid="{00000000-0005-0000-0000-0000F04A0000}"/>
    <cellStyle name="Output 3 5 2 2 4 2 2" xfId="40793" xr:uid="{00000000-0005-0000-0000-0000F14A0000}"/>
    <cellStyle name="Output 3 5 2 2 4 3" xfId="31668" xr:uid="{00000000-0005-0000-0000-0000F24A0000}"/>
    <cellStyle name="Output 3 5 2 2 5" xfId="18085" xr:uid="{00000000-0005-0000-0000-0000F34A0000}"/>
    <cellStyle name="Output 3 5 2 2 5 2" xfId="36653" xr:uid="{00000000-0005-0000-0000-0000F44A0000}"/>
    <cellStyle name="Output 3 5 2 2 6" xfId="27525" xr:uid="{00000000-0005-0000-0000-0000F54A0000}"/>
    <cellStyle name="Output 3 5 2 3" xfId="4935" xr:uid="{00000000-0005-0000-0000-0000F64A0000}"/>
    <cellStyle name="Output 3 5 2 3 2" xfId="4936" xr:uid="{00000000-0005-0000-0000-0000F74A0000}"/>
    <cellStyle name="Output 3 5 2 3 2 2" xfId="9338" xr:uid="{00000000-0005-0000-0000-0000F84A0000}"/>
    <cellStyle name="Output 3 5 2 3 2 2 2" xfId="22461" xr:uid="{00000000-0005-0000-0000-0000F94A0000}"/>
    <cellStyle name="Output 3 5 2 3 2 2 2 2" xfId="40799" xr:uid="{00000000-0005-0000-0000-0000FA4A0000}"/>
    <cellStyle name="Output 3 5 2 3 2 2 3" xfId="31674" xr:uid="{00000000-0005-0000-0000-0000FB4A0000}"/>
    <cellStyle name="Output 3 5 2 3 2 3" xfId="18091" xr:uid="{00000000-0005-0000-0000-0000FC4A0000}"/>
    <cellStyle name="Output 3 5 2 3 2 3 2" xfId="36659" xr:uid="{00000000-0005-0000-0000-0000FD4A0000}"/>
    <cellStyle name="Output 3 5 2 3 2 4" xfId="27531" xr:uid="{00000000-0005-0000-0000-0000FE4A0000}"/>
    <cellStyle name="Output 3 5 2 3 3" xfId="9337" xr:uid="{00000000-0005-0000-0000-0000FF4A0000}"/>
    <cellStyle name="Output 3 5 2 3 3 2" xfId="22460" xr:uid="{00000000-0005-0000-0000-0000004B0000}"/>
    <cellStyle name="Output 3 5 2 3 3 2 2" xfId="40798" xr:uid="{00000000-0005-0000-0000-0000014B0000}"/>
    <cellStyle name="Output 3 5 2 3 3 3" xfId="31673" xr:uid="{00000000-0005-0000-0000-0000024B0000}"/>
    <cellStyle name="Output 3 5 2 3 4" xfId="18090" xr:uid="{00000000-0005-0000-0000-0000034B0000}"/>
    <cellStyle name="Output 3 5 2 3 4 2" xfId="36658" xr:uid="{00000000-0005-0000-0000-0000044B0000}"/>
    <cellStyle name="Output 3 5 2 3 5" xfId="27530" xr:uid="{00000000-0005-0000-0000-0000054B0000}"/>
    <cellStyle name="Output 3 5 2 4" xfId="4937" xr:uid="{00000000-0005-0000-0000-0000064B0000}"/>
    <cellStyle name="Output 3 5 2 4 2" xfId="4938" xr:uid="{00000000-0005-0000-0000-0000074B0000}"/>
    <cellStyle name="Output 3 5 2 4 2 2" xfId="9340" xr:uid="{00000000-0005-0000-0000-0000084B0000}"/>
    <cellStyle name="Output 3 5 2 4 2 2 2" xfId="22463" xr:uid="{00000000-0005-0000-0000-0000094B0000}"/>
    <cellStyle name="Output 3 5 2 4 2 2 2 2" xfId="40801" xr:uid="{00000000-0005-0000-0000-00000A4B0000}"/>
    <cellStyle name="Output 3 5 2 4 2 2 3" xfId="31676" xr:uid="{00000000-0005-0000-0000-00000B4B0000}"/>
    <cellStyle name="Output 3 5 2 4 2 3" xfId="18093" xr:uid="{00000000-0005-0000-0000-00000C4B0000}"/>
    <cellStyle name="Output 3 5 2 4 2 3 2" xfId="36661" xr:uid="{00000000-0005-0000-0000-00000D4B0000}"/>
    <cellStyle name="Output 3 5 2 4 2 4" xfId="27533" xr:uid="{00000000-0005-0000-0000-00000E4B0000}"/>
    <cellStyle name="Output 3 5 2 4 3" xfId="9339" xr:uid="{00000000-0005-0000-0000-00000F4B0000}"/>
    <cellStyle name="Output 3 5 2 4 3 2" xfId="22462" xr:uid="{00000000-0005-0000-0000-0000104B0000}"/>
    <cellStyle name="Output 3 5 2 4 3 2 2" xfId="40800" xr:uid="{00000000-0005-0000-0000-0000114B0000}"/>
    <cellStyle name="Output 3 5 2 4 3 3" xfId="31675" xr:uid="{00000000-0005-0000-0000-0000124B0000}"/>
    <cellStyle name="Output 3 5 2 4 4" xfId="18092" xr:uid="{00000000-0005-0000-0000-0000134B0000}"/>
    <cellStyle name="Output 3 5 2 4 4 2" xfId="36660" xr:uid="{00000000-0005-0000-0000-0000144B0000}"/>
    <cellStyle name="Output 3 5 2 4 5" xfId="27532" xr:uid="{00000000-0005-0000-0000-0000154B0000}"/>
    <cellStyle name="Output 3 5 2 5" xfId="9331" xr:uid="{00000000-0005-0000-0000-0000164B0000}"/>
    <cellStyle name="Output 3 5 2 5 2" xfId="22454" xr:uid="{00000000-0005-0000-0000-0000174B0000}"/>
    <cellStyle name="Output 3 5 2 5 2 2" xfId="40792" xr:uid="{00000000-0005-0000-0000-0000184B0000}"/>
    <cellStyle name="Output 3 5 2 5 3" xfId="31667" xr:uid="{00000000-0005-0000-0000-0000194B0000}"/>
    <cellStyle name="Output 3 5 2 6" xfId="18084" xr:uid="{00000000-0005-0000-0000-00001A4B0000}"/>
    <cellStyle name="Output 3 5 2 6 2" xfId="36652" xr:uid="{00000000-0005-0000-0000-00001B4B0000}"/>
    <cellStyle name="Output 3 5 2 7" xfId="27524" xr:uid="{00000000-0005-0000-0000-00001C4B0000}"/>
    <cellStyle name="Output 3 5 3" xfId="4939" xr:uid="{00000000-0005-0000-0000-00001D4B0000}"/>
    <cellStyle name="Output 3 5 3 2" xfId="4940" xr:uid="{00000000-0005-0000-0000-00001E4B0000}"/>
    <cellStyle name="Output 3 5 3 2 2" xfId="4941" xr:uid="{00000000-0005-0000-0000-00001F4B0000}"/>
    <cellStyle name="Output 3 5 3 2 2 2" xfId="9343" xr:uid="{00000000-0005-0000-0000-0000204B0000}"/>
    <cellStyle name="Output 3 5 3 2 2 2 2" xfId="22466" xr:uid="{00000000-0005-0000-0000-0000214B0000}"/>
    <cellStyle name="Output 3 5 3 2 2 2 2 2" xfId="40804" xr:uid="{00000000-0005-0000-0000-0000224B0000}"/>
    <cellStyle name="Output 3 5 3 2 2 2 3" xfId="31679" xr:uid="{00000000-0005-0000-0000-0000234B0000}"/>
    <cellStyle name="Output 3 5 3 2 2 3" xfId="18096" xr:uid="{00000000-0005-0000-0000-0000244B0000}"/>
    <cellStyle name="Output 3 5 3 2 2 3 2" xfId="36664" xr:uid="{00000000-0005-0000-0000-0000254B0000}"/>
    <cellStyle name="Output 3 5 3 2 2 4" xfId="27536" xr:uid="{00000000-0005-0000-0000-0000264B0000}"/>
    <cellStyle name="Output 3 5 3 2 3" xfId="9342" xr:uid="{00000000-0005-0000-0000-0000274B0000}"/>
    <cellStyle name="Output 3 5 3 2 3 2" xfId="22465" xr:uid="{00000000-0005-0000-0000-0000284B0000}"/>
    <cellStyle name="Output 3 5 3 2 3 2 2" xfId="40803" xr:uid="{00000000-0005-0000-0000-0000294B0000}"/>
    <cellStyle name="Output 3 5 3 2 3 3" xfId="31678" xr:uid="{00000000-0005-0000-0000-00002A4B0000}"/>
    <cellStyle name="Output 3 5 3 2 4" xfId="18095" xr:uid="{00000000-0005-0000-0000-00002B4B0000}"/>
    <cellStyle name="Output 3 5 3 2 4 2" xfId="36663" xr:uid="{00000000-0005-0000-0000-00002C4B0000}"/>
    <cellStyle name="Output 3 5 3 2 5" xfId="27535" xr:uid="{00000000-0005-0000-0000-00002D4B0000}"/>
    <cellStyle name="Output 3 5 3 3" xfId="4942" xr:uid="{00000000-0005-0000-0000-00002E4B0000}"/>
    <cellStyle name="Output 3 5 3 3 2" xfId="4943" xr:uid="{00000000-0005-0000-0000-00002F4B0000}"/>
    <cellStyle name="Output 3 5 3 3 2 2" xfId="9345" xr:uid="{00000000-0005-0000-0000-0000304B0000}"/>
    <cellStyle name="Output 3 5 3 3 2 2 2" xfId="22468" xr:uid="{00000000-0005-0000-0000-0000314B0000}"/>
    <cellStyle name="Output 3 5 3 3 2 2 2 2" xfId="40806" xr:uid="{00000000-0005-0000-0000-0000324B0000}"/>
    <cellStyle name="Output 3 5 3 3 2 2 3" xfId="31681" xr:uid="{00000000-0005-0000-0000-0000334B0000}"/>
    <cellStyle name="Output 3 5 3 3 2 3" xfId="18098" xr:uid="{00000000-0005-0000-0000-0000344B0000}"/>
    <cellStyle name="Output 3 5 3 3 2 3 2" xfId="36666" xr:uid="{00000000-0005-0000-0000-0000354B0000}"/>
    <cellStyle name="Output 3 5 3 3 2 4" xfId="27538" xr:uid="{00000000-0005-0000-0000-0000364B0000}"/>
    <cellStyle name="Output 3 5 3 3 3" xfId="9344" xr:uid="{00000000-0005-0000-0000-0000374B0000}"/>
    <cellStyle name="Output 3 5 3 3 3 2" xfId="22467" xr:uid="{00000000-0005-0000-0000-0000384B0000}"/>
    <cellStyle name="Output 3 5 3 3 3 2 2" xfId="40805" xr:uid="{00000000-0005-0000-0000-0000394B0000}"/>
    <cellStyle name="Output 3 5 3 3 3 3" xfId="31680" xr:uid="{00000000-0005-0000-0000-00003A4B0000}"/>
    <cellStyle name="Output 3 5 3 3 4" xfId="18097" xr:uid="{00000000-0005-0000-0000-00003B4B0000}"/>
    <cellStyle name="Output 3 5 3 3 4 2" xfId="36665" xr:uid="{00000000-0005-0000-0000-00003C4B0000}"/>
    <cellStyle name="Output 3 5 3 3 5" xfId="27537" xr:uid="{00000000-0005-0000-0000-00003D4B0000}"/>
    <cellStyle name="Output 3 5 3 4" xfId="9341" xr:uid="{00000000-0005-0000-0000-00003E4B0000}"/>
    <cellStyle name="Output 3 5 3 4 2" xfId="22464" xr:uid="{00000000-0005-0000-0000-00003F4B0000}"/>
    <cellStyle name="Output 3 5 3 4 2 2" xfId="40802" xr:uid="{00000000-0005-0000-0000-0000404B0000}"/>
    <cellStyle name="Output 3 5 3 4 3" xfId="31677" xr:uid="{00000000-0005-0000-0000-0000414B0000}"/>
    <cellStyle name="Output 3 5 3 5" xfId="18094" xr:uid="{00000000-0005-0000-0000-0000424B0000}"/>
    <cellStyle name="Output 3 5 3 5 2" xfId="36662" xr:uid="{00000000-0005-0000-0000-0000434B0000}"/>
    <cellStyle name="Output 3 5 3 6" xfId="27534" xr:uid="{00000000-0005-0000-0000-0000444B0000}"/>
    <cellStyle name="Output 3 5 4" xfId="4944" xr:uid="{00000000-0005-0000-0000-0000454B0000}"/>
    <cellStyle name="Output 3 5 4 2" xfId="4945" xr:uid="{00000000-0005-0000-0000-0000464B0000}"/>
    <cellStyle name="Output 3 5 4 2 2" xfId="4946" xr:uid="{00000000-0005-0000-0000-0000474B0000}"/>
    <cellStyle name="Output 3 5 4 2 2 2" xfId="9348" xr:uid="{00000000-0005-0000-0000-0000484B0000}"/>
    <cellStyle name="Output 3 5 4 2 2 2 2" xfId="22471" xr:uid="{00000000-0005-0000-0000-0000494B0000}"/>
    <cellStyle name="Output 3 5 4 2 2 2 2 2" xfId="40809" xr:uid="{00000000-0005-0000-0000-00004A4B0000}"/>
    <cellStyle name="Output 3 5 4 2 2 2 3" xfId="31684" xr:uid="{00000000-0005-0000-0000-00004B4B0000}"/>
    <cellStyle name="Output 3 5 4 2 2 3" xfId="18101" xr:uid="{00000000-0005-0000-0000-00004C4B0000}"/>
    <cellStyle name="Output 3 5 4 2 2 3 2" xfId="36669" xr:uid="{00000000-0005-0000-0000-00004D4B0000}"/>
    <cellStyle name="Output 3 5 4 2 2 4" xfId="27541" xr:uid="{00000000-0005-0000-0000-00004E4B0000}"/>
    <cellStyle name="Output 3 5 4 2 3" xfId="9347" xr:uid="{00000000-0005-0000-0000-00004F4B0000}"/>
    <cellStyle name="Output 3 5 4 2 3 2" xfId="22470" xr:uid="{00000000-0005-0000-0000-0000504B0000}"/>
    <cellStyle name="Output 3 5 4 2 3 2 2" xfId="40808" xr:uid="{00000000-0005-0000-0000-0000514B0000}"/>
    <cellStyle name="Output 3 5 4 2 3 3" xfId="31683" xr:uid="{00000000-0005-0000-0000-0000524B0000}"/>
    <cellStyle name="Output 3 5 4 2 4" xfId="18100" xr:uid="{00000000-0005-0000-0000-0000534B0000}"/>
    <cellStyle name="Output 3 5 4 2 4 2" xfId="36668" xr:uid="{00000000-0005-0000-0000-0000544B0000}"/>
    <cellStyle name="Output 3 5 4 2 5" xfId="27540" xr:uid="{00000000-0005-0000-0000-0000554B0000}"/>
    <cellStyle name="Output 3 5 4 3" xfId="4947" xr:uid="{00000000-0005-0000-0000-0000564B0000}"/>
    <cellStyle name="Output 3 5 4 3 2" xfId="4948" xr:uid="{00000000-0005-0000-0000-0000574B0000}"/>
    <cellStyle name="Output 3 5 4 3 2 2" xfId="9350" xr:uid="{00000000-0005-0000-0000-0000584B0000}"/>
    <cellStyle name="Output 3 5 4 3 2 2 2" xfId="22473" xr:uid="{00000000-0005-0000-0000-0000594B0000}"/>
    <cellStyle name="Output 3 5 4 3 2 2 2 2" xfId="40811" xr:uid="{00000000-0005-0000-0000-00005A4B0000}"/>
    <cellStyle name="Output 3 5 4 3 2 2 3" xfId="31686" xr:uid="{00000000-0005-0000-0000-00005B4B0000}"/>
    <cellStyle name="Output 3 5 4 3 2 3" xfId="18103" xr:uid="{00000000-0005-0000-0000-00005C4B0000}"/>
    <cellStyle name="Output 3 5 4 3 2 3 2" xfId="36671" xr:uid="{00000000-0005-0000-0000-00005D4B0000}"/>
    <cellStyle name="Output 3 5 4 3 2 4" xfId="27543" xr:uid="{00000000-0005-0000-0000-00005E4B0000}"/>
    <cellStyle name="Output 3 5 4 3 3" xfId="9349" xr:uid="{00000000-0005-0000-0000-00005F4B0000}"/>
    <cellStyle name="Output 3 5 4 3 3 2" xfId="22472" xr:uid="{00000000-0005-0000-0000-0000604B0000}"/>
    <cellStyle name="Output 3 5 4 3 3 2 2" xfId="40810" xr:uid="{00000000-0005-0000-0000-0000614B0000}"/>
    <cellStyle name="Output 3 5 4 3 3 3" xfId="31685" xr:uid="{00000000-0005-0000-0000-0000624B0000}"/>
    <cellStyle name="Output 3 5 4 3 4" xfId="18102" xr:uid="{00000000-0005-0000-0000-0000634B0000}"/>
    <cellStyle name="Output 3 5 4 3 4 2" xfId="36670" xr:uid="{00000000-0005-0000-0000-0000644B0000}"/>
    <cellStyle name="Output 3 5 4 3 5" xfId="27542" xr:uid="{00000000-0005-0000-0000-0000654B0000}"/>
    <cellStyle name="Output 3 5 4 4" xfId="9346" xr:uid="{00000000-0005-0000-0000-0000664B0000}"/>
    <cellStyle name="Output 3 5 4 4 2" xfId="22469" xr:uid="{00000000-0005-0000-0000-0000674B0000}"/>
    <cellStyle name="Output 3 5 4 4 2 2" xfId="40807" xr:uid="{00000000-0005-0000-0000-0000684B0000}"/>
    <cellStyle name="Output 3 5 4 4 3" xfId="31682" xr:uid="{00000000-0005-0000-0000-0000694B0000}"/>
    <cellStyle name="Output 3 5 4 5" xfId="18099" xr:uid="{00000000-0005-0000-0000-00006A4B0000}"/>
    <cellStyle name="Output 3 5 4 5 2" xfId="36667" xr:uid="{00000000-0005-0000-0000-00006B4B0000}"/>
    <cellStyle name="Output 3 5 4 6" xfId="27539" xr:uid="{00000000-0005-0000-0000-00006C4B0000}"/>
    <cellStyle name="Output 3 5 5" xfId="4949" xr:uid="{00000000-0005-0000-0000-00006D4B0000}"/>
    <cellStyle name="Output 3 5 5 2" xfId="4950" xr:uid="{00000000-0005-0000-0000-00006E4B0000}"/>
    <cellStyle name="Output 3 5 5 2 2" xfId="4951" xr:uid="{00000000-0005-0000-0000-00006F4B0000}"/>
    <cellStyle name="Output 3 5 5 2 2 2" xfId="9353" xr:uid="{00000000-0005-0000-0000-0000704B0000}"/>
    <cellStyle name="Output 3 5 5 2 2 2 2" xfId="22476" xr:uid="{00000000-0005-0000-0000-0000714B0000}"/>
    <cellStyle name="Output 3 5 5 2 2 2 2 2" xfId="40814" xr:uid="{00000000-0005-0000-0000-0000724B0000}"/>
    <cellStyle name="Output 3 5 5 2 2 2 3" xfId="31689" xr:uid="{00000000-0005-0000-0000-0000734B0000}"/>
    <cellStyle name="Output 3 5 5 2 2 3" xfId="18106" xr:uid="{00000000-0005-0000-0000-0000744B0000}"/>
    <cellStyle name="Output 3 5 5 2 2 3 2" xfId="36674" xr:uid="{00000000-0005-0000-0000-0000754B0000}"/>
    <cellStyle name="Output 3 5 5 2 2 4" xfId="27546" xr:uid="{00000000-0005-0000-0000-0000764B0000}"/>
    <cellStyle name="Output 3 5 5 2 3" xfId="9352" xr:uid="{00000000-0005-0000-0000-0000774B0000}"/>
    <cellStyle name="Output 3 5 5 2 3 2" xfId="22475" xr:uid="{00000000-0005-0000-0000-0000784B0000}"/>
    <cellStyle name="Output 3 5 5 2 3 2 2" xfId="40813" xr:uid="{00000000-0005-0000-0000-0000794B0000}"/>
    <cellStyle name="Output 3 5 5 2 3 3" xfId="31688" xr:uid="{00000000-0005-0000-0000-00007A4B0000}"/>
    <cellStyle name="Output 3 5 5 2 4" xfId="18105" xr:uid="{00000000-0005-0000-0000-00007B4B0000}"/>
    <cellStyle name="Output 3 5 5 2 4 2" xfId="36673" xr:uid="{00000000-0005-0000-0000-00007C4B0000}"/>
    <cellStyle name="Output 3 5 5 2 5" xfId="27545" xr:uid="{00000000-0005-0000-0000-00007D4B0000}"/>
    <cellStyle name="Output 3 5 5 3" xfId="4952" xr:uid="{00000000-0005-0000-0000-00007E4B0000}"/>
    <cellStyle name="Output 3 5 5 3 2" xfId="4953" xr:uid="{00000000-0005-0000-0000-00007F4B0000}"/>
    <cellStyle name="Output 3 5 5 3 2 2" xfId="9355" xr:uid="{00000000-0005-0000-0000-0000804B0000}"/>
    <cellStyle name="Output 3 5 5 3 2 2 2" xfId="22478" xr:uid="{00000000-0005-0000-0000-0000814B0000}"/>
    <cellStyle name="Output 3 5 5 3 2 2 2 2" xfId="40816" xr:uid="{00000000-0005-0000-0000-0000824B0000}"/>
    <cellStyle name="Output 3 5 5 3 2 2 3" xfId="31691" xr:uid="{00000000-0005-0000-0000-0000834B0000}"/>
    <cellStyle name="Output 3 5 5 3 2 3" xfId="18108" xr:uid="{00000000-0005-0000-0000-0000844B0000}"/>
    <cellStyle name="Output 3 5 5 3 2 3 2" xfId="36676" xr:uid="{00000000-0005-0000-0000-0000854B0000}"/>
    <cellStyle name="Output 3 5 5 3 2 4" xfId="27548" xr:uid="{00000000-0005-0000-0000-0000864B0000}"/>
    <cellStyle name="Output 3 5 5 3 3" xfId="9354" xr:uid="{00000000-0005-0000-0000-0000874B0000}"/>
    <cellStyle name="Output 3 5 5 3 3 2" xfId="22477" xr:uid="{00000000-0005-0000-0000-0000884B0000}"/>
    <cellStyle name="Output 3 5 5 3 3 2 2" xfId="40815" xr:uid="{00000000-0005-0000-0000-0000894B0000}"/>
    <cellStyle name="Output 3 5 5 3 3 3" xfId="31690" xr:uid="{00000000-0005-0000-0000-00008A4B0000}"/>
    <cellStyle name="Output 3 5 5 3 4" xfId="18107" xr:uid="{00000000-0005-0000-0000-00008B4B0000}"/>
    <cellStyle name="Output 3 5 5 3 4 2" xfId="36675" xr:uid="{00000000-0005-0000-0000-00008C4B0000}"/>
    <cellStyle name="Output 3 5 5 3 5" xfId="27547" xr:uid="{00000000-0005-0000-0000-00008D4B0000}"/>
    <cellStyle name="Output 3 5 5 4" xfId="9351" xr:uid="{00000000-0005-0000-0000-00008E4B0000}"/>
    <cellStyle name="Output 3 5 5 4 2" xfId="22474" xr:uid="{00000000-0005-0000-0000-00008F4B0000}"/>
    <cellStyle name="Output 3 5 5 4 2 2" xfId="40812" xr:uid="{00000000-0005-0000-0000-0000904B0000}"/>
    <cellStyle name="Output 3 5 5 4 3" xfId="31687" xr:uid="{00000000-0005-0000-0000-0000914B0000}"/>
    <cellStyle name="Output 3 5 5 5" xfId="18104" xr:uid="{00000000-0005-0000-0000-0000924B0000}"/>
    <cellStyle name="Output 3 5 5 5 2" xfId="36672" xr:uid="{00000000-0005-0000-0000-0000934B0000}"/>
    <cellStyle name="Output 3 5 5 6" xfId="27544" xr:uid="{00000000-0005-0000-0000-0000944B0000}"/>
    <cellStyle name="Output 3 5 6" xfId="4954" xr:uid="{00000000-0005-0000-0000-0000954B0000}"/>
    <cellStyle name="Output 3 5 6 2" xfId="4955" xr:uid="{00000000-0005-0000-0000-0000964B0000}"/>
    <cellStyle name="Output 3 5 6 2 2" xfId="4956" xr:uid="{00000000-0005-0000-0000-0000974B0000}"/>
    <cellStyle name="Output 3 5 6 2 2 2" xfId="9358" xr:uid="{00000000-0005-0000-0000-0000984B0000}"/>
    <cellStyle name="Output 3 5 6 2 2 2 2" xfId="22481" xr:uid="{00000000-0005-0000-0000-0000994B0000}"/>
    <cellStyle name="Output 3 5 6 2 2 2 2 2" xfId="40819" xr:uid="{00000000-0005-0000-0000-00009A4B0000}"/>
    <cellStyle name="Output 3 5 6 2 2 2 3" xfId="31694" xr:uid="{00000000-0005-0000-0000-00009B4B0000}"/>
    <cellStyle name="Output 3 5 6 2 2 3" xfId="18111" xr:uid="{00000000-0005-0000-0000-00009C4B0000}"/>
    <cellStyle name="Output 3 5 6 2 2 3 2" xfId="36679" xr:uid="{00000000-0005-0000-0000-00009D4B0000}"/>
    <cellStyle name="Output 3 5 6 2 2 4" xfId="27551" xr:uid="{00000000-0005-0000-0000-00009E4B0000}"/>
    <cellStyle name="Output 3 5 6 2 3" xfId="9357" xr:uid="{00000000-0005-0000-0000-00009F4B0000}"/>
    <cellStyle name="Output 3 5 6 2 3 2" xfId="22480" xr:uid="{00000000-0005-0000-0000-0000A04B0000}"/>
    <cellStyle name="Output 3 5 6 2 3 2 2" xfId="40818" xr:uid="{00000000-0005-0000-0000-0000A14B0000}"/>
    <cellStyle name="Output 3 5 6 2 3 3" xfId="31693" xr:uid="{00000000-0005-0000-0000-0000A24B0000}"/>
    <cellStyle name="Output 3 5 6 2 4" xfId="18110" xr:uid="{00000000-0005-0000-0000-0000A34B0000}"/>
    <cellStyle name="Output 3 5 6 2 4 2" xfId="36678" xr:uid="{00000000-0005-0000-0000-0000A44B0000}"/>
    <cellStyle name="Output 3 5 6 2 5" xfId="27550" xr:uid="{00000000-0005-0000-0000-0000A54B0000}"/>
    <cellStyle name="Output 3 5 6 3" xfId="4957" xr:uid="{00000000-0005-0000-0000-0000A64B0000}"/>
    <cellStyle name="Output 3 5 6 3 2" xfId="4958" xr:uid="{00000000-0005-0000-0000-0000A74B0000}"/>
    <cellStyle name="Output 3 5 6 3 2 2" xfId="9360" xr:uid="{00000000-0005-0000-0000-0000A84B0000}"/>
    <cellStyle name="Output 3 5 6 3 2 2 2" xfId="22483" xr:uid="{00000000-0005-0000-0000-0000A94B0000}"/>
    <cellStyle name="Output 3 5 6 3 2 2 2 2" xfId="40821" xr:uid="{00000000-0005-0000-0000-0000AA4B0000}"/>
    <cellStyle name="Output 3 5 6 3 2 2 3" xfId="31696" xr:uid="{00000000-0005-0000-0000-0000AB4B0000}"/>
    <cellStyle name="Output 3 5 6 3 2 3" xfId="18113" xr:uid="{00000000-0005-0000-0000-0000AC4B0000}"/>
    <cellStyle name="Output 3 5 6 3 2 3 2" xfId="36681" xr:uid="{00000000-0005-0000-0000-0000AD4B0000}"/>
    <cellStyle name="Output 3 5 6 3 2 4" xfId="27553" xr:uid="{00000000-0005-0000-0000-0000AE4B0000}"/>
    <cellStyle name="Output 3 5 6 3 3" xfId="9359" xr:uid="{00000000-0005-0000-0000-0000AF4B0000}"/>
    <cellStyle name="Output 3 5 6 3 3 2" xfId="22482" xr:uid="{00000000-0005-0000-0000-0000B04B0000}"/>
    <cellStyle name="Output 3 5 6 3 3 2 2" xfId="40820" xr:uid="{00000000-0005-0000-0000-0000B14B0000}"/>
    <cellStyle name="Output 3 5 6 3 3 3" xfId="31695" xr:uid="{00000000-0005-0000-0000-0000B24B0000}"/>
    <cellStyle name="Output 3 5 6 3 4" xfId="18112" xr:uid="{00000000-0005-0000-0000-0000B34B0000}"/>
    <cellStyle name="Output 3 5 6 3 4 2" xfId="36680" xr:uid="{00000000-0005-0000-0000-0000B44B0000}"/>
    <cellStyle name="Output 3 5 6 3 5" xfId="27552" xr:uid="{00000000-0005-0000-0000-0000B54B0000}"/>
    <cellStyle name="Output 3 5 6 4" xfId="9356" xr:uid="{00000000-0005-0000-0000-0000B64B0000}"/>
    <cellStyle name="Output 3 5 6 4 2" xfId="22479" xr:uid="{00000000-0005-0000-0000-0000B74B0000}"/>
    <cellStyle name="Output 3 5 6 4 2 2" xfId="40817" xr:uid="{00000000-0005-0000-0000-0000B84B0000}"/>
    <cellStyle name="Output 3 5 6 4 3" xfId="31692" xr:uid="{00000000-0005-0000-0000-0000B94B0000}"/>
    <cellStyle name="Output 3 5 6 5" xfId="18109" xr:uid="{00000000-0005-0000-0000-0000BA4B0000}"/>
    <cellStyle name="Output 3 5 6 5 2" xfId="36677" xr:uid="{00000000-0005-0000-0000-0000BB4B0000}"/>
    <cellStyle name="Output 3 5 6 6" xfId="27549" xr:uid="{00000000-0005-0000-0000-0000BC4B0000}"/>
    <cellStyle name="Output 3 5 7" xfId="4959" xr:uid="{00000000-0005-0000-0000-0000BD4B0000}"/>
    <cellStyle name="Output 3 5 7 2" xfId="4960" xr:uid="{00000000-0005-0000-0000-0000BE4B0000}"/>
    <cellStyle name="Output 3 5 7 2 2" xfId="4961" xr:uid="{00000000-0005-0000-0000-0000BF4B0000}"/>
    <cellStyle name="Output 3 5 7 2 2 2" xfId="9363" xr:uid="{00000000-0005-0000-0000-0000C04B0000}"/>
    <cellStyle name="Output 3 5 7 2 2 2 2" xfId="22486" xr:uid="{00000000-0005-0000-0000-0000C14B0000}"/>
    <cellStyle name="Output 3 5 7 2 2 2 2 2" xfId="40824" xr:uid="{00000000-0005-0000-0000-0000C24B0000}"/>
    <cellStyle name="Output 3 5 7 2 2 2 3" xfId="31699" xr:uid="{00000000-0005-0000-0000-0000C34B0000}"/>
    <cellStyle name="Output 3 5 7 2 2 3" xfId="18116" xr:uid="{00000000-0005-0000-0000-0000C44B0000}"/>
    <cellStyle name="Output 3 5 7 2 2 3 2" xfId="36684" xr:uid="{00000000-0005-0000-0000-0000C54B0000}"/>
    <cellStyle name="Output 3 5 7 2 2 4" xfId="27556" xr:uid="{00000000-0005-0000-0000-0000C64B0000}"/>
    <cellStyle name="Output 3 5 7 2 3" xfId="9362" xr:uid="{00000000-0005-0000-0000-0000C74B0000}"/>
    <cellStyle name="Output 3 5 7 2 3 2" xfId="22485" xr:uid="{00000000-0005-0000-0000-0000C84B0000}"/>
    <cellStyle name="Output 3 5 7 2 3 2 2" xfId="40823" xr:uid="{00000000-0005-0000-0000-0000C94B0000}"/>
    <cellStyle name="Output 3 5 7 2 3 3" xfId="31698" xr:uid="{00000000-0005-0000-0000-0000CA4B0000}"/>
    <cellStyle name="Output 3 5 7 2 4" xfId="18115" xr:uid="{00000000-0005-0000-0000-0000CB4B0000}"/>
    <cellStyle name="Output 3 5 7 2 4 2" xfId="36683" xr:uid="{00000000-0005-0000-0000-0000CC4B0000}"/>
    <cellStyle name="Output 3 5 7 2 5" xfId="27555" xr:uid="{00000000-0005-0000-0000-0000CD4B0000}"/>
    <cellStyle name="Output 3 5 7 3" xfId="4962" xr:uid="{00000000-0005-0000-0000-0000CE4B0000}"/>
    <cellStyle name="Output 3 5 7 3 2" xfId="4963" xr:uid="{00000000-0005-0000-0000-0000CF4B0000}"/>
    <cellStyle name="Output 3 5 7 3 2 2" xfId="9365" xr:uid="{00000000-0005-0000-0000-0000D04B0000}"/>
    <cellStyle name="Output 3 5 7 3 2 2 2" xfId="22488" xr:uid="{00000000-0005-0000-0000-0000D14B0000}"/>
    <cellStyle name="Output 3 5 7 3 2 2 2 2" xfId="40826" xr:uid="{00000000-0005-0000-0000-0000D24B0000}"/>
    <cellStyle name="Output 3 5 7 3 2 2 3" xfId="31701" xr:uid="{00000000-0005-0000-0000-0000D34B0000}"/>
    <cellStyle name="Output 3 5 7 3 2 3" xfId="18118" xr:uid="{00000000-0005-0000-0000-0000D44B0000}"/>
    <cellStyle name="Output 3 5 7 3 2 3 2" xfId="36686" xr:uid="{00000000-0005-0000-0000-0000D54B0000}"/>
    <cellStyle name="Output 3 5 7 3 2 4" xfId="27558" xr:uid="{00000000-0005-0000-0000-0000D64B0000}"/>
    <cellStyle name="Output 3 5 7 3 3" xfId="9364" xr:uid="{00000000-0005-0000-0000-0000D74B0000}"/>
    <cellStyle name="Output 3 5 7 3 3 2" xfId="22487" xr:uid="{00000000-0005-0000-0000-0000D84B0000}"/>
    <cellStyle name="Output 3 5 7 3 3 2 2" xfId="40825" xr:uid="{00000000-0005-0000-0000-0000D94B0000}"/>
    <cellStyle name="Output 3 5 7 3 3 3" xfId="31700" xr:uid="{00000000-0005-0000-0000-0000DA4B0000}"/>
    <cellStyle name="Output 3 5 7 3 4" xfId="18117" xr:uid="{00000000-0005-0000-0000-0000DB4B0000}"/>
    <cellStyle name="Output 3 5 7 3 4 2" xfId="36685" xr:uid="{00000000-0005-0000-0000-0000DC4B0000}"/>
    <cellStyle name="Output 3 5 7 3 5" xfId="27557" xr:uid="{00000000-0005-0000-0000-0000DD4B0000}"/>
    <cellStyle name="Output 3 5 7 4" xfId="9361" xr:uid="{00000000-0005-0000-0000-0000DE4B0000}"/>
    <cellStyle name="Output 3 5 7 4 2" xfId="22484" xr:uid="{00000000-0005-0000-0000-0000DF4B0000}"/>
    <cellStyle name="Output 3 5 7 4 2 2" xfId="40822" xr:uid="{00000000-0005-0000-0000-0000E04B0000}"/>
    <cellStyle name="Output 3 5 7 4 3" xfId="31697" xr:uid="{00000000-0005-0000-0000-0000E14B0000}"/>
    <cellStyle name="Output 3 5 7 5" xfId="18114" xr:uid="{00000000-0005-0000-0000-0000E24B0000}"/>
    <cellStyle name="Output 3 5 7 5 2" xfId="36682" xr:uid="{00000000-0005-0000-0000-0000E34B0000}"/>
    <cellStyle name="Output 3 5 7 6" xfId="27554" xr:uid="{00000000-0005-0000-0000-0000E44B0000}"/>
    <cellStyle name="Output 3 5 8" xfId="4964" xr:uid="{00000000-0005-0000-0000-0000E54B0000}"/>
    <cellStyle name="Output 3 5 8 2" xfId="4965" xr:uid="{00000000-0005-0000-0000-0000E64B0000}"/>
    <cellStyle name="Output 3 5 8 2 2" xfId="4966" xr:uid="{00000000-0005-0000-0000-0000E74B0000}"/>
    <cellStyle name="Output 3 5 8 2 2 2" xfId="9368" xr:uid="{00000000-0005-0000-0000-0000E84B0000}"/>
    <cellStyle name="Output 3 5 8 2 2 2 2" xfId="22491" xr:uid="{00000000-0005-0000-0000-0000E94B0000}"/>
    <cellStyle name="Output 3 5 8 2 2 2 2 2" xfId="40829" xr:uid="{00000000-0005-0000-0000-0000EA4B0000}"/>
    <cellStyle name="Output 3 5 8 2 2 2 3" xfId="31704" xr:uid="{00000000-0005-0000-0000-0000EB4B0000}"/>
    <cellStyle name="Output 3 5 8 2 2 3" xfId="18121" xr:uid="{00000000-0005-0000-0000-0000EC4B0000}"/>
    <cellStyle name="Output 3 5 8 2 2 3 2" xfId="36689" xr:uid="{00000000-0005-0000-0000-0000ED4B0000}"/>
    <cellStyle name="Output 3 5 8 2 2 4" xfId="27561" xr:uid="{00000000-0005-0000-0000-0000EE4B0000}"/>
    <cellStyle name="Output 3 5 8 2 3" xfId="9367" xr:uid="{00000000-0005-0000-0000-0000EF4B0000}"/>
    <cellStyle name="Output 3 5 8 2 3 2" xfId="22490" xr:uid="{00000000-0005-0000-0000-0000F04B0000}"/>
    <cellStyle name="Output 3 5 8 2 3 2 2" xfId="40828" xr:uid="{00000000-0005-0000-0000-0000F14B0000}"/>
    <cellStyle name="Output 3 5 8 2 3 3" xfId="31703" xr:uid="{00000000-0005-0000-0000-0000F24B0000}"/>
    <cellStyle name="Output 3 5 8 2 4" xfId="18120" xr:uid="{00000000-0005-0000-0000-0000F34B0000}"/>
    <cellStyle name="Output 3 5 8 2 4 2" xfId="36688" xr:uid="{00000000-0005-0000-0000-0000F44B0000}"/>
    <cellStyle name="Output 3 5 8 2 5" xfId="27560" xr:uid="{00000000-0005-0000-0000-0000F54B0000}"/>
    <cellStyle name="Output 3 5 8 3" xfId="4967" xr:uid="{00000000-0005-0000-0000-0000F64B0000}"/>
    <cellStyle name="Output 3 5 8 3 2" xfId="4968" xr:uid="{00000000-0005-0000-0000-0000F74B0000}"/>
    <cellStyle name="Output 3 5 8 3 2 2" xfId="9370" xr:uid="{00000000-0005-0000-0000-0000F84B0000}"/>
    <cellStyle name="Output 3 5 8 3 2 2 2" xfId="22493" xr:uid="{00000000-0005-0000-0000-0000F94B0000}"/>
    <cellStyle name="Output 3 5 8 3 2 2 2 2" xfId="40831" xr:uid="{00000000-0005-0000-0000-0000FA4B0000}"/>
    <cellStyle name="Output 3 5 8 3 2 2 3" xfId="31706" xr:uid="{00000000-0005-0000-0000-0000FB4B0000}"/>
    <cellStyle name="Output 3 5 8 3 2 3" xfId="18123" xr:uid="{00000000-0005-0000-0000-0000FC4B0000}"/>
    <cellStyle name="Output 3 5 8 3 2 3 2" xfId="36691" xr:uid="{00000000-0005-0000-0000-0000FD4B0000}"/>
    <cellStyle name="Output 3 5 8 3 2 4" xfId="27563" xr:uid="{00000000-0005-0000-0000-0000FE4B0000}"/>
    <cellStyle name="Output 3 5 8 3 3" xfId="9369" xr:uid="{00000000-0005-0000-0000-0000FF4B0000}"/>
    <cellStyle name="Output 3 5 8 3 3 2" xfId="22492" xr:uid="{00000000-0005-0000-0000-0000004C0000}"/>
    <cellStyle name="Output 3 5 8 3 3 2 2" xfId="40830" xr:uid="{00000000-0005-0000-0000-0000014C0000}"/>
    <cellStyle name="Output 3 5 8 3 3 3" xfId="31705" xr:uid="{00000000-0005-0000-0000-0000024C0000}"/>
    <cellStyle name="Output 3 5 8 3 4" xfId="18122" xr:uid="{00000000-0005-0000-0000-0000034C0000}"/>
    <cellStyle name="Output 3 5 8 3 4 2" xfId="36690" xr:uid="{00000000-0005-0000-0000-0000044C0000}"/>
    <cellStyle name="Output 3 5 8 3 5" xfId="27562" xr:uid="{00000000-0005-0000-0000-0000054C0000}"/>
    <cellStyle name="Output 3 5 8 4" xfId="9366" xr:uid="{00000000-0005-0000-0000-0000064C0000}"/>
    <cellStyle name="Output 3 5 8 4 2" xfId="22489" xr:uid="{00000000-0005-0000-0000-0000074C0000}"/>
    <cellStyle name="Output 3 5 8 4 2 2" xfId="40827" xr:uid="{00000000-0005-0000-0000-0000084C0000}"/>
    <cellStyle name="Output 3 5 8 4 3" xfId="31702" xr:uid="{00000000-0005-0000-0000-0000094C0000}"/>
    <cellStyle name="Output 3 5 8 5" xfId="18119" xr:uid="{00000000-0005-0000-0000-00000A4C0000}"/>
    <cellStyle name="Output 3 5 8 5 2" xfId="36687" xr:uid="{00000000-0005-0000-0000-00000B4C0000}"/>
    <cellStyle name="Output 3 5 8 6" xfId="27559" xr:uid="{00000000-0005-0000-0000-00000C4C0000}"/>
    <cellStyle name="Output 3 5 9" xfId="4969" xr:uid="{00000000-0005-0000-0000-00000D4C0000}"/>
    <cellStyle name="Output 3 5 9 2" xfId="4970" xr:uid="{00000000-0005-0000-0000-00000E4C0000}"/>
    <cellStyle name="Output 3 5 9 2 2" xfId="4971" xr:uid="{00000000-0005-0000-0000-00000F4C0000}"/>
    <cellStyle name="Output 3 5 9 2 2 2" xfId="9373" xr:uid="{00000000-0005-0000-0000-0000104C0000}"/>
    <cellStyle name="Output 3 5 9 2 2 2 2" xfId="22496" xr:uid="{00000000-0005-0000-0000-0000114C0000}"/>
    <cellStyle name="Output 3 5 9 2 2 2 2 2" xfId="40834" xr:uid="{00000000-0005-0000-0000-0000124C0000}"/>
    <cellStyle name="Output 3 5 9 2 2 2 3" xfId="31709" xr:uid="{00000000-0005-0000-0000-0000134C0000}"/>
    <cellStyle name="Output 3 5 9 2 2 3" xfId="18126" xr:uid="{00000000-0005-0000-0000-0000144C0000}"/>
    <cellStyle name="Output 3 5 9 2 2 3 2" xfId="36694" xr:uid="{00000000-0005-0000-0000-0000154C0000}"/>
    <cellStyle name="Output 3 5 9 2 2 4" xfId="27566" xr:uid="{00000000-0005-0000-0000-0000164C0000}"/>
    <cellStyle name="Output 3 5 9 2 3" xfId="9372" xr:uid="{00000000-0005-0000-0000-0000174C0000}"/>
    <cellStyle name="Output 3 5 9 2 3 2" xfId="22495" xr:uid="{00000000-0005-0000-0000-0000184C0000}"/>
    <cellStyle name="Output 3 5 9 2 3 2 2" xfId="40833" xr:uid="{00000000-0005-0000-0000-0000194C0000}"/>
    <cellStyle name="Output 3 5 9 2 3 3" xfId="31708" xr:uid="{00000000-0005-0000-0000-00001A4C0000}"/>
    <cellStyle name="Output 3 5 9 2 4" xfId="18125" xr:uid="{00000000-0005-0000-0000-00001B4C0000}"/>
    <cellStyle name="Output 3 5 9 2 4 2" xfId="36693" xr:uid="{00000000-0005-0000-0000-00001C4C0000}"/>
    <cellStyle name="Output 3 5 9 2 5" xfId="27565" xr:uid="{00000000-0005-0000-0000-00001D4C0000}"/>
    <cellStyle name="Output 3 5 9 3" xfId="4972" xr:uid="{00000000-0005-0000-0000-00001E4C0000}"/>
    <cellStyle name="Output 3 5 9 3 2" xfId="4973" xr:uid="{00000000-0005-0000-0000-00001F4C0000}"/>
    <cellStyle name="Output 3 5 9 3 2 2" xfId="9375" xr:uid="{00000000-0005-0000-0000-0000204C0000}"/>
    <cellStyle name="Output 3 5 9 3 2 2 2" xfId="22498" xr:uid="{00000000-0005-0000-0000-0000214C0000}"/>
    <cellStyle name="Output 3 5 9 3 2 2 2 2" xfId="40836" xr:uid="{00000000-0005-0000-0000-0000224C0000}"/>
    <cellStyle name="Output 3 5 9 3 2 2 3" xfId="31711" xr:uid="{00000000-0005-0000-0000-0000234C0000}"/>
    <cellStyle name="Output 3 5 9 3 2 3" xfId="18128" xr:uid="{00000000-0005-0000-0000-0000244C0000}"/>
    <cellStyle name="Output 3 5 9 3 2 3 2" xfId="36696" xr:uid="{00000000-0005-0000-0000-0000254C0000}"/>
    <cellStyle name="Output 3 5 9 3 2 4" xfId="27568" xr:uid="{00000000-0005-0000-0000-0000264C0000}"/>
    <cellStyle name="Output 3 5 9 3 3" xfId="9374" xr:uid="{00000000-0005-0000-0000-0000274C0000}"/>
    <cellStyle name="Output 3 5 9 3 3 2" xfId="22497" xr:uid="{00000000-0005-0000-0000-0000284C0000}"/>
    <cellStyle name="Output 3 5 9 3 3 2 2" xfId="40835" xr:uid="{00000000-0005-0000-0000-0000294C0000}"/>
    <cellStyle name="Output 3 5 9 3 3 3" xfId="31710" xr:uid="{00000000-0005-0000-0000-00002A4C0000}"/>
    <cellStyle name="Output 3 5 9 3 4" xfId="18127" xr:uid="{00000000-0005-0000-0000-00002B4C0000}"/>
    <cellStyle name="Output 3 5 9 3 4 2" xfId="36695" xr:uid="{00000000-0005-0000-0000-00002C4C0000}"/>
    <cellStyle name="Output 3 5 9 3 5" xfId="27567" xr:uid="{00000000-0005-0000-0000-00002D4C0000}"/>
    <cellStyle name="Output 3 5 9 4" xfId="9371" xr:uid="{00000000-0005-0000-0000-00002E4C0000}"/>
    <cellStyle name="Output 3 5 9 4 2" xfId="22494" xr:uid="{00000000-0005-0000-0000-00002F4C0000}"/>
    <cellStyle name="Output 3 5 9 4 2 2" xfId="40832" xr:uid="{00000000-0005-0000-0000-0000304C0000}"/>
    <cellStyle name="Output 3 5 9 4 3" xfId="31707" xr:uid="{00000000-0005-0000-0000-0000314C0000}"/>
    <cellStyle name="Output 3 5 9 5" xfId="18124" xr:uid="{00000000-0005-0000-0000-0000324C0000}"/>
    <cellStyle name="Output 3 5 9 5 2" xfId="36692" xr:uid="{00000000-0005-0000-0000-0000334C0000}"/>
    <cellStyle name="Output 3 5 9 6" xfId="27564" xr:uid="{00000000-0005-0000-0000-0000344C0000}"/>
    <cellStyle name="Output 3 6" xfId="4974" xr:uid="{00000000-0005-0000-0000-0000354C0000}"/>
    <cellStyle name="Output 3 6 2" xfId="4975" xr:uid="{00000000-0005-0000-0000-0000364C0000}"/>
    <cellStyle name="Output 3 6 2 2" xfId="4976" xr:uid="{00000000-0005-0000-0000-0000374C0000}"/>
    <cellStyle name="Output 3 6 2 2 2" xfId="4977" xr:uid="{00000000-0005-0000-0000-0000384C0000}"/>
    <cellStyle name="Output 3 6 2 2 2 2" xfId="9379" xr:uid="{00000000-0005-0000-0000-0000394C0000}"/>
    <cellStyle name="Output 3 6 2 2 2 2 2" xfId="22502" xr:uid="{00000000-0005-0000-0000-00003A4C0000}"/>
    <cellStyle name="Output 3 6 2 2 2 2 2 2" xfId="40840" xr:uid="{00000000-0005-0000-0000-00003B4C0000}"/>
    <cellStyle name="Output 3 6 2 2 2 2 3" xfId="31715" xr:uid="{00000000-0005-0000-0000-00003C4C0000}"/>
    <cellStyle name="Output 3 6 2 2 2 3" xfId="18132" xr:uid="{00000000-0005-0000-0000-00003D4C0000}"/>
    <cellStyle name="Output 3 6 2 2 2 3 2" xfId="36700" xr:uid="{00000000-0005-0000-0000-00003E4C0000}"/>
    <cellStyle name="Output 3 6 2 2 2 4" xfId="27572" xr:uid="{00000000-0005-0000-0000-00003F4C0000}"/>
    <cellStyle name="Output 3 6 2 2 3" xfId="9378" xr:uid="{00000000-0005-0000-0000-0000404C0000}"/>
    <cellStyle name="Output 3 6 2 2 3 2" xfId="22501" xr:uid="{00000000-0005-0000-0000-0000414C0000}"/>
    <cellStyle name="Output 3 6 2 2 3 2 2" xfId="40839" xr:uid="{00000000-0005-0000-0000-0000424C0000}"/>
    <cellStyle name="Output 3 6 2 2 3 3" xfId="31714" xr:uid="{00000000-0005-0000-0000-0000434C0000}"/>
    <cellStyle name="Output 3 6 2 2 4" xfId="18131" xr:uid="{00000000-0005-0000-0000-0000444C0000}"/>
    <cellStyle name="Output 3 6 2 2 4 2" xfId="36699" xr:uid="{00000000-0005-0000-0000-0000454C0000}"/>
    <cellStyle name="Output 3 6 2 2 5" xfId="27571" xr:uid="{00000000-0005-0000-0000-0000464C0000}"/>
    <cellStyle name="Output 3 6 2 3" xfId="4978" xr:uid="{00000000-0005-0000-0000-0000474C0000}"/>
    <cellStyle name="Output 3 6 2 3 2" xfId="4979" xr:uid="{00000000-0005-0000-0000-0000484C0000}"/>
    <cellStyle name="Output 3 6 2 3 2 2" xfId="9381" xr:uid="{00000000-0005-0000-0000-0000494C0000}"/>
    <cellStyle name="Output 3 6 2 3 2 2 2" xfId="22504" xr:uid="{00000000-0005-0000-0000-00004A4C0000}"/>
    <cellStyle name="Output 3 6 2 3 2 2 2 2" xfId="40842" xr:uid="{00000000-0005-0000-0000-00004B4C0000}"/>
    <cellStyle name="Output 3 6 2 3 2 2 3" xfId="31717" xr:uid="{00000000-0005-0000-0000-00004C4C0000}"/>
    <cellStyle name="Output 3 6 2 3 2 3" xfId="18134" xr:uid="{00000000-0005-0000-0000-00004D4C0000}"/>
    <cellStyle name="Output 3 6 2 3 2 3 2" xfId="36702" xr:uid="{00000000-0005-0000-0000-00004E4C0000}"/>
    <cellStyle name="Output 3 6 2 3 2 4" xfId="27574" xr:uid="{00000000-0005-0000-0000-00004F4C0000}"/>
    <cellStyle name="Output 3 6 2 3 3" xfId="9380" xr:uid="{00000000-0005-0000-0000-0000504C0000}"/>
    <cellStyle name="Output 3 6 2 3 3 2" xfId="22503" xr:uid="{00000000-0005-0000-0000-0000514C0000}"/>
    <cellStyle name="Output 3 6 2 3 3 2 2" xfId="40841" xr:uid="{00000000-0005-0000-0000-0000524C0000}"/>
    <cellStyle name="Output 3 6 2 3 3 3" xfId="31716" xr:uid="{00000000-0005-0000-0000-0000534C0000}"/>
    <cellStyle name="Output 3 6 2 3 4" xfId="18133" xr:uid="{00000000-0005-0000-0000-0000544C0000}"/>
    <cellStyle name="Output 3 6 2 3 4 2" xfId="36701" xr:uid="{00000000-0005-0000-0000-0000554C0000}"/>
    <cellStyle name="Output 3 6 2 3 5" xfId="27573" xr:uid="{00000000-0005-0000-0000-0000564C0000}"/>
    <cellStyle name="Output 3 6 2 4" xfId="9377" xr:uid="{00000000-0005-0000-0000-0000574C0000}"/>
    <cellStyle name="Output 3 6 2 4 2" xfId="22500" xr:uid="{00000000-0005-0000-0000-0000584C0000}"/>
    <cellStyle name="Output 3 6 2 4 2 2" xfId="40838" xr:uid="{00000000-0005-0000-0000-0000594C0000}"/>
    <cellStyle name="Output 3 6 2 4 3" xfId="31713" xr:uid="{00000000-0005-0000-0000-00005A4C0000}"/>
    <cellStyle name="Output 3 6 2 5" xfId="18130" xr:uid="{00000000-0005-0000-0000-00005B4C0000}"/>
    <cellStyle name="Output 3 6 2 5 2" xfId="36698" xr:uid="{00000000-0005-0000-0000-00005C4C0000}"/>
    <cellStyle name="Output 3 6 2 6" xfId="27570" xr:uid="{00000000-0005-0000-0000-00005D4C0000}"/>
    <cellStyle name="Output 3 6 3" xfId="4980" xr:uid="{00000000-0005-0000-0000-00005E4C0000}"/>
    <cellStyle name="Output 3 6 3 2" xfId="4981" xr:uid="{00000000-0005-0000-0000-00005F4C0000}"/>
    <cellStyle name="Output 3 6 3 2 2" xfId="9383" xr:uid="{00000000-0005-0000-0000-0000604C0000}"/>
    <cellStyle name="Output 3 6 3 2 2 2" xfId="22506" xr:uid="{00000000-0005-0000-0000-0000614C0000}"/>
    <cellStyle name="Output 3 6 3 2 2 2 2" xfId="40844" xr:uid="{00000000-0005-0000-0000-0000624C0000}"/>
    <cellStyle name="Output 3 6 3 2 2 3" xfId="31719" xr:uid="{00000000-0005-0000-0000-0000634C0000}"/>
    <cellStyle name="Output 3 6 3 2 3" xfId="18136" xr:uid="{00000000-0005-0000-0000-0000644C0000}"/>
    <cellStyle name="Output 3 6 3 2 3 2" xfId="36704" xr:uid="{00000000-0005-0000-0000-0000654C0000}"/>
    <cellStyle name="Output 3 6 3 2 4" xfId="27576" xr:uid="{00000000-0005-0000-0000-0000664C0000}"/>
    <cellStyle name="Output 3 6 3 3" xfId="9382" xr:uid="{00000000-0005-0000-0000-0000674C0000}"/>
    <cellStyle name="Output 3 6 3 3 2" xfId="22505" xr:uid="{00000000-0005-0000-0000-0000684C0000}"/>
    <cellStyle name="Output 3 6 3 3 2 2" xfId="40843" xr:uid="{00000000-0005-0000-0000-0000694C0000}"/>
    <cellStyle name="Output 3 6 3 3 3" xfId="31718" xr:uid="{00000000-0005-0000-0000-00006A4C0000}"/>
    <cellStyle name="Output 3 6 3 4" xfId="18135" xr:uid="{00000000-0005-0000-0000-00006B4C0000}"/>
    <cellStyle name="Output 3 6 3 4 2" xfId="36703" xr:uid="{00000000-0005-0000-0000-00006C4C0000}"/>
    <cellStyle name="Output 3 6 3 5" xfId="27575" xr:uid="{00000000-0005-0000-0000-00006D4C0000}"/>
    <cellStyle name="Output 3 6 4" xfId="4982" xr:uid="{00000000-0005-0000-0000-00006E4C0000}"/>
    <cellStyle name="Output 3 6 4 2" xfId="4983" xr:uid="{00000000-0005-0000-0000-00006F4C0000}"/>
    <cellStyle name="Output 3 6 4 2 2" xfId="9385" xr:uid="{00000000-0005-0000-0000-0000704C0000}"/>
    <cellStyle name="Output 3 6 4 2 2 2" xfId="22508" xr:uid="{00000000-0005-0000-0000-0000714C0000}"/>
    <cellStyle name="Output 3 6 4 2 2 2 2" xfId="40846" xr:uid="{00000000-0005-0000-0000-0000724C0000}"/>
    <cellStyle name="Output 3 6 4 2 2 3" xfId="31721" xr:uid="{00000000-0005-0000-0000-0000734C0000}"/>
    <cellStyle name="Output 3 6 4 2 3" xfId="18138" xr:uid="{00000000-0005-0000-0000-0000744C0000}"/>
    <cellStyle name="Output 3 6 4 2 3 2" xfId="36706" xr:uid="{00000000-0005-0000-0000-0000754C0000}"/>
    <cellStyle name="Output 3 6 4 2 4" xfId="27578" xr:uid="{00000000-0005-0000-0000-0000764C0000}"/>
    <cellStyle name="Output 3 6 4 3" xfId="9384" xr:uid="{00000000-0005-0000-0000-0000774C0000}"/>
    <cellStyle name="Output 3 6 4 3 2" xfId="22507" xr:uid="{00000000-0005-0000-0000-0000784C0000}"/>
    <cellStyle name="Output 3 6 4 3 2 2" xfId="40845" xr:uid="{00000000-0005-0000-0000-0000794C0000}"/>
    <cellStyle name="Output 3 6 4 3 3" xfId="31720" xr:uid="{00000000-0005-0000-0000-00007A4C0000}"/>
    <cellStyle name="Output 3 6 4 4" xfId="18137" xr:uid="{00000000-0005-0000-0000-00007B4C0000}"/>
    <cellStyle name="Output 3 6 4 4 2" xfId="36705" xr:uid="{00000000-0005-0000-0000-00007C4C0000}"/>
    <cellStyle name="Output 3 6 4 5" xfId="27577" xr:uid="{00000000-0005-0000-0000-00007D4C0000}"/>
    <cellStyle name="Output 3 6 5" xfId="9376" xr:uid="{00000000-0005-0000-0000-00007E4C0000}"/>
    <cellStyle name="Output 3 6 5 2" xfId="22499" xr:uid="{00000000-0005-0000-0000-00007F4C0000}"/>
    <cellStyle name="Output 3 6 5 2 2" xfId="40837" xr:uid="{00000000-0005-0000-0000-0000804C0000}"/>
    <cellStyle name="Output 3 6 5 3" xfId="31712" xr:uid="{00000000-0005-0000-0000-0000814C0000}"/>
    <cellStyle name="Output 3 6 6" xfId="18129" xr:uid="{00000000-0005-0000-0000-0000824C0000}"/>
    <cellStyle name="Output 3 6 6 2" xfId="36697" xr:uid="{00000000-0005-0000-0000-0000834C0000}"/>
    <cellStyle name="Output 3 6 7" xfId="27569" xr:uid="{00000000-0005-0000-0000-0000844C0000}"/>
    <cellStyle name="Output 3 7" xfId="4984" xr:uid="{00000000-0005-0000-0000-0000854C0000}"/>
    <cellStyle name="Output 3 7 2" xfId="4985" xr:uid="{00000000-0005-0000-0000-0000864C0000}"/>
    <cellStyle name="Output 3 7 2 2" xfId="4986" xr:uid="{00000000-0005-0000-0000-0000874C0000}"/>
    <cellStyle name="Output 3 7 2 2 2" xfId="9388" xr:uid="{00000000-0005-0000-0000-0000884C0000}"/>
    <cellStyle name="Output 3 7 2 2 2 2" xfId="22511" xr:uid="{00000000-0005-0000-0000-0000894C0000}"/>
    <cellStyle name="Output 3 7 2 2 2 2 2" xfId="40849" xr:uid="{00000000-0005-0000-0000-00008A4C0000}"/>
    <cellStyle name="Output 3 7 2 2 2 3" xfId="31724" xr:uid="{00000000-0005-0000-0000-00008B4C0000}"/>
    <cellStyle name="Output 3 7 2 2 3" xfId="18141" xr:uid="{00000000-0005-0000-0000-00008C4C0000}"/>
    <cellStyle name="Output 3 7 2 2 3 2" xfId="36709" xr:uid="{00000000-0005-0000-0000-00008D4C0000}"/>
    <cellStyle name="Output 3 7 2 2 4" xfId="27581" xr:uid="{00000000-0005-0000-0000-00008E4C0000}"/>
    <cellStyle name="Output 3 7 2 3" xfId="9387" xr:uid="{00000000-0005-0000-0000-00008F4C0000}"/>
    <cellStyle name="Output 3 7 2 3 2" xfId="22510" xr:uid="{00000000-0005-0000-0000-0000904C0000}"/>
    <cellStyle name="Output 3 7 2 3 2 2" xfId="40848" xr:uid="{00000000-0005-0000-0000-0000914C0000}"/>
    <cellStyle name="Output 3 7 2 3 3" xfId="31723" xr:uid="{00000000-0005-0000-0000-0000924C0000}"/>
    <cellStyle name="Output 3 7 2 4" xfId="18140" xr:uid="{00000000-0005-0000-0000-0000934C0000}"/>
    <cellStyle name="Output 3 7 2 4 2" xfId="36708" xr:uid="{00000000-0005-0000-0000-0000944C0000}"/>
    <cellStyle name="Output 3 7 2 5" xfId="27580" xr:uid="{00000000-0005-0000-0000-0000954C0000}"/>
    <cellStyle name="Output 3 7 3" xfId="4987" xr:uid="{00000000-0005-0000-0000-0000964C0000}"/>
    <cellStyle name="Output 3 7 3 2" xfId="4988" xr:uid="{00000000-0005-0000-0000-0000974C0000}"/>
    <cellStyle name="Output 3 7 3 2 2" xfId="9390" xr:uid="{00000000-0005-0000-0000-0000984C0000}"/>
    <cellStyle name="Output 3 7 3 2 2 2" xfId="22513" xr:uid="{00000000-0005-0000-0000-0000994C0000}"/>
    <cellStyle name="Output 3 7 3 2 2 2 2" xfId="40851" xr:uid="{00000000-0005-0000-0000-00009A4C0000}"/>
    <cellStyle name="Output 3 7 3 2 2 3" xfId="31726" xr:uid="{00000000-0005-0000-0000-00009B4C0000}"/>
    <cellStyle name="Output 3 7 3 2 3" xfId="18143" xr:uid="{00000000-0005-0000-0000-00009C4C0000}"/>
    <cellStyle name="Output 3 7 3 2 3 2" xfId="36711" xr:uid="{00000000-0005-0000-0000-00009D4C0000}"/>
    <cellStyle name="Output 3 7 3 2 4" xfId="27583" xr:uid="{00000000-0005-0000-0000-00009E4C0000}"/>
    <cellStyle name="Output 3 7 3 3" xfId="9389" xr:uid="{00000000-0005-0000-0000-00009F4C0000}"/>
    <cellStyle name="Output 3 7 3 3 2" xfId="22512" xr:uid="{00000000-0005-0000-0000-0000A04C0000}"/>
    <cellStyle name="Output 3 7 3 3 2 2" xfId="40850" xr:uid="{00000000-0005-0000-0000-0000A14C0000}"/>
    <cellStyle name="Output 3 7 3 3 3" xfId="31725" xr:uid="{00000000-0005-0000-0000-0000A24C0000}"/>
    <cellStyle name="Output 3 7 3 4" xfId="18142" xr:uid="{00000000-0005-0000-0000-0000A34C0000}"/>
    <cellStyle name="Output 3 7 3 4 2" xfId="36710" xr:uid="{00000000-0005-0000-0000-0000A44C0000}"/>
    <cellStyle name="Output 3 7 3 5" xfId="27582" xr:uid="{00000000-0005-0000-0000-0000A54C0000}"/>
    <cellStyle name="Output 3 7 4" xfId="9386" xr:uid="{00000000-0005-0000-0000-0000A64C0000}"/>
    <cellStyle name="Output 3 7 4 2" xfId="22509" xr:uid="{00000000-0005-0000-0000-0000A74C0000}"/>
    <cellStyle name="Output 3 7 4 2 2" xfId="40847" xr:uid="{00000000-0005-0000-0000-0000A84C0000}"/>
    <cellStyle name="Output 3 7 4 3" xfId="31722" xr:uid="{00000000-0005-0000-0000-0000A94C0000}"/>
    <cellStyle name="Output 3 7 5" xfId="18139" xr:uid="{00000000-0005-0000-0000-0000AA4C0000}"/>
    <cellStyle name="Output 3 7 5 2" xfId="36707" xr:uid="{00000000-0005-0000-0000-0000AB4C0000}"/>
    <cellStyle name="Output 3 7 6" xfId="27579" xr:uid="{00000000-0005-0000-0000-0000AC4C0000}"/>
    <cellStyle name="Output 3 8" xfId="4989" xr:uid="{00000000-0005-0000-0000-0000AD4C0000}"/>
    <cellStyle name="Output 3 8 2" xfId="4990" xr:uid="{00000000-0005-0000-0000-0000AE4C0000}"/>
    <cellStyle name="Output 3 8 2 2" xfId="4991" xr:uid="{00000000-0005-0000-0000-0000AF4C0000}"/>
    <cellStyle name="Output 3 8 2 2 2" xfId="9393" xr:uid="{00000000-0005-0000-0000-0000B04C0000}"/>
    <cellStyle name="Output 3 8 2 2 2 2" xfId="22516" xr:uid="{00000000-0005-0000-0000-0000B14C0000}"/>
    <cellStyle name="Output 3 8 2 2 2 2 2" xfId="40854" xr:uid="{00000000-0005-0000-0000-0000B24C0000}"/>
    <cellStyle name="Output 3 8 2 2 2 3" xfId="31729" xr:uid="{00000000-0005-0000-0000-0000B34C0000}"/>
    <cellStyle name="Output 3 8 2 2 3" xfId="18146" xr:uid="{00000000-0005-0000-0000-0000B44C0000}"/>
    <cellStyle name="Output 3 8 2 2 3 2" xfId="36714" xr:uid="{00000000-0005-0000-0000-0000B54C0000}"/>
    <cellStyle name="Output 3 8 2 2 4" xfId="27586" xr:uid="{00000000-0005-0000-0000-0000B64C0000}"/>
    <cellStyle name="Output 3 8 2 3" xfId="9392" xr:uid="{00000000-0005-0000-0000-0000B74C0000}"/>
    <cellStyle name="Output 3 8 2 3 2" xfId="22515" xr:uid="{00000000-0005-0000-0000-0000B84C0000}"/>
    <cellStyle name="Output 3 8 2 3 2 2" xfId="40853" xr:uid="{00000000-0005-0000-0000-0000B94C0000}"/>
    <cellStyle name="Output 3 8 2 3 3" xfId="31728" xr:uid="{00000000-0005-0000-0000-0000BA4C0000}"/>
    <cellStyle name="Output 3 8 2 4" xfId="18145" xr:uid="{00000000-0005-0000-0000-0000BB4C0000}"/>
    <cellStyle name="Output 3 8 2 4 2" xfId="36713" xr:uid="{00000000-0005-0000-0000-0000BC4C0000}"/>
    <cellStyle name="Output 3 8 2 5" xfId="27585" xr:uid="{00000000-0005-0000-0000-0000BD4C0000}"/>
    <cellStyle name="Output 3 8 3" xfId="4992" xr:uid="{00000000-0005-0000-0000-0000BE4C0000}"/>
    <cellStyle name="Output 3 8 3 2" xfId="4993" xr:uid="{00000000-0005-0000-0000-0000BF4C0000}"/>
    <cellStyle name="Output 3 8 3 2 2" xfId="9395" xr:uid="{00000000-0005-0000-0000-0000C04C0000}"/>
    <cellStyle name="Output 3 8 3 2 2 2" xfId="22518" xr:uid="{00000000-0005-0000-0000-0000C14C0000}"/>
    <cellStyle name="Output 3 8 3 2 2 2 2" xfId="40856" xr:uid="{00000000-0005-0000-0000-0000C24C0000}"/>
    <cellStyle name="Output 3 8 3 2 2 3" xfId="31731" xr:uid="{00000000-0005-0000-0000-0000C34C0000}"/>
    <cellStyle name="Output 3 8 3 2 3" xfId="18148" xr:uid="{00000000-0005-0000-0000-0000C44C0000}"/>
    <cellStyle name="Output 3 8 3 2 3 2" xfId="36716" xr:uid="{00000000-0005-0000-0000-0000C54C0000}"/>
    <cellStyle name="Output 3 8 3 2 4" xfId="27588" xr:uid="{00000000-0005-0000-0000-0000C64C0000}"/>
    <cellStyle name="Output 3 8 3 3" xfId="9394" xr:uid="{00000000-0005-0000-0000-0000C74C0000}"/>
    <cellStyle name="Output 3 8 3 3 2" xfId="22517" xr:uid="{00000000-0005-0000-0000-0000C84C0000}"/>
    <cellStyle name="Output 3 8 3 3 2 2" xfId="40855" xr:uid="{00000000-0005-0000-0000-0000C94C0000}"/>
    <cellStyle name="Output 3 8 3 3 3" xfId="31730" xr:uid="{00000000-0005-0000-0000-0000CA4C0000}"/>
    <cellStyle name="Output 3 8 3 4" xfId="18147" xr:uid="{00000000-0005-0000-0000-0000CB4C0000}"/>
    <cellStyle name="Output 3 8 3 4 2" xfId="36715" xr:uid="{00000000-0005-0000-0000-0000CC4C0000}"/>
    <cellStyle name="Output 3 8 3 5" xfId="27587" xr:uid="{00000000-0005-0000-0000-0000CD4C0000}"/>
    <cellStyle name="Output 3 8 4" xfId="9391" xr:uid="{00000000-0005-0000-0000-0000CE4C0000}"/>
    <cellStyle name="Output 3 8 4 2" xfId="22514" xr:uid="{00000000-0005-0000-0000-0000CF4C0000}"/>
    <cellStyle name="Output 3 8 4 2 2" xfId="40852" xr:uid="{00000000-0005-0000-0000-0000D04C0000}"/>
    <cellStyle name="Output 3 8 4 3" xfId="31727" xr:uid="{00000000-0005-0000-0000-0000D14C0000}"/>
    <cellStyle name="Output 3 8 5" xfId="18144" xr:uid="{00000000-0005-0000-0000-0000D24C0000}"/>
    <cellStyle name="Output 3 8 5 2" xfId="36712" xr:uid="{00000000-0005-0000-0000-0000D34C0000}"/>
    <cellStyle name="Output 3 8 6" xfId="27584" xr:uid="{00000000-0005-0000-0000-0000D44C0000}"/>
    <cellStyle name="Output 3 9" xfId="4994" xr:uid="{00000000-0005-0000-0000-0000D54C0000}"/>
    <cellStyle name="Output 3 9 2" xfId="4995" xr:uid="{00000000-0005-0000-0000-0000D64C0000}"/>
    <cellStyle name="Output 3 9 2 2" xfId="4996" xr:uid="{00000000-0005-0000-0000-0000D74C0000}"/>
    <cellStyle name="Output 3 9 2 2 2" xfId="9398" xr:uid="{00000000-0005-0000-0000-0000D84C0000}"/>
    <cellStyle name="Output 3 9 2 2 2 2" xfId="22521" xr:uid="{00000000-0005-0000-0000-0000D94C0000}"/>
    <cellStyle name="Output 3 9 2 2 2 2 2" xfId="40859" xr:uid="{00000000-0005-0000-0000-0000DA4C0000}"/>
    <cellStyle name="Output 3 9 2 2 2 3" xfId="31734" xr:uid="{00000000-0005-0000-0000-0000DB4C0000}"/>
    <cellStyle name="Output 3 9 2 2 3" xfId="18151" xr:uid="{00000000-0005-0000-0000-0000DC4C0000}"/>
    <cellStyle name="Output 3 9 2 2 3 2" xfId="36719" xr:uid="{00000000-0005-0000-0000-0000DD4C0000}"/>
    <cellStyle name="Output 3 9 2 2 4" xfId="27591" xr:uid="{00000000-0005-0000-0000-0000DE4C0000}"/>
    <cellStyle name="Output 3 9 2 3" xfId="9397" xr:uid="{00000000-0005-0000-0000-0000DF4C0000}"/>
    <cellStyle name="Output 3 9 2 3 2" xfId="22520" xr:uid="{00000000-0005-0000-0000-0000E04C0000}"/>
    <cellStyle name="Output 3 9 2 3 2 2" xfId="40858" xr:uid="{00000000-0005-0000-0000-0000E14C0000}"/>
    <cellStyle name="Output 3 9 2 3 3" xfId="31733" xr:uid="{00000000-0005-0000-0000-0000E24C0000}"/>
    <cellStyle name="Output 3 9 2 4" xfId="18150" xr:uid="{00000000-0005-0000-0000-0000E34C0000}"/>
    <cellStyle name="Output 3 9 2 4 2" xfId="36718" xr:uid="{00000000-0005-0000-0000-0000E44C0000}"/>
    <cellStyle name="Output 3 9 2 5" xfId="27590" xr:uid="{00000000-0005-0000-0000-0000E54C0000}"/>
    <cellStyle name="Output 3 9 3" xfId="4997" xr:uid="{00000000-0005-0000-0000-0000E64C0000}"/>
    <cellStyle name="Output 3 9 3 2" xfId="4998" xr:uid="{00000000-0005-0000-0000-0000E74C0000}"/>
    <cellStyle name="Output 3 9 3 2 2" xfId="9400" xr:uid="{00000000-0005-0000-0000-0000E84C0000}"/>
    <cellStyle name="Output 3 9 3 2 2 2" xfId="22523" xr:uid="{00000000-0005-0000-0000-0000E94C0000}"/>
    <cellStyle name="Output 3 9 3 2 2 2 2" xfId="40861" xr:uid="{00000000-0005-0000-0000-0000EA4C0000}"/>
    <cellStyle name="Output 3 9 3 2 2 3" xfId="31736" xr:uid="{00000000-0005-0000-0000-0000EB4C0000}"/>
    <cellStyle name="Output 3 9 3 2 3" xfId="18153" xr:uid="{00000000-0005-0000-0000-0000EC4C0000}"/>
    <cellStyle name="Output 3 9 3 2 3 2" xfId="36721" xr:uid="{00000000-0005-0000-0000-0000ED4C0000}"/>
    <cellStyle name="Output 3 9 3 2 4" xfId="27593" xr:uid="{00000000-0005-0000-0000-0000EE4C0000}"/>
    <cellStyle name="Output 3 9 3 3" xfId="9399" xr:uid="{00000000-0005-0000-0000-0000EF4C0000}"/>
    <cellStyle name="Output 3 9 3 3 2" xfId="22522" xr:uid="{00000000-0005-0000-0000-0000F04C0000}"/>
    <cellStyle name="Output 3 9 3 3 2 2" xfId="40860" xr:uid="{00000000-0005-0000-0000-0000F14C0000}"/>
    <cellStyle name="Output 3 9 3 3 3" xfId="31735" xr:uid="{00000000-0005-0000-0000-0000F24C0000}"/>
    <cellStyle name="Output 3 9 3 4" xfId="18152" xr:uid="{00000000-0005-0000-0000-0000F34C0000}"/>
    <cellStyle name="Output 3 9 3 4 2" xfId="36720" xr:uid="{00000000-0005-0000-0000-0000F44C0000}"/>
    <cellStyle name="Output 3 9 3 5" xfId="27592" xr:uid="{00000000-0005-0000-0000-0000F54C0000}"/>
    <cellStyle name="Output 3 9 4" xfId="9396" xr:uid="{00000000-0005-0000-0000-0000F64C0000}"/>
    <cellStyle name="Output 3 9 4 2" xfId="22519" xr:uid="{00000000-0005-0000-0000-0000F74C0000}"/>
    <cellStyle name="Output 3 9 4 2 2" xfId="40857" xr:uid="{00000000-0005-0000-0000-0000F84C0000}"/>
    <cellStyle name="Output 3 9 4 3" xfId="31732" xr:uid="{00000000-0005-0000-0000-0000F94C0000}"/>
    <cellStyle name="Output 3 9 5" xfId="18149" xr:uid="{00000000-0005-0000-0000-0000FA4C0000}"/>
    <cellStyle name="Output 3 9 5 2" xfId="36717" xr:uid="{00000000-0005-0000-0000-0000FB4C0000}"/>
    <cellStyle name="Output 3 9 6" xfId="27589" xr:uid="{00000000-0005-0000-0000-0000FC4C0000}"/>
    <cellStyle name="Output 4" xfId="2524" xr:uid="{00000000-0005-0000-0000-0000FD4C0000}"/>
    <cellStyle name="Output 4 10" xfId="4999" xr:uid="{00000000-0005-0000-0000-0000FE4C0000}"/>
    <cellStyle name="Output 4 10 2" xfId="5000" xr:uid="{00000000-0005-0000-0000-0000FF4C0000}"/>
    <cellStyle name="Output 4 10 2 2" xfId="5001" xr:uid="{00000000-0005-0000-0000-0000004D0000}"/>
    <cellStyle name="Output 4 10 2 2 2" xfId="9404" xr:uid="{00000000-0005-0000-0000-0000014D0000}"/>
    <cellStyle name="Output 4 10 2 2 2 2" xfId="22527" xr:uid="{00000000-0005-0000-0000-0000024D0000}"/>
    <cellStyle name="Output 4 10 2 2 2 2 2" xfId="40865" xr:uid="{00000000-0005-0000-0000-0000034D0000}"/>
    <cellStyle name="Output 4 10 2 2 2 3" xfId="31740" xr:uid="{00000000-0005-0000-0000-0000044D0000}"/>
    <cellStyle name="Output 4 10 2 2 3" xfId="18156" xr:uid="{00000000-0005-0000-0000-0000054D0000}"/>
    <cellStyle name="Output 4 10 2 2 3 2" xfId="36724" xr:uid="{00000000-0005-0000-0000-0000064D0000}"/>
    <cellStyle name="Output 4 10 2 2 4" xfId="27596" xr:uid="{00000000-0005-0000-0000-0000074D0000}"/>
    <cellStyle name="Output 4 10 2 3" xfId="9403" xr:uid="{00000000-0005-0000-0000-0000084D0000}"/>
    <cellStyle name="Output 4 10 2 3 2" xfId="22526" xr:uid="{00000000-0005-0000-0000-0000094D0000}"/>
    <cellStyle name="Output 4 10 2 3 2 2" xfId="40864" xr:uid="{00000000-0005-0000-0000-00000A4D0000}"/>
    <cellStyle name="Output 4 10 2 3 3" xfId="31739" xr:uid="{00000000-0005-0000-0000-00000B4D0000}"/>
    <cellStyle name="Output 4 10 2 4" xfId="18155" xr:uid="{00000000-0005-0000-0000-00000C4D0000}"/>
    <cellStyle name="Output 4 10 2 4 2" xfId="36723" xr:uid="{00000000-0005-0000-0000-00000D4D0000}"/>
    <cellStyle name="Output 4 10 2 5" xfId="27595" xr:uid="{00000000-0005-0000-0000-00000E4D0000}"/>
    <cellStyle name="Output 4 10 3" xfId="5002" xr:uid="{00000000-0005-0000-0000-00000F4D0000}"/>
    <cellStyle name="Output 4 10 3 2" xfId="5003" xr:uid="{00000000-0005-0000-0000-0000104D0000}"/>
    <cellStyle name="Output 4 10 3 2 2" xfId="9406" xr:uid="{00000000-0005-0000-0000-0000114D0000}"/>
    <cellStyle name="Output 4 10 3 2 2 2" xfId="22529" xr:uid="{00000000-0005-0000-0000-0000124D0000}"/>
    <cellStyle name="Output 4 10 3 2 2 2 2" xfId="40867" xr:uid="{00000000-0005-0000-0000-0000134D0000}"/>
    <cellStyle name="Output 4 10 3 2 2 3" xfId="31742" xr:uid="{00000000-0005-0000-0000-0000144D0000}"/>
    <cellStyle name="Output 4 10 3 2 3" xfId="18158" xr:uid="{00000000-0005-0000-0000-0000154D0000}"/>
    <cellStyle name="Output 4 10 3 2 3 2" xfId="36726" xr:uid="{00000000-0005-0000-0000-0000164D0000}"/>
    <cellStyle name="Output 4 10 3 2 4" xfId="27598" xr:uid="{00000000-0005-0000-0000-0000174D0000}"/>
    <cellStyle name="Output 4 10 3 3" xfId="9405" xr:uid="{00000000-0005-0000-0000-0000184D0000}"/>
    <cellStyle name="Output 4 10 3 3 2" xfId="22528" xr:uid="{00000000-0005-0000-0000-0000194D0000}"/>
    <cellStyle name="Output 4 10 3 3 2 2" xfId="40866" xr:uid="{00000000-0005-0000-0000-00001A4D0000}"/>
    <cellStyle name="Output 4 10 3 3 3" xfId="31741" xr:uid="{00000000-0005-0000-0000-00001B4D0000}"/>
    <cellStyle name="Output 4 10 3 4" xfId="18157" xr:uid="{00000000-0005-0000-0000-00001C4D0000}"/>
    <cellStyle name="Output 4 10 3 4 2" xfId="36725" xr:uid="{00000000-0005-0000-0000-00001D4D0000}"/>
    <cellStyle name="Output 4 10 3 5" xfId="27597" xr:uid="{00000000-0005-0000-0000-00001E4D0000}"/>
    <cellStyle name="Output 4 10 4" xfId="9402" xr:uid="{00000000-0005-0000-0000-00001F4D0000}"/>
    <cellStyle name="Output 4 10 4 2" xfId="22525" xr:uid="{00000000-0005-0000-0000-0000204D0000}"/>
    <cellStyle name="Output 4 10 4 2 2" xfId="40863" xr:uid="{00000000-0005-0000-0000-0000214D0000}"/>
    <cellStyle name="Output 4 10 4 3" xfId="31738" xr:uid="{00000000-0005-0000-0000-0000224D0000}"/>
    <cellStyle name="Output 4 10 5" xfId="18154" xr:uid="{00000000-0005-0000-0000-0000234D0000}"/>
    <cellStyle name="Output 4 10 5 2" xfId="36722" xr:uid="{00000000-0005-0000-0000-0000244D0000}"/>
    <cellStyle name="Output 4 10 6" xfId="27594" xr:uid="{00000000-0005-0000-0000-0000254D0000}"/>
    <cellStyle name="Output 4 11" xfId="5004" xr:uid="{00000000-0005-0000-0000-0000264D0000}"/>
    <cellStyle name="Output 4 11 2" xfId="5005" xr:uid="{00000000-0005-0000-0000-0000274D0000}"/>
    <cellStyle name="Output 4 11 2 2" xfId="5006" xr:uid="{00000000-0005-0000-0000-0000284D0000}"/>
    <cellStyle name="Output 4 11 2 2 2" xfId="9409" xr:uid="{00000000-0005-0000-0000-0000294D0000}"/>
    <cellStyle name="Output 4 11 2 2 2 2" xfId="22532" xr:uid="{00000000-0005-0000-0000-00002A4D0000}"/>
    <cellStyle name="Output 4 11 2 2 2 2 2" xfId="40870" xr:uid="{00000000-0005-0000-0000-00002B4D0000}"/>
    <cellStyle name="Output 4 11 2 2 2 3" xfId="31745" xr:uid="{00000000-0005-0000-0000-00002C4D0000}"/>
    <cellStyle name="Output 4 11 2 2 3" xfId="18161" xr:uid="{00000000-0005-0000-0000-00002D4D0000}"/>
    <cellStyle name="Output 4 11 2 2 3 2" xfId="36729" xr:uid="{00000000-0005-0000-0000-00002E4D0000}"/>
    <cellStyle name="Output 4 11 2 2 4" xfId="27601" xr:uid="{00000000-0005-0000-0000-00002F4D0000}"/>
    <cellStyle name="Output 4 11 2 3" xfId="9408" xr:uid="{00000000-0005-0000-0000-0000304D0000}"/>
    <cellStyle name="Output 4 11 2 3 2" xfId="22531" xr:uid="{00000000-0005-0000-0000-0000314D0000}"/>
    <cellStyle name="Output 4 11 2 3 2 2" xfId="40869" xr:uid="{00000000-0005-0000-0000-0000324D0000}"/>
    <cellStyle name="Output 4 11 2 3 3" xfId="31744" xr:uid="{00000000-0005-0000-0000-0000334D0000}"/>
    <cellStyle name="Output 4 11 2 4" xfId="18160" xr:uid="{00000000-0005-0000-0000-0000344D0000}"/>
    <cellStyle name="Output 4 11 2 4 2" xfId="36728" xr:uid="{00000000-0005-0000-0000-0000354D0000}"/>
    <cellStyle name="Output 4 11 2 5" xfId="27600" xr:uid="{00000000-0005-0000-0000-0000364D0000}"/>
    <cellStyle name="Output 4 11 3" xfId="5007" xr:uid="{00000000-0005-0000-0000-0000374D0000}"/>
    <cellStyle name="Output 4 11 3 2" xfId="5008" xr:uid="{00000000-0005-0000-0000-0000384D0000}"/>
    <cellStyle name="Output 4 11 3 2 2" xfId="9411" xr:uid="{00000000-0005-0000-0000-0000394D0000}"/>
    <cellStyle name="Output 4 11 3 2 2 2" xfId="22534" xr:uid="{00000000-0005-0000-0000-00003A4D0000}"/>
    <cellStyle name="Output 4 11 3 2 2 2 2" xfId="40872" xr:uid="{00000000-0005-0000-0000-00003B4D0000}"/>
    <cellStyle name="Output 4 11 3 2 2 3" xfId="31747" xr:uid="{00000000-0005-0000-0000-00003C4D0000}"/>
    <cellStyle name="Output 4 11 3 2 3" xfId="18163" xr:uid="{00000000-0005-0000-0000-00003D4D0000}"/>
    <cellStyle name="Output 4 11 3 2 3 2" xfId="36731" xr:uid="{00000000-0005-0000-0000-00003E4D0000}"/>
    <cellStyle name="Output 4 11 3 2 4" xfId="27603" xr:uid="{00000000-0005-0000-0000-00003F4D0000}"/>
    <cellStyle name="Output 4 11 3 3" xfId="9410" xr:uid="{00000000-0005-0000-0000-0000404D0000}"/>
    <cellStyle name="Output 4 11 3 3 2" xfId="22533" xr:uid="{00000000-0005-0000-0000-0000414D0000}"/>
    <cellStyle name="Output 4 11 3 3 2 2" xfId="40871" xr:uid="{00000000-0005-0000-0000-0000424D0000}"/>
    <cellStyle name="Output 4 11 3 3 3" xfId="31746" xr:uid="{00000000-0005-0000-0000-0000434D0000}"/>
    <cellStyle name="Output 4 11 3 4" xfId="18162" xr:uid="{00000000-0005-0000-0000-0000444D0000}"/>
    <cellStyle name="Output 4 11 3 4 2" xfId="36730" xr:uid="{00000000-0005-0000-0000-0000454D0000}"/>
    <cellStyle name="Output 4 11 3 5" xfId="27602" xr:uid="{00000000-0005-0000-0000-0000464D0000}"/>
    <cellStyle name="Output 4 11 4" xfId="9407" xr:uid="{00000000-0005-0000-0000-0000474D0000}"/>
    <cellStyle name="Output 4 11 4 2" xfId="22530" xr:uid="{00000000-0005-0000-0000-0000484D0000}"/>
    <cellStyle name="Output 4 11 4 2 2" xfId="40868" xr:uid="{00000000-0005-0000-0000-0000494D0000}"/>
    <cellStyle name="Output 4 11 4 3" xfId="31743" xr:uid="{00000000-0005-0000-0000-00004A4D0000}"/>
    <cellStyle name="Output 4 11 5" xfId="18159" xr:uid="{00000000-0005-0000-0000-00004B4D0000}"/>
    <cellStyle name="Output 4 11 5 2" xfId="36727" xr:uid="{00000000-0005-0000-0000-00004C4D0000}"/>
    <cellStyle name="Output 4 11 6" xfId="27599" xr:uid="{00000000-0005-0000-0000-00004D4D0000}"/>
    <cellStyle name="Output 4 12" xfId="5009" xr:uid="{00000000-0005-0000-0000-00004E4D0000}"/>
    <cellStyle name="Output 4 12 2" xfId="5010" xr:uid="{00000000-0005-0000-0000-00004F4D0000}"/>
    <cellStyle name="Output 4 12 2 2" xfId="5011" xr:uid="{00000000-0005-0000-0000-0000504D0000}"/>
    <cellStyle name="Output 4 12 2 2 2" xfId="9414" xr:uid="{00000000-0005-0000-0000-0000514D0000}"/>
    <cellStyle name="Output 4 12 2 2 2 2" xfId="22537" xr:uid="{00000000-0005-0000-0000-0000524D0000}"/>
    <cellStyle name="Output 4 12 2 2 2 2 2" xfId="40875" xr:uid="{00000000-0005-0000-0000-0000534D0000}"/>
    <cellStyle name="Output 4 12 2 2 2 3" xfId="31750" xr:uid="{00000000-0005-0000-0000-0000544D0000}"/>
    <cellStyle name="Output 4 12 2 2 3" xfId="18166" xr:uid="{00000000-0005-0000-0000-0000554D0000}"/>
    <cellStyle name="Output 4 12 2 2 3 2" xfId="36734" xr:uid="{00000000-0005-0000-0000-0000564D0000}"/>
    <cellStyle name="Output 4 12 2 2 4" xfId="27606" xr:uid="{00000000-0005-0000-0000-0000574D0000}"/>
    <cellStyle name="Output 4 12 2 3" xfId="9413" xr:uid="{00000000-0005-0000-0000-0000584D0000}"/>
    <cellStyle name="Output 4 12 2 3 2" xfId="22536" xr:uid="{00000000-0005-0000-0000-0000594D0000}"/>
    <cellStyle name="Output 4 12 2 3 2 2" xfId="40874" xr:uid="{00000000-0005-0000-0000-00005A4D0000}"/>
    <cellStyle name="Output 4 12 2 3 3" xfId="31749" xr:uid="{00000000-0005-0000-0000-00005B4D0000}"/>
    <cellStyle name="Output 4 12 2 4" xfId="18165" xr:uid="{00000000-0005-0000-0000-00005C4D0000}"/>
    <cellStyle name="Output 4 12 2 4 2" xfId="36733" xr:uid="{00000000-0005-0000-0000-00005D4D0000}"/>
    <cellStyle name="Output 4 12 2 5" xfId="27605" xr:uid="{00000000-0005-0000-0000-00005E4D0000}"/>
    <cellStyle name="Output 4 12 3" xfId="5012" xr:uid="{00000000-0005-0000-0000-00005F4D0000}"/>
    <cellStyle name="Output 4 12 3 2" xfId="5013" xr:uid="{00000000-0005-0000-0000-0000604D0000}"/>
    <cellStyle name="Output 4 12 3 2 2" xfId="9416" xr:uid="{00000000-0005-0000-0000-0000614D0000}"/>
    <cellStyle name="Output 4 12 3 2 2 2" xfId="22539" xr:uid="{00000000-0005-0000-0000-0000624D0000}"/>
    <cellStyle name="Output 4 12 3 2 2 2 2" xfId="40877" xr:uid="{00000000-0005-0000-0000-0000634D0000}"/>
    <cellStyle name="Output 4 12 3 2 2 3" xfId="31752" xr:uid="{00000000-0005-0000-0000-0000644D0000}"/>
    <cellStyle name="Output 4 12 3 2 3" xfId="18168" xr:uid="{00000000-0005-0000-0000-0000654D0000}"/>
    <cellStyle name="Output 4 12 3 2 3 2" xfId="36736" xr:uid="{00000000-0005-0000-0000-0000664D0000}"/>
    <cellStyle name="Output 4 12 3 2 4" xfId="27608" xr:uid="{00000000-0005-0000-0000-0000674D0000}"/>
    <cellStyle name="Output 4 12 3 3" xfId="9415" xr:uid="{00000000-0005-0000-0000-0000684D0000}"/>
    <cellStyle name="Output 4 12 3 3 2" xfId="22538" xr:uid="{00000000-0005-0000-0000-0000694D0000}"/>
    <cellStyle name="Output 4 12 3 3 2 2" xfId="40876" xr:uid="{00000000-0005-0000-0000-00006A4D0000}"/>
    <cellStyle name="Output 4 12 3 3 3" xfId="31751" xr:uid="{00000000-0005-0000-0000-00006B4D0000}"/>
    <cellStyle name="Output 4 12 3 4" xfId="18167" xr:uid="{00000000-0005-0000-0000-00006C4D0000}"/>
    <cellStyle name="Output 4 12 3 4 2" xfId="36735" xr:uid="{00000000-0005-0000-0000-00006D4D0000}"/>
    <cellStyle name="Output 4 12 3 5" xfId="27607" xr:uid="{00000000-0005-0000-0000-00006E4D0000}"/>
    <cellStyle name="Output 4 12 4" xfId="9412" xr:uid="{00000000-0005-0000-0000-00006F4D0000}"/>
    <cellStyle name="Output 4 12 4 2" xfId="22535" xr:uid="{00000000-0005-0000-0000-0000704D0000}"/>
    <cellStyle name="Output 4 12 4 2 2" xfId="40873" xr:uid="{00000000-0005-0000-0000-0000714D0000}"/>
    <cellStyle name="Output 4 12 4 3" xfId="31748" xr:uid="{00000000-0005-0000-0000-0000724D0000}"/>
    <cellStyle name="Output 4 12 5" xfId="18164" xr:uid="{00000000-0005-0000-0000-0000734D0000}"/>
    <cellStyle name="Output 4 12 5 2" xfId="36732" xr:uid="{00000000-0005-0000-0000-0000744D0000}"/>
    <cellStyle name="Output 4 12 6" xfId="27604" xr:uid="{00000000-0005-0000-0000-0000754D0000}"/>
    <cellStyle name="Output 4 13" xfId="5014" xr:uid="{00000000-0005-0000-0000-0000764D0000}"/>
    <cellStyle name="Output 4 13 2" xfId="5015" xr:uid="{00000000-0005-0000-0000-0000774D0000}"/>
    <cellStyle name="Output 4 13 2 2" xfId="5016" xr:uid="{00000000-0005-0000-0000-0000784D0000}"/>
    <cellStyle name="Output 4 13 2 2 2" xfId="9419" xr:uid="{00000000-0005-0000-0000-0000794D0000}"/>
    <cellStyle name="Output 4 13 2 2 2 2" xfId="22542" xr:uid="{00000000-0005-0000-0000-00007A4D0000}"/>
    <cellStyle name="Output 4 13 2 2 2 2 2" xfId="40880" xr:uid="{00000000-0005-0000-0000-00007B4D0000}"/>
    <cellStyle name="Output 4 13 2 2 2 3" xfId="31755" xr:uid="{00000000-0005-0000-0000-00007C4D0000}"/>
    <cellStyle name="Output 4 13 2 2 3" xfId="18171" xr:uid="{00000000-0005-0000-0000-00007D4D0000}"/>
    <cellStyle name="Output 4 13 2 2 3 2" xfId="36739" xr:uid="{00000000-0005-0000-0000-00007E4D0000}"/>
    <cellStyle name="Output 4 13 2 2 4" xfId="27611" xr:uid="{00000000-0005-0000-0000-00007F4D0000}"/>
    <cellStyle name="Output 4 13 2 3" xfId="9418" xr:uid="{00000000-0005-0000-0000-0000804D0000}"/>
    <cellStyle name="Output 4 13 2 3 2" xfId="22541" xr:uid="{00000000-0005-0000-0000-0000814D0000}"/>
    <cellStyle name="Output 4 13 2 3 2 2" xfId="40879" xr:uid="{00000000-0005-0000-0000-0000824D0000}"/>
    <cellStyle name="Output 4 13 2 3 3" xfId="31754" xr:uid="{00000000-0005-0000-0000-0000834D0000}"/>
    <cellStyle name="Output 4 13 2 4" xfId="18170" xr:uid="{00000000-0005-0000-0000-0000844D0000}"/>
    <cellStyle name="Output 4 13 2 4 2" xfId="36738" xr:uid="{00000000-0005-0000-0000-0000854D0000}"/>
    <cellStyle name="Output 4 13 2 5" xfId="27610" xr:uid="{00000000-0005-0000-0000-0000864D0000}"/>
    <cellStyle name="Output 4 13 3" xfId="5017" xr:uid="{00000000-0005-0000-0000-0000874D0000}"/>
    <cellStyle name="Output 4 13 3 2" xfId="5018" xr:uid="{00000000-0005-0000-0000-0000884D0000}"/>
    <cellStyle name="Output 4 13 3 2 2" xfId="9421" xr:uid="{00000000-0005-0000-0000-0000894D0000}"/>
    <cellStyle name="Output 4 13 3 2 2 2" xfId="22544" xr:uid="{00000000-0005-0000-0000-00008A4D0000}"/>
    <cellStyle name="Output 4 13 3 2 2 2 2" xfId="40882" xr:uid="{00000000-0005-0000-0000-00008B4D0000}"/>
    <cellStyle name="Output 4 13 3 2 2 3" xfId="31757" xr:uid="{00000000-0005-0000-0000-00008C4D0000}"/>
    <cellStyle name="Output 4 13 3 2 3" xfId="18173" xr:uid="{00000000-0005-0000-0000-00008D4D0000}"/>
    <cellStyle name="Output 4 13 3 2 3 2" xfId="36741" xr:uid="{00000000-0005-0000-0000-00008E4D0000}"/>
    <cellStyle name="Output 4 13 3 2 4" xfId="27613" xr:uid="{00000000-0005-0000-0000-00008F4D0000}"/>
    <cellStyle name="Output 4 13 3 3" xfId="9420" xr:uid="{00000000-0005-0000-0000-0000904D0000}"/>
    <cellStyle name="Output 4 13 3 3 2" xfId="22543" xr:uid="{00000000-0005-0000-0000-0000914D0000}"/>
    <cellStyle name="Output 4 13 3 3 2 2" xfId="40881" xr:uid="{00000000-0005-0000-0000-0000924D0000}"/>
    <cellStyle name="Output 4 13 3 3 3" xfId="31756" xr:uid="{00000000-0005-0000-0000-0000934D0000}"/>
    <cellStyle name="Output 4 13 3 4" xfId="18172" xr:uid="{00000000-0005-0000-0000-0000944D0000}"/>
    <cellStyle name="Output 4 13 3 4 2" xfId="36740" xr:uid="{00000000-0005-0000-0000-0000954D0000}"/>
    <cellStyle name="Output 4 13 3 5" xfId="27612" xr:uid="{00000000-0005-0000-0000-0000964D0000}"/>
    <cellStyle name="Output 4 13 4" xfId="9417" xr:uid="{00000000-0005-0000-0000-0000974D0000}"/>
    <cellStyle name="Output 4 13 4 2" xfId="22540" xr:uid="{00000000-0005-0000-0000-0000984D0000}"/>
    <cellStyle name="Output 4 13 4 2 2" xfId="40878" xr:uid="{00000000-0005-0000-0000-0000994D0000}"/>
    <cellStyle name="Output 4 13 4 3" xfId="31753" xr:uid="{00000000-0005-0000-0000-00009A4D0000}"/>
    <cellStyle name="Output 4 13 5" xfId="18169" xr:uid="{00000000-0005-0000-0000-00009B4D0000}"/>
    <cellStyle name="Output 4 13 5 2" xfId="36737" xr:uid="{00000000-0005-0000-0000-00009C4D0000}"/>
    <cellStyle name="Output 4 13 6" xfId="27609" xr:uid="{00000000-0005-0000-0000-00009D4D0000}"/>
    <cellStyle name="Output 4 14" xfId="5019" xr:uid="{00000000-0005-0000-0000-00009E4D0000}"/>
    <cellStyle name="Output 4 14 2" xfId="5020" xr:uid="{00000000-0005-0000-0000-00009F4D0000}"/>
    <cellStyle name="Output 4 14 2 2" xfId="5021" xr:uid="{00000000-0005-0000-0000-0000A04D0000}"/>
    <cellStyle name="Output 4 14 2 2 2" xfId="9424" xr:uid="{00000000-0005-0000-0000-0000A14D0000}"/>
    <cellStyle name="Output 4 14 2 2 2 2" xfId="22547" xr:uid="{00000000-0005-0000-0000-0000A24D0000}"/>
    <cellStyle name="Output 4 14 2 2 2 2 2" xfId="40885" xr:uid="{00000000-0005-0000-0000-0000A34D0000}"/>
    <cellStyle name="Output 4 14 2 2 2 3" xfId="31760" xr:uid="{00000000-0005-0000-0000-0000A44D0000}"/>
    <cellStyle name="Output 4 14 2 2 3" xfId="18176" xr:uid="{00000000-0005-0000-0000-0000A54D0000}"/>
    <cellStyle name="Output 4 14 2 2 3 2" xfId="36744" xr:uid="{00000000-0005-0000-0000-0000A64D0000}"/>
    <cellStyle name="Output 4 14 2 2 4" xfId="27616" xr:uid="{00000000-0005-0000-0000-0000A74D0000}"/>
    <cellStyle name="Output 4 14 2 3" xfId="9423" xr:uid="{00000000-0005-0000-0000-0000A84D0000}"/>
    <cellStyle name="Output 4 14 2 3 2" xfId="22546" xr:uid="{00000000-0005-0000-0000-0000A94D0000}"/>
    <cellStyle name="Output 4 14 2 3 2 2" xfId="40884" xr:uid="{00000000-0005-0000-0000-0000AA4D0000}"/>
    <cellStyle name="Output 4 14 2 3 3" xfId="31759" xr:uid="{00000000-0005-0000-0000-0000AB4D0000}"/>
    <cellStyle name="Output 4 14 2 4" xfId="18175" xr:uid="{00000000-0005-0000-0000-0000AC4D0000}"/>
    <cellStyle name="Output 4 14 2 4 2" xfId="36743" xr:uid="{00000000-0005-0000-0000-0000AD4D0000}"/>
    <cellStyle name="Output 4 14 2 5" xfId="27615" xr:uid="{00000000-0005-0000-0000-0000AE4D0000}"/>
    <cellStyle name="Output 4 14 3" xfId="5022" xr:uid="{00000000-0005-0000-0000-0000AF4D0000}"/>
    <cellStyle name="Output 4 14 3 2" xfId="5023" xr:uid="{00000000-0005-0000-0000-0000B04D0000}"/>
    <cellStyle name="Output 4 14 3 2 2" xfId="9426" xr:uid="{00000000-0005-0000-0000-0000B14D0000}"/>
    <cellStyle name="Output 4 14 3 2 2 2" xfId="22549" xr:uid="{00000000-0005-0000-0000-0000B24D0000}"/>
    <cellStyle name="Output 4 14 3 2 2 2 2" xfId="40887" xr:uid="{00000000-0005-0000-0000-0000B34D0000}"/>
    <cellStyle name="Output 4 14 3 2 2 3" xfId="31762" xr:uid="{00000000-0005-0000-0000-0000B44D0000}"/>
    <cellStyle name="Output 4 14 3 2 3" xfId="18178" xr:uid="{00000000-0005-0000-0000-0000B54D0000}"/>
    <cellStyle name="Output 4 14 3 2 3 2" xfId="36746" xr:uid="{00000000-0005-0000-0000-0000B64D0000}"/>
    <cellStyle name="Output 4 14 3 2 4" xfId="27618" xr:uid="{00000000-0005-0000-0000-0000B74D0000}"/>
    <cellStyle name="Output 4 14 3 3" xfId="9425" xr:uid="{00000000-0005-0000-0000-0000B84D0000}"/>
    <cellStyle name="Output 4 14 3 3 2" xfId="22548" xr:uid="{00000000-0005-0000-0000-0000B94D0000}"/>
    <cellStyle name="Output 4 14 3 3 2 2" xfId="40886" xr:uid="{00000000-0005-0000-0000-0000BA4D0000}"/>
    <cellStyle name="Output 4 14 3 3 3" xfId="31761" xr:uid="{00000000-0005-0000-0000-0000BB4D0000}"/>
    <cellStyle name="Output 4 14 3 4" xfId="18177" xr:uid="{00000000-0005-0000-0000-0000BC4D0000}"/>
    <cellStyle name="Output 4 14 3 4 2" xfId="36745" xr:uid="{00000000-0005-0000-0000-0000BD4D0000}"/>
    <cellStyle name="Output 4 14 3 5" xfId="27617" xr:uid="{00000000-0005-0000-0000-0000BE4D0000}"/>
    <cellStyle name="Output 4 14 4" xfId="9422" xr:uid="{00000000-0005-0000-0000-0000BF4D0000}"/>
    <cellStyle name="Output 4 14 4 2" xfId="22545" xr:uid="{00000000-0005-0000-0000-0000C04D0000}"/>
    <cellStyle name="Output 4 14 4 2 2" xfId="40883" xr:uid="{00000000-0005-0000-0000-0000C14D0000}"/>
    <cellStyle name="Output 4 14 4 3" xfId="31758" xr:uid="{00000000-0005-0000-0000-0000C24D0000}"/>
    <cellStyle name="Output 4 14 5" xfId="18174" xr:uid="{00000000-0005-0000-0000-0000C34D0000}"/>
    <cellStyle name="Output 4 14 5 2" xfId="36742" xr:uid="{00000000-0005-0000-0000-0000C44D0000}"/>
    <cellStyle name="Output 4 14 6" xfId="27614" xr:uid="{00000000-0005-0000-0000-0000C54D0000}"/>
    <cellStyle name="Output 4 15" xfId="5024" xr:uid="{00000000-0005-0000-0000-0000C64D0000}"/>
    <cellStyle name="Output 4 15 2" xfId="5025" xr:uid="{00000000-0005-0000-0000-0000C74D0000}"/>
    <cellStyle name="Output 4 15 2 2" xfId="5026" xr:uid="{00000000-0005-0000-0000-0000C84D0000}"/>
    <cellStyle name="Output 4 15 2 2 2" xfId="9429" xr:uid="{00000000-0005-0000-0000-0000C94D0000}"/>
    <cellStyle name="Output 4 15 2 2 2 2" xfId="22552" xr:uid="{00000000-0005-0000-0000-0000CA4D0000}"/>
    <cellStyle name="Output 4 15 2 2 2 2 2" xfId="40890" xr:uid="{00000000-0005-0000-0000-0000CB4D0000}"/>
    <cellStyle name="Output 4 15 2 2 2 3" xfId="31765" xr:uid="{00000000-0005-0000-0000-0000CC4D0000}"/>
    <cellStyle name="Output 4 15 2 2 3" xfId="18181" xr:uid="{00000000-0005-0000-0000-0000CD4D0000}"/>
    <cellStyle name="Output 4 15 2 2 3 2" xfId="36749" xr:uid="{00000000-0005-0000-0000-0000CE4D0000}"/>
    <cellStyle name="Output 4 15 2 2 4" xfId="27621" xr:uid="{00000000-0005-0000-0000-0000CF4D0000}"/>
    <cellStyle name="Output 4 15 2 3" xfId="9428" xr:uid="{00000000-0005-0000-0000-0000D04D0000}"/>
    <cellStyle name="Output 4 15 2 3 2" xfId="22551" xr:uid="{00000000-0005-0000-0000-0000D14D0000}"/>
    <cellStyle name="Output 4 15 2 3 2 2" xfId="40889" xr:uid="{00000000-0005-0000-0000-0000D24D0000}"/>
    <cellStyle name="Output 4 15 2 3 3" xfId="31764" xr:uid="{00000000-0005-0000-0000-0000D34D0000}"/>
    <cellStyle name="Output 4 15 2 4" xfId="18180" xr:uid="{00000000-0005-0000-0000-0000D44D0000}"/>
    <cellStyle name="Output 4 15 2 4 2" xfId="36748" xr:uid="{00000000-0005-0000-0000-0000D54D0000}"/>
    <cellStyle name="Output 4 15 2 5" xfId="27620" xr:uid="{00000000-0005-0000-0000-0000D64D0000}"/>
    <cellStyle name="Output 4 15 3" xfId="5027" xr:uid="{00000000-0005-0000-0000-0000D74D0000}"/>
    <cellStyle name="Output 4 15 3 2" xfId="5028" xr:uid="{00000000-0005-0000-0000-0000D84D0000}"/>
    <cellStyle name="Output 4 15 3 2 2" xfId="9431" xr:uid="{00000000-0005-0000-0000-0000D94D0000}"/>
    <cellStyle name="Output 4 15 3 2 2 2" xfId="22554" xr:uid="{00000000-0005-0000-0000-0000DA4D0000}"/>
    <cellStyle name="Output 4 15 3 2 2 2 2" xfId="40892" xr:uid="{00000000-0005-0000-0000-0000DB4D0000}"/>
    <cellStyle name="Output 4 15 3 2 2 3" xfId="31767" xr:uid="{00000000-0005-0000-0000-0000DC4D0000}"/>
    <cellStyle name="Output 4 15 3 2 3" xfId="18183" xr:uid="{00000000-0005-0000-0000-0000DD4D0000}"/>
    <cellStyle name="Output 4 15 3 2 3 2" xfId="36751" xr:uid="{00000000-0005-0000-0000-0000DE4D0000}"/>
    <cellStyle name="Output 4 15 3 2 4" xfId="27623" xr:uid="{00000000-0005-0000-0000-0000DF4D0000}"/>
    <cellStyle name="Output 4 15 3 3" xfId="9430" xr:uid="{00000000-0005-0000-0000-0000E04D0000}"/>
    <cellStyle name="Output 4 15 3 3 2" xfId="22553" xr:uid="{00000000-0005-0000-0000-0000E14D0000}"/>
    <cellStyle name="Output 4 15 3 3 2 2" xfId="40891" xr:uid="{00000000-0005-0000-0000-0000E24D0000}"/>
    <cellStyle name="Output 4 15 3 3 3" xfId="31766" xr:uid="{00000000-0005-0000-0000-0000E34D0000}"/>
    <cellStyle name="Output 4 15 3 4" xfId="18182" xr:uid="{00000000-0005-0000-0000-0000E44D0000}"/>
    <cellStyle name="Output 4 15 3 4 2" xfId="36750" xr:uid="{00000000-0005-0000-0000-0000E54D0000}"/>
    <cellStyle name="Output 4 15 3 5" xfId="27622" xr:uid="{00000000-0005-0000-0000-0000E64D0000}"/>
    <cellStyle name="Output 4 15 4" xfId="9427" xr:uid="{00000000-0005-0000-0000-0000E74D0000}"/>
    <cellStyle name="Output 4 15 4 2" xfId="22550" xr:uid="{00000000-0005-0000-0000-0000E84D0000}"/>
    <cellStyle name="Output 4 15 4 2 2" xfId="40888" xr:uid="{00000000-0005-0000-0000-0000E94D0000}"/>
    <cellStyle name="Output 4 15 4 3" xfId="31763" xr:uid="{00000000-0005-0000-0000-0000EA4D0000}"/>
    <cellStyle name="Output 4 15 5" xfId="18179" xr:uid="{00000000-0005-0000-0000-0000EB4D0000}"/>
    <cellStyle name="Output 4 15 5 2" xfId="36747" xr:uid="{00000000-0005-0000-0000-0000EC4D0000}"/>
    <cellStyle name="Output 4 15 6" xfId="27619" xr:uid="{00000000-0005-0000-0000-0000ED4D0000}"/>
    <cellStyle name="Output 4 16" xfId="5029" xr:uid="{00000000-0005-0000-0000-0000EE4D0000}"/>
    <cellStyle name="Output 4 16 2" xfId="5030" xr:uid="{00000000-0005-0000-0000-0000EF4D0000}"/>
    <cellStyle name="Output 4 16 2 2" xfId="5031" xr:uid="{00000000-0005-0000-0000-0000F04D0000}"/>
    <cellStyle name="Output 4 16 2 2 2" xfId="9434" xr:uid="{00000000-0005-0000-0000-0000F14D0000}"/>
    <cellStyle name="Output 4 16 2 2 2 2" xfId="22557" xr:uid="{00000000-0005-0000-0000-0000F24D0000}"/>
    <cellStyle name="Output 4 16 2 2 2 2 2" xfId="40895" xr:uid="{00000000-0005-0000-0000-0000F34D0000}"/>
    <cellStyle name="Output 4 16 2 2 2 3" xfId="31770" xr:uid="{00000000-0005-0000-0000-0000F44D0000}"/>
    <cellStyle name="Output 4 16 2 2 3" xfId="18186" xr:uid="{00000000-0005-0000-0000-0000F54D0000}"/>
    <cellStyle name="Output 4 16 2 2 3 2" xfId="36754" xr:uid="{00000000-0005-0000-0000-0000F64D0000}"/>
    <cellStyle name="Output 4 16 2 2 4" xfId="27626" xr:uid="{00000000-0005-0000-0000-0000F74D0000}"/>
    <cellStyle name="Output 4 16 2 3" xfId="9433" xr:uid="{00000000-0005-0000-0000-0000F84D0000}"/>
    <cellStyle name="Output 4 16 2 3 2" xfId="22556" xr:uid="{00000000-0005-0000-0000-0000F94D0000}"/>
    <cellStyle name="Output 4 16 2 3 2 2" xfId="40894" xr:uid="{00000000-0005-0000-0000-0000FA4D0000}"/>
    <cellStyle name="Output 4 16 2 3 3" xfId="31769" xr:uid="{00000000-0005-0000-0000-0000FB4D0000}"/>
    <cellStyle name="Output 4 16 2 4" xfId="18185" xr:uid="{00000000-0005-0000-0000-0000FC4D0000}"/>
    <cellStyle name="Output 4 16 2 4 2" xfId="36753" xr:uid="{00000000-0005-0000-0000-0000FD4D0000}"/>
    <cellStyle name="Output 4 16 2 5" xfId="27625" xr:uid="{00000000-0005-0000-0000-0000FE4D0000}"/>
    <cellStyle name="Output 4 16 3" xfId="5032" xr:uid="{00000000-0005-0000-0000-0000FF4D0000}"/>
    <cellStyle name="Output 4 16 3 2" xfId="5033" xr:uid="{00000000-0005-0000-0000-0000004E0000}"/>
    <cellStyle name="Output 4 16 3 2 2" xfId="9436" xr:uid="{00000000-0005-0000-0000-0000014E0000}"/>
    <cellStyle name="Output 4 16 3 2 2 2" xfId="22559" xr:uid="{00000000-0005-0000-0000-0000024E0000}"/>
    <cellStyle name="Output 4 16 3 2 2 2 2" xfId="40897" xr:uid="{00000000-0005-0000-0000-0000034E0000}"/>
    <cellStyle name="Output 4 16 3 2 2 3" xfId="31772" xr:uid="{00000000-0005-0000-0000-0000044E0000}"/>
    <cellStyle name="Output 4 16 3 2 3" xfId="18188" xr:uid="{00000000-0005-0000-0000-0000054E0000}"/>
    <cellStyle name="Output 4 16 3 2 3 2" xfId="36756" xr:uid="{00000000-0005-0000-0000-0000064E0000}"/>
    <cellStyle name="Output 4 16 3 2 4" xfId="27628" xr:uid="{00000000-0005-0000-0000-0000074E0000}"/>
    <cellStyle name="Output 4 16 3 3" xfId="9435" xr:uid="{00000000-0005-0000-0000-0000084E0000}"/>
    <cellStyle name="Output 4 16 3 3 2" xfId="22558" xr:uid="{00000000-0005-0000-0000-0000094E0000}"/>
    <cellStyle name="Output 4 16 3 3 2 2" xfId="40896" xr:uid="{00000000-0005-0000-0000-00000A4E0000}"/>
    <cellStyle name="Output 4 16 3 3 3" xfId="31771" xr:uid="{00000000-0005-0000-0000-00000B4E0000}"/>
    <cellStyle name="Output 4 16 3 4" xfId="18187" xr:uid="{00000000-0005-0000-0000-00000C4E0000}"/>
    <cellStyle name="Output 4 16 3 4 2" xfId="36755" xr:uid="{00000000-0005-0000-0000-00000D4E0000}"/>
    <cellStyle name="Output 4 16 3 5" xfId="27627" xr:uid="{00000000-0005-0000-0000-00000E4E0000}"/>
    <cellStyle name="Output 4 16 4" xfId="9432" xr:uid="{00000000-0005-0000-0000-00000F4E0000}"/>
    <cellStyle name="Output 4 16 4 2" xfId="22555" xr:uid="{00000000-0005-0000-0000-0000104E0000}"/>
    <cellStyle name="Output 4 16 4 2 2" xfId="40893" xr:uid="{00000000-0005-0000-0000-0000114E0000}"/>
    <cellStyle name="Output 4 16 4 3" xfId="31768" xr:uid="{00000000-0005-0000-0000-0000124E0000}"/>
    <cellStyle name="Output 4 16 5" xfId="18184" xr:uid="{00000000-0005-0000-0000-0000134E0000}"/>
    <cellStyle name="Output 4 16 5 2" xfId="36752" xr:uid="{00000000-0005-0000-0000-0000144E0000}"/>
    <cellStyle name="Output 4 16 6" xfId="27624" xr:uid="{00000000-0005-0000-0000-0000154E0000}"/>
    <cellStyle name="Output 4 17" xfId="5034" xr:uid="{00000000-0005-0000-0000-0000164E0000}"/>
    <cellStyle name="Output 4 17 2" xfId="5035" xr:uid="{00000000-0005-0000-0000-0000174E0000}"/>
    <cellStyle name="Output 4 17 2 2" xfId="5036" xr:uid="{00000000-0005-0000-0000-0000184E0000}"/>
    <cellStyle name="Output 4 17 2 2 2" xfId="9439" xr:uid="{00000000-0005-0000-0000-0000194E0000}"/>
    <cellStyle name="Output 4 17 2 2 2 2" xfId="22562" xr:uid="{00000000-0005-0000-0000-00001A4E0000}"/>
    <cellStyle name="Output 4 17 2 2 2 2 2" xfId="40900" xr:uid="{00000000-0005-0000-0000-00001B4E0000}"/>
    <cellStyle name="Output 4 17 2 2 2 3" xfId="31775" xr:uid="{00000000-0005-0000-0000-00001C4E0000}"/>
    <cellStyle name="Output 4 17 2 2 3" xfId="18191" xr:uid="{00000000-0005-0000-0000-00001D4E0000}"/>
    <cellStyle name="Output 4 17 2 2 3 2" xfId="36759" xr:uid="{00000000-0005-0000-0000-00001E4E0000}"/>
    <cellStyle name="Output 4 17 2 2 4" xfId="27631" xr:uid="{00000000-0005-0000-0000-00001F4E0000}"/>
    <cellStyle name="Output 4 17 2 3" xfId="9438" xr:uid="{00000000-0005-0000-0000-0000204E0000}"/>
    <cellStyle name="Output 4 17 2 3 2" xfId="22561" xr:uid="{00000000-0005-0000-0000-0000214E0000}"/>
    <cellStyle name="Output 4 17 2 3 2 2" xfId="40899" xr:uid="{00000000-0005-0000-0000-0000224E0000}"/>
    <cellStyle name="Output 4 17 2 3 3" xfId="31774" xr:uid="{00000000-0005-0000-0000-0000234E0000}"/>
    <cellStyle name="Output 4 17 2 4" xfId="18190" xr:uid="{00000000-0005-0000-0000-0000244E0000}"/>
    <cellStyle name="Output 4 17 2 4 2" xfId="36758" xr:uid="{00000000-0005-0000-0000-0000254E0000}"/>
    <cellStyle name="Output 4 17 2 5" xfId="27630" xr:uid="{00000000-0005-0000-0000-0000264E0000}"/>
    <cellStyle name="Output 4 17 3" xfId="5037" xr:uid="{00000000-0005-0000-0000-0000274E0000}"/>
    <cellStyle name="Output 4 17 3 2" xfId="5038" xr:uid="{00000000-0005-0000-0000-0000284E0000}"/>
    <cellStyle name="Output 4 17 3 2 2" xfId="9441" xr:uid="{00000000-0005-0000-0000-0000294E0000}"/>
    <cellStyle name="Output 4 17 3 2 2 2" xfId="22564" xr:uid="{00000000-0005-0000-0000-00002A4E0000}"/>
    <cellStyle name="Output 4 17 3 2 2 2 2" xfId="40902" xr:uid="{00000000-0005-0000-0000-00002B4E0000}"/>
    <cellStyle name="Output 4 17 3 2 2 3" xfId="31777" xr:uid="{00000000-0005-0000-0000-00002C4E0000}"/>
    <cellStyle name="Output 4 17 3 2 3" xfId="18193" xr:uid="{00000000-0005-0000-0000-00002D4E0000}"/>
    <cellStyle name="Output 4 17 3 2 3 2" xfId="36761" xr:uid="{00000000-0005-0000-0000-00002E4E0000}"/>
    <cellStyle name="Output 4 17 3 2 4" xfId="27633" xr:uid="{00000000-0005-0000-0000-00002F4E0000}"/>
    <cellStyle name="Output 4 17 3 3" xfId="9440" xr:uid="{00000000-0005-0000-0000-0000304E0000}"/>
    <cellStyle name="Output 4 17 3 3 2" xfId="22563" xr:uid="{00000000-0005-0000-0000-0000314E0000}"/>
    <cellStyle name="Output 4 17 3 3 2 2" xfId="40901" xr:uid="{00000000-0005-0000-0000-0000324E0000}"/>
    <cellStyle name="Output 4 17 3 3 3" xfId="31776" xr:uid="{00000000-0005-0000-0000-0000334E0000}"/>
    <cellStyle name="Output 4 17 3 4" xfId="18192" xr:uid="{00000000-0005-0000-0000-0000344E0000}"/>
    <cellStyle name="Output 4 17 3 4 2" xfId="36760" xr:uid="{00000000-0005-0000-0000-0000354E0000}"/>
    <cellStyle name="Output 4 17 3 5" xfId="27632" xr:uid="{00000000-0005-0000-0000-0000364E0000}"/>
    <cellStyle name="Output 4 17 4" xfId="9437" xr:uid="{00000000-0005-0000-0000-0000374E0000}"/>
    <cellStyle name="Output 4 17 4 2" xfId="22560" xr:uid="{00000000-0005-0000-0000-0000384E0000}"/>
    <cellStyle name="Output 4 17 4 2 2" xfId="40898" xr:uid="{00000000-0005-0000-0000-0000394E0000}"/>
    <cellStyle name="Output 4 17 4 3" xfId="31773" xr:uid="{00000000-0005-0000-0000-00003A4E0000}"/>
    <cellStyle name="Output 4 17 5" xfId="18189" xr:uid="{00000000-0005-0000-0000-00003B4E0000}"/>
    <cellStyle name="Output 4 17 5 2" xfId="36757" xr:uid="{00000000-0005-0000-0000-00003C4E0000}"/>
    <cellStyle name="Output 4 17 6" xfId="27629" xr:uid="{00000000-0005-0000-0000-00003D4E0000}"/>
    <cellStyle name="Output 4 18" xfId="5039" xr:uid="{00000000-0005-0000-0000-00003E4E0000}"/>
    <cellStyle name="Output 4 18 2" xfId="5040" xr:uid="{00000000-0005-0000-0000-00003F4E0000}"/>
    <cellStyle name="Output 4 18 2 2" xfId="9443" xr:uid="{00000000-0005-0000-0000-0000404E0000}"/>
    <cellStyle name="Output 4 18 2 2 2" xfId="22566" xr:uid="{00000000-0005-0000-0000-0000414E0000}"/>
    <cellStyle name="Output 4 18 2 2 2 2" xfId="40904" xr:uid="{00000000-0005-0000-0000-0000424E0000}"/>
    <cellStyle name="Output 4 18 2 2 3" xfId="31779" xr:uid="{00000000-0005-0000-0000-0000434E0000}"/>
    <cellStyle name="Output 4 18 2 3" xfId="18195" xr:uid="{00000000-0005-0000-0000-0000444E0000}"/>
    <cellStyle name="Output 4 18 2 3 2" xfId="36763" xr:uid="{00000000-0005-0000-0000-0000454E0000}"/>
    <cellStyle name="Output 4 18 2 4" xfId="27635" xr:uid="{00000000-0005-0000-0000-0000464E0000}"/>
    <cellStyle name="Output 4 18 3" xfId="9442" xr:uid="{00000000-0005-0000-0000-0000474E0000}"/>
    <cellStyle name="Output 4 18 3 2" xfId="22565" xr:uid="{00000000-0005-0000-0000-0000484E0000}"/>
    <cellStyle name="Output 4 18 3 2 2" xfId="40903" xr:uid="{00000000-0005-0000-0000-0000494E0000}"/>
    <cellStyle name="Output 4 18 3 3" xfId="31778" xr:uid="{00000000-0005-0000-0000-00004A4E0000}"/>
    <cellStyle name="Output 4 18 4" xfId="18194" xr:uid="{00000000-0005-0000-0000-00004B4E0000}"/>
    <cellStyle name="Output 4 18 4 2" xfId="36762" xr:uid="{00000000-0005-0000-0000-00004C4E0000}"/>
    <cellStyle name="Output 4 18 5" xfId="27634" xr:uid="{00000000-0005-0000-0000-00004D4E0000}"/>
    <cellStyle name="Output 4 19" xfId="5041" xr:uid="{00000000-0005-0000-0000-00004E4E0000}"/>
    <cellStyle name="Output 4 19 2" xfId="5042" xr:uid="{00000000-0005-0000-0000-00004F4E0000}"/>
    <cellStyle name="Output 4 19 2 2" xfId="9445" xr:uid="{00000000-0005-0000-0000-0000504E0000}"/>
    <cellStyle name="Output 4 19 2 2 2" xfId="22568" xr:uid="{00000000-0005-0000-0000-0000514E0000}"/>
    <cellStyle name="Output 4 19 2 2 2 2" xfId="40906" xr:uid="{00000000-0005-0000-0000-0000524E0000}"/>
    <cellStyle name="Output 4 19 2 2 3" xfId="31781" xr:uid="{00000000-0005-0000-0000-0000534E0000}"/>
    <cellStyle name="Output 4 19 2 3" xfId="18197" xr:uid="{00000000-0005-0000-0000-0000544E0000}"/>
    <cellStyle name="Output 4 19 2 3 2" xfId="36765" xr:uid="{00000000-0005-0000-0000-0000554E0000}"/>
    <cellStyle name="Output 4 19 2 4" xfId="27637" xr:uid="{00000000-0005-0000-0000-0000564E0000}"/>
    <cellStyle name="Output 4 19 3" xfId="9444" xr:uid="{00000000-0005-0000-0000-0000574E0000}"/>
    <cellStyle name="Output 4 19 3 2" xfId="22567" xr:uid="{00000000-0005-0000-0000-0000584E0000}"/>
    <cellStyle name="Output 4 19 3 2 2" xfId="40905" xr:uid="{00000000-0005-0000-0000-0000594E0000}"/>
    <cellStyle name="Output 4 19 3 3" xfId="31780" xr:uid="{00000000-0005-0000-0000-00005A4E0000}"/>
    <cellStyle name="Output 4 19 4" xfId="18196" xr:uid="{00000000-0005-0000-0000-00005B4E0000}"/>
    <cellStyle name="Output 4 19 4 2" xfId="36764" xr:uid="{00000000-0005-0000-0000-00005C4E0000}"/>
    <cellStyle name="Output 4 19 5" xfId="27636" xr:uid="{00000000-0005-0000-0000-00005D4E0000}"/>
    <cellStyle name="Output 4 2" xfId="5043" xr:uid="{00000000-0005-0000-0000-00005E4E0000}"/>
    <cellStyle name="Output 4 2 10" xfId="5044" xr:uid="{00000000-0005-0000-0000-00005F4E0000}"/>
    <cellStyle name="Output 4 2 10 2" xfId="5045" xr:uid="{00000000-0005-0000-0000-0000604E0000}"/>
    <cellStyle name="Output 4 2 10 2 2" xfId="5046" xr:uid="{00000000-0005-0000-0000-0000614E0000}"/>
    <cellStyle name="Output 4 2 10 2 2 2" xfId="9449" xr:uid="{00000000-0005-0000-0000-0000624E0000}"/>
    <cellStyle name="Output 4 2 10 2 2 2 2" xfId="22572" xr:uid="{00000000-0005-0000-0000-0000634E0000}"/>
    <cellStyle name="Output 4 2 10 2 2 2 2 2" xfId="40910" xr:uid="{00000000-0005-0000-0000-0000644E0000}"/>
    <cellStyle name="Output 4 2 10 2 2 2 3" xfId="31785" xr:uid="{00000000-0005-0000-0000-0000654E0000}"/>
    <cellStyle name="Output 4 2 10 2 2 3" xfId="18201" xr:uid="{00000000-0005-0000-0000-0000664E0000}"/>
    <cellStyle name="Output 4 2 10 2 2 3 2" xfId="36769" xr:uid="{00000000-0005-0000-0000-0000674E0000}"/>
    <cellStyle name="Output 4 2 10 2 2 4" xfId="27641" xr:uid="{00000000-0005-0000-0000-0000684E0000}"/>
    <cellStyle name="Output 4 2 10 2 3" xfId="9448" xr:uid="{00000000-0005-0000-0000-0000694E0000}"/>
    <cellStyle name="Output 4 2 10 2 3 2" xfId="22571" xr:uid="{00000000-0005-0000-0000-00006A4E0000}"/>
    <cellStyle name="Output 4 2 10 2 3 2 2" xfId="40909" xr:uid="{00000000-0005-0000-0000-00006B4E0000}"/>
    <cellStyle name="Output 4 2 10 2 3 3" xfId="31784" xr:uid="{00000000-0005-0000-0000-00006C4E0000}"/>
    <cellStyle name="Output 4 2 10 2 4" xfId="18200" xr:uid="{00000000-0005-0000-0000-00006D4E0000}"/>
    <cellStyle name="Output 4 2 10 2 4 2" xfId="36768" xr:uid="{00000000-0005-0000-0000-00006E4E0000}"/>
    <cellStyle name="Output 4 2 10 2 5" xfId="27640" xr:uid="{00000000-0005-0000-0000-00006F4E0000}"/>
    <cellStyle name="Output 4 2 10 3" xfId="5047" xr:uid="{00000000-0005-0000-0000-0000704E0000}"/>
    <cellStyle name="Output 4 2 10 3 2" xfId="5048" xr:uid="{00000000-0005-0000-0000-0000714E0000}"/>
    <cellStyle name="Output 4 2 10 3 2 2" xfId="9451" xr:uid="{00000000-0005-0000-0000-0000724E0000}"/>
    <cellStyle name="Output 4 2 10 3 2 2 2" xfId="22574" xr:uid="{00000000-0005-0000-0000-0000734E0000}"/>
    <cellStyle name="Output 4 2 10 3 2 2 2 2" xfId="40912" xr:uid="{00000000-0005-0000-0000-0000744E0000}"/>
    <cellStyle name="Output 4 2 10 3 2 2 3" xfId="31787" xr:uid="{00000000-0005-0000-0000-0000754E0000}"/>
    <cellStyle name="Output 4 2 10 3 2 3" xfId="18203" xr:uid="{00000000-0005-0000-0000-0000764E0000}"/>
    <cellStyle name="Output 4 2 10 3 2 3 2" xfId="36771" xr:uid="{00000000-0005-0000-0000-0000774E0000}"/>
    <cellStyle name="Output 4 2 10 3 2 4" xfId="27643" xr:uid="{00000000-0005-0000-0000-0000784E0000}"/>
    <cellStyle name="Output 4 2 10 3 3" xfId="9450" xr:uid="{00000000-0005-0000-0000-0000794E0000}"/>
    <cellStyle name="Output 4 2 10 3 3 2" xfId="22573" xr:uid="{00000000-0005-0000-0000-00007A4E0000}"/>
    <cellStyle name="Output 4 2 10 3 3 2 2" xfId="40911" xr:uid="{00000000-0005-0000-0000-00007B4E0000}"/>
    <cellStyle name="Output 4 2 10 3 3 3" xfId="31786" xr:uid="{00000000-0005-0000-0000-00007C4E0000}"/>
    <cellStyle name="Output 4 2 10 3 4" xfId="18202" xr:uid="{00000000-0005-0000-0000-00007D4E0000}"/>
    <cellStyle name="Output 4 2 10 3 4 2" xfId="36770" xr:uid="{00000000-0005-0000-0000-00007E4E0000}"/>
    <cellStyle name="Output 4 2 10 3 5" xfId="27642" xr:uid="{00000000-0005-0000-0000-00007F4E0000}"/>
    <cellStyle name="Output 4 2 10 4" xfId="9447" xr:uid="{00000000-0005-0000-0000-0000804E0000}"/>
    <cellStyle name="Output 4 2 10 4 2" xfId="22570" xr:uid="{00000000-0005-0000-0000-0000814E0000}"/>
    <cellStyle name="Output 4 2 10 4 2 2" xfId="40908" xr:uid="{00000000-0005-0000-0000-0000824E0000}"/>
    <cellStyle name="Output 4 2 10 4 3" xfId="31783" xr:uid="{00000000-0005-0000-0000-0000834E0000}"/>
    <cellStyle name="Output 4 2 10 5" xfId="18199" xr:uid="{00000000-0005-0000-0000-0000844E0000}"/>
    <cellStyle name="Output 4 2 10 5 2" xfId="36767" xr:uid="{00000000-0005-0000-0000-0000854E0000}"/>
    <cellStyle name="Output 4 2 10 6" xfId="27639" xr:uid="{00000000-0005-0000-0000-0000864E0000}"/>
    <cellStyle name="Output 4 2 11" xfId="5049" xr:uid="{00000000-0005-0000-0000-0000874E0000}"/>
    <cellStyle name="Output 4 2 11 2" xfId="5050" xr:uid="{00000000-0005-0000-0000-0000884E0000}"/>
    <cellStyle name="Output 4 2 11 2 2" xfId="5051" xr:uid="{00000000-0005-0000-0000-0000894E0000}"/>
    <cellStyle name="Output 4 2 11 2 2 2" xfId="9454" xr:uid="{00000000-0005-0000-0000-00008A4E0000}"/>
    <cellStyle name="Output 4 2 11 2 2 2 2" xfId="22577" xr:uid="{00000000-0005-0000-0000-00008B4E0000}"/>
    <cellStyle name="Output 4 2 11 2 2 2 2 2" xfId="40915" xr:uid="{00000000-0005-0000-0000-00008C4E0000}"/>
    <cellStyle name="Output 4 2 11 2 2 2 3" xfId="31790" xr:uid="{00000000-0005-0000-0000-00008D4E0000}"/>
    <cellStyle name="Output 4 2 11 2 2 3" xfId="18206" xr:uid="{00000000-0005-0000-0000-00008E4E0000}"/>
    <cellStyle name="Output 4 2 11 2 2 3 2" xfId="36774" xr:uid="{00000000-0005-0000-0000-00008F4E0000}"/>
    <cellStyle name="Output 4 2 11 2 2 4" xfId="27646" xr:uid="{00000000-0005-0000-0000-0000904E0000}"/>
    <cellStyle name="Output 4 2 11 2 3" xfId="9453" xr:uid="{00000000-0005-0000-0000-0000914E0000}"/>
    <cellStyle name="Output 4 2 11 2 3 2" xfId="22576" xr:uid="{00000000-0005-0000-0000-0000924E0000}"/>
    <cellStyle name="Output 4 2 11 2 3 2 2" xfId="40914" xr:uid="{00000000-0005-0000-0000-0000934E0000}"/>
    <cellStyle name="Output 4 2 11 2 3 3" xfId="31789" xr:uid="{00000000-0005-0000-0000-0000944E0000}"/>
    <cellStyle name="Output 4 2 11 2 4" xfId="18205" xr:uid="{00000000-0005-0000-0000-0000954E0000}"/>
    <cellStyle name="Output 4 2 11 2 4 2" xfId="36773" xr:uid="{00000000-0005-0000-0000-0000964E0000}"/>
    <cellStyle name="Output 4 2 11 2 5" xfId="27645" xr:uid="{00000000-0005-0000-0000-0000974E0000}"/>
    <cellStyle name="Output 4 2 11 3" xfId="5052" xr:uid="{00000000-0005-0000-0000-0000984E0000}"/>
    <cellStyle name="Output 4 2 11 3 2" xfId="5053" xr:uid="{00000000-0005-0000-0000-0000994E0000}"/>
    <cellStyle name="Output 4 2 11 3 2 2" xfId="9456" xr:uid="{00000000-0005-0000-0000-00009A4E0000}"/>
    <cellStyle name="Output 4 2 11 3 2 2 2" xfId="22579" xr:uid="{00000000-0005-0000-0000-00009B4E0000}"/>
    <cellStyle name="Output 4 2 11 3 2 2 2 2" xfId="40917" xr:uid="{00000000-0005-0000-0000-00009C4E0000}"/>
    <cellStyle name="Output 4 2 11 3 2 2 3" xfId="31792" xr:uid="{00000000-0005-0000-0000-00009D4E0000}"/>
    <cellStyle name="Output 4 2 11 3 2 3" xfId="18208" xr:uid="{00000000-0005-0000-0000-00009E4E0000}"/>
    <cellStyle name="Output 4 2 11 3 2 3 2" xfId="36776" xr:uid="{00000000-0005-0000-0000-00009F4E0000}"/>
    <cellStyle name="Output 4 2 11 3 2 4" xfId="27648" xr:uid="{00000000-0005-0000-0000-0000A04E0000}"/>
    <cellStyle name="Output 4 2 11 3 3" xfId="9455" xr:uid="{00000000-0005-0000-0000-0000A14E0000}"/>
    <cellStyle name="Output 4 2 11 3 3 2" xfId="22578" xr:uid="{00000000-0005-0000-0000-0000A24E0000}"/>
    <cellStyle name="Output 4 2 11 3 3 2 2" xfId="40916" xr:uid="{00000000-0005-0000-0000-0000A34E0000}"/>
    <cellStyle name="Output 4 2 11 3 3 3" xfId="31791" xr:uid="{00000000-0005-0000-0000-0000A44E0000}"/>
    <cellStyle name="Output 4 2 11 3 4" xfId="18207" xr:uid="{00000000-0005-0000-0000-0000A54E0000}"/>
    <cellStyle name="Output 4 2 11 3 4 2" xfId="36775" xr:uid="{00000000-0005-0000-0000-0000A64E0000}"/>
    <cellStyle name="Output 4 2 11 3 5" xfId="27647" xr:uid="{00000000-0005-0000-0000-0000A74E0000}"/>
    <cellStyle name="Output 4 2 11 4" xfId="9452" xr:uid="{00000000-0005-0000-0000-0000A84E0000}"/>
    <cellStyle name="Output 4 2 11 4 2" xfId="22575" xr:uid="{00000000-0005-0000-0000-0000A94E0000}"/>
    <cellStyle name="Output 4 2 11 4 2 2" xfId="40913" xr:uid="{00000000-0005-0000-0000-0000AA4E0000}"/>
    <cellStyle name="Output 4 2 11 4 3" xfId="31788" xr:uid="{00000000-0005-0000-0000-0000AB4E0000}"/>
    <cellStyle name="Output 4 2 11 5" xfId="18204" xr:uid="{00000000-0005-0000-0000-0000AC4E0000}"/>
    <cellStyle name="Output 4 2 11 5 2" xfId="36772" xr:uid="{00000000-0005-0000-0000-0000AD4E0000}"/>
    <cellStyle name="Output 4 2 11 6" xfId="27644" xr:uid="{00000000-0005-0000-0000-0000AE4E0000}"/>
    <cellStyle name="Output 4 2 12" xfId="5054" xr:uid="{00000000-0005-0000-0000-0000AF4E0000}"/>
    <cellStyle name="Output 4 2 12 2" xfId="5055" xr:uid="{00000000-0005-0000-0000-0000B04E0000}"/>
    <cellStyle name="Output 4 2 12 2 2" xfId="5056" xr:uid="{00000000-0005-0000-0000-0000B14E0000}"/>
    <cellStyle name="Output 4 2 12 2 2 2" xfId="9459" xr:uid="{00000000-0005-0000-0000-0000B24E0000}"/>
    <cellStyle name="Output 4 2 12 2 2 2 2" xfId="22582" xr:uid="{00000000-0005-0000-0000-0000B34E0000}"/>
    <cellStyle name="Output 4 2 12 2 2 2 2 2" xfId="40920" xr:uid="{00000000-0005-0000-0000-0000B44E0000}"/>
    <cellStyle name="Output 4 2 12 2 2 2 3" xfId="31795" xr:uid="{00000000-0005-0000-0000-0000B54E0000}"/>
    <cellStyle name="Output 4 2 12 2 2 3" xfId="18211" xr:uid="{00000000-0005-0000-0000-0000B64E0000}"/>
    <cellStyle name="Output 4 2 12 2 2 3 2" xfId="36779" xr:uid="{00000000-0005-0000-0000-0000B74E0000}"/>
    <cellStyle name="Output 4 2 12 2 2 4" xfId="27651" xr:uid="{00000000-0005-0000-0000-0000B84E0000}"/>
    <cellStyle name="Output 4 2 12 2 3" xfId="9458" xr:uid="{00000000-0005-0000-0000-0000B94E0000}"/>
    <cellStyle name="Output 4 2 12 2 3 2" xfId="22581" xr:uid="{00000000-0005-0000-0000-0000BA4E0000}"/>
    <cellStyle name="Output 4 2 12 2 3 2 2" xfId="40919" xr:uid="{00000000-0005-0000-0000-0000BB4E0000}"/>
    <cellStyle name="Output 4 2 12 2 3 3" xfId="31794" xr:uid="{00000000-0005-0000-0000-0000BC4E0000}"/>
    <cellStyle name="Output 4 2 12 2 4" xfId="18210" xr:uid="{00000000-0005-0000-0000-0000BD4E0000}"/>
    <cellStyle name="Output 4 2 12 2 4 2" xfId="36778" xr:uid="{00000000-0005-0000-0000-0000BE4E0000}"/>
    <cellStyle name="Output 4 2 12 2 5" xfId="27650" xr:uid="{00000000-0005-0000-0000-0000BF4E0000}"/>
    <cellStyle name="Output 4 2 12 3" xfId="5057" xr:uid="{00000000-0005-0000-0000-0000C04E0000}"/>
    <cellStyle name="Output 4 2 12 3 2" xfId="5058" xr:uid="{00000000-0005-0000-0000-0000C14E0000}"/>
    <cellStyle name="Output 4 2 12 3 2 2" xfId="9461" xr:uid="{00000000-0005-0000-0000-0000C24E0000}"/>
    <cellStyle name="Output 4 2 12 3 2 2 2" xfId="22584" xr:uid="{00000000-0005-0000-0000-0000C34E0000}"/>
    <cellStyle name="Output 4 2 12 3 2 2 2 2" xfId="40922" xr:uid="{00000000-0005-0000-0000-0000C44E0000}"/>
    <cellStyle name="Output 4 2 12 3 2 2 3" xfId="31797" xr:uid="{00000000-0005-0000-0000-0000C54E0000}"/>
    <cellStyle name="Output 4 2 12 3 2 3" xfId="18213" xr:uid="{00000000-0005-0000-0000-0000C64E0000}"/>
    <cellStyle name="Output 4 2 12 3 2 3 2" xfId="36781" xr:uid="{00000000-0005-0000-0000-0000C74E0000}"/>
    <cellStyle name="Output 4 2 12 3 2 4" xfId="27653" xr:uid="{00000000-0005-0000-0000-0000C84E0000}"/>
    <cellStyle name="Output 4 2 12 3 3" xfId="9460" xr:uid="{00000000-0005-0000-0000-0000C94E0000}"/>
    <cellStyle name="Output 4 2 12 3 3 2" xfId="22583" xr:uid="{00000000-0005-0000-0000-0000CA4E0000}"/>
    <cellStyle name="Output 4 2 12 3 3 2 2" xfId="40921" xr:uid="{00000000-0005-0000-0000-0000CB4E0000}"/>
    <cellStyle name="Output 4 2 12 3 3 3" xfId="31796" xr:uid="{00000000-0005-0000-0000-0000CC4E0000}"/>
    <cellStyle name="Output 4 2 12 3 4" xfId="18212" xr:uid="{00000000-0005-0000-0000-0000CD4E0000}"/>
    <cellStyle name="Output 4 2 12 3 4 2" xfId="36780" xr:uid="{00000000-0005-0000-0000-0000CE4E0000}"/>
    <cellStyle name="Output 4 2 12 3 5" xfId="27652" xr:uid="{00000000-0005-0000-0000-0000CF4E0000}"/>
    <cellStyle name="Output 4 2 12 4" xfId="9457" xr:uid="{00000000-0005-0000-0000-0000D04E0000}"/>
    <cellStyle name="Output 4 2 12 4 2" xfId="22580" xr:uid="{00000000-0005-0000-0000-0000D14E0000}"/>
    <cellStyle name="Output 4 2 12 4 2 2" xfId="40918" xr:uid="{00000000-0005-0000-0000-0000D24E0000}"/>
    <cellStyle name="Output 4 2 12 4 3" xfId="31793" xr:uid="{00000000-0005-0000-0000-0000D34E0000}"/>
    <cellStyle name="Output 4 2 12 5" xfId="18209" xr:uid="{00000000-0005-0000-0000-0000D44E0000}"/>
    <cellStyle name="Output 4 2 12 5 2" xfId="36777" xr:uid="{00000000-0005-0000-0000-0000D54E0000}"/>
    <cellStyle name="Output 4 2 12 6" xfId="27649" xr:uid="{00000000-0005-0000-0000-0000D64E0000}"/>
    <cellStyle name="Output 4 2 13" xfId="5059" xr:uid="{00000000-0005-0000-0000-0000D74E0000}"/>
    <cellStyle name="Output 4 2 13 2" xfId="5060" xr:uid="{00000000-0005-0000-0000-0000D84E0000}"/>
    <cellStyle name="Output 4 2 13 2 2" xfId="9463" xr:uid="{00000000-0005-0000-0000-0000D94E0000}"/>
    <cellStyle name="Output 4 2 13 2 2 2" xfId="22586" xr:uid="{00000000-0005-0000-0000-0000DA4E0000}"/>
    <cellStyle name="Output 4 2 13 2 2 2 2" xfId="40924" xr:uid="{00000000-0005-0000-0000-0000DB4E0000}"/>
    <cellStyle name="Output 4 2 13 2 2 3" xfId="31799" xr:uid="{00000000-0005-0000-0000-0000DC4E0000}"/>
    <cellStyle name="Output 4 2 13 2 3" xfId="18215" xr:uid="{00000000-0005-0000-0000-0000DD4E0000}"/>
    <cellStyle name="Output 4 2 13 2 3 2" xfId="36783" xr:uid="{00000000-0005-0000-0000-0000DE4E0000}"/>
    <cellStyle name="Output 4 2 13 2 4" xfId="27655" xr:uid="{00000000-0005-0000-0000-0000DF4E0000}"/>
    <cellStyle name="Output 4 2 13 3" xfId="9462" xr:uid="{00000000-0005-0000-0000-0000E04E0000}"/>
    <cellStyle name="Output 4 2 13 3 2" xfId="22585" xr:uid="{00000000-0005-0000-0000-0000E14E0000}"/>
    <cellStyle name="Output 4 2 13 3 2 2" xfId="40923" xr:uid="{00000000-0005-0000-0000-0000E24E0000}"/>
    <cellStyle name="Output 4 2 13 3 3" xfId="31798" xr:uid="{00000000-0005-0000-0000-0000E34E0000}"/>
    <cellStyle name="Output 4 2 13 4" xfId="18214" xr:uid="{00000000-0005-0000-0000-0000E44E0000}"/>
    <cellStyle name="Output 4 2 13 4 2" xfId="36782" xr:uid="{00000000-0005-0000-0000-0000E54E0000}"/>
    <cellStyle name="Output 4 2 13 5" xfId="27654" xr:uid="{00000000-0005-0000-0000-0000E64E0000}"/>
    <cellStyle name="Output 4 2 14" xfId="5061" xr:uid="{00000000-0005-0000-0000-0000E74E0000}"/>
    <cellStyle name="Output 4 2 14 2" xfId="5062" xr:uid="{00000000-0005-0000-0000-0000E84E0000}"/>
    <cellStyle name="Output 4 2 14 2 2" xfId="9465" xr:uid="{00000000-0005-0000-0000-0000E94E0000}"/>
    <cellStyle name="Output 4 2 14 2 2 2" xfId="22588" xr:uid="{00000000-0005-0000-0000-0000EA4E0000}"/>
    <cellStyle name="Output 4 2 14 2 2 2 2" xfId="40926" xr:uid="{00000000-0005-0000-0000-0000EB4E0000}"/>
    <cellStyle name="Output 4 2 14 2 2 3" xfId="31801" xr:uid="{00000000-0005-0000-0000-0000EC4E0000}"/>
    <cellStyle name="Output 4 2 14 2 3" xfId="18217" xr:uid="{00000000-0005-0000-0000-0000ED4E0000}"/>
    <cellStyle name="Output 4 2 14 2 3 2" xfId="36785" xr:uid="{00000000-0005-0000-0000-0000EE4E0000}"/>
    <cellStyle name="Output 4 2 14 2 4" xfId="27657" xr:uid="{00000000-0005-0000-0000-0000EF4E0000}"/>
    <cellStyle name="Output 4 2 14 3" xfId="9464" xr:uid="{00000000-0005-0000-0000-0000F04E0000}"/>
    <cellStyle name="Output 4 2 14 3 2" xfId="22587" xr:uid="{00000000-0005-0000-0000-0000F14E0000}"/>
    <cellStyle name="Output 4 2 14 3 2 2" xfId="40925" xr:uid="{00000000-0005-0000-0000-0000F24E0000}"/>
    <cellStyle name="Output 4 2 14 3 3" xfId="31800" xr:uid="{00000000-0005-0000-0000-0000F34E0000}"/>
    <cellStyle name="Output 4 2 14 4" xfId="18216" xr:uid="{00000000-0005-0000-0000-0000F44E0000}"/>
    <cellStyle name="Output 4 2 14 4 2" xfId="36784" xr:uid="{00000000-0005-0000-0000-0000F54E0000}"/>
    <cellStyle name="Output 4 2 14 5" xfId="27656" xr:uid="{00000000-0005-0000-0000-0000F64E0000}"/>
    <cellStyle name="Output 4 2 15" xfId="9446" xr:uid="{00000000-0005-0000-0000-0000F74E0000}"/>
    <cellStyle name="Output 4 2 15 2" xfId="22569" xr:uid="{00000000-0005-0000-0000-0000F84E0000}"/>
    <cellStyle name="Output 4 2 15 2 2" xfId="40907" xr:uid="{00000000-0005-0000-0000-0000F94E0000}"/>
    <cellStyle name="Output 4 2 15 3" xfId="31782" xr:uid="{00000000-0005-0000-0000-0000FA4E0000}"/>
    <cellStyle name="Output 4 2 16" xfId="18198" xr:uid="{00000000-0005-0000-0000-0000FB4E0000}"/>
    <cellStyle name="Output 4 2 16 2" xfId="36766" xr:uid="{00000000-0005-0000-0000-0000FC4E0000}"/>
    <cellStyle name="Output 4 2 17" xfId="27638" xr:uid="{00000000-0005-0000-0000-0000FD4E0000}"/>
    <cellStyle name="Output 4 2 2" xfId="5063" xr:uid="{00000000-0005-0000-0000-0000FE4E0000}"/>
    <cellStyle name="Output 4 2 2 2" xfId="5064" xr:uid="{00000000-0005-0000-0000-0000FF4E0000}"/>
    <cellStyle name="Output 4 2 2 2 2" xfId="5065" xr:uid="{00000000-0005-0000-0000-0000004F0000}"/>
    <cellStyle name="Output 4 2 2 2 2 2" xfId="5066" xr:uid="{00000000-0005-0000-0000-0000014F0000}"/>
    <cellStyle name="Output 4 2 2 2 2 2 2" xfId="9469" xr:uid="{00000000-0005-0000-0000-0000024F0000}"/>
    <cellStyle name="Output 4 2 2 2 2 2 2 2" xfId="22592" xr:uid="{00000000-0005-0000-0000-0000034F0000}"/>
    <cellStyle name="Output 4 2 2 2 2 2 2 2 2" xfId="40930" xr:uid="{00000000-0005-0000-0000-0000044F0000}"/>
    <cellStyle name="Output 4 2 2 2 2 2 2 3" xfId="31805" xr:uid="{00000000-0005-0000-0000-0000054F0000}"/>
    <cellStyle name="Output 4 2 2 2 2 2 3" xfId="18221" xr:uid="{00000000-0005-0000-0000-0000064F0000}"/>
    <cellStyle name="Output 4 2 2 2 2 2 3 2" xfId="36789" xr:uid="{00000000-0005-0000-0000-0000074F0000}"/>
    <cellStyle name="Output 4 2 2 2 2 2 4" xfId="27661" xr:uid="{00000000-0005-0000-0000-0000084F0000}"/>
    <cellStyle name="Output 4 2 2 2 2 3" xfId="9468" xr:uid="{00000000-0005-0000-0000-0000094F0000}"/>
    <cellStyle name="Output 4 2 2 2 2 3 2" xfId="22591" xr:uid="{00000000-0005-0000-0000-00000A4F0000}"/>
    <cellStyle name="Output 4 2 2 2 2 3 2 2" xfId="40929" xr:uid="{00000000-0005-0000-0000-00000B4F0000}"/>
    <cellStyle name="Output 4 2 2 2 2 3 3" xfId="31804" xr:uid="{00000000-0005-0000-0000-00000C4F0000}"/>
    <cellStyle name="Output 4 2 2 2 2 4" xfId="18220" xr:uid="{00000000-0005-0000-0000-00000D4F0000}"/>
    <cellStyle name="Output 4 2 2 2 2 4 2" xfId="36788" xr:uid="{00000000-0005-0000-0000-00000E4F0000}"/>
    <cellStyle name="Output 4 2 2 2 2 5" xfId="27660" xr:uid="{00000000-0005-0000-0000-00000F4F0000}"/>
    <cellStyle name="Output 4 2 2 2 3" xfId="5067" xr:uid="{00000000-0005-0000-0000-0000104F0000}"/>
    <cellStyle name="Output 4 2 2 2 3 2" xfId="5068" xr:uid="{00000000-0005-0000-0000-0000114F0000}"/>
    <cellStyle name="Output 4 2 2 2 3 2 2" xfId="9471" xr:uid="{00000000-0005-0000-0000-0000124F0000}"/>
    <cellStyle name="Output 4 2 2 2 3 2 2 2" xfId="22594" xr:uid="{00000000-0005-0000-0000-0000134F0000}"/>
    <cellStyle name="Output 4 2 2 2 3 2 2 2 2" xfId="40932" xr:uid="{00000000-0005-0000-0000-0000144F0000}"/>
    <cellStyle name="Output 4 2 2 2 3 2 2 3" xfId="31807" xr:uid="{00000000-0005-0000-0000-0000154F0000}"/>
    <cellStyle name="Output 4 2 2 2 3 2 3" xfId="18223" xr:uid="{00000000-0005-0000-0000-0000164F0000}"/>
    <cellStyle name="Output 4 2 2 2 3 2 3 2" xfId="36791" xr:uid="{00000000-0005-0000-0000-0000174F0000}"/>
    <cellStyle name="Output 4 2 2 2 3 2 4" xfId="27663" xr:uid="{00000000-0005-0000-0000-0000184F0000}"/>
    <cellStyle name="Output 4 2 2 2 3 3" xfId="9470" xr:uid="{00000000-0005-0000-0000-0000194F0000}"/>
    <cellStyle name="Output 4 2 2 2 3 3 2" xfId="22593" xr:uid="{00000000-0005-0000-0000-00001A4F0000}"/>
    <cellStyle name="Output 4 2 2 2 3 3 2 2" xfId="40931" xr:uid="{00000000-0005-0000-0000-00001B4F0000}"/>
    <cellStyle name="Output 4 2 2 2 3 3 3" xfId="31806" xr:uid="{00000000-0005-0000-0000-00001C4F0000}"/>
    <cellStyle name="Output 4 2 2 2 3 4" xfId="18222" xr:uid="{00000000-0005-0000-0000-00001D4F0000}"/>
    <cellStyle name="Output 4 2 2 2 3 4 2" xfId="36790" xr:uid="{00000000-0005-0000-0000-00001E4F0000}"/>
    <cellStyle name="Output 4 2 2 2 3 5" xfId="27662" xr:uid="{00000000-0005-0000-0000-00001F4F0000}"/>
    <cellStyle name="Output 4 2 2 2 4" xfId="9467" xr:uid="{00000000-0005-0000-0000-0000204F0000}"/>
    <cellStyle name="Output 4 2 2 2 4 2" xfId="22590" xr:uid="{00000000-0005-0000-0000-0000214F0000}"/>
    <cellStyle name="Output 4 2 2 2 4 2 2" xfId="40928" xr:uid="{00000000-0005-0000-0000-0000224F0000}"/>
    <cellStyle name="Output 4 2 2 2 4 3" xfId="31803" xr:uid="{00000000-0005-0000-0000-0000234F0000}"/>
    <cellStyle name="Output 4 2 2 2 5" xfId="18219" xr:uid="{00000000-0005-0000-0000-0000244F0000}"/>
    <cellStyle name="Output 4 2 2 2 5 2" xfId="36787" xr:uid="{00000000-0005-0000-0000-0000254F0000}"/>
    <cellStyle name="Output 4 2 2 2 6" xfId="27659" xr:uid="{00000000-0005-0000-0000-0000264F0000}"/>
    <cellStyle name="Output 4 2 2 3" xfId="5069" xr:uid="{00000000-0005-0000-0000-0000274F0000}"/>
    <cellStyle name="Output 4 2 2 3 2" xfId="5070" xr:uid="{00000000-0005-0000-0000-0000284F0000}"/>
    <cellStyle name="Output 4 2 2 3 2 2" xfId="9473" xr:uid="{00000000-0005-0000-0000-0000294F0000}"/>
    <cellStyle name="Output 4 2 2 3 2 2 2" xfId="22596" xr:uid="{00000000-0005-0000-0000-00002A4F0000}"/>
    <cellStyle name="Output 4 2 2 3 2 2 2 2" xfId="40934" xr:uid="{00000000-0005-0000-0000-00002B4F0000}"/>
    <cellStyle name="Output 4 2 2 3 2 2 3" xfId="31809" xr:uid="{00000000-0005-0000-0000-00002C4F0000}"/>
    <cellStyle name="Output 4 2 2 3 2 3" xfId="18225" xr:uid="{00000000-0005-0000-0000-00002D4F0000}"/>
    <cellStyle name="Output 4 2 2 3 2 3 2" xfId="36793" xr:uid="{00000000-0005-0000-0000-00002E4F0000}"/>
    <cellStyle name="Output 4 2 2 3 2 4" xfId="27665" xr:uid="{00000000-0005-0000-0000-00002F4F0000}"/>
    <cellStyle name="Output 4 2 2 3 3" xfId="9472" xr:uid="{00000000-0005-0000-0000-0000304F0000}"/>
    <cellStyle name="Output 4 2 2 3 3 2" xfId="22595" xr:uid="{00000000-0005-0000-0000-0000314F0000}"/>
    <cellStyle name="Output 4 2 2 3 3 2 2" xfId="40933" xr:uid="{00000000-0005-0000-0000-0000324F0000}"/>
    <cellStyle name="Output 4 2 2 3 3 3" xfId="31808" xr:uid="{00000000-0005-0000-0000-0000334F0000}"/>
    <cellStyle name="Output 4 2 2 3 4" xfId="18224" xr:uid="{00000000-0005-0000-0000-0000344F0000}"/>
    <cellStyle name="Output 4 2 2 3 4 2" xfId="36792" xr:uid="{00000000-0005-0000-0000-0000354F0000}"/>
    <cellStyle name="Output 4 2 2 3 5" xfId="27664" xr:uid="{00000000-0005-0000-0000-0000364F0000}"/>
    <cellStyle name="Output 4 2 2 4" xfId="5071" xr:uid="{00000000-0005-0000-0000-0000374F0000}"/>
    <cellStyle name="Output 4 2 2 4 2" xfId="5072" xr:uid="{00000000-0005-0000-0000-0000384F0000}"/>
    <cellStyle name="Output 4 2 2 4 2 2" xfId="9475" xr:uid="{00000000-0005-0000-0000-0000394F0000}"/>
    <cellStyle name="Output 4 2 2 4 2 2 2" xfId="22598" xr:uid="{00000000-0005-0000-0000-00003A4F0000}"/>
    <cellStyle name="Output 4 2 2 4 2 2 2 2" xfId="40936" xr:uid="{00000000-0005-0000-0000-00003B4F0000}"/>
    <cellStyle name="Output 4 2 2 4 2 2 3" xfId="31811" xr:uid="{00000000-0005-0000-0000-00003C4F0000}"/>
    <cellStyle name="Output 4 2 2 4 2 3" xfId="18227" xr:uid="{00000000-0005-0000-0000-00003D4F0000}"/>
    <cellStyle name="Output 4 2 2 4 2 3 2" xfId="36795" xr:uid="{00000000-0005-0000-0000-00003E4F0000}"/>
    <cellStyle name="Output 4 2 2 4 2 4" xfId="27667" xr:uid="{00000000-0005-0000-0000-00003F4F0000}"/>
    <cellStyle name="Output 4 2 2 4 3" xfId="9474" xr:uid="{00000000-0005-0000-0000-0000404F0000}"/>
    <cellStyle name="Output 4 2 2 4 3 2" xfId="22597" xr:uid="{00000000-0005-0000-0000-0000414F0000}"/>
    <cellStyle name="Output 4 2 2 4 3 2 2" xfId="40935" xr:uid="{00000000-0005-0000-0000-0000424F0000}"/>
    <cellStyle name="Output 4 2 2 4 3 3" xfId="31810" xr:uid="{00000000-0005-0000-0000-0000434F0000}"/>
    <cellStyle name="Output 4 2 2 4 4" xfId="18226" xr:uid="{00000000-0005-0000-0000-0000444F0000}"/>
    <cellStyle name="Output 4 2 2 4 4 2" xfId="36794" xr:uid="{00000000-0005-0000-0000-0000454F0000}"/>
    <cellStyle name="Output 4 2 2 4 5" xfId="27666" xr:uid="{00000000-0005-0000-0000-0000464F0000}"/>
    <cellStyle name="Output 4 2 2 5" xfId="9466" xr:uid="{00000000-0005-0000-0000-0000474F0000}"/>
    <cellStyle name="Output 4 2 2 5 2" xfId="22589" xr:uid="{00000000-0005-0000-0000-0000484F0000}"/>
    <cellStyle name="Output 4 2 2 5 2 2" xfId="40927" xr:uid="{00000000-0005-0000-0000-0000494F0000}"/>
    <cellStyle name="Output 4 2 2 5 3" xfId="31802" xr:uid="{00000000-0005-0000-0000-00004A4F0000}"/>
    <cellStyle name="Output 4 2 2 6" xfId="18218" xr:uid="{00000000-0005-0000-0000-00004B4F0000}"/>
    <cellStyle name="Output 4 2 2 6 2" xfId="36786" xr:uid="{00000000-0005-0000-0000-00004C4F0000}"/>
    <cellStyle name="Output 4 2 2 7" xfId="27658" xr:uid="{00000000-0005-0000-0000-00004D4F0000}"/>
    <cellStyle name="Output 4 2 3" xfId="5073" xr:uid="{00000000-0005-0000-0000-00004E4F0000}"/>
    <cellStyle name="Output 4 2 3 2" xfId="5074" xr:uid="{00000000-0005-0000-0000-00004F4F0000}"/>
    <cellStyle name="Output 4 2 3 2 2" xfId="5075" xr:uid="{00000000-0005-0000-0000-0000504F0000}"/>
    <cellStyle name="Output 4 2 3 2 2 2" xfId="9478" xr:uid="{00000000-0005-0000-0000-0000514F0000}"/>
    <cellStyle name="Output 4 2 3 2 2 2 2" xfId="22601" xr:uid="{00000000-0005-0000-0000-0000524F0000}"/>
    <cellStyle name="Output 4 2 3 2 2 2 2 2" xfId="40939" xr:uid="{00000000-0005-0000-0000-0000534F0000}"/>
    <cellStyle name="Output 4 2 3 2 2 2 3" xfId="31814" xr:uid="{00000000-0005-0000-0000-0000544F0000}"/>
    <cellStyle name="Output 4 2 3 2 2 3" xfId="18230" xr:uid="{00000000-0005-0000-0000-0000554F0000}"/>
    <cellStyle name="Output 4 2 3 2 2 3 2" xfId="36798" xr:uid="{00000000-0005-0000-0000-0000564F0000}"/>
    <cellStyle name="Output 4 2 3 2 2 4" xfId="27670" xr:uid="{00000000-0005-0000-0000-0000574F0000}"/>
    <cellStyle name="Output 4 2 3 2 3" xfId="9477" xr:uid="{00000000-0005-0000-0000-0000584F0000}"/>
    <cellStyle name="Output 4 2 3 2 3 2" xfId="22600" xr:uid="{00000000-0005-0000-0000-0000594F0000}"/>
    <cellStyle name="Output 4 2 3 2 3 2 2" xfId="40938" xr:uid="{00000000-0005-0000-0000-00005A4F0000}"/>
    <cellStyle name="Output 4 2 3 2 3 3" xfId="31813" xr:uid="{00000000-0005-0000-0000-00005B4F0000}"/>
    <cellStyle name="Output 4 2 3 2 4" xfId="18229" xr:uid="{00000000-0005-0000-0000-00005C4F0000}"/>
    <cellStyle name="Output 4 2 3 2 4 2" xfId="36797" xr:uid="{00000000-0005-0000-0000-00005D4F0000}"/>
    <cellStyle name="Output 4 2 3 2 5" xfId="27669" xr:uid="{00000000-0005-0000-0000-00005E4F0000}"/>
    <cellStyle name="Output 4 2 3 3" xfId="5076" xr:uid="{00000000-0005-0000-0000-00005F4F0000}"/>
    <cellStyle name="Output 4 2 3 3 2" xfId="5077" xr:uid="{00000000-0005-0000-0000-0000604F0000}"/>
    <cellStyle name="Output 4 2 3 3 2 2" xfId="9480" xr:uid="{00000000-0005-0000-0000-0000614F0000}"/>
    <cellStyle name="Output 4 2 3 3 2 2 2" xfId="22603" xr:uid="{00000000-0005-0000-0000-0000624F0000}"/>
    <cellStyle name="Output 4 2 3 3 2 2 2 2" xfId="40941" xr:uid="{00000000-0005-0000-0000-0000634F0000}"/>
    <cellStyle name="Output 4 2 3 3 2 2 3" xfId="31816" xr:uid="{00000000-0005-0000-0000-0000644F0000}"/>
    <cellStyle name="Output 4 2 3 3 2 3" xfId="18232" xr:uid="{00000000-0005-0000-0000-0000654F0000}"/>
    <cellStyle name="Output 4 2 3 3 2 3 2" xfId="36800" xr:uid="{00000000-0005-0000-0000-0000664F0000}"/>
    <cellStyle name="Output 4 2 3 3 2 4" xfId="27672" xr:uid="{00000000-0005-0000-0000-0000674F0000}"/>
    <cellStyle name="Output 4 2 3 3 3" xfId="9479" xr:uid="{00000000-0005-0000-0000-0000684F0000}"/>
    <cellStyle name="Output 4 2 3 3 3 2" xfId="22602" xr:uid="{00000000-0005-0000-0000-0000694F0000}"/>
    <cellStyle name="Output 4 2 3 3 3 2 2" xfId="40940" xr:uid="{00000000-0005-0000-0000-00006A4F0000}"/>
    <cellStyle name="Output 4 2 3 3 3 3" xfId="31815" xr:uid="{00000000-0005-0000-0000-00006B4F0000}"/>
    <cellStyle name="Output 4 2 3 3 4" xfId="18231" xr:uid="{00000000-0005-0000-0000-00006C4F0000}"/>
    <cellStyle name="Output 4 2 3 3 4 2" xfId="36799" xr:uid="{00000000-0005-0000-0000-00006D4F0000}"/>
    <cellStyle name="Output 4 2 3 3 5" xfId="27671" xr:uid="{00000000-0005-0000-0000-00006E4F0000}"/>
    <cellStyle name="Output 4 2 3 4" xfId="9476" xr:uid="{00000000-0005-0000-0000-00006F4F0000}"/>
    <cellStyle name="Output 4 2 3 4 2" xfId="22599" xr:uid="{00000000-0005-0000-0000-0000704F0000}"/>
    <cellStyle name="Output 4 2 3 4 2 2" xfId="40937" xr:uid="{00000000-0005-0000-0000-0000714F0000}"/>
    <cellStyle name="Output 4 2 3 4 3" xfId="31812" xr:uid="{00000000-0005-0000-0000-0000724F0000}"/>
    <cellStyle name="Output 4 2 3 5" xfId="18228" xr:uid="{00000000-0005-0000-0000-0000734F0000}"/>
    <cellStyle name="Output 4 2 3 5 2" xfId="36796" xr:uid="{00000000-0005-0000-0000-0000744F0000}"/>
    <cellStyle name="Output 4 2 3 6" xfId="27668" xr:uid="{00000000-0005-0000-0000-0000754F0000}"/>
    <cellStyle name="Output 4 2 4" xfId="5078" xr:uid="{00000000-0005-0000-0000-0000764F0000}"/>
    <cellStyle name="Output 4 2 4 2" xfId="5079" xr:uid="{00000000-0005-0000-0000-0000774F0000}"/>
    <cellStyle name="Output 4 2 4 2 2" xfId="5080" xr:uid="{00000000-0005-0000-0000-0000784F0000}"/>
    <cellStyle name="Output 4 2 4 2 2 2" xfId="9483" xr:uid="{00000000-0005-0000-0000-0000794F0000}"/>
    <cellStyle name="Output 4 2 4 2 2 2 2" xfId="22606" xr:uid="{00000000-0005-0000-0000-00007A4F0000}"/>
    <cellStyle name="Output 4 2 4 2 2 2 2 2" xfId="40944" xr:uid="{00000000-0005-0000-0000-00007B4F0000}"/>
    <cellStyle name="Output 4 2 4 2 2 2 3" xfId="31819" xr:uid="{00000000-0005-0000-0000-00007C4F0000}"/>
    <cellStyle name="Output 4 2 4 2 2 3" xfId="18235" xr:uid="{00000000-0005-0000-0000-00007D4F0000}"/>
    <cellStyle name="Output 4 2 4 2 2 3 2" xfId="36803" xr:uid="{00000000-0005-0000-0000-00007E4F0000}"/>
    <cellStyle name="Output 4 2 4 2 2 4" xfId="27675" xr:uid="{00000000-0005-0000-0000-00007F4F0000}"/>
    <cellStyle name="Output 4 2 4 2 3" xfId="9482" xr:uid="{00000000-0005-0000-0000-0000804F0000}"/>
    <cellStyle name="Output 4 2 4 2 3 2" xfId="22605" xr:uid="{00000000-0005-0000-0000-0000814F0000}"/>
    <cellStyle name="Output 4 2 4 2 3 2 2" xfId="40943" xr:uid="{00000000-0005-0000-0000-0000824F0000}"/>
    <cellStyle name="Output 4 2 4 2 3 3" xfId="31818" xr:uid="{00000000-0005-0000-0000-0000834F0000}"/>
    <cellStyle name="Output 4 2 4 2 4" xfId="18234" xr:uid="{00000000-0005-0000-0000-0000844F0000}"/>
    <cellStyle name="Output 4 2 4 2 4 2" xfId="36802" xr:uid="{00000000-0005-0000-0000-0000854F0000}"/>
    <cellStyle name="Output 4 2 4 2 5" xfId="27674" xr:uid="{00000000-0005-0000-0000-0000864F0000}"/>
    <cellStyle name="Output 4 2 4 3" xfId="5081" xr:uid="{00000000-0005-0000-0000-0000874F0000}"/>
    <cellStyle name="Output 4 2 4 3 2" xfId="5082" xr:uid="{00000000-0005-0000-0000-0000884F0000}"/>
    <cellStyle name="Output 4 2 4 3 2 2" xfId="9485" xr:uid="{00000000-0005-0000-0000-0000894F0000}"/>
    <cellStyle name="Output 4 2 4 3 2 2 2" xfId="22608" xr:uid="{00000000-0005-0000-0000-00008A4F0000}"/>
    <cellStyle name="Output 4 2 4 3 2 2 2 2" xfId="40946" xr:uid="{00000000-0005-0000-0000-00008B4F0000}"/>
    <cellStyle name="Output 4 2 4 3 2 2 3" xfId="31821" xr:uid="{00000000-0005-0000-0000-00008C4F0000}"/>
    <cellStyle name="Output 4 2 4 3 2 3" xfId="18237" xr:uid="{00000000-0005-0000-0000-00008D4F0000}"/>
    <cellStyle name="Output 4 2 4 3 2 3 2" xfId="36805" xr:uid="{00000000-0005-0000-0000-00008E4F0000}"/>
    <cellStyle name="Output 4 2 4 3 2 4" xfId="27677" xr:uid="{00000000-0005-0000-0000-00008F4F0000}"/>
    <cellStyle name="Output 4 2 4 3 3" xfId="9484" xr:uid="{00000000-0005-0000-0000-0000904F0000}"/>
    <cellStyle name="Output 4 2 4 3 3 2" xfId="22607" xr:uid="{00000000-0005-0000-0000-0000914F0000}"/>
    <cellStyle name="Output 4 2 4 3 3 2 2" xfId="40945" xr:uid="{00000000-0005-0000-0000-0000924F0000}"/>
    <cellStyle name="Output 4 2 4 3 3 3" xfId="31820" xr:uid="{00000000-0005-0000-0000-0000934F0000}"/>
    <cellStyle name="Output 4 2 4 3 4" xfId="18236" xr:uid="{00000000-0005-0000-0000-0000944F0000}"/>
    <cellStyle name="Output 4 2 4 3 4 2" xfId="36804" xr:uid="{00000000-0005-0000-0000-0000954F0000}"/>
    <cellStyle name="Output 4 2 4 3 5" xfId="27676" xr:uid="{00000000-0005-0000-0000-0000964F0000}"/>
    <cellStyle name="Output 4 2 4 4" xfId="9481" xr:uid="{00000000-0005-0000-0000-0000974F0000}"/>
    <cellStyle name="Output 4 2 4 4 2" xfId="22604" xr:uid="{00000000-0005-0000-0000-0000984F0000}"/>
    <cellStyle name="Output 4 2 4 4 2 2" xfId="40942" xr:uid="{00000000-0005-0000-0000-0000994F0000}"/>
    <cellStyle name="Output 4 2 4 4 3" xfId="31817" xr:uid="{00000000-0005-0000-0000-00009A4F0000}"/>
    <cellStyle name="Output 4 2 4 5" xfId="18233" xr:uid="{00000000-0005-0000-0000-00009B4F0000}"/>
    <cellStyle name="Output 4 2 4 5 2" xfId="36801" xr:uid="{00000000-0005-0000-0000-00009C4F0000}"/>
    <cellStyle name="Output 4 2 4 6" xfId="27673" xr:uid="{00000000-0005-0000-0000-00009D4F0000}"/>
    <cellStyle name="Output 4 2 5" xfId="5083" xr:uid="{00000000-0005-0000-0000-00009E4F0000}"/>
    <cellStyle name="Output 4 2 5 2" xfId="5084" xr:uid="{00000000-0005-0000-0000-00009F4F0000}"/>
    <cellStyle name="Output 4 2 5 2 2" xfId="5085" xr:uid="{00000000-0005-0000-0000-0000A04F0000}"/>
    <cellStyle name="Output 4 2 5 2 2 2" xfId="9488" xr:uid="{00000000-0005-0000-0000-0000A14F0000}"/>
    <cellStyle name="Output 4 2 5 2 2 2 2" xfId="22611" xr:uid="{00000000-0005-0000-0000-0000A24F0000}"/>
    <cellStyle name="Output 4 2 5 2 2 2 2 2" xfId="40949" xr:uid="{00000000-0005-0000-0000-0000A34F0000}"/>
    <cellStyle name="Output 4 2 5 2 2 2 3" xfId="31824" xr:uid="{00000000-0005-0000-0000-0000A44F0000}"/>
    <cellStyle name="Output 4 2 5 2 2 3" xfId="18240" xr:uid="{00000000-0005-0000-0000-0000A54F0000}"/>
    <cellStyle name="Output 4 2 5 2 2 3 2" xfId="36808" xr:uid="{00000000-0005-0000-0000-0000A64F0000}"/>
    <cellStyle name="Output 4 2 5 2 2 4" xfId="27680" xr:uid="{00000000-0005-0000-0000-0000A74F0000}"/>
    <cellStyle name="Output 4 2 5 2 3" xfId="9487" xr:uid="{00000000-0005-0000-0000-0000A84F0000}"/>
    <cellStyle name="Output 4 2 5 2 3 2" xfId="22610" xr:uid="{00000000-0005-0000-0000-0000A94F0000}"/>
    <cellStyle name="Output 4 2 5 2 3 2 2" xfId="40948" xr:uid="{00000000-0005-0000-0000-0000AA4F0000}"/>
    <cellStyle name="Output 4 2 5 2 3 3" xfId="31823" xr:uid="{00000000-0005-0000-0000-0000AB4F0000}"/>
    <cellStyle name="Output 4 2 5 2 4" xfId="18239" xr:uid="{00000000-0005-0000-0000-0000AC4F0000}"/>
    <cellStyle name="Output 4 2 5 2 4 2" xfId="36807" xr:uid="{00000000-0005-0000-0000-0000AD4F0000}"/>
    <cellStyle name="Output 4 2 5 2 5" xfId="27679" xr:uid="{00000000-0005-0000-0000-0000AE4F0000}"/>
    <cellStyle name="Output 4 2 5 3" xfId="5086" xr:uid="{00000000-0005-0000-0000-0000AF4F0000}"/>
    <cellStyle name="Output 4 2 5 3 2" xfId="5087" xr:uid="{00000000-0005-0000-0000-0000B04F0000}"/>
    <cellStyle name="Output 4 2 5 3 2 2" xfId="9490" xr:uid="{00000000-0005-0000-0000-0000B14F0000}"/>
    <cellStyle name="Output 4 2 5 3 2 2 2" xfId="22613" xr:uid="{00000000-0005-0000-0000-0000B24F0000}"/>
    <cellStyle name="Output 4 2 5 3 2 2 2 2" xfId="40951" xr:uid="{00000000-0005-0000-0000-0000B34F0000}"/>
    <cellStyle name="Output 4 2 5 3 2 2 3" xfId="31826" xr:uid="{00000000-0005-0000-0000-0000B44F0000}"/>
    <cellStyle name="Output 4 2 5 3 2 3" xfId="18242" xr:uid="{00000000-0005-0000-0000-0000B54F0000}"/>
    <cellStyle name="Output 4 2 5 3 2 3 2" xfId="36810" xr:uid="{00000000-0005-0000-0000-0000B64F0000}"/>
    <cellStyle name="Output 4 2 5 3 2 4" xfId="27682" xr:uid="{00000000-0005-0000-0000-0000B74F0000}"/>
    <cellStyle name="Output 4 2 5 3 3" xfId="9489" xr:uid="{00000000-0005-0000-0000-0000B84F0000}"/>
    <cellStyle name="Output 4 2 5 3 3 2" xfId="22612" xr:uid="{00000000-0005-0000-0000-0000B94F0000}"/>
    <cellStyle name="Output 4 2 5 3 3 2 2" xfId="40950" xr:uid="{00000000-0005-0000-0000-0000BA4F0000}"/>
    <cellStyle name="Output 4 2 5 3 3 3" xfId="31825" xr:uid="{00000000-0005-0000-0000-0000BB4F0000}"/>
    <cellStyle name="Output 4 2 5 3 4" xfId="18241" xr:uid="{00000000-0005-0000-0000-0000BC4F0000}"/>
    <cellStyle name="Output 4 2 5 3 4 2" xfId="36809" xr:uid="{00000000-0005-0000-0000-0000BD4F0000}"/>
    <cellStyle name="Output 4 2 5 3 5" xfId="27681" xr:uid="{00000000-0005-0000-0000-0000BE4F0000}"/>
    <cellStyle name="Output 4 2 5 4" xfId="9486" xr:uid="{00000000-0005-0000-0000-0000BF4F0000}"/>
    <cellStyle name="Output 4 2 5 4 2" xfId="22609" xr:uid="{00000000-0005-0000-0000-0000C04F0000}"/>
    <cellStyle name="Output 4 2 5 4 2 2" xfId="40947" xr:uid="{00000000-0005-0000-0000-0000C14F0000}"/>
    <cellStyle name="Output 4 2 5 4 3" xfId="31822" xr:uid="{00000000-0005-0000-0000-0000C24F0000}"/>
    <cellStyle name="Output 4 2 5 5" xfId="18238" xr:uid="{00000000-0005-0000-0000-0000C34F0000}"/>
    <cellStyle name="Output 4 2 5 5 2" xfId="36806" xr:uid="{00000000-0005-0000-0000-0000C44F0000}"/>
    <cellStyle name="Output 4 2 5 6" xfId="27678" xr:uid="{00000000-0005-0000-0000-0000C54F0000}"/>
    <cellStyle name="Output 4 2 6" xfId="5088" xr:uid="{00000000-0005-0000-0000-0000C64F0000}"/>
    <cellStyle name="Output 4 2 6 2" xfId="5089" xr:uid="{00000000-0005-0000-0000-0000C74F0000}"/>
    <cellStyle name="Output 4 2 6 2 2" xfId="5090" xr:uid="{00000000-0005-0000-0000-0000C84F0000}"/>
    <cellStyle name="Output 4 2 6 2 2 2" xfId="9493" xr:uid="{00000000-0005-0000-0000-0000C94F0000}"/>
    <cellStyle name="Output 4 2 6 2 2 2 2" xfId="22616" xr:uid="{00000000-0005-0000-0000-0000CA4F0000}"/>
    <cellStyle name="Output 4 2 6 2 2 2 2 2" xfId="40954" xr:uid="{00000000-0005-0000-0000-0000CB4F0000}"/>
    <cellStyle name="Output 4 2 6 2 2 2 3" xfId="31829" xr:uid="{00000000-0005-0000-0000-0000CC4F0000}"/>
    <cellStyle name="Output 4 2 6 2 2 3" xfId="18245" xr:uid="{00000000-0005-0000-0000-0000CD4F0000}"/>
    <cellStyle name="Output 4 2 6 2 2 3 2" xfId="36813" xr:uid="{00000000-0005-0000-0000-0000CE4F0000}"/>
    <cellStyle name="Output 4 2 6 2 2 4" xfId="27685" xr:uid="{00000000-0005-0000-0000-0000CF4F0000}"/>
    <cellStyle name="Output 4 2 6 2 3" xfId="9492" xr:uid="{00000000-0005-0000-0000-0000D04F0000}"/>
    <cellStyle name="Output 4 2 6 2 3 2" xfId="22615" xr:uid="{00000000-0005-0000-0000-0000D14F0000}"/>
    <cellStyle name="Output 4 2 6 2 3 2 2" xfId="40953" xr:uid="{00000000-0005-0000-0000-0000D24F0000}"/>
    <cellStyle name="Output 4 2 6 2 3 3" xfId="31828" xr:uid="{00000000-0005-0000-0000-0000D34F0000}"/>
    <cellStyle name="Output 4 2 6 2 4" xfId="18244" xr:uid="{00000000-0005-0000-0000-0000D44F0000}"/>
    <cellStyle name="Output 4 2 6 2 4 2" xfId="36812" xr:uid="{00000000-0005-0000-0000-0000D54F0000}"/>
    <cellStyle name="Output 4 2 6 2 5" xfId="27684" xr:uid="{00000000-0005-0000-0000-0000D64F0000}"/>
    <cellStyle name="Output 4 2 6 3" xfId="5091" xr:uid="{00000000-0005-0000-0000-0000D74F0000}"/>
    <cellStyle name="Output 4 2 6 3 2" xfId="5092" xr:uid="{00000000-0005-0000-0000-0000D84F0000}"/>
    <cellStyle name="Output 4 2 6 3 2 2" xfId="9495" xr:uid="{00000000-0005-0000-0000-0000D94F0000}"/>
    <cellStyle name="Output 4 2 6 3 2 2 2" xfId="22618" xr:uid="{00000000-0005-0000-0000-0000DA4F0000}"/>
    <cellStyle name="Output 4 2 6 3 2 2 2 2" xfId="40956" xr:uid="{00000000-0005-0000-0000-0000DB4F0000}"/>
    <cellStyle name="Output 4 2 6 3 2 2 3" xfId="31831" xr:uid="{00000000-0005-0000-0000-0000DC4F0000}"/>
    <cellStyle name="Output 4 2 6 3 2 3" xfId="18247" xr:uid="{00000000-0005-0000-0000-0000DD4F0000}"/>
    <cellStyle name="Output 4 2 6 3 2 3 2" xfId="36815" xr:uid="{00000000-0005-0000-0000-0000DE4F0000}"/>
    <cellStyle name="Output 4 2 6 3 2 4" xfId="27687" xr:uid="{00000000-0005-0000-0000-0000DF4F0000}"/>
    <cellStyle name="Output 4 2 6 3 3" xfId="9494" xr:uid="{00000000-0005-0000-0000-0000E04F0000}"/>
    <cellStyle name="Output 4 2 6 3 3 2" xfId="22617" xr:uid="{00000000-0005-0000-0000-0000E14F0000}"/>
    <cellStyle name="Output 4 2 6 3 3 2 2" xfId="40955" xr:uid="{00000000-0005-0000-0000-0000E24F0000}"/>
    <cellStyle name="Output 4 2 6 3 3 3" xfId="31830" xr:uid="{00000000-0005-0000-0000-0000E34F0000}"/>
    <cellStyle name="Output 4 2 6 3 4" xfId="18246" xr:uid="{00000000-0005-0000-0000-0000E44F0000}"/>
    <cellStyle name="Output 4 2 6 3 4 2" xfId="36814" xr:uid="{00000000-0005-0000-0000-0000E54F0000}"/>
    <cellStyle name="Output 4 2 6 3 5" xfId="27686" xr:uid="{00000000-0005-0000-0000-0000E64F0000}"/>
    <cellStyle name="Output 4 2 6 4" xfId="9491" xr:uid="{00000000-0005-0000-0000-0000E74F0000}"/>
    <cellStyle name="Output 4 2 6 4 2" xfId="22614" xr:uid="{00000000-0005-0000-0000-0000E84F0000}"/>
    <cellStyle name="Output 4 2 6 4 2 2" xfId="40952" xr:uid="{00000000-0005-0000-0000-0000E94F0000}"/>
    <cellStyle name="Output 4 2 6 4 3" xfId="31827" xr:uid="{00000000-0005-0000-0000-0000EA4F0000}"/>
    <cellStyle name="Output 4 2 6 5" xfId="18243" xr:uid="{00000000-0005-0000-0000-0000EB4F0000}"/>
    <cellStyle name="Output 4 2 6 5 2" xfId="36811" xr:uid="{00000000-0005-0000-0000-0000EC4F0000}"/>
    <cellStyle name="Output 4 2 6 6" xfId="27683" xr:uid="{00000000-0005-0000-0000-0000ED4F0000}"/>
    <cellStyle name="Output 4 2 7" xfId="5093" xr:uid="{00000000-0005-0000-0000-0000EE4F0000}"/>
    <cellStyle name="Output 4 2 7 2" xfId="5094" xr:uid="{00000000-0005-0000-0000-0000EF4F0000}"/>
    <cellStyle name="Output 4 2 7 2 2" xfId="5095" xr:uid="{00000000-0005-0000-0000-0000F04F0000}"/>
    <cellStyle name="Output 4 2 7 2 2 2" xfId="9498" xr:uid="{00000000-0005-0000-0000-0000F14F0000}"/>
    <cellStyle name="Output 4 2 7 2 2 2 2" xfId="22621" xr:uid="{00000000-0005-0000-0000-0000F24F0000}"/>
    <cellStyle name="Output 4 2 7 2 2 2 2 2" xfId="40959" xr:uid="{00000000-0005-0000-0000-0000F34F0000}"/>
    <cellStyle name="Output 4 2 7 2 2 2 3" xfId="31834" xr:uid="{00000000-0005-0000-0000-0000F44F0000}"/>
    <cellStyle name="Output 4 2 7 2 2 3" xfId="18250" xr:uid="{00000000-0005-0000-0000-0000F54F0000}"/>
    <cellStyle name="Output 4 2 7 2 2 3 2" xfId="36818" xr:uid="{00000000-0005-0000-0000-0000F64F0000}"/>
    <cellStyle name="Output 4 2 7 2 2 4" xfId="27690" xr:uid="{00000000-0005-0000-0000-0000F74F0000}"/>
    <cellStyle name="Output 4 2 7 2 3" xfId="9497" xr:uid="{00000000-0005-0000-0000-0000F84F0000}"/>
    <cellStyle name="Output 4 2 7 2 3 2" xfId="22620" xr:uid="{00000000-0005-0000-0000-0000F94F0000}"/>
    <cellStyle name="Output 4 2 7 2 3 2 2" xfId="40958" xr:uid="{00000000-0005-0000-0000-0000FA4F0000}"/>
    <cellStyle name="Output 4 2 7 2 3 3" xfId="31833" xr:uid="{00000000-0005-0000-0000-0000FB4F0000}"/>
    <cellStyle name="Output 4 2 7 2 4" xfId="18249" xr:uid="{00000000-0005-0000-0000-0000FC4F0000}"/>
    <cellStyle name="Output 4 2 7 2 4 2" xfId="36817" xr:uid="{00000000-0005-0000-0000-0000FD4F0000}"/>
    <cellStyle name="Output 4 2 7 2 5" xfId="27689" xr:uid="{00000000-0005-0000-0000-0000FE4F0000}"/>
    <cellStyle name="Output 4 2 7 3" xfId="5096" xr:uid="{00000000-0005-0000-0000-0000FF4F0000}"/>
    <cellStyle name="Output 4 2 7 3 2" xfId="5097" xr:uid="{00000000-0005-0000-0000-000000500000}"/>
    <cellStyle name="Output 4 2 7 3 2 2" xfId="9500" xr:uid="{00000000-0005-0000-0000-000001500000}"/>
    <cellStyle name="Output 4 2 7 3 2 2 2" xfId="22623" xr:uid="{00000000-0005-0000-0000-000002500000}"/>
    <cellStyle name="Output 4 2 7 3 2 2 2 2" xfId="40961" xr:uid="{00000000-0005-0000-0000-000003500000}"/>
    <cellStyle name="Output 4 2 7 3 2 2 3" xfId="31836" xr:uid="{00000000-0005-0000-0000-000004500000}"/>
    <cellStyle name="Output 4 2 7 3 2 3" xfId="18252" xr:uid="{00000000-0005-0000-0000-000005500000}"/>
    <cellStyle name="Output 4 2 7 3 2 3 2" xfId="36820" xr:uid="{00000000-0005-0000-0000-000006500000}"/>
    <cellStyle name="Output 4 2 7 3 2 4" xfId="27692" xr:uid="{00000000-0005-0000-0000-000007500000}"/>
    <cellStyle name="Output 4 2 7 3 3" xfId="9499" xr:uid="{00000000-0005-0000-0000-000008500000}"/>
    <cellStyle name="Output 4 2 7 3 3 2" xfId="22622" xr:uid="{00000000-0005-0000-0000-000009500000}"/>
    <cellStyle name="Output 4 2 7 3 3 2 2" xfId="40960" xr:uid="{00000000-0005-0000-0000-00000A500000}"/>
    <cellStyle name="Output 4 2 7 3 3 3" xfId="31835" xr:uid="{00000000-0005-0000-0000-00000B500000}"/>
    <cellStyle name="Output 4 2 7 3 4" xfId="18251" xr:uid="{00000000-0005-0000-0000-00000C500000}"/>
    <cellStyle name="Output 4 2 7 3 4 2" xfId="36819" xr:uid="{00000000-0005-0000-0000-00000D500000}"/>
    <cellStyle name="Output 4 2 7 3 5" xfId="27691" xr:uid="{00000000-0005-0000-0000-00000E500000}"/>
    <cellStyle name="Output 4 2 7 4" xfId="9496" xr:uid="{00000000-0005-0000-0000-00000F500000}"/>
    <cellStyle name="Output 4 2 7 4 2" xfId="22619" xr:uid="{00000000-0005-0000-0000-000010500000}"/>
    <cellStyle name="Output 4 2 7 4 2 2" xfId="40957" xr:uid="{00000000-0005-0000-0000-000011500000}"/>
    <cellStyle name="Output 4 2 7 4 3" xfId="31832" xr:uid="{00000000-0005-0000-0000-000012500000}"/>
    <cellStyle name="Output 4 2 7 5" xfId="18248" xr:uid="{00000000-0005-0000-0000-000013500000}"/>
    <cellStyle name="Output 4 2 7 5 2" xfId="36816" xr:uid="{00000000-0005-0000-0000-000014500000}"/>
    <cellStyle name="Output 4 2 7 6" xfId="27688" xr:uid="{00000000-0005-0000-0000-000015500000}"/>
    <cellStyle name="Output 4 2 8" xfId="5098" xr:uid="{00000000-0005-0000-0000-000016500000}"/>
    <cellStyle name="Output 4 2 8 2" xfId="5099" xr:uid="{00000000-0005-0000-0000-000017500000}"/>
    <cellStyle name="Output 4 2 8 2 2" xfId="5100" xr:uid="{00000000-0005-0000-0000-000018500000}"/>
    <cellStyle name="Output 4 2 8 2 2 2" xfId="9503" xr:uid="{00000000-0005-0000-0000-000019500000}"/>
    <cellStyle name="Output 4 2 8 2 2 2 2" xfId="22626" xr:uid="{00000000-0005-0000-0000-00001A500000}"/>
    <cellStyle name="Output 4 2 8 2 2 2 2 2" xfId="40964" xr:uid="{00000000-0005-0000-0000-00001B500000}"/>
    <cellStyle name="Output 4 2 8 2 2 2 3" xfId="31839" xr:uid="{00000000-0005-0000-0000-00001C500000}"/>
    <cellStyle name="Output 4 2 8 2 2 3" xfId="18255" xr:uid="{00000000-0005-0000-0000-00001D500000}"/>
    <cellStyle name="Output 4 2 8 2 2 3 2" xfId="36823" xr:uid="{00000000-0005-0000-0000-00001E500000}"/>
    <cellStyle name="Output 4 2 8 2 2 4" xfId="27695" xr:uid="{00000000-0005-0000-0000-00001F500000}"/>
    <cellStyle name="Output 4 2 8 2 3" xfId="9502" xr:uid="{00000000-0005-0000-0000-000020500000}"/>
    <cellStyle name="Output 4 2 8 2 3 2" xfId="22625" xr:uid="{00000000-0005-0000-0000-000021500000}"/>
    <cellStyle name="Output 4 2 8 2 3 2 2" xfId="40963" xr:uid="{00000000-0005-0000-0000-000022500000}"/>
    <cellStyle name="Output 4 2 8 2 3 3" xfId="31838" xr:uid="{00000000-0005-0000-0000-000023500000}"/>
    <cellStyle name="Output 4 2 8 2 4" xfId="18254" xr:uid="{00000000-0005-0000-0000-000024500000}"/>
    <cellStyle name="Output 4 2 8 2 4 2" xfId="36822" xr:uid="{00000000-0005-0000-0000-000025500000}"/>
    <cellStyle name="Output 4 2 8 2 5" xfId="27694" xr:uid="{00000000-0005-0000-0000-000026500000}"/>
    <cellStyle name="Output 4 2 8 3" xfId="5101" xr:uid="{00000000-0005-0000-0000-000027500000}"/>
    <cellStyle name="Output 4 2 8 3 2" xfId="5102" xr:uid="{00000000-0005-0000-0000-000028500000}"/>
    <cellStyle name="Output 4 2 8 3 2 2" xfId="9505" xr:uid="{00000000-0005-0000-0000-000029500000}"/>
    <cellStyle name="Output 4 2 8 3 2 2 2" xfId="22628" xr:uid="{00000000-0005-0000-0000-00002A500000}"/>
    <cellStyle name="Output 4 2 8 3 2 2 2 2" xfId="40966" xr:uid="{00000000-0005-0000-0000-00002B500000}"/>
    <cellStyle name="Output 4 2 8 3 2 2 3" xfId="31841" xr:uid="{00000000-0005-0000-0000-00002C500000}"/>
    <cellStyle name="Output 4 2 8 3 2 3" xfId="18257" xr:uid="{00000000-0005-0000-0000-00002D500000}"/>
    <cellStyle name="Output 4 2 8 3 2 3 2" xfId="36825" xr:uid="{00000000-0005-0000-0000-00002E500000}"/>
    <cellStyle name="Output 4 2 8 3 2 4" xfId="27697" xr:uid="{00000000-0005-0000-0000-00002F500000}"/>
    <cellStyle name="Output 4 2 8 3 3" xfId="9504" xr:uid="{00000000-0005-0000-0000-000030500000}"/>
    <cellStyle name="Output 4 2 8 3 3 2" xfId="22627" xr:uid="{00000000-0005-0000-0000-000031500000}"/>
    <cellStyle name="Output 4 2 8 3 3 2 2" xfId="40965" xr:uid="{00000000-0005-0000-0000-000032500000}"/>
    <cellStyle name="Output 4 2 8 3 3 3" xfId="31840" xr:uid="{00000000-0005-0000-0000-000033500000}"/>
    <cellStyle name="Output 4 2 8 3 4" xfId="18256" xr:uid="{00000000-0005-0000-0000-000034500000}"/>
    <cellStyle name="Output 4 2 8 3 4 2" xfId="36824" xr:uid="{00000000-0005-0000-0000-000035500000}"/>
    <cellStyle name="Output 4 2 8 3 5" xfId="27696" xr:uid="{00000000-0005-0000-0000-000036500000}"/>
    <cellStyle name="Output 4 2 8 4" xfId="9501" xr:uid="{00000000-0005-0000-0000-000037500000}"/>
    <cellStyle name="Output 4 2 8 4 2" xfId="22624" xr:uid="{00000000-0005-0000-0000-000038500000}"/>
    <cellStyle name="Output 4 2 8 4 2 2" xfId="40962" xr:uid="{00000000-0005-0000-0000-000039500000}"/>
    <cellStyle name="Output 4 2 8 4 3" xfId="31837" xr:uid="{00000000-0005-0000-0000-00003A500000}"/>
    <cellStyle name="Output 4 2 8 5" xfId="18253" xr:uid="{00000000-0005-0000-0000-00003B500000}"/>
    <cellStyle name="Output 4 2 8 5 2" xfId="36821" xr:uid="{00000000-0005-0000-0000-00003C500000}"/>
    <cellStyle name="Output 4 2 8 6" xfId="27693" xr:uid="{00000000-0005-0000-0000-00003D500000}"/>
    <cellStyle name="Output 4 2 9" xfId="5103" xr:uid="{00000000-0005-0000-0000-00003E500000}"/>
    <cellStyle name="Output 4 2 9 2" xfId="5104" xr:uid="{00000000-0005-0000-0000-00003F500000}"/>
    <cellStyle name="Output 4 2 9 2 2" xfId="5105" xr:uid="{00000000-0005-0000-0000-000040500000}"/>
    <cellStyle name="Output 4 2 9 2 2 2" xfId="9508" xr:uid="{00000000-0005-0000-0000-000041500000}"/>
    <cellStyle name="Output 4 2 9 2 2 2 2" xfId="22631" xr:uid="{00000000-0005-0000-0000-000042500000}"/>
    <cellStyle name="Output 4 2 9 2 2 2 2 2" xfId="40969" xr:uid="{00000000-0005-0000-0000-000043500000}"/>
    <cellStyle name="Output 4 2 9 2 2 2 3" xfId="31844" xr:uid="{00000000-0005-0000-0000-000044500000}"/>
    <cellStyle name="Output 4 2 9 2 2 3" xfId="18260" xr:uid="{00000000-0005-0000-0000-000045500000}"/>
    <cellStyle name="Output 4 2 9 2 2 3 2" xfId="36828" xr:uid="{00000000-0005-0000-0000-000046500000}"/>
    <cellStyle name="Output 4 2 9 2 2 4" xfId="27700" xr:uid="{00000000-0005-0000-0000-000047500000}"/>
    <cellStyle name="Output 4 2 9 2 3" xfId="9507" xr:uid="{00000000-0005-0000-0000-000048500000}"/>
    <cellStyle name="Output 4 2 9 2 3 2" xfId="22630" xr:uid="{00000000-0005-0000-0000-000049500000}"/>
    <cellStyle name="Output 4 2 9 2 3 2 2" xfId="40968" xr:uid="{00000000-0005-0000-0000-00004A500000}"/>
    <cellStyle name="Output 4 2 9 2 3 3" xfId="31843" xr:uid="{00000000-0005-0000-0000-00004B500000}"/>
    <cellStyle name="Output 4 2 9 2 4" xfId="18259" xr:uid="{00000000-0005-0000-0000-00004C500000}"/>
    <cellStyle name="Output 4 2 9 2 4 2" xfId="36827" xr:uid="{00000000-0005-0000-0000-00004D500000}"/>
    <cellStyle name="Output 4 2 9 2 5" xfId="27699" xr:uid="{00000000-0005-0000-0000-00004E500000}"/>
    <cellStyle name="Output 4 2 9 3" xfId="5106" xr:uid="{00000000-0005-0000-0000-00004F500000}"/>
    <cellStyle name="Output 4 2 9 3 2" xfId="5107" xr:uid="{00000000-0005-0000-0000-000050500000}"/>
    <cellStyle name="Output 4 2 9 3 2 2" xfId="9510" xr:uid="{00000000-0005-0000-0000-000051500000}"/>
    <cellStyle name="Output 4 2 9 3 2 2 2" xfId="22633" xr:uid="{00000000-0005-0000-0000-000052500000}"/>
    <cellStyle name="Output 4 2 9 3 2 2 2 2" xfId="40971" xr:uid="{00000000-0005-0000-0000-000053500000}"/>
    <cellStyle name="Output 4 2 9 3 2 2 3" xfId="31846" xr:uid="{00000000-0005-0000-0000-000054500000}"/>
    <cellStyle name="Output 4 2 9 3 2 3" xfId="18262" xr:uid="{00000000-0005-0000-0000-000055500000}"/>
    <cellStyle name="Output 4 2 9 3 2 3 2" xfId="36830" xr:uid="{00000000-0005-0000-0000-000056500000}"/>
    <cellStyle name="Output 4 2 9 3 2 4" xfId="27702" xr:uid="{00000000-0005-0000-0000-000057500000}"/>
    <cellStyle name="Output 4 2 9 3 3" xfId="9509" xr:uid="{00000000-0005-0000-0000-000058500000}"/>
    <cellStyle name="Output 4 2 9 3 3 2" xfId="22632" xr:uid="{00000000-0005-0000-0000-000059500000}"/>
    <cellStyle name="Output 4 2 9 3 3 2 2" xfId="40970" xr:uid="{00000000-0005-0000-0000-00005A500000}"/>
    <cellStyle name="Output 4 2 9 3 3 3" xfId="31845" xr:uid="{00000000-0005-0000-0000-00005B500000}"/>
    <cellStyle name="Output 4 2 9 3 4" xfId="18261" xr:uid="{00000000-0005-0000-0000-00005C500000}"/>
    <cellStyle name="Output 4 2 9 3 4 2" xfId="36829" xr:uid="{00000000-0005-0000-0000-00005D500000}"/>
    <cellStyle name="Output 4 2 9 3 5" xfId="27701" xr:uid="{00000000-0005-0000-0000-00005E500000}"/>
    <cellStyle name="Output 4 2 9 4" xfId="9506" xr:uid="{00000000-0005-0000-0000-00005F500000}"/>
    <cellStyle name="Output 4 2 9 4 2" xfId="22629" xr:uid="{00000000-0005-0000-0000-000060500000}"/>
    <cellStyle name="Output 4 2 9 4 2 2" xfId="40967" xr:uid="{00000000-0005-0000-0000-000061500000}"/>
    <cellStyle name="Output 4 2 9 4 3" xfId="31842" xr:uid="{00000000-0005-0000-0000-000062500000}"/>
    <cellStyle name="Output 4 2 9 5" xfId="18258" xr:uid="{00000000-0005-0000-0000-000063500000}"/>
    <cellStyle name="Output 4 2 9 5 2" xfId="36826" xr:uid="{00000000-0005-0000-0000-000064500000}"/>
    <cellStyle name="Output 4 2 9 6" xfId="27698" xr:uid="{00000000-0005-0000-0000-000065500000}"/>
    <cellStyle name="Output 4 20" xfId="9401" xr:uid="{00000000-0005-0000-0000-000066500000}"/>
    <cellStyle name="Output 4 20 2" xfId="22524" xr:uid="{00000000-0005-0000-0000-000067500000}"/>
    <cellStyle name="Output 4 20 2 2" xfId="40862" xr:uid="{00000000-0005-0000-0000-000068500000}"/>
    <cellStyle name="Output 4 20 3" xfId="31737" xr:uid="{00000000-0005-0000-0000-000069500000}"/>
    <cellStyle name="Output 4 21" xfId="15885" xr:uid="{00000000-0005-0000-0000-00006A500000}"/>
    <cellStyle name="Output 4 21 2" xfId="34681" xr:uid="{00000000-0005-0000-0000-00006B500000}"/>
    <cellStyle name="Output 4 22" xfId="25366" xr:uid="{00000000-0005-0000-0000-00006C500000}"/>
    <cellStyle name="Output 4 3" xfId="5108" xr:uid="{00000000-0005-0000-0000-00006D500000}"/>
    <cellStyle name="Output 4 3 10" xfId="5109" xr:uid="{00000000-0005-0000-0000-00006E500000}"/>
    <cellStyle name="Output 4 3 10 2" xfId="5110" xr:uid="{00000000-0005-0000-0000-00006F500000}"/>
    <cellStyle name="Output 4 3 10 2 2" xfId="5111" xr:uid="{00000000-0005-0000-0000-000070500000}"/>
    <cellStyle name="Output 4 3 10 2 2 2" xfId="9514" xr:uid="{00000000-0005-0000-0000-000071500000}"/>
    <cellStyle name="Output 4 3 10 2 2 2 2" xfId="22637" xr:uid="{00000000-0005-0000-0000-000072500000}"/>
    <cellStyle name="Output 4 3 10 2 2 2 2 2" xfId="40975" xr:uid="{00000000-0005-0000-0000-000073500000}"/>
    <cellStyle name="Output 4 3 10 2 2 2 3" xfId="31850" xr:uid="{00000000-0005-0000-0000-000074500000}"/>
    <cellStyle name="Output 4 3 10 2 2 3" xfId="18266" xr:uid="{00000000-0005-0000-0000-000075500000}"/>
    <cellStyle name="Output 4 3 10 2 2 3 2" xfId="36834" xr:uid="{00000000-0005-0000-0000-000076500000}"/>
    <cellStyle name="Output 4 3 10 2 2 4" xfId="27706" xr:uid="{00000000-0005-0000-0000-000077500000}"/>
    <cellStyle name="Output 4 3 10 2 3" xfId="9513" xr:uid="{00000000-0005-0000-0000-000078500000}"/>
    <cellStyle name="Output 4 3 10 2 3 2" xfId="22636" xr:uid="{00000000-0005-0000-0000-000079500000}"/>
    <cellStyle name="Output 4 3 10 2 3 2 2" xfId="40974" xr:uid="{00000000-0005-0000-0000-00007A500000}"/>
    <cellStyle name="Output 4 3 10 2 3 3" xfId="31849" xr:uid="{00000000-0005-0000-0000-00007B500000}"/>
    <cellStyle name="Output 4 3 10 2 4" xfId="18265" xr:uid="{00000000-0005-0000-0000-00007C500000}"/>
    <cellStyle name="Output 4 3 10 2 4 2" xfId="36833" xr:uid="{00000000-0005-0000-0000-00007D500000}"/>
    <cellStyle name="Output 4 3 10 2 5" xfId="27705" xr:uid="{00000000-0005-0000-0000-00007E500000}"/>
    <cellStyle name="Output 4 3 10 3" xfId="5112" xr:uid="{00000000-0005-0000-0000-00007F500000}"/>
    <cellStyle name="Output 4 3 10 3 2" xfId="5113" xr:uid="{00000000-0005-0000-0000-000080500000}"/>
    <cellStyle name="Output 4 3 10 3 2 2" xfId="9516" xr:uid="{00000000-0005-0000-0000-000081500000}"/>
    <cellStyle name="Output 4 3 10 3 2 2 2" xfId="22639" xr:uid="{00000000-0005-0000-0000-000082500000}"/>
    <cellStyle name="Output 4 3 10 3 2 2 2 2" xfId="40977" xr:uid="{00000000-0005-0000-0000-000083500000}"/>
    <cellStyle name="Output 4 3 10 3 2 2 3" xfId="31852" xr:uid="{00000000-0005-0000-0000-000084500000}"/>
    <cellStyle name="Output 4 3 10 3 2 3" xfId="18268" xr:uid="{00000000-0005-0000-0000-000085500000}"/>
    <cellStyle name="Output 4 3 10 3 2 3 2" xfId="36836" xr:uid="{00000000-0005-0000-0000-000086500000}"/>
    <cellStyle name="Output 4 3 10 3 2 4" xfId="27708" xr:uid="{00000000-0005-0000-0000-000087500000}"/>
    <cellStyle name="Output 4 3 10 3 3" xfId="9515" xr:uid="{00000000-0005-0000-0000-000088500000}"/>
    <cellStyle name="Output 4 3 10 3 3 2" xfId="22638" xr:uid="{00000000-0005-0000-0000-000089500000}"/>
    <cellStyle name="Output 4 3 10 3 3 2 2" xfId="40976" xr:uid="{00000000-0005-0000-0000-00008A500000}"/>
    <cellStyle name="Output 4 3 10 3 3 3" xfId="31851" xr:uid="{00000000-0005-0000-0000-00008B500000}"/>
    <cellStyle name="Output 4 3 10 3 4" xfId="18267" xr:uid="{00000000-0005-0000-0000-00008C500000}"/>
    <cellStyle name="Output 4 3 10 3 4 2" xfId="36835" xr:uid="{00000000-0005-0000-0000-00008D500000}"/>
    <cellStyle name="Output 4 3 10 3 5" xfId="27707" xr:uid="{00000000-0005-0000-0000-00008E500000}"/>
    <cellStyle name="Output 4 3 10 4" xfId="9512" xr:uid="{00000000-0005-0000-0000-00008F500000}"/>
    <cellStyle name="Output 4 3 10 4 2" xfId="22635" xr:uid="{00000000-0005-0000-0000-000090500000}"/>
    <cellStyle name="Output 4 3 10 4 2 2" xfId="40973" xr:uid="{00000000-0005-0000-0000-000091500000}"/>
    <cellStyle name="Output 4 3 10 4 3" xfId="31848" xr:uid="{00000000-0005-0000-0000-000092500000}"/>
    <cellStyle name="Output 4 3 10 5" xfId="18264" xr:uid="{00000000-0005-0000-0000-000093500000}"/>
    <cellStyle name="Output 4 3 10 5 2" xfId="36832" xr:uid="{00000000-0005-0000-0000-000094500000}"/>
    <cellStyle name="Output 4 3 10 6" xfId="27704" xr:uid="{00000000-0005-0000-0000-000095500000}"/>
    <cellStyle name="Output 4 3 11" xfId="5114" xr:uid="{00000000-0005-0000-0000-000096500000}"/>
    <cellStyle name="Output 4 3 11 2" xfId="5115" xr:uid="{00000000-0005-0000-0000-000097500000}"/>
    <cellStyle name="Output 4 3 11 2 2" xfId="5116" xr:uid="{00000000-0005-0000-0000-000098500000}"/>
    <cellStyle name="Output 4 3 11 2 2 2" xfId="9519" xr:uid="{00000000-0005-0000-0000-000099500000}"/>
    <cellStyle name="Output 4 3 11 2 2 2 2" xfId="22642" xr:uid="{00000000-0005-0000-0000-00009A500000}"/>
    <cellStyle name="Output 4 3 11 2 2 2 2 2" xfId="40980" xr:uid="{00000000-0005-0000-0000-00009B500000}"/>
    <cellStyle name="Output 4 3 11 2 2 2 3" xfId="31855" xr:uid="{00000000-0005-0000-0000-00009C500000}"/>
    <cellStyle name="Output 4 3 11 2 2 3" xfId="18271" xr:uid="{00000000-0005-0000-0000-00009D500000}"/>
    <cellStyle name="Output 4 3 11 2 2 3 2" xfId="36839" xr:uid="{00000000-0005-0000-0000-00009E500000}"/>
    <cellStyle name="Output 4 3 11 2 2 4" xfId="27711" xr:uid="{00000000-0005-0000-0000-00009F500000}"/>
    <cellStyle name="Output 4 3 11 2 3" xfId="9518" xr:uid="{00000000-0005-0000-0000-0000A0500000}"/>
    <cellStyle name="Output 4 3 11 2 3 2" xfId="22641" xr:uid="{00000000-0005-0000-0000-0000A1500000}"/>
    <cellStyle name="Output 4 3 11 2 3 2 2" xfId="40979" xr:uid="{00000000-0005-0000-0000-0000A2500000}"/>
    <cellStyle name="Output 4 3 11 2 3 3" xfId="31854" xr:uid="{00000000-0005-0000-0000-0000A3500000}"/>
    <cellStyle name="Output 4 3 11 2 4" xfId="18270" xr:uid="{00000000-0005-0000-0000-0000A4500000}"/>
    <cellStyle name="Output 4 3 11 2 4 2" xfId="36838" xr:uid="{00000000-0005-0000-0000-0000A5500000}"/>
    <cellStyle name="Output 4 3 11 2 5" xfId="27710" xr:uid="{00000000-0005-0000-0000-0000A6500000}"/>
    <cellStyle name="Output 4 3 11 3" xfId="5117" xr:uid="{00000000-0005-0000-0000-0000A7500000}"/>
    <cellStyle name="Output 4 3 11 3 2" xfId="5118" xr:uid="{00000000-0005-0000-0000-0000A8500000}"/>
    <cellStyle name="Output 4 3 11 3 2 2" xfId="9521" xr:uid="{00000000-0005-0000-0000-0000A9500000}"/>
    <cellStyle name="Output 4 3 11 3 2 2 2" xfId="22644" xr:uid="{00000000-0005-0000-0000-0000AA500000}"/>
    <cellStyle name="Output 4 3 11 3 2 2 2 2" xfId="40982" xr:uid="{00000000-0005-0000-0000-0000AB500000}"/>
    <cellStyle name="Output 4 3 11 3 2 2 3" xfId="31857" xr:uid="{00000000-0005-0000-0000-0000AC500000}"/>
    <cellStyle name="Output 4 3 11 3 2 3" xfId="18273" xr:uid="{00000000-0005-0000-0000-0000AD500000}"/>
    <cellStyle name="Output 4 3 11 3 2 3 2" xfId="36841" xr:uid="{00000000-0005-0000-0000-0000AE500000}"/>
    <cellStyle name="Output 4 3 11 3 2 4" xfId="27713" xr:uid="{00000000-0005-0000-0000-0000AF500000}"/>
    <cellStyle name="Output 4 3 11 3 3" xfId="9520" xr:uid="{00000000-0005-0000-0000-0000B0500000}"/>
    <cellStyle name="Output 4 3 11 3 3 2" xfId="22643" xr:uid="{00000000-0005-0000-0000-0000B1500000}"/>
    <cellStyle name="Output 4 3 11 3 3 2 2" xfId="40981" xr:uid="{00000000-0005-0000-0000-0000B2500000}"/>
    <cellStyle name="Output 4 3 11 3 3 3" xfId="31856" xr:uid="{00000000-0005-0000-0000-0000B3500000}"/>
    <cellStyle name="Output 4 3 11 3 4" xfId="18272" xr:uid="{00000000-0005-0000-0000-0000B4500000}"/>
    <cellStyle name="Output 4 3 11 3 4 2" xfId="36840" xr:uid="{00000000-0005-0000-0000-0000B5500000}"/>
    <cellStyle name="Output 4 3 11 3 5" xfId="27712" xr:uid="{00000000-0005-0000-0000-0000B6500000}"/>
    <cellStyle name="Output 4 3 11 4" xfId="9517" xr:uid="{00000000-0005-0000-0000-0000B7500000}"/>
    <cellStyle name="Output 4 3 11 4 2" xfId="22640" xr:uid="{00000000-0005-0000-0000-0000B8500000}"/>
    <cellStyle name="Output 4 3 11 4 2 2" xfId="40978" xr:uid="{00000000-0005-0000-0000-0000B9500000}"/>
    <cellStyle name="Output 4 3 11 4 3" xfId="31853" xr:uid="{00000000-0005-0000-0000-0000BA500000}"/>
    <cellStyle name="Output 4 3 11 5" xfId="18269" xr:uid="{00000000-0005-0000-0000-0000BB500000}"/>
    <cellStyle name="Output 4 3 11 5 2" xfId="36837" xr:uid="{00000000-0005-0000-0000-0000BC500000}"/>
    <cellStyle name="Output 4 3 11 6" xfId="27709" xr:uid="{00000000-0005-0000-0000-0000BD500000}"/>
    <cellStyle name="Output 4 3 12" xfId="5119" xr:uid="{00000000-0005-0000-0000-0000BE500000}"/>
    <cellStyle name="Output 4 3 12 2" xfId="5120" xr:uid="{00000000-0005-0000-0000-0000BF500000}"/>
    <cellStyle name="Output 4 3 12 2 2" xfId="5121" xr:uid="{00000000-0005-0000-0000-0000C0500000}"/>
    <cellStyle name="Output 4 3 12 2 2 2" xfId="9524" xr:uid="{00000000-0005-0000-0000-0000C1500000}"/>
    <cellStyle name="Output 4 3 12 2 2 2 2" xfId="22647" xr:uid="{00000000-0005-0000-0000-0000C2500000}"/>
    <cellStyle name="Output 4 3 12 2 2 2 2 2" xfId="40985" xr:uid="{00000000-0005-0000-0000-0000C3500000}"/>
    <cellStyle name="Output 4 3 12 2 2 2 3" xfId="31860" xr:uid="{00000000-0005-0000-0000-0000C4500000}"/>
    <cellStyle name="Output 4 3 12 2 2 3" xfId="18276" xr:uid="{00000000-0005-0000-0000-0000C5500000}"/>
    <cellStyle name="Output 4 3 12 2 2 3 2" xfId="36844" xr:uid="{00000000-0005-0000-0000-0000C6500000}"/>
    <cellStyle name="Output 4 3 12 2 2 4" xfId="27716" xr:uid="{00000000-0005-0000-0000-0000C7500000}"/>
    <cellStyle name="Output 4 3 12 2 3" xfId="9523" xr:uid="{00000000-0005-0000-0000-0000C8500000}"/>
    <cellStyle name="Output 4 3 12 2 3 2" xfId="22646" xr:uid="{00000000-0005-0000-0000-0000C9500000}"/>
    <cellStyle name="Output 4 3 12 2 3 2 2" xfId="40984" xr:uid="{00000000-0005-0000-0000-0000CA500000}"/>
    <cellStyle name="Output 4 3 12 2 3 3" xfId="31859" xr:uid="{00000000-0005-0000-0000-0000CB500000}"/>
    <cellStyle name="Output 4 3 12 2 4" xfId="18275" xr:uid="{00000000-0005-0000-0000-0000CC500000}"/>
    <cellStyle name="Output 4 3 12 2 4 2" xfId="36843" xr:uid="{00000000-0005-0000-0000-0000CD500000}"/>
    <cellStyle name="Output 4 3 12 2 5" xfId="27715" xr:uid="{00000000-0005-0000-0000-0000CE500000}"/>
    <cellStyle name="Output 4 3 12 3" xfId="5122" xr:uid="{00000000-0005-0000-0000-0000CF500000}"/>
    <cellStyle name="Output 4 3 12 3 2" xfId="5123" xr:uid="{00000000-0005-0000-0000-0000D0500000}"/>
    <cellStyle name="Output 4 3 12 3 2 2" xfId="9526" xr:uid="{00000000-0005-0000-0000-0000D1500000}"/>
    <cellStyle name="Output 4 3 12 3 2 2 2" xfId="22649" xr:uid="{00000000-0005-0000-0000-0000D2500000}"/>
    <cellStyle name="Output 4 3 12 3 2 2 2 2" xfId="40987" xr:uid="{00000000-0005-0000-0000-0000D3500000}"/>
    <cellStyle name="Output 4 3 12 3 2 2 3" xfId="31862" xr:uid="{00000000-0005-0000-0000-0000D4500000}"/>
    <cellStyle name="Output 4 3 12 3 2 3" xfId="18278" xr:uid="{00000000-0005-0000-0000-0000D5500000}"/>
    <cellStyle name="Output 4 3 12 3 2 3 2" xfId="36846" xr:uid="{00000000-0005-0000-0000-0000D6500000}"/>
    <cellStyle name="Output 4 3 12 3 2 4" xfId="27718" xr:uid="{00000000-0005-0000-0000-0000D7500000}"/>
    <cellStyle name="Output 4 3 12 3 3" xfId="9525" xr:uid="{00000000-0005-0000-0000-0000D8500000}"/>
    <cellStyle name="Output 4 3 12 3 3 2" xfId="22648" xr:uid="{00000000-0005-0000-0000-0000D9500000}"/>
    <cellStyle name="Output 4 3 12 3 3 2 2" xfId="40986" xr:uid="{00000000-0005-0000-0000-0000DA500000}"/>
    <cellStyle name="Output 4 3 12 3 3 3" xfId="31861" xr:uid="{00000000-0005-0000-0000-0000DB500000}"/>
    <cellStyle name="Output 4 3 12 3 4" xfId="18277" xr:uid="{00000000-0005-0000-0000-0000DC500000}"/>
    <cellStyle name="Output 4 3 12 3 4 2" xfId="36845" xr:uid="{00000000-0005-0000-0000-0000DD500000}"/>
    <cellStyle name="Output 4 3 12 3 5" xfId="27717" xr:uid="{00000000-0005-0000-0000-0000DE500000}"/>
    <cellStyle name="Output 4 3 12 4" xfId="9522" xr:uid="{00000000-0005-0000-0000-0000DF500000}"/>
    <cellStyle name="Output 4 3 12 4 2" xfId="22645" xr:uid="{00000000-0005-0000-0000-0000E0500000}"/>
    <cellStyle name="Output 4 3 12 4 2 2" xfId="40983" xr:uid="{00000000-0005-0000-0000-0000E1500000}"/>
    <cellStyle name="Output 4 3 12 4 3" xfId="31858" xr:uid="{00000000-0005-0000-0000-0000E2500000}"/>
    <cellStyle name="Output 4 3 12 5" xfId="18274" xr:uid="{00000000-0005-0000-0000-0000E3500000}"/>
    <cellStyle name="Output 4 3 12 5 2" xfId="36842" xr:uid="{00000000-0005-0000-0000-0000E4500000}"/>
    <cellStyle name="Output 4 3 12 6" xfId="27714" xr:uid="{00000000-0005-0000-0000-0000E5500000}"/>
    <cellStyle name="Output 4 3 13" xfId="5124" xr:uid="{00000000-0005-0000-0000-0000E6500000}"/>
    <cellStyle name="Output 4 3 13 2" xfId="5125" xr:uid="{00000000-0005-0000-0000-0000E7500000}"/>
    <cellStyle name="Output 4 3 13 2 2" xfId="9528" xr:uid="{00000000-0005-0000-0000-0000E8500000}"/>
    <cellStyle name="Output 4 3 13 2 2 2" xfId="22651" xr:uid="{00000000-0005-0000-0000-0000E9500000}"/>
    <cellStyle name="Output 4 3 13 2 2 2 2" xfId="40989" xr:uid="{00000000-0005-0000-0000-0000EA500000}"/>
    <cellStyle name="Output 4 3 13 2 2 3" xfId="31864" xr:uid="{00000000-0005-0000-0000-0000EB500000}"/>
    <cellStyle name="Output 4 3 13 2 3" xfId="18280" xr:uid="{00000000-0005-0000-0000-0000EC500000}"/>
    <cellStyle name="Output 4 3 13 2 3 2" xfId="36848" xr:uid="{00000000-0005-0000-0000-0000ED500000}"/>
    <cellStyle name="Output 4 3 13 2 4" xfId="27720" xr:uid="{00000000-0005-0000-0000-0000EE500000}"/>
    <cellStyle name="Output 4 3 13 3" xfId="9527" xr:uid="{00000000-0005-0000-0000-0000EF500000}"/>
    <cellStyle name="Output 4 3 13 3 2" xfId="22650" xr:uid="{00000000-0005-0000-0000-0000F0500000}"/>
    <cellStyle name="Output 4 3 13 3 2 2" xfId="40988" xr:uid="{00000000-0005-0000-0000-0000F1500000}"/>
    <cellStyle name="Output 4 3 13 3 3" xfId="31863" xr:uid="{00000000-0005-0000-0000-0000F2500000}"/>
    <cellStyle name="Output 4 3 13 4" xfId="18279" xr:uid="{00000000-0005-0000-0000-0000F3500000}"/>
    <cellStyle name="Output 4 3 13 4 2" xfId="36847" xr:uid="{00000000-0005-0000-0000-0000F4500000}"/>
    <cellStyle name="Output 4 3 13 5" xfId="27719" xr:uid="{00000000-0005-0000-0000-0000F5500000}"/>
    <cellStyle name="Output 4 3 14" xfId="5126" xr:uid="{00000000-0005-0000-0000-0000F6500000}"/>
    <cellStyle name="Output 4 3 14 2" xfId="5127" xr:uid="{00000000-0005-0000-0000-0000F7500000}"/>
    <cellStyle name="Output 4 3 14 2 2" xfId="9530" xr:uid="{00000000-0005-0000-0000-0000F8500000}"/>
    <cellStyle name="Output 4 3 14 2 2 2" xfId="22653" xr:uid="{00000000-0005-0000-0000-0000F9500000}"/>
    <cellStyle name="Output 4 3 14 2 2 2 2" xfId="40991" xr:uid="{00000000-0005-0000-0000-0000FA500000}"/>
    <cellStyle name="Output 4 3 14 2 2 3" xfId="31866" xr:uid="{00000000-0005-0000-0000-0000FB500000}"/>
    <cellStyle name="Output 4 3 14 2 3" xfId="18282" xr:uid="{00000000-0005-0000-0000-0000FC500000}"/>
    <cellStyle name="Output 4 3 14 2 3 2" xfId="36850" xr:uid="{00000000-0005-0000-0000-0000FD500000}"/>
    <cellStyle name="Output 4 3 14 2 4" xfId="27722" xr:uid="{00000000-0005-0000-0000-0000FE500000}"/>
    <cellStyle name="Output 4 3 14 3" xfId="9529" xr:uid="{00000000-0005-0000-0000-0000FF500000}"/>
    <cellStyle name="Output 4 3 14 3 2" xfId="22652" xr:uid="{00000000-0005-0000-0000-000000510000}"/>
    <cellStyle name="Output 4 3 14 3 2 2" xfId="40990" xr:uid="{00000000-0005-0000-0000-000001510000}"/>
    <cellStyle name="Output 4 3 14 3 3" xfId="31865" xr:uid="{00000000-0005-0000-0000-000002510000}"/>
    <cellStyle name="Output 4 3 14 4" xfId="18281" xr:uid="{00000000-0005-0000-0000-000003510000}"/>
    <cellStyle name="Output 4 3 14 4 2" xfId="36849" xr:uid="{00000000-0005-0000-0000-000004510000}"/>
    <cellStyle name="Output 4 3 14 5" xfId="27721" xr:uid="{00000000-0005-0000-0000-000005510000}"/>
    <cellStyle name="Output 4 3 15" xfId="9511" xr:uid="{00000000-0005-0000-0000-000006510000}"/>
    <cellStyle name="Output 4 3 15 2" xfId="22634" xr:uid="{00000000-0005-0000-0000-000007510000}"/>
    <cellStyle name="Output 4 3 15 2 2" xfId="40972" xr:uid="{00000000-0005-0000-0000-000008510000}"/>
    <cellStyle name="Output 4 3 15 3" xfId="31847" xr:uid="{00000000-0005-0000-0000-000009510000}"/>
    <cellStyle name="Output 4 3 16" xfId="18263" xr:uid="{00000000-0005-0000-0000-00000A510000}"/>
    <cellStyle name="Output 4 3 16 2" xfId="36831" xr:uid="{00000000-0005-0000-0000-00000B510000}"/>
    <cellStyle name="Output 4 3 17" xfId="27703" xr:uid="{00000000-0005-0000-0000-00000C510000}"/>
    <cellStyle name="Output 4 3 2" xfId="5128" xr:uid="{00000000-0005-0000-0000-00000D510000}"/>
    <cellStyle name="Output 4 3 2 2" xfId="5129" xr:uid="{00000000-0005-0000-0000-00000E510000}"/>
    <cellStyle name="Output 4 3 2 2 2" xfId="5130" xr:uid="{00000000-0005-0000-0000-00000F510000}"/>
    <cellStyle name="Output 4 3 2 2 2 2" xfId="5131" xr:uid="{00000000-0005-0000-0000-000010510000}"/>
    <cellStyle name="Output 4 3 2 2 2 2 2" xfId="9534" xr:uid="{00000000-0005-0000-0000-000011510000}"/>
    <cellStyle name="Output 4 3 2 2 2 2 2 2" xfId="22657" xr:uid="{00000000-0005-0000-0000-000012510000}"/>
    <cellStyle name="Output 4 3 2 2 2 2 2 2 2" xfId="40995" xr:uid="{00000000-0005-0000-0000-000013510000}"/>
    <cellStyle name="Output 4 3 2 2 2 2 2 3" xfId="31870" xr:uid="{00000000-0005-0000-0000-000014510000}"/>
    <cellStyle name="Output 4 3 2 2 2 2 3" xfId="18286" xr:uid="{00000000-0005-0000-0000-000015510000}"/>
    <cellStyle name="Output 4 3 2 2 2 2 3 2" xfId="36854" xr:uid="{00000000-0005-0000-0000-000016510000}"/>
    <cellStyle name="Output 4 3 2 2 2 2 4" xfId="27726" xr:uid="{00000000-0005-0000-0000-000017510000}"/>
    <cellStyle name="Output 4 3 2 2 2 3" xfId="9533" xr:uid="{00000000-0005-0000-0000-000018510000}"/>
    <cellStyle name="Output 4 3 2 2 2 3 2" xfId="22656" xr:uid="{00000000-0005-0000-0000-000019510000}"/>
    <cellStyle name="Output 4 3 2 2 2 3 2 2" xfId="40994" xr:uid="{00000000-0005-0000-0000-00001A510000}"/>
    <cellStyle name="Output 4 3 2 2 2 3 3" xfId="31869" xr:uid="{00000000-0005-0000-0000-00001B510000}"/>
    <cellStyle name="Output 4 3 2 2 2 4" xfId="18285" xr:uid="{00000000-0005-0000-0000-00001C510000}"/>
    <cellStyle name="Output 4 3 2 2 2 4 2" xfId="36853" xr:uid="{00000000-0005-0000-0000-00001D510000}"/>
    <cellStyle name="Output 4 3 2 2 2 5" xfId="27725" xr:uid="{00000000-0005-0000-0000-00001E510000}"/>
    <cellStyle name="Output 4 3 2 2 3" xfId="5132" xr:uid="{00000000-0005-0000-0000-00001F510000}"/>
    <cellStyle name="Output 4 3 2 2 3 2" xfId="5133" xr:uid="{00000000-0005-0000-0000-000020510000}"/>
    <cellStyle name="Output 4 3 2 2 3 2 2" xfId="9536" xr:uid="{00000000-0005-0000-0000-000021510000}"/>
    <cellStyle name="Output 4 3 2 2 3 2 2 2" xfId="22659" xr:uid="{00000000-0005-0000-0000-000022510000}"/>
    <cellStyle name="Output 4 3 2 2 3 2 2 2 2" xfId="40997" xr:uid="{00000000-0005-0000-0000-000023510000}"/>
    <cellStyle name="Output 4 3 2 2 3 2 2 3" xfId="31872" xr:uid="{00000000-0005-0000-0000-000024510000}"/>
    <cellStyle name="Output 4 3 2 2 3 2 3" xfId="18288" xr:uid="{00000000-0005-0000-0000-000025510000}"/>
    <cellStyle name="Output 4 3 2 2 3 2 3 2" xfId="36856" xr:uid="{00000000-0005-0000-0000-000026510000}"/>
    <cellStyle name="Output 4 3 2 2 3 2 4" xfId="27728" xr:uid="{00000000-0005-0000-0000-000027510000}"/>
    <cellStyle name="Output 4 3 2 2 3 3" xfId="9535" xr:uid="{00000000-0005-0000-0000-000028510000}"/>
    <cellStyle name="Output 4 3 2 2 3 3 2" xfId="22658" xr:uid="{00000000-0005-0000-0000-000029510000}"/>
    <cellStyle name="Output 4 3 2 2 3 3 2 2" xfId="40996" xr:uid="{00000000-0005-0000-0000-00002A510000}"/>
    <cellStyle name="Output 4 3 2 2 3 3 3" xfId="31871" xr:uid="{00000000-0005-0000-0000-00002B510000}"/>
    <cellStyle name="Output 4 3 2 2 3 4" xfId="18287" xr:uid="{00000000-0005-0000-0000-00002C510000}"/>
    <cellStyle name="Output 4 3 2 2 3 4 2" xfId="36855" xr:uid="{00000000-0005-0000-0000-00002D510000}"/>
    <cellStyle name="Output 4 3 2 2 3 5" xfId="27727" xr:uid="{00000000-0005-0000-0000-00002E510000}"/>
    <cellStyle name="Output 4 3 2 2 4" xfId="9532" xr:uid="{00000000-0005-0000-0000-00002F510000}"/>
    <cellStyle name="Output 4 3 2 2 4 2" xfId="22655" xr:uid="{00000000-0005-0000-0000-000030510000}"/>
    <cellStyle name="Output 4 3 2 2 4 2 2" xfId="40993" xr:uid="{00000000-0005-0000-0000-000031510000}"/>
    <cellStyle name="Output 4 3 2 2 4 3" xfId="31868" xr:uid="{00000000-0005-0000-0000-000032510000}"/>
    <cellStyle name="Output 4 3 2 2 5" xfId="18284" xr:uid="{00000000-0005-0000-0000-000033510000}"/>
    <cellStyle name="Output 4 3 2 2 5 2" xfId="36852" xr:uid="{00000000-0005-0000-0000-000034510000}"/>
    <cellStyle name="Output 4 3 2 2 6" xfId="27724" xr:uid="{00000000-0005-0000-0000-000035510000}"/>
    <cellStyle name="Output 4 3 2 3" xfId="5134" xr:uid="{00000000-0005-0000-0000-000036510000}"/>
    <cellStyle name="Output 4 3 2 3 2" xfId="5135" xr:uid="{00000000-0005-0000-0000-000037510000}"/>
    <cellStyle name="Output 4 3 2 3 2 2" xfId="9538" xr:uid="{00000000-0005-0000-0000-000038510000}"/>
    <cellStyle name="Output 4 3 2 3 2 2 2" xfId="22661" xr:uid="{00000000-0005-0000-0000-000039510000}"/>
    <cellStyle name="Output 4 3 2 3 2 2 2 2" xfId="40999" xr:uid="{00000000-0005-0000-0000-00003A510000}"/>
    <cellStyle name="Output 4 3 2 3 2 2 3" xfId="31874" xr:uid="{00000000-0005-0000-0000-00003B510000}"/>
    <cellStyle name="Output 4 3 2 3 2 3" xfId="18290" xr:uid="{00000000-0005-0000-0000-00003C510000}"/>
    <cellStyle name="Output 4 3 2 3 2 3 2" xfId="36858" xr:uid="{00000000-0005-0000-0000-00003D510000}"/>
    <cellStyle name="Output 4 3 2 3 2 4" xfId="27730" xr:uid="{00000000-0005-0000-0000-00003E510000}"/>
    <cellStyle name="Output 4 3 2 3 3" xfId="9537" xr:uid="{00000000-0005-0000-0000-00003F510000}"/>
    <cellStyle name="Output 4 3 2 3 3 2" xfId="22660" xr:uid="{00000000-0005-0000-0000-000040510000}"/>
    <cellStyle name="Output 4 3 2 3 3 2 2" xfId="40998" xr:uid="{00000000-0005-0000-0000-000041510000}"/>
    <cellStyle name="Output 4 3 2 3 3 3" xfId="31873" xr:uid="{00000000-0005-0000-0000-000042510000}"/>
    <cellStyle name="Output 4 3 2 3 4" xfId="18289" xr:uid="{00000000-0005-0000-0000-000043510000}"/>
    <cellStyle name="Output 4 3 2 3 4 2" xfId="36857" xr:uid="{00000000-0005-0000-0000-000044510000}"/>
    <cellStyle name="Output 4 3 2 3 5" xfId="27729" xr:uid="{00000000-0005-0000-0000-000045510000}"/>
    <cellStyle name="Output 4 3 2 4" xfId="5136" xr:uid="{00000000-0005-0000-0000-000046510000}"/>
    <cellStyle name="Output 4 3 2 4 2" xfId="5137" xr:uid="{00000000-0005-0000-0000-000047510000}"/>
    <cellStyle name="Output 4 3 2 4 2 2" xfId="9540" xr:uid="{00000000-0005-0000-0000-000048510000}"/>
    <cellStyle name="Output 4 3 2 4 2 2 2" xfId="22663" xr:uid="{00000000-0005-0000-0000-000049510000}"/>
    <cellStyle name="Output 4 3 2 4 2 2 2 2" xfId="41001" xr:uid="{00000000-0005-0000-0000-00004A510000}"/>
    <cellStyle name="Output 4 3 2 4 2 2 3" xfId="31876" xr:uid="{00000000-0005-0000-0000-00004B510000}"/>
    <cellStyle name="Output 4 3 2 4 2 3" xfId="18292" xr:uid="{00000000-0005-0000-0000-00004C510000}"/>
    <cellStyle name="Output 4 3 2 4 2 3 2" xfId="36860" xr:uid="{00000000-0005-0000-0000-00004D510000}"/>
    <cellStyle name="Output 4 3 2 4 2 4" xfId="27732" xr:uid="{00000000-0005-0000-0000-00004E510000}"/>
    <cellStyle name="Output 4 3 2 4 3" xfId="9539" xr:uid="{00000000-0005-0000-0000-00004F510000}"/>
    <cellStyle name="Output 4 3 2 4 3 2" xfId="22662" xr:uid="{00000000-0005-0000-0000-000050510000}"/>
    <cellStyle name="Output 4 3 2 4 3 2 2" xfId="41000" xr:uid="{00000000-0005-0000-0000-000051510000}"/>
    <cellStyle name="Output 4 3 2 4 3 3" xfId="31875" xr:uid="{00000000-0005-0000-0000-000052510000}"/>
    <cellStyle name="Output 4 3 2 4 4" xfId="18291" xr:uid="{00000000-0005-0000-0000-000053510000}"/>
    <cellStyle name="Output 4 3 2 4 4 2" xfId="36859" xr:uid="{00000000-0005-0000-0000-000054510000}"/>
    <cellStyle name="Output 4 3 2 4 5" xfId="27731" xr:uid="{00000000-0005-0000-0000-000055510000}"/>
    <cellStyle name="Output 4 3 2 5" xfId="9531" xr:uid="{00000000-0005-0000-0000-000056510000}"/>
    <cellStyle name="Output 4 3 2 5 2" xfId="22654" xr:uid="{00000000-0005-0000-0000-000057510000}"/>
    <cellStyle name="Output 4 3 2 5 2 2" xfId="40992" xr:uid="{00000000-0005-0000-0000-000058510000}"/>
    <cellStyle name="Output 4 3 2 5 3" xfId="31867" xr:uid="{00000000-0005-0000-0000-000059510000}"/>
    <cellStyle name="Output 4 3 2 6" xfId="18283" xr:uid="{00000000-0005-0000-0000-00005A510000}"/>
    <cellStyle name="Output 4 3 2 6 2" xfId="36851" xr:uid="{00000000-0005-0000-0000-00005B510000}"/>
    <cellStyle name="Output 4 3 2 7" xfId="27723" xr:uid="{00000000-0005-0000-0000-00005C510000}"/>
    <cellStyle name="Output 4 3 3" xfId="5138" xr:uid="{00000000-0005-0000-0000-00005D510000}"/>
    <cellStyle name="Output 4 3 3 2" xfId="5139" xr:uid="{00000000-0005-0000-0000-00005E510000}"/>
    <cellStyle name="Output 4 3 3 2 2" xfId="5140" xr:uid="{00000000-0005-0000-0000-00005F510000}"/>
    <cellStyle name="Output 4 3 3 2 2 2" xfId="9543" xr:uid="{00000000-0005-0000-0000-000060510000}"/>
    <cellStyle name="Output 4 3 3 2 2 2 2" xfId="22666" xr:uid="{00000000-0005-0000-0000-000061510000}"/>
    <cellStyle name="Output 4 3 3 2 2 2 2 2" xfId="41004" xr:uid="{00000000-0005-0000-0000-000062510000}"/>
    <cellStyle name="Output 4 3 3 2 2 2 3" xfId="31879" xr:uid="{00000000-0005-0000-0000-000063510000}"/>
    <cellStyle name="Output 4 3 3 2 2 3" xfId="18295" xr:uid="{00000000-0005-0000-0000-000064510000}"/>
    <cellStyle name="Output 4 3 3 2 2 3 2" xfId="36863" xr:uid="{00000000-0005-0000-0000-000065510000}"/>
    <cellStyle name="Output 4 3 3 2 2 4" xfId="27735" xr:uid="{00000000-0005-0000-0000-000066510000}"/>
    <cellStyle name="Output 4 3 3 2 3" xfId="9542" xr:uid="{00000000-0005-0000-0000-000067510000}"/>
    <cellStyle name="Output 4 3 3 2 3 2" xfId="22665" xr:uid="{00000000-0005-0000-0000-000068510000}"/>
    <cellStyle name="Output 4 3 3 2 3 2 2" xfId="41003" xr:uid="{00000000-0005-0000-0000-000069510000}"/>
    <cellStyle name="Output 4 3 3 2 3 3" xfId="31878" xr:uid="{00000000-0005-0000-0000-00006A510000}"/>
    <cellStyle name="Output 4 3 3 2 4" xfId="18294" xr:uid="{00000000-0005-0000-0000-00006B510000}"/>
    <cellStyle name="Output 4 3 3 2 4 2" xfId="36862" xr:uid="{00000000-0005-0000-0000-00006C510000}"/>
    <cellStyle name="Output 4 3 3 2 5" xfId="27734" xr:uid="{00000000-0005-0000-0000-00006D510000}"/>
    <cellStyle name="Output 4 3 3 3" xfId="5141" xr:uid="{00000000-0005-0000-0000-00006E510000}"/>
    <cellStyle name="Output 4 3 3 3 2" xfId="5142" xr:uid="{00000000-0005-0000-0000-00006F510000}"/>
    <cellStyle name="Output 4 3 3 3 2 2" xfId="9545" xr:uid="{00000000-0005-0000-0000-000070510000}"/>
    <cellStyle name="Output 4 3 3 3 2 2 2" xfId="22668" xr:uid="{00000000-0005-0000-0000-000071510000}"/>
    <cellStyle name="Output 4 3 3 3 2 2 2 2" xfId="41006" xr:uid="{00000000-0005-0000-0000-000072510000}"/>
    <cellStyle name="Output 4 3 3 3 2 2 3" xfId="31881" xr:uid="{00000000-0005-0000-0000-000073510000}"/>
    <cellStyle name="Output 4 3 3 3 2 3" xfId="18297" xr:uid="{00000000-0005-0000-0000-000074510000}"/>
    <cellStyle name="Output 4 3 3 3 2 3 2" xfId="36865" xr:uid="{00000000-0005-0000-0000-000075510000}"/>
    <cellStyle name="Output 4 3 3 3 2 4" xfId="27737" xr:uid="{00000000-0005-0000-0000-000076510000}"/>
    <cellStyle name="Output 4 3 3 3 3" xfId="9544" xr:uid="{00000000-0005-0000-0000-000077510000}"/>
    <cellStyle name="Output 4 3 3 3 3 2" xfId="22667" xr:uid="{00000000-0005-0000-0000-000078510000}"/>
    <cellStyle name="Output 4 3 3 3 3 2 2" xfId="41005" xr:uid="{00000000-0005-0000-0000-000079510000}"/>
    <cellStyle name="Output 4 3 3 3 3 3" xfId="31880" xr:uid="{00000000-0005-0000-0000-00007A510000}"/>
    <cellStyle name="Output 4 3 3 3 4" xfId="18296" xr:uid="{00000000-0005-0000-0000-00007B510000}"/>
    <cellStyle name="Output 4 3 3 3 4 2" xfId="36864" xr:uid="{00000000-0005-0000-0000-00007C510000}"/>
    <cellStyle name="Output 4 3 3 3 5" xfId="27736" xr:uid="{00000000-0005-0000-0000-00007D510000}"/>
    <cellStyle name="Output 4 3 3 4" xfId="9541" xr:uid="{00000000-0005-0000-0000-00007E510000}"/>
    <cellStyle name="Output 4 3 3 4 2" xfId="22664" xr:uid="{00000000-0005-0000-0000-00007F510000}"/>
    <cellStyle name="Output 4 3 3 4 2 2" xfId="41002" xr:uid="{00000000-0005-0000-0000-000080510000}"/>
    <cellStyle name="Output 4 3 3 4 3" xfId="31877" xr:uid="{00000000-0005-0000-0000-000081510000}"/>
    <cellStyle name="Output 4 3 3 5" xfId="18293" xr:uid="{00000000-0005-0000-0000-000082510000}"/>
    <cellStyle name="Output 4 3 3 5 2" xfId="36861" xr:uid="{00000000-0005-0000-0000-000083510000}"/>
    <cellStyle name="Output 4 3 3 6" xfId="27733" xr:uid="{00000000-0005-0000-0000-000084510000}"/>
    <cellStyle name="Output 4 3 4" xfId="5143" xr:uid="{00000000-0005-0000-0000-000085510000}"/>
    <cellStyle name="Output 4 3 4 2" xfId="5144" xr:uid="{00000000-0005-0000-0000-000086510000}"/>
    <cellStyle name="Output 4 3 4 2 2" xfId="5145" xr:uid="{00000000-0005-0000-0000-000087510000}"/>
    <cellStyle name="Output 4 3 4 2 2 2" xfId="9548" xr:uid="{00000000-0005-0000-0000-000088510000}"/>
    <cellStyle name="Output 4 3 4 2 2 2 2" xfId="22671" xr:uid="{00000000-0005-0000-0000-000089510000}"/>
    <cellStyle name="Output 4 3 4 2 2 2 2 2" xfId="41009" xr:uid="{00000000-0005-0000-0000-00008A510000}"/>
    <cellStyle name="Output 4 3 4 2 2 2 3" xfId="31884" xr:uid="{00000000-0005-0000-0000-00008B510000}"/>
    <cellStyle name="Output 4 3 4 2 2 3" xfId="18300" xr:uid="{00000000-0005-0000-0000-00008C510000}"/>
    <cellStyle name="Output 4 3 4 2 2 3 2" xfId="36868" xr:uid="{00000000-0005-0000-0000-00008D510000}"/>
    <cellStyle name="Output 4 3 4 2 2 4" xfId="27740" xr:uid="{00000000-0005-0000-0000-00008E510000}"/>
    <cellStyle name="Output 4 3 4 2 3" xfId="9547" xr:uid="{00000000-0005-0000-0000-00008F510000}"/>
    <cellStyle name="Output 4 3 4 2 3 2" xfId="22670" xr:uid="{00000000-0005-0000-0000-000090510000}"/>
    <cellStyle name="Output 4 3 4 2 3 2 2" xfId="41008" xr:uid="{00000000-0005-0000-0000-000091510000}"/>
    <cellStyle name="Output 4 3 4 2 3 3" xfId="31883" xr:uid="{00000000-0005-0000-0000-000092510000}"/>
    <cellStyle name="Output 4 3 4 2 4" xfId="18299" xr:uid="{00000000-0005-0000-0000-000093510000}"/>
    <cellStyle name="Output 4 3 4 2 4 2" xfId="36867" xr:uid="{00000000-0005-0000-0000-000094510000}"/>
    <cellStyle name="Output 4 3 4 2 5" xfId="27739" xr:uid="{00000000-0005-0000-0000-000095510000}"/>
    <cellStyle name="Output 4 3 4 3" xfId="5146" xr:uid="{00000000-0005-0000-0000-000096510000}"/>
    <cellStyle name="Output 4 3 4 3 2" xfId="5147" xr:uid="{00000000-0005-0000-0000-000097510000}"/>
    <cellStyle name="Output 4 3 4 3 2 2" xfId="9550" xr:uid="{00000000-0005-0000-0000-000098510000}"/>
    <cellStyle name="Output 4 3 4 3 2 2 2" xfId="22673" xr:uid="{00000000-0005-0000-0000-000099510000}"/>
    <cellStyle name="Output 4 3 4 3 2 2 2 2" xfId="41011" xr:uid="{00000000-0005-0000-0000-00009A510000}"/>
    <cellStyle name="Output 4 3 4 3 2 2 3" xfId="31886" xr:uid="{00000000-0005-0000-0000-00009B510000}"/>
    <cellStyle name="Output 4 3 4 3 2 3" xfId="18302" xr:uid="{00000000-0005-0000-0000-00009C510000}"/>
    <cellStyle name="Output 4 3 4 3 2 3 2" xfId="36870" xr:uid="{00000000-0005-0000-0000-00009D510000}"/>
    <cellStyle name="Output 4 3 4 3 2 4" xfId="27742" xr:uid="{00000000-0005-0000-0000-00009E510000}"/>
    <cellStyle name="Output 4 3 4 3 3" xfId="9549" xr:uid="{00000000-0005-0000-0000-00009F510000}"/>
    <cellStyle name="Output 4 3 4 3 3 2" xfId="22672" xr:uid="{00000000-0005-0000-0000-0000A0510000}"/>
    <cellStyle name="Output 4 3 4 3 3 2 2" xfId="41010" xr:uid="{00000000-0005-0000-0000-0000A1510000}"/>
    <cellStyle name="Output 4 3 4 3 3 3" xfId="31885" xr:uid="{00000000-0005-0000-0000-0000A2510000}"/>
    <cellStyle name="Output 4 3 4 3 4" xfId="18301" xr:uid="{00000000-0005-0000-0000-0000A3510000}"/>
    <cellStyle name="Output 4 3 4 3 4 2" xfId="36869" xr:uid="{00000000-0005-0000-0000-0000A4510000}"/>
    <cellStyle name="Output 4 3 4 3 5" xfId="27741" xr:uid="{00000000-0005-0000-0000-0000A5510000}"/>
    <cellStyle name="Output 4 3 4 4" xfId="9546" xr:uid="{00000000-0005-0000-0000-0000A6510000}"/>
    <cellStyle name="Output 4 3 4 4 2" xfId="22669" xr:uid="{00000000-0005-0000-0000-0000A7510000}"/>
    <cellStyle name="Output 4 3 4 4 2 2" xfId="41007" xr:uid="{00000000-0005-0000-0000-0000A8510000}"/>
    <cellStyle name="Output 4 3 4 4 3" xfId="31882" xr:uid="{00000000-0005-0000-0000-0000A9510000}"/>
    <cellStyle name="Output 4 3 4 5" xfId="18298" xr:uid="{00000000-0005-0000-0000-0000AA510000}"/>
    <cellStyle name="Output 4 3 4 5 2" xfId="36866" xr:uid="{00000000-0005-0000-0000-0000AB510000}"/>
    <cellStyle name="Output 4 3 4 6" xfId="27738" xr:uid="{00000000-0005-0000-0000-0000AC510000}"/>
    <cellStyle name="Output 4 3 5" xfId="5148" xr:uid="{00000000-0005-0000-0000-0000AD510000}"/>
    <cellStyle name="Output 4 3 5 2" xfId="5149" xr:uid="{00000000-0005-0000-0000-0000AE510000}"/>
    <cellStyle name="Output 4 3 5 2 2" xfId="5150" xr:uid="{00000000-0005-0000-0000-0000AF510000}"/>
    <cellStyle name="Output 4 3 5 2 2 2" xfId="9553" xr:uid="{00000000-0005-0000-0000-0000B0510000}"/>
    <cellStyle name="Output 4 3 5 2 2 2 2" xfId="22676" xr:uid="{00000000-0005-0000-0000-0000B1510000}"/>
    <cellStyle name="Output 4 3 5 2 2 2 2 2" xfId="41014" xr:uid="{00000000-0005-0000-0000-0000B2510000}"/>
    <cellStyle name="Output 4 3 5 2 2 2 3" xfId="31889" xr:uid="{00000000-0005-0000-0000-0000B3510000}"/>
    <cellStyle name="Output 4 3 5 2 2 3" xfId="18305" xr:uid="{00000000-0005-0000-0000-0000B4510000}"/>
    <cellStyle name="Output 4 3 5 2 2 3 2" xfId="36873" xr:uid="{00000000-0005-0000-0000-0000B5510000}"/>
    <cellStyle name="Output 4 3 5 2 2 4" xfId="27745" xr:uid="{00000000-0005-0000-0000-0000B6510000}"/>
    <cellStyle name="Output 4 3 5 2 3" xfId="9552" xr:uid="{00000000-0005-0000-0000-0000B7510000}"/>
    <cellStyle name="Output 4 3 5 2 3 2" xfId="22675" xr:uid="{00000000-0005-0000-0000-0000B8510000}"/>
    <cellStyle name="Output 4 3 5 2 3 2 2" xfId="41013" xr:uid="{00000000-0005-0000-0000-0000B9510000}"/>
    <cellStyle name="Output 4 3 5 2 3 3" xfId="31888" xr:uid="{00000000-0005-0000-0000-0000BA510000}"/>
    <cellStyle name="Output 4 3 5 2 4" xfId="18304" xr:uid="{00000000-0005-0000-0000-0000BB510000}"/>
    <cellStyle name="Output 4 3 5 2 4 2" xfId="36872" xr:uid="{00000000-0005-0000-0000-0000BC510000}"/>
    <cellStyle name="Output 4 3 5 2 5" xfId="27744" xr:uid="{00000000-0005-0000-0000-0000BD510000}"/>
    <cellStyle name="Output 4 3 5 3" xfId="5151" xr:uid="{00000000-0005-0000-0000-0000BE510000}"/>
    <cellStyle name="Output 4 3 5 3 2" xfId="5152" xr:uid="{00000000-0005-0000-0000-0000BF510000}"/>
    <cellStyle name="Output 4 3 5 3 2 2" xfId="9555" xr:uid="{00000000-0005-0000-0000-0000C0510000}"/>
    <cellStyle name="Output 4 3 5 3 2 2 2" xfId="22678" xr:uid="{00000000-0005-0000-0000-0000C1510000}"/>
    <cellStyle name="Output 4 3 5 3 2 2 2 2" xfId="41016" xr:uid="{00000000-0005-0000-0000-0000C2510000}"/>
    <cellStyle name="Output 4 3 5 3 2 2 3" xfId="31891" xr:uid="{00000000-0005-0000-0000-0000C3510000}"/>
    <cellStyle name="Output 4 3 5 3 2 3" xfId="18307" xr:uid="{00000000-0005-0000-0000-0000C4510000}"/>
    <cellStyle name="Output 4 3 5 3 2 3 2" xfId="36875" xr:uid="{00000000-0005-0000-0000-0000C5510000}"/>
    <cellStyle name="Output 4 3 5 3 2 4" xfId="27747" xr:uid="{00000000-0005-0000-0000-0000C6510000}"/>
    <cellStyle name="Output 4 3 5 3 3" xfId="9554" xr:uid="{00000000-0005-0000-0000-0000C7510000}"/>
    <cellStyle name="Output 4 3 5 3 3 2" xfId="22677" xr:uid="{00000000-0005-0000-0000-0000C8510000}"/>
    <cellStyle name="Output 4 3 5 3 3 2 2" xfId="41015" xr:uid="{00000000-0005-0000-0000-0000C9510000}"/>
    <cellStyle name="Output 4 3 5 3 3 3" xfId="31890" xr:uid="{00000000-0005-0000-0000-0000CA510000}"/>
    <cellStyle name="Output 4 3 5 3 4" xfId="18306" xr:uid="{00000000-0005-0000-0000-0000CB510000}"/>
    <cellStyle name="Output 4 3 5 3 4 2" xfId="36874" xr:uid="{00000000-0005-0000-0000-0000CC510000}"/>
    <cellStyle name="Output 4 3 5 3 5" xfId="27746" xr:uid="{00000000-0005-0000-0000-0000CD510000}"/>
    <cellStyle name="Output 4 3 5 4" xfId="9551" xr:uid="{00000000-0005-0000-0000-0000CE510000}"/>
    <cellStyle name="Output 4 3 5 4 2" xfId="22674" xr:uid="{00000000-0005-0000-0000-0000CF510000}"/>
    <cellStyle name="Output 4 3 5 4 2 2" xfId="41012" xr:uid="{00000000-0005-0000-0000-0000D0510000}"/>
    <cellStyle name="Output 4 3 5 4 3" xfId="31887" xr:uid="{00000000-0005-0000-0000-0000D1510000}"/>
    <cellStyle name="Output 4 3 5 5" xfId="18303" xr:uid="{00000000-0005-0000-0000-0000D2510000}"/>
    <cellStyle name="Output 4 3 5 5 2" xfId="36871" xr:uid="{00000000-0005-0000-0000-0000D3510000}"/>
    <cellStyle name="Output 4 3 5 6" xfId="27743" xr:uid="{00000000-0005-0000-0000-0000D4510000}"/>
    <cellStyle name="Output 4 3 6" xfId="5153" xr:uid="{00000000-0005-0000-0000-0000D5510000}"/>
    <cellStyle name="Output 4 3 6 2" xfId="5154" xr:uid="{00000000-0005-0000-0000-0000D6510000}"/>
    <cellStyle name="Output 4 3 6 2 2" xfId="5155" xr:uid="{00000000-0005-0000-0000-0000D7510000}"/>
    <cellStyle name="Output 4 3 6 2 2 2" xfId="9558" xr:uid="{00000000-0005-0000-0000-0000D8510000}"/>
    <cellStyle name="Output 4 3 6 2 2 2 2" xfId="22681" xr:uid="{00000000-0005-0000-0000-0000D9510000}"/>
    <cellStyle name="Output 4 3 6 2 2 2 2 2" xfId="41019" xr:uid="{00000000-0005-0000-0000-0000DA510000}"/>
    <cellStyle name="Output 4 3 6 2 2 2 3" xfId="31894" xr:uid="{00000000-0005-0000-0000-0000DB510000}"/>
    <cellStyle name="Output 4 3 6 2 2 3" xfId="18310" xr:uid="{00000000-0005-0000-0000-0000DC510000}"/>
    <cellStyle name="Output 4 3 6 2 2 3 2" xfId="36878" xr:uid="{00000000-0005-0000-0000-0000DD510000}"/>
    <cellStyle name="Output 4 3 6 2 2 4" xfId="27750" xr:uid="{00000000-0005-0000-0000-0000DE510000}"/>
    <cellStyle name="Output 4 3 6 2 3" xfId="9557" xr:uid="{00000000-0005-0000-0000-0000DF510000}"/>
    <cellStyle name="Output 4 3 6 2 3 2" xfId="22680" xr:uid="{00000000-0005-0000-0000-0000E0510000}"/>
    <cellStyle name="Output 4 3 6 2 3 2 2" xfId="41018" xr:uid="{00000000-0005-0000-0000-0000E1510000}"/>
    <cellStyle name="Output 4 3 6 2 3 3" xfId="31893" xr:uid="{00000000-0005-0000-0000-0000E2510000}"/>
    <cellStyle name="Output 4 3 6 2 4" xfId="18309" xr:uid="{00000000-0005-0000-0000-0000E3510000}"/>
    <cellStyle name="Output 4 3 6 2 4 2" xfId="36877" xr:uid="{00000000-0005-0000-0000-0000E4510000}"/>
    <cellStyle name="Output 4 3 6 2 5" xfId="27749" xr:uid="{00000000-0005-0000-0000-0000E5510000}"/>
    <cellStyle name="Output 4 3 6 3" xfId="5156" xr:uid="{00000000-0005-0000-0000-0000E6510000}"/>
    <cellStyle name="Output 4 3 6 3 2" xfId="5157" xr:uid="{00000000-0005-0000-0000-0000E7510000}"/>
    <cellStyle name="Output 4 3 6 3 2 2" xfId="9560" xr:uid="{00000000-0005-0000-0000-0000E8510000}"/>
    <cellStyle name="Output 4 3 6 3 2 2 2" xfId="22683" xr:uid="{00000000-0005-0000-0000-0000E9510000}"/>
    <cellStyle name="Output 4 3 6 3 2 2 2 2" xfId="41021" xr:uid="{00000000-0005-0000-0000-0000EA510000}"/>
    <cellStyle name="Output 4 3 6 3 2 2 3" xfId="31896" xr:uid="{00000000-0005-0000-0000-0000EB510000}"/>
    <cellStyle name="Output 4 3 6 3 2 3" xfId="18312" xr:uid="{00000000-0005-0000-0000-0000EC510000}"/>
    <cellStyle name="Output 4 3 6 3 2 3 2" xfId="36880" xr:uid="{00000000-0005-0000-0000-0000ED510000}"/>
    <cellStyle name="Output 4 3 6 3 2 4" xfId="27752" xr:uid="{00000000-0005-0000-0000-0000EE510000}"/>
    <cellStyle name="Output 4 3 6 3 3" xfId="9559" xr:uid="{00000000-0005-0000-0000-0000EF510000}"/>
    <cellStyle name="Output 4 3 6 3 3 2" xfId="22682" xr:uid="{00000000-0005-0000-0000-0000F0510000}"/>
    <cellStyle name="Output 4 3 6 3 3 2 2" xfId="41020" xr:uid="{00000000-0005-0000-0000-0000F1510000}"/>
    <cellStyle name="Output 4 3 6 3 3 3" xfId="31895" xr:uid="{00000000-0005-0000-0000-0000F2510000}"/>
    <cellStyle name="Output 4 3 6 3 4" xfId="18311" xr:uid="{00000000-0005-0000-0000-0000F3510000}"/>
    <cellStyle name="Output 4 3 6 3 4 2" xfId="36879" xr:uid="{00000000-0005-0000-0000-0000F4510000}"/>
    <cellStyle name="Output 4 3 6 3 5" xfId="27751" xr:uid="{00000000-0005-0000-0000-0000F5510000}"/>
    <cellStyle name="Output 4 3 6 4" xfId="9556" xr:uid="{00000000-0005-0000-0000-0000F6510000}"/>
    <cellStyle name="Output 4 3 6 4 2" xfId="22679" xr:uid="{00000000-0005-0000-0000-0000F7510000}"/>
    <cellStyle name="Output 4 3 6 4 2 2" xfId="41017" xr:uid="{00000000-0005-0000-0000-0000F8510000}"/>
    <cellStyle name="Output 4 3 6 4 3" xfId="31892" xr:uid="{00000000-0005-0000-0000-0000F9510000}"/>
    <cellStyle name="Output 4 3 6 5" xfId="18308" xr:uid="{00000000-0005-0000-0000-0000FA510000}"/>
    <cellStyle name="Output 4 3 6 5 2" xfId="36876" xr:uid="{00000000-0005-0000-0000-0000FB510000}"/>
    <cellStyle name="Output 4 3 6 6" xfId="27748" xr:uid="{00000000-0005-0000-0000-0000FC510000}"/>
    <cellStyle name="Output 4 3 7" xfId="5158" xr:uid="{00000000-0005-0000-0000-0000FD510000}"/>
    <cellStyle name="Output 4 3 7 2" xfId="5159" xr:uid="{00000000-0005-0000-0000-0000FE510000}"/>
    <cellStyle name="Output 4 3 7 2 2" xfId="5160" xr:uid="{00000000-0005-0000-0000-0000FF510000}"/>
    <cellStyle name="Output 4 3 7 2 2 2" xfId="9563" xr:uid="{00000000-0005-0000-0000-000000520000}"/>
    <cellStyle name="Output 4 3 7 2 2 2 2" xfId="22686" xr:uid="{00000000-0005-0000-0000-000001520000}"/>
    <cellStyle name="Output 4 3 7 2 2 2 2 2" xfId="41024" xr:uid="{00000000-0005-0000-0000-000002520000}"/>
    <cellStyle name="Output 4 3 7 2 2 2 3" xfId="31899" xr:uid="{00000000-0005-0000-0000-000003520000}"/>
    <cellStyle name="Output 4 3 7 2 2 3" xfId="18315" xr:uid="{00000000-0005-0000-0000-000004520000}"/>
    <cellStyle name="Output 4 3 7 2 2 3 2" xfId="36883" xr:uid="{00000000-0005-0000-0000-000005520000}"/>
    <cellStyle name="Output 4 3 7 2 2 4" xfId="27755" xr:uid="{00000000-0005-0000-0000-000006520000}"/>
    <cellStyle name="Output 4 3 7 2 3" xfId="9562" xr:uid="{00000000-0005-0000-0000-000007520000}"/>
    <cellStyle name="Output 4 3 7 2 3 2" xfId="22685" xr:uid="{00000000-0005-0000-0000-000008520000}"/>
    <cellStyle name="Output 4 3 7 2 3 2 2" xfId="41023" xr:uid="{00000000-0005-0000-0000-000009520000}"/>
    <cellStyle name="Output 4 3 7 2 3 3" xfId="31898" xr:uid="{00000000-0005-0000-0000-00000A520000}"/>
    <cellStyle name="Output 4 3 7 2 4" xfId="18314" xr:uid="{00000000-0005-0000-0000-00000B520000}"/>
    <cellStyle name="Output 4 3 7 2 4 2" xfId="36882" xr:uid="{00000000-0005-0000-0000-00000C520000}"/>
    <cellStyle name="Output 4 3 7 2 5" xfId="27754" xr:uid="{00000000-0005-0000-0000-00000D520000}"/>
    <cellStyle name="Output 4 3 7 3" xfId="5161" xr:uid="{00000000-0005-0000-0000-00000E520000}"/>
    <cellStyle name="Output 4 3 7 3 2" xfId="5162" xr:uid="{00000000-0005-0000-0000-00000F520000}"/>
    <cellStyle name="Output 4 3 7 3 2 2" xfId="9565" xr:uid="{00000000-0005-0000-0000-000010520000}"/>
    <cellStyle name="Output 4 3 7 3 2 2 2" xfId="22688" xr:uid="{00000000-0005-0000-0000-000011520000}"/>
    <cellStyle name="Output 4 3 7 3 2 2 2 2" xfId="41026" xr:uid="{00000000-0005-0000-0000-000012520000}"/>
    <cellStyle name="Output 4 3 7 3 2 2 3" xfId="31901" xr:uid="{00000000-0005-0000-0000-000013520000}"/>
    <cellStyle name="Output 4 3 7 3 2 3" xfId="18317" xr:uid="{00000000-0005-0000-0000-000014520000}"/>
    <cellStyle name="Output 4 3 7 3 2 3 2" xfId="36885" xr:uid="{00000000-0005-0000-0000-000015520000}"/>
    <cellStyle name="Output 4 3 7 3 2 4" xfId="27757" xr:uid="{00000000-0005-0000-0000-000016520000}"/>
    <cellStyle name="Output 4 3 7 3 3" xfId="9564" xr:uid="{00000000-0005-0000-0000-000017520000}"/>
    <cellStyle name="Output 4 3 7 3 3 2" xfId="22687" xr:uid="{00000000-0005-0000-0000-000018520000}"/>
    <cellStyle name="Output 4 3 7 3 3 2 2" xfId="41025" xr:uid="{00000000-0005-0000-0000-000019520000}"/>
    <cellStyle name="Output 4 3 7 3 3 3" xfId="31900" xr:uid="{00000000-0005-0000-0000-00001A520000}"/>
    <cellStyle name="Output 4 3 7 3 4" xfId="18316" xr:uid="{00000000-0005-0000-0000-00001B520000}"/>
    <cellStyle name="Output 4 3 7 3 4 2" xfId="36884" xr:uid="{00000000-0005-0000-0000-00001C520000}"/>
    <cellStyle name="Output 4 3 7 3 5" xfId="27756" xr:uid="{00000000-0005-0000-0000-00001D520000}"/>
    <cellStyle name="Output 4 3 7 4" xfId="9561" xr:uid="{00000000-0005-0000-0000-00001E520000}"/>
    <cellStyle name="Output 4 3 7 4 2" xfId="22684" xr:uid="{00000000-0005-0000-0000-00001F520000}"/>
    <cellStyle name="Output 4 3 7 4 2 2" xfId="41022" xr:uid="{00000000-0005-0000-0000-000020520000}"/>
    <cellStyle name="Output 4 3 7 4 3" xfId="31897" xr:uid="{00000000-0005-0000-0000-000021520000}"/>
    <cellStyle name="Output 4 3 7 5" xfId="18313" xr:uid="{00000000-0005-0000-0000-000022520000}"/>
    <cellStyle name="Output 4 3 7 5 2" xfId="36881" xr:uid="{00000000-0005-0000-0000-000023520000}"/>
    <cellStyle name="Output 4 3 7 6" xfId="27753" xr:uid="{00000000-0005-0000-0000-000024520000}"/>
    <cellStyle name="Output 4 3 8" xfId="5163" xr:uid="{00000000-0005-0000-0000-000025520000}"/>
    <cellStyle name="Output 4 3 8 2" xfId="5164" xr:uid="{00000000-0005-0000-0000-000026520000}"/>
    <cellStyle name="Output 4 3 8 2 2" xfId="5165" xr:uid="{00000000-0005-0000-0000-000027520000}"/>
    <cellStyle name="Output 4 3 8 2 2 2" xfId="9568" xr:uid="{00000000-0005-0000-0000-000028520000}"/>
    <cellStyle name="Output 4 3 8 2 2 2 2" xfId="22691" xr:uid="{00000000-0005-0000-0000-000029520000}"/>
    <cellStyle name="Output 4 3 8 2 2 2 2 2" xfId="41029" xr:uid="{00000000-0005-0000-0000-00002A520000}"/>
    <cellStyle name="Output 4 3 8 2 2 2 3" xfId="31904" xr:uid="{00000000-0005-0000-0000-00002B520000}"/>
    <cellStyle name="Output 4 3 8 2 2 3" xfId="18320" xr:uid="{00000000-0005-0000-0000-00002C520000}"/>
    <cellStyle name="Output 4 3 8 2 2 3 2" xfId="36888" xr:uid="{00000000-0005-0000-0000-00002D520000}"/>
    <cellStyle name="Output 4 3 8 2 2 4" xfId="27760" xr:uid="{00000000-0005-0000-0000-00002E520000}"/>
    <cellStyle name="Output 4 3 8 2 3" xfId="9567" xr:uid="{00000000-0005-0000-0000-00002F520000}"/>
    <cellStyle name="Output 4 3 8 2 3 2" xfId="22690" xr:uid="{00000000-0005-0000-0000-000030520000}"/>
    <cellStyle name="Output 4 3 8 2 3 2 2" xfId="41028" xr:uid="{00000000-0005-0000-0000-000031520000}"/>
    <cellStyle name="Output 4 3 8 2 3 3" xfId="31903" xr:uid="{00000000-0005-0000-0000-000032520000}"/>
    <cellStyle name="Output 4 3 8 2 4" xfId="18319" xr:uid="{00000000-0005-0000-0000-000033520000}"/>
    <cellStyle name="Output 4 3 8 2 4 2" xfId="36887" xr:uid="{00000000-0005-0000-0000-000034520000}"/>
    <cellStyle name="Output 4 3 8 2 5" xfId="27759" xr:uid="{00000000-0005-0000-0000-000035520000}"/>
    <cellStyle name="Output 4 3 8 3" xfId="5166" xr:uid="{00000000-0005-0000-0000-000036520000}"/>
    <cellStyle name="Output 4 3 8 3 2" xfId="5167" xr:uid="{00000000-0005-0000-0000-000037520000}"/>
    <cellStyle name="Output 4 3 8 3 2 2" xfId="9570" xr:uid="{00000000-0005-0000-0000-000038520000}"/>
    <cellStyle name="Output 4 3 8 3 2 2 2" xfId="22693" xr:uid="{00000000-0005-0000-0000-000039520000}"/>
    <cellStyle name="Output 4 3 8 3 2 2 2 2" xfId="41031" xr:uid="{00000000-0005-0000-0000-00003A520000}"/>
    <cellStyle name="Output 4 3 8 3 2 2 3" xfId="31906" xr:uid="{00000000-0005-0000-0000-00003B520000}"/>
    <cellStyle name="Output 4 3 8 3 2 3" xfId="18322" xr:uid="{00000000-0005-0000-0000-00003C520000}"/>
    <cellStyle name="Output 4 3 8 3 2 3 2" xfId="36890" xr:uid="{00000000-0005-0000-0000-00003D520000}"/>
    <cellStyle name="Output 4 3 8 3 2 4" xfId="27762" xr:uid="{00000000-0005-0000-0000-00003E520000}"/>
    <cellStyle name="Output 4 3 8 3 3" xfId="9569" xr:uid="{00000000-0005-0000-0000-00003F520000}"/>
    <cellStyle name="Output 4 3 8 3 3 2" xfId="22692" xr:uid="{00000000-0005-0000-0000-000040520000}"/>
    <cellStyle name="Output 4 3 8 3 3 2 2" xfId="41030" xr:uid="{00000000-0005-0000-0000-000041520000}"/>
    <cellStyle name="Output 4 3 8 3 3 3" xfId="31905" xr:uid="{00000000-0005-0000-0000-000042520000}"/>
    <cellStyle name="Output 4 3 8 3 4" xfId="18321" xr:uid="{00000000-0005-0000-0000-000043520000}"/>
    <cellStyle name="Output 4 3 8 3 4 2" xfId="36889" xr:uid="{00000000-0005-0000-0000-000044520000}"/>
    <cellStyle name="Output 4 3 8 3 5" xfId="27761" xr:uid="{00000000-0005-0000-0000-000045520000}"/>
    <cellStyle name="Output 4 3 8 4" xfId="9566" xr:uid="{00000000-0005-0000-0000-000046520000}"/>
    <cellStyle name="Output 4 3 8 4 2" xfId="22689" xr:uid="{00000000-0005-0000-0000-000047520000}"/>
    <cellStyle name="Output 4 3 8 4 2 2" xfId="41027" xr:uid="{00000000-0005-0000-0000-000048520000}"/>
    <cellStyle name="Output 4 3 8 4 3" xfId="31902" xr:uid="{00000000-0005-0000-0000-000049520000}"/>
    <cellStyle name="Output 4 3 8 5" xfId="18318" xr:uid="{00000000-0005-0000-0000-00004A520000}"/>
    <cellStyle name="Output 4 3 8 5 2" xfId="36886" xr:uid="{00000000-0005-0000-0000-00004B520000}"/>
    <cellStyle name="Output 4 3 8 6" xfId="27758" xr:uid="{00000000-0005-0000-0000-00004C520000}"/>
    <cellStyle name="Output 4 3 9" xfId="5168" xr:uid="{00000000-0005-0000-0000-00004D520000}"/>
    <cellStyle name="Output 4 3 9 2" xfId="5169" xr:uid="{00000000-0005-0000-0000-00004E520000}"/>
    <cellStyle name="Output 4 3 9 2 2" xfId="5170" xr:uid="{00000000-0005-0000-0000-00004F520000}"/>
    <cellStyle name="Output 4 3 9 2 2 2" xfId="9573" xr:uid="{00000000-0005-0000-0000-000050520000}"/>
    <cellStyle name="Output 4 3 9 2 2 2 2" xfId="22696" xr:uid="{00000000-0005-0000-0000-000051520000}"/>
    <cellStyle name="Output 4 3 9 2 2 2 2 2" xfId="41034" xr:uid="{00000000-0005-0000-0000-000052520000}"/>
    <cellStyle name="Output 4 3 9 2 2 2 3" xfId="31909" xr:uid="{00000000-0005-0000-0000-000053520000}"/>
    <cellStyle name="Output 4 3 9 2 2 3" xfId="18325" xr:uid="{00000000-0005-0000-0000-000054520000}"/>
    <cellStyle name="Output 4 3 9 2 2 3 2" xfId="36893" xr:uid="{00000000-0005-0000-0000-000055520000}"/>
    <cellStyle name="Output 4 3 9 2 2 4" xfId="27765" xr:uid="{00000000-0005-0000-0000-000056520000}"/>
    <cellStyle name="Output 4 3 9 2 3" xfId="9572" xr:uid="{00000000-0005-0000-0000-000057520000}"/>
    <cellStyle name="Output 4 3 9 2 3 2" xfId="22695" xr:uid="{00000000-0005-0000-0000-000058520000}"/>
    <cellStyle name="Output 4 3 9 2 3 2 2" xfId="41033" xr:uid="{00000000-0005-0000-0000-000059520000}"/>
    <cellStyle name="Output 4 3 9 2 3 3" xfId="31908" xr:uid="{00000000-0005-0000-0000-00005A520000}"/>
    <cellStyle name="Output 4 3 9 2 4" xfId="18324" xr:uid="{00000000-0005-0000-0000-00005B520000}"/>
    <cellStyle name="Output 4 3 9 2 4 2" xfId="36892" xr:uid="{00000000-0005-0000-0000-00005C520000}"/>
    <cellStyle name="Output 4 3 9 2 5" xfId="27764" xr:uid="{00000000-0005-0000-0000-00005D520000}"/>
    <cellStyle name="Output 4 3 9 3" xfId="5171" xr:uid="{00000000-0005-0000-0000-00005E520000}"/>
    <cellStyle name="Output 4 3 9 3 2" xfId="5172" xr:uid="{00000000-0005-0000-0000-00005F520000}"/>
    <cellStyle name="Output 4 3 9 3 2 2" xfId="9575" xr:uid="{00000000-0005-0000-0000-000060520000}"/>
    <cellStyle name="Output 4 3 9 3 2 2 2" xfId="22698" xr:uid="{00000000-0005-0000-0000-000061520000}"/>
    <cellStyle name="Output 4 3 9 3 2 2 2 2" xfId="41036" xr:uid="{00000000-0005-0000-0000-000062520000}"/>
    <cellStyle name="Output 4 3 9 3 2 2 3" xfId="31911" xr:uid="{00000000-0005-0000-0000-000063520000}"/>
    <cellStyle name="Output 4 3 9 3 2 3" xfId="18327" xr:uid="{00000000-0005-0000-0000-000064520000}"/>
    <cellStyle name="Output 4 3 9 3 2 3 2" xfId="36895" xr:uid="{00000000-0005-0000-0000-000065520000}"/>
    <cellStyle name="Output 4 3 9 3 2 4" xfId="27767" xr:uid="{00000000-0005-0000-0000-000066520000}"/>
    <cellStyle name="Output 4 3 9 3 3" xfId="9574" xr:uid="{00000000-0005-0000-0000-000067520000}"/>
    <cellStyle name="Output 4 3 9 3 3 2" xfId="22697" xr:uid="{00000000-0005-0000-0000-000068520000}"/>
    <cellStyle name="Output 4 3 9 3 3 2 2" xfId="41035" xr:uid="{00000000-0005-0000-0000-000069520000}"/>
    <cellStyle name="Output 4 3 9 3 3 3" xfId="31910" xr:uid="{00000000-0005-0000-0000-00006A520000}"/>
    <cellStyle name="Output 4 3 9 3 4" xfId="18326" xr:uid="{00000000-0005-0000-0000-00006B520000}"/>
    <cellStyle name="Output 4 3 9 3 4 2" xfId="36894" xr:uid="{00000000-0005-0000-0000-00006C520000}"/>
    <cellStyle name="Output 4 3 9 3 5" xfId="27766" xr:uid="{00000000-0005-0000-0000-00006D520000}"/>
    <cellStyle name="Output 4 3 9 4" xfId="9571" xr:uid="{00000000-0005-0000-0000-00006E520000}"/>
    <cellStyle name="Output 4 3 9 4 2" xfId="22694" xr:uid="{00000000-0005-0000-0000-00006F520000}"/>
    <cellStyle name="Output 4 3 9 4 2 2" xfId="41032" xr:uid="{00000000-0005-0000-0000-000070520000}"/>
    <cellStyle name="Output 4 3 9 4 3" xfId="31907" xr:uid="{00000000-0005-0000-0000-000071520000}"/>
    <cellStyle name="Output 4 3 9 5" xfId="18323" xr:uid="{00000000-0005-0000-0000-000072520000}"/>
    <cellStyle name="Output 4 3 9 5 2" xfId="36891" xr:uid="{00000000-0005-0000-0000-000073520000}"/>
    <cellStyle name="Output 4 3 9 6" xfId="27763" xr:uid="{00000000-0005-0000-0000-000074520000}"/>
    <cellStyle name="Output 4 4" xfId="5173" xr:uid="{00000000-0005-0000-0000-000075520000}"/>
    <cellStyle name="Output 4 4 10" xfId="5174" xr:uid="{00000000-0005-0000-0000-000076520000}"/>
    <cellStyle name="Output 4 4 10 2" xfId="5175" xr:uid="{00000000-0005-0000-0000-000077520000}"/>
    <cellStyle name="Output 4 4 10 2 2" xfId="5176" xr:uid="{00000000-0005-0000-0000-000078520000}"/>
    <cellStyle name="Output 4 4 10 2 2 2" xfId="9579" xr:uid="{00000000-0005-0000-0000-000079520000}"/>
    <cellStyle name="Output 4 4 10 2 2 2 2" xfId="22702" xr:uid="{00000000-0005-0000-0000-00007A520000}"/>
    <cellStyle name="Output 4 4 10 2 2 2 2 2" xfId="41040" xr:uid="{00000000-0005-0000-0000-00007B520000}"/>
    <cellStyle name="Output 4 4 10 2 2 2 3" xfId="31915" xr:uid="{00000000-0005-0000-0000-00007C520000}"/>
    <cellStyle name="Output 4 4 10 2 2 3" xfId="18331" xr:uid="{00000000-0005-0000-0000-00007D520000}"/>
    <cellStyle name="Output 4 4 10 2 2 3 2" xfId="36899" xr:uid="{00000000-0005-0000-0000-00007E520000}"/>
    <cellStyle name="Output 4 4 10 2 2 4" xfId="27771" xr:uid="{00000000-0005-0000-0000-00007F520000}"/>
    <cellStyle name="Output 4 4 10 2 3" xfId="9578" xr:uid="{00000000-0005-0000-0000-000080520000}"/>
    <cellStyle name="Output 4 4 10 2 3 2" xfId="22701" xr:uid="{00000000-0005-0000-0000-000081520000}"/>
    <cellStyle name="Output 4 4 10 2 3 2 2" xfId="41039" xr:uid="{00000000-0005-0000-0000-000082520000}"/>
    <cellStyle name="Output 4 4 10 2 3 3" xfId="31914" xr:uid="{00000000-0005-0000-0000-000083520000}"/>
    <cellStyle name="Output 4 4 10 2 4" xfId="18330" xr:uid="{00000000-0005-0000-0000-000084520000}"/>
    <cellStyle name="Output 4 4 10 2 4 2" xfId="36898" xr:uid="{00000000-0005-0000-0000-000085520000}"/>
    <cellStyle name="Output 4 4 10 2 5" xfId="27770" xr:uid="{00000000-0005-0000-0000-000086520000}"/>
    <cellStyle name="Output 4 4 10 3" xfId="5177" xr:uid="{00000000-0005-0000-0000-000087520000}"/>
    <cellStyle name="Output 4 4 10 3 2" xfId="5178" xr:uid="{00000000-0005-0000-0000-000088520000}"/>
    <cellStyle name="Output 4 4 10 3 2 2" xfId="9581" xr:uid="{00000000-0005-0000-0000-000089520000}"/>
    <cellStyle name="Output 4 4 10 3 2 2 2" xfId="22704" xr:uid="{00000000-0005-0000-0000-00008A520000}"/>
    <cellStyle name="Output 4 4 10 3 2 2 2 2" xfId="41042" xr:uid="{00000000-0005-0000-0000-00008B520000}"/>
    <cellStyle name="Output 4 4 10 3 2 2 3" xfId="31917" xr:uid="{00000000-0005-0000-0000-00008C520000}"/>
    <cellStyle name="Output 4 4 10 3 2 3" xfId="18333" xr:uid="{00000000-0005-0000-0000-00008D520000}"/>
    <cellStyle name="Output 4 4 10 3 2 3 2" xfId="36901" xr:uid="{00000000-0005-0000-0000-00008E520000}"/>
    <cellStyle name="Output 4 4 10 3 2 4" xfId="27773" xr:uid="{00000000-0005-0000-0000-00008F520000}"/>
    <cellStyle name="Output 4 4 10 3 3" xfId="9580" xr:uid="{00000000-0005-0000-0000-000090520000}"/>
    <cellStyle name="Output 4 4 10 3 3 2" xfId="22703" xr:uid="{00000000-0005-0000-0000-000091520000}"/>
    <cellStyle name="Output 4 4 10 3 3 2 2" xfId="41041" xr:uid="{00000000-0005-0000-0000-000092520000}"/>
    <cellStyle name="Output 4 4 10 3 3 3" xfId="31916" xr:uid="{00000000-0005-0000-0000-000093520000}"/>
    <cellStyle name="Output 4 4 10 3 4" xfId="18332" xr:uid="{00000000-0005-0000-0000-000094520000}"/>
    <cellStyle name="Output 4 4 10 3 4 2" xfId="36900" xr:uid="{00000000-0005-0000-0000-000095520000}"/>
    <cellStyle name="Output 4 4 10 3 5" xfId="27772" xr:uid="{00000000-0005-0000-0000-000096520000}"/>
    <cellStyle name="Output 4 4 10 4" xfId="9577" xr:uid="{00000000-0005-0000-0000-000097520000}"/>
    <cellStyle name="Output 4 4 10 4 2" xfId="22700" xr:uid="{00000000-0005-0000-0000-000098520000}"/>
    <cellStyle name="Output 4 4 10 4 2 2" xfId="41038" xr:uid="{00000000-0005-0000-0000-000099520000}"/>
    <cellStyle name="Output 4 4 10 4 3" xfId="31913" xr:uid="{00000000-0005-0000-0000-00009A520000}"/>
    <cellStyle name="Output 4 4 10 5" xfId="18329" xr:uid="{00000000-0005-0000-0000-00009B520000}"/>
    <cellStyle name="Output 4 4 10 5 2" xfId="36897" xr:uid="{00000000-0005-0000-0000-00009C520000}"/>
    <cellStyle name="Output 4 4 10 6" xfId="27769" xr:uid="{00000000-0005-0000-0000-00009D520000}"/>
    <cellStyle name="Output 4 4 11" xfId="5179" xr:uid="{00000000-0005-0000-0000-00009E520000}"/>
    <cellStyle name="Output 4 4 11 2" xfId="5180" xr:uid="{00000000-0005-0000-0000-00009F520000}"/>
    <cellStyle name="Output 4 4 11 2 2" xfId="5181" xr:uid="{00000000-0005-0000-0000-0000A0520000}"/>
    <cellStyle name="Output 4 4 11 2 2 2" xfId="9584" xr:uid="{00000000-0005-0000-0000-0000A1520000}"/>
    <cellStyle name="Output 4 4 11 2 2 2 2" xfId="22707" xr:uid="{00000000-0005-0000-0000-0000A2520000}"/>
    <cellStyle name="Output 4 4 11 2 2 2 2 2" xfId="41045" xr:uid="{00000000-0005-0000-0000-0000A3520000}"/>
    <cellStyle name="Output 4 4 11 2 2 2 3" xfId="31920" xr:uid="{00000000-0005-0000-0000-0000A4520000}"/>
    <cellStyle name="Output 4 4 11 2 2 3" xfId="18336" xr:uid="{00000000-0005-0000-0000-0000A5520000}"/>
    <cellStyle name="Output 4 4 11 2 2 3 2" xfId="36904" xr:uid="{00000000-0005-0000-0000-0000A6520000}"/>
    <cellStyle name="Output 4 4 11 2 2 4" xfId="27776" xr:uid="{00000000-0005-0000-0000-0000A7520000}"/>
    <cellStyle name="Output 4 4 11 2 3" xfId="9583" xr:uid="{00000000-0005-0000-0000-0000A8520000}"/>
    <cellStyle name="Output 4 4 11 2 3 2" xfId="22706" xr:uid="{00000000-0005-0000-0000-0000A9520000}"/>
    <cellStyle name="Output 4 4 11 2 3 2 2" xfId="41044" xr:uid="{00000000-0005-0000-0000-0000AA520000}"/>
    <cellStyle name="Output 4 4 11 2 3 3" xfId="31919" xr:uid="{00000000-0005-0000-0000-0000AB520000}"/>
    <cellStyle name="Output 4 4 11 2 4" xfId="18335" xr:uid="{00000000-0005-0000-0000-0000AC520000}"/>
    <cellStyle name="Output 4 4 11 2 4 2" xfId="36903" xr:uid="{00000000-0005-0000-0000-0000AD520000}"/>
    <cellStyle name="Output 4 4 11 2 5" xfId="27775" xr:uid="{00000000-0005-0000-0000-0000AE520000}"/>
    <cellStyle name="Output 4 4 11 3" xfId="5182" xr:uid="{00000000-0005-0000-0000-0000AF520000}"/>
    <cellStyle name="Output 4 4 11 3 2" xfId="5183" xr:uid="{00000000-0005-0000-0000-0000B0520000}"/>
    <cellStyle name="Output 4 4 11 3 2 2" xfId="9586" xr:uid="{00000000-0005-0000-0000-0000B1520000}"/>
    <cellStyle name="Output 4 4 11 3 2 2 2" xfId="22709" xr:uid="{00000000-0005-0000-0000-0000B2520000}"/>
    <cellStyle name="Output 4 4 11 3 2 2 2 2" xfId="41047" xr:uid="{00000000-0005-0000-0000-0000B3520000}"/>
    <cellStyle name="Output 4 4 11 3 2 2 3" xfId="31922" xr:uid="{00000000-0005-0000-0000-0000B4520000}"/>
    <cellStyle name="Output 4 4 11 3 2 3" xfId="18338" xr:uid="{00000000-0005-0000-0000-0000B5520000}"/>
    <cellStyle name="Output 4 4 11 3 2 3 2" xfId="36906" xr:uid="{00000000-0005-0000-0000-0000B6520000}"/>
    <cellStyle name="Output 4 4 11 3 2 4" xfId="27778" xr:uid="{00000000-0005-0000-0000-0000B7520000}"/>
    <cellStyle name="Output 4 4 11 3 3" xfId="9585" xr:uid="{00000000-0005-0000-0000-0000B8520000}"/>
    <cellStyle name="Output 4 4 11 3 3 2" xfId="22708" xr:uid="{00000000-0005-0000-0000-0000B9520000}"/>
    <cellStyle name="Output 4 4 11 3 3 2 2" xfId="41046" xr:uid="{00000000-0005-0000-0000-0000BA520000}"/>
    <cellStyle name="Output 4 4 11 3 3 3" xfId="31921" xr:uid="{00000000-0005-0000-0000-0000BB520000}"/>
    <cellStyle name="Output 4 4 11 3 4" xfId="18337" xr:uid="{00000000-0005-0000-0000-0000BC520000}"/>
    <cellStyle name="Output 4 4 11 3 4 2" xfId="36905" xr:uid="{00000000-0005-0000-0000-0000BD520000}"/>
    <cellStyle name="Output 4 4 11 3 5" xfId="27777" xr:uid="{00000000-0005-0000-0000-0000BE520000}"/>
    <cellStyle name="Output 4 4 11 4" xfId="9582" xr:uid="{00000000-0005-0000-0000-0000BF520000}"/>
    <cellStyle name="Output 4 4 11 4 2" xfId="22705" xr:uid="{00000000-0005-0000-0000-0000C0520000}"/>
    <cellStyle name="Output 4 4 11 4 2 2" xfId="41043" xr:uid="{00000000-0005-0000-0000-0000C1520000}"/>
    <cellStyle name="Output 4 4 11 4 3" xfId="31918" xr:uid="{00000000-0005-0000-0000-0000C2520000}"/>
    <cellStyle name="Output 4 4 11 5" xfId="18334" xr:uid="{00000000-0005-0000-0000-0000C3520000}"/>
    <cellStyle name="Output 4 4 11 5 2" xfId="36902" xr:uid="{00000000-0005-0000-0000-0000C4520000}"/>
    <cellStyle name="Output 4 4 11 6" xfId="27774" xr:uid="{00000000-0005-0000-0000-0000C5520000}"/>
    <cellStyle name="Output 4 4 12" xfId="5184" xr:uid="{00000000-0005-0000-0000-0000C6520000}"/>
    <cellStyle name="Output 4 4 12 2" xfId="5185" xr:uid="{00000000-0005-0000-0000-0000C7520000}"/>
    <cellStyle name="Output 4 4 12 2 2" xfId="5186" xr:uid="{00000000-0005-0000-0000-0000C8520000}"/>
    <cellStyle name="Output 4 4 12 2 2 2" xfId="9589" xr:uid="{00000000-0005-0000-0000-0000C9520000}"/>
    <cellStyle name="Output 4 4 12 2 2 2 2" xfId="22712" xr:uid="{00000000-0005-0000-0000-0000CA520000}"/>
    <cellStyle name="Output 4 4 12 2 2 2 2 2" xfId="41050" xr:uid="{00000000-0005-0000-0000-0000CB520000}"/>
    <cellStyle name="Output 4 4 12 2 2 2 3" xfId="31925" xr:uid="{00000000-0005-0000-0000-0000CC520000}"/>
    <cellStyle name="Output 4 4 12 2 2 3" xfId="18341" xr:uid="{00000000-0005-0000-0000-0000CD520000}"/>
    <cellStyle name="Output 4 4 12 2 2 3 2" xfId="36909" xr:uid="{00000000-0005-0000-0000-0000CE520000}"/>
    <cellStyle name="Output 4 4 12 2 2 4" xfId="27781" xr:uid="{00000000-0005-0000-0000-0000CF520000}"/>
    <cellStyle name="Output 4 4 12 2 3" xfId="9588" xr:uid="{00000000-0005-0000-0000-0000D0520000}"/>
    <cellStyle name="Output 4 4 12 2 3 2" xfId="22711" xr:uid="{00000000-0005-0000-0000-0000D1520000}"/>
    <cellStyle name="Output 4 4 12 2 3 2 2" xfId="41049" xr:uid="{00000000-0005-0000-0000-0000D2520000}"/>
    <cellStyle name="Output 4 4 12 2 3 3" xfId="31924" xr:uid="{00000000-0005-0000-0000-0000D3520000}"/>
    <cellStyle name="Output 4 4 12 2 4" xfId="18340" xr:uid="{00000000-0005-0000-0000-0000D4520000}"/>
    <cellStyle name="Output 4 4 12 2 4 2" xfId="36908" xr:uid="{00000000-0005-0000-0000-0000D5520000}"/>
    <cellStyle name="Output 4 4 12 2 5" xfId="27780" xr:uid="{00000000-0005-0000-0000-0000D6520000}"/>
    <cellStyle name="Output 4 4 12 3" xfId="5187" xr:uid="{00000000-0005-0000-0000-0000D7520000}"/>
    <cellStyle name="Output 4 4 12 3 2" xfId="5188" xr:uid="{00000000-0005-0000-0000-0000D8520000}"/>
    <cellStyle name="Output 4 4 12 3 2 2" xfId="9591" xr:uid="{00000000-0005-0000-0000-0000D9520000}"/>
    <cellStyle name="Output 4 4 12 3 2 2 2" xfId="22714" xr:uid="{00000000-0005-0000-0000-0000DA520000}"/>
    <cellStyle name="Output 4 4 12 3 2 2 2 2" xfId="41052" xr:uid="{00000000-0005-0000-0000-0000DB520000}"/>
    <cellStyle name="Output 4 4 12 3 2 2 3" xfId="31927" xr:uid="{00000000-0005-0000-0000-0000DC520000}"/>
    <cellStyle name="Output 4 4 12 3 2 3" xfId="18343" xr:uid="{00000000-0005-0000-0000-0000DD520000}"/>
    <cellStyle name="Output 4 4 12 3 2 3 2" xfId="36911" xr:uid="{00000000-0005-0000-0000-0000DE520000}"/>
    <cellStyle name="Output 4 4 12 3 2 4" xfId="27783" xr:uid="{00000000-0005-0000-0000-0000DF520000}"/>
    <cellStyle name="Output 4 4 12 3 3" xfId="9590" xr:uid="{00000000-0005-0000-0000-0000E0520000}"/>
    <cellStyle name="Output 4 4 12 3 3 2" xfId="22713" xr:uid="{00000000-0005-0000-0000-0000E1520000}"/>
    <cellStyle name="Output 4 4 12 3 3 2 2" xfId="41051" xr:uid="{00000000-0005-0000-0000-0000E2520000}"/>
    <cellStyle name="Output 4 4 12 3 3 3" xfId="31926" xr:uid="{00000000-0005-0000-0000-0000E3520000}"/>
    <cellStyle name="Output 4 4 12 3 4" xfId="18342" xr:uid="{00000000-0005-0000-0000-0000E4520000}"/>
    <cellStyle name="Output 4 4 12 3 4 2" xfId="36910" xr:uid="{00000000-0005-0000-0000-0000E5520000}"/>
    <cellStyle name="Output 4 4 12 3 5" xfId="27782" xr:uid="{00000000-0005-0000-0000-0000E6520000}"/>
    <cellStyle name="Output 4 4 12 4" xfId="9587" xr:uid="{00000000-0005-0000-0000-0000E7520000}"/>
    <cellStyle name="Output 4 4 12 4 2" xfId="22710" xr:uid="{00000000-0005-0000-0000-0000E8520000}"/>
    <cellStyle name="Output 4 4 12 4 2 2" xfId="41048" xr:uid="{00000000-0005-0000-0000-0000E9520000}"/>
    <cellStyle name="Output 4 4 12 4 3" xfId="31923" xr:uid="{00000000-0005-0000-0000-0000EA520000}"/>
    <cellStyle name="Output 4 4 12 5" xfId="18339" xr:uid="{00000000-0005-0000-0000-0000EB520000}"/>
    <cellStyle name="Output 4 4 12 5 2" xfId="36907" xr:uid="{00000000-0005-0000-0000-0000EC520000}"/>
    <cellStyle name="Output 4 4 12 6" xfId="27779" xr:uid="{00000000-0005-0000-0000-0000ED520000}"/>
    <cellStyle name="Output 4 4 13" xfId="5189" xr:uid="{00000000-0005-0000-0000-0000EE520000}"/>
    <cellStyle name="Output 4 4 13 2" xfId="5190" xr:uid="{00000000-0005-0000-0000-0000EF520000}"/>
    <cellStyle name="Output 4 4 13 2 2" xfId="9593" xr:uid="{00000000-0005-0000-0000-0000F0520000}"/>
    <cellStyle name="Output 4 4 13 2 2 2" xfId="22716" xr:uid="{00000000-0005-0000-0000-0000F1520000}"/>
    <cellStyle name="Output 4 4 13 2 2 2 2" xfId="41054" xr:uid="{00000000-0005-0000-0000-0000F2520000}"/>
    <cellStyle name="Output 4 4 13 2 2 3" xfId="31929" xr:uid="{00000000-0005-0000-0000-0000F3520000}"/>
    <cellStyle name="Output 4 4 13 2 3" xfId="18345" xr:uid="{00000000-0005-0000-0000-0000F4520000}"/>
    <cellStyle name="Output 4 4 13 2 3 2" xfId="36913" xr:uid="{00000000-0005-0000-0000-0000F5520000}"/>
    <cellStyle name="Output 4 4 13 2 4" xfId="27785" xr:uid="{00000000-0005-0000-0000-0000F6520000}"/>
    <cellStyle name="Output 4 4 13 3" xfId="9592" xr:uid="{00000000-0005-0000-0000-0000F7520000}"/>
    <cellStyle name="Output 4 4 13 3 2" xfId="22715" xr:uid="{00000000-0005-0000-0000-0000F8520000}"/>
    <cellStyle name="Output 4 4 13 3 2 2" xfId="41053" xr:uid="{00000000-0005-0000-0000-0000F9520000}"/>
    <cellStyle name="Output 4 4 13 3 3" xfId="31928" xr:uid="{00000000-0005-0000-0000-0000FA520000}"/>
    <cellStyle name="Output 4 4 13 4" xfId="18344" xr:uid="{00000000-0005-0000-0000-0000FB520000}"/>
    <cellStyle name="Output 4 4 13 4 2" xfId="36912" xr:uid="{00000000-0005-0000-0000-0000FC520000}"/>
    <cellStyle name="Output 4 4 13 5" xfId="27784" xr:uid="{00000000-0005-0000-0000-0000FD520000}"/>
    <cellStyle name="Output 4 4 14" xfId="5191" xr:uid="{00000000-0005-0000-0000-0000FE520000}"/>
    <cellStyle name="Output 4 4 14 2" xfId="5192" xr:uid="{00000000-0005-0000-0000-0000FF520000}"/>
    <cellStyle name="Output 4 4 14 2 2" xfId="9595" xr:uid="{00000000-0005-0000-0000-000000530000}"/>
    <cellStyle name="Output 4 4 14 2 2 2" xfId="22718" xr:uid="{00000000-0005-0000-0000-000001530000}"/>
    <cellStyle name="Output 4 4 14 2 2 2 2" xfId="41056" xr:uid="{00000000-0005-0000-0000-000002530000}"/>
    <cellStyle name="Output 4 4 14 2 2 3" xfId="31931" xr:uid="{00000000-0005-0000-0000-000003530000}"/>
    <cellStyle name="Output 4 4 14 2 3" xfId="18347" xr:uid="{00000000-0005-0000-0000-000004530000}"/>
    <cellStyle name="Output 4 4 14 2 3 2" xfId="36915" xr:uid="{00000000-0005-0000-0000-000005530000}"/>
    <cellStyle name="Output 4 4 14 2 4" xfId="27787" xr:uid="{00000000-0005-0000-0000-000006530000}"/>
    <cellStyle name="Output 4 4 14 3" xfId="9594" xr:uid="{00000000-0005-0000-0000-000007530000}"/>
    <cellStyle name="Output 4 4 14 3 2" xfId="22717" xr:uid="{00000000-0005-0000-0000-000008530000}"/>
    <cellStyle name="Output 4 4 14 3 2 2" xfId="41055" xr:uid="{00000000-0005-0000-0000-000009530000}"/>
    <cellStyle name="Output 4 4 14 3 3" xfId="31930" xr:uid="{00000000-0005-0000-0000-00000A530000}"/>
    <cellStyle name="Output 4 4 14 4" xfId="18346" xr:uid="{00000000-0005-0000-0000-00000B530000}"/>
    <cellStyle name="Output 4 4 14 4 2" xfId="36914" xr:uid="{00000000-0005-0000-0000-00000C530000}"/>
    <cellStyle name="Output 4 4 14 5" xfId="27786" xr:uid="{00000000-0005-0000-0000-00000D530000}"/>
    <cellStyle name="Output 4 4 15" xfId="9576" xr:uid="{00000000-0005-0000-0000-00000E530000}"/>
    <cellStyle name="Output 4 4 15 2" xfId="22699" xr:uid="{00000000-0005-0000-0000-00000F530000}"/>
    <cellStyle name="Output 4 4 15 2 2" xfId="41037" xr:uid="{00000000-0005-0000-0000-000010530000}"/>
    <cellStyle name="Output 4 4 15 3" xfId="31912" xr:uid="{00000000-0005-0000-0000-000011530000}"/>
    <cellStyle name="Output 4 4 16" xfId="18328" xr:uid="{00000000-0005-0000-0000-000012530000}"/>
    <cellStyle name="Output 4 4 16 2" xfId="36896" xr:uid="{00000000-0005-0000-0000-000013530000}"/>
    <cellStyle name="Output 4 4 17" xfId="27768" xr:uid="{00000000-0005-0000-0000-000014530000}"/>
    <cellStyle name="Output 4 4 2" xfId="5193" xr:uid="{00000000-0005-0000-0000-000015530000}"/>
    <cellStyle name="Output 4 4 2 2" xfId="5194" xr:uid="{00000000-0005-0000-0000-000016530000}"/>
    <cellStyle name="Output 4 4 2 2 2" xfId="5195" xr:uid="{00000000-0005-0000-0000-000017530000}"/>
    <cellStyle name="Output 4 4 2 2 2 2" xfId="5196" xr:uid="{00000000-0005-0000-0000-000018530000}"/>
    <cellStyle name="Output 4 4 2 2 2 2 2" xfId="9599" xr:uid="{00000000-0005-0000-0000-000019530000}"/>
    <cellStyle name="Output 4 4 2 2 2 2 2 2" xfId="22722" xr:uid="{00000000-0005-0000-0000-00001A530000}"/>
    <cellStyle name="Output 4 4 2 2 2 2 2 2 2" xfId="41060" xr:uid="{00000000-0005-0000-0000-00001B530000}"/>
    <cellStyle name="Output 4 4 2 2 2 2 2 3" xfId="31935" xr:uid="{00000000-0005-0000-0000-00001C530000}"/>
    <cellStyle name="Output 4 4 2 2 2 2 3" xfId="18351" xr:uid="{00000000-0005-0000-0000-00001D530000}"/>
    <cellStyle name="Output 4 4 2 2 2 2 3 2" xfId="36919" xr:uid="{00000000-0005-0000-0000-00001E530000}"/>
    <cellStyle name="Output 4 4 2 2 2 2 4" xfId="27791" xr:uid="{00000000-0005-0000-0000-00001F530000}"/>
    <cellStyle name="Output 4 4 2 2 2 3" xfId="9598" xr:uid="{00000000-0005-0000-0000-000020530000}"/>
    <cellStyle name="Output 4 4 2 2 2 3 2" xfId="22721" xr:uid="{00000000-0005-0000-0000-000021530000}"/>
    <cellStyle name="Output 4 4 2 2 2 3 2 2" xfId="41059" xr:uid="{00000000-0005-0000-0000-000022530000}"/>
    <cellStyle name="Output 4 4 2 2 2 3 3" xfId="31934" xr:uid="{00000000-0005-0000-0000-000023530000}"/>
    <cellStyle name="Output 4 4 2 2 2 4" xfId="18350" xr:uid="{00000000-0005-0000-0000-000024530000}"/>
    <cellStyle name="Output 4 4 2 2 2 4 2" xfId="36918" xr:uid="{00000000-0005-0000-0000-000025530000}"/>
    <cellStyle name="Output 4 4 2 2 2 5" xfId="27790" xr:uid="{00000000-0005-0000-0000-000026530000}"/>
    <cellStyle name="Output 4 4 2 2 3" xfId="5197" xr:uid="{00000000-0005-0000-0000-000027530000}"/>
    <cellStyle name="Output 4 4 2 2 3 2" xfId="5198" xr:uid="{00000000-0005-0000-0000-000028530000}"/>
    <cellStyle name="Output 4 4 2 2 3 2 2" xfId="9601" xr:uid="{00000000-0005-0000-0000-000029530000}"/>
    <cellStyle name="Output 4 4 2 2 3 2 2 2" xfId="22724" xr:uid="{00000000-0005-0000-0000-00002A530000}"/>
    <cellStyle name="Output 4 4 2 2 3 2 2 2 2" xfId="41062" xr:uid="{00000000-0005-0000-0000-00002B530000}"/>
    <cellStyle name="Output 4 4 2 2 3 2 2 3" xfId="31937" xr:uid="{00000000-0005-0000-0000-00002C530000}"/>
    <cellStyle name="Output 4 4 2 2 3 2 3" xfId="18353" xr:uid="{00000000-0005-0000-0000-00002D530000}"/>
    <cellStyle name="Output 4 4 2 2 3 2 3 2" xfId="36921" xr:uid="{00000000-0005-0000-0000-00002E530000}"/>
    <cellStyle name="Output 4 4 2 2 3 2 4" xfId="27793" xr:uid="{00000000-0005-0000-0000-00002F530000}"/>
    <cellStyle name="Output 4 4 2 2 3 3" xfId="9600" xr:uid="{00000000-0005-0000-0000-000030530000}"/>
    <cellStyle name="Output 4 4 2 2 3 3 2" xfId="22723" xr:uid="{00000000-0005-0000-0000-000031530000}"/>
    <cellStyle name="Output 4 4 2 2 3 3 2 2" xfId="41061" xr:uid="{00000000-0005-0000-0000-000032530000}"/>
    <cellStyle name="Output 4 4 2 2 3 3 3" xfId="31936" xr:uid="{00000000-0005-0000-0000-000033530000}"/>
    <cellStyle name="Output 4 4 2 2 3 4" xfId="18352" xr:uid="{00000000-0005-0000-0000-000034530000}"/>
    <cellStyle name="Output 4 4 2 2 3 4 2" xfId="36920" xr:uid="{00000000-0005-0000-0000-000035530000}"/>
    <cellStyle name="Output 4 4 2 2 3 5" xfId="27792" xr:uid="{00000000-0005-0000-0000-000036530000}"/>
    <cellStyle name="Output 4 4 2 2 4" xfId="9597" xr:uid="{00000000-0005-0000-0000-000037530000}"/>
    <cellStyle name="Output 4 4 2 2 4 2" xfId="22720" xr:uid="{00000000-0005-0000-0000-000038530000}"/>
    <cellStyle name="Output 4 4 2 2 4 2 2" xfId="41058" xr:uid="{00000000-0005-0000-0000-000039530000}"/>
    <cellStyle name="Output 4 4 2 2 4 3" xfId="31933" xr:uid="{00000000-0005-0000-0000-00003A530000}"/>
    <cellStyle name="Output 4 4 2 2 5" xfId="18349" xr:uid="{00000000-0005-0000-0000-00003B530000}"/>
    <cellStyle name="Output 4 4 2 2 5 2" xfId="36917" xr:uid="{00000000-0005-0000-0000-00003C530000}"/>
    <cellStyle name="Output 4 4 2 2 6" xfId="27789" xr:uid="{00000000-0005-0000-0000-00003D530000}"/>
    <cellStyle name="Output 4 4 2 3" xfId="5199" xr:uid="{00000000-0005-0000-0000-00003E530000}"/>
    <cellStyle name="Output 4 4 2 3 2" xfId="5200" xr:uid="{00000000-0005-0000-0000-00003F530000}"/>
    <cellStyle name="Output 4 4 2 3 2 2" xfId="9603" xr:uid="{00000000-0005-0000-0000-000040530000}"/>
    <cellStyle name="Output 4 4 2 3 2 2 2" xfId="22726" xr:uid="{00000000-0005-0000-0000-000041530000}"/>
    <cellStyle name="Output 4 4 2 3 2 2 2 2" xfId="41064" xr:uid="{00000000-0005-0000-0000-000042530000}"/>
    <cellStyle name="Output 4 4 2 3 2 2 3" xfId="31939" xr:uid="{00000000-0005-0000-0000-000043530000}"/>
    <cellStyle name="Output 4 4 2 3 2 3" xfId="18355" xr:uid="{00000000-0005-0000-0000-000044530000}"/>
    <cellStyle name="Output 4 4 2 3 2 3 2" xfId="36923" xr:uid="{00000000-0005-0000-0000-000045530000}"/>
    <cellStyle name="Output 4 4 2 3 2 4" xfId="27795" xr:uid="{00000000-0005-0000-0000-000046530000}"/>
    <cellStyle name="Output 4 4 2 3 3" xfId="9602" xr:uid="{00000000-0005-0000-0000-000047530000}"/>
    <cellStyle name="Output 4 4 2 3 3 2" xfId="22725" xr:uid="{00000000-0005-0000-0000-000048530000}"/>
    <cellStyle name="Output 4 4 2 3 3 2 2" xfId="41063" xr:uid="{00000000-0005-0000-0000-000049530000}"/>
    <cellStyle name="Output 4 4 2 3 3 3" xfId="31938" xr:uid="{00000000-0005-0000-0000-00004A530000}"/>
    <cellStyle name="Output 4 4 2 3 4" xfId="18354" xr:uid="{00000000-0005-0000-0000-00004B530000}"/>
    <cellStyle name="Output 4 4 2 3 4 2" xfId="36922" xr:uid="{00000000-0005-0000-0000-00004C530000}"/>
    <cellStyle name="Output 4 4 2 3 5" xfId="27794" xr:uid="{00000000-0005-0000-0000-00004D530000}"/>
    <cellStyle name="Output 4 4 2 4" xfId="5201" xr:uid="{00000000-0005-0000-0000-00004E530000}"/>
    <cellStyle name="Output 4 4 2 4 2" xfId="5202" xr:uid="{00000000-0005-0000-0000-00004F530000}"/>
    <cellStyle name="Output 4 4 2 4 2 2" xfId="9605" xr:uid="{00000000-0005-0000-0000-000050530000}"/>
    <cellStyle name="Output 4 4 2 4 2 2 2" xfId="22728" xr:uid="{00000000-0005-0000-0000-000051530000}"/>
    <cellStyle name="Output 4 4 2 4 2 2 2 2" xfId="41066" xr:uid="{00000000-0005-0000-0000-000052530000}"/>
    <cellStyle name="Output 4 4 2 4 2 2 3" xfId="31941" xr:uid="{00000000-0005-0000-0000-000053530000}"/>
    <cellStyle name="Output 4 4 2 4 2 3" xfId="18357" xr:uid="{00000000-0005-0000-0000-000054530000}"/>
    <cellStyle name="Output 4 4 2 4 2 3 2" xfId="36925" xr:uid="{00000000-0005-0000-0000-000055530000}"/>
    <cellStyle name="Output 4 4 2 4 2 4" xfId="27797" xr:uid="{00000000-0005-0000-0000-000056530000}"/>
    <cellStyle name="Output 4 4 2 4 3" xfId="9604" xr:uid="{00000000-0005-0000-0000-000057530000}"/>
    <cellStyle name="Output 4 4 2 4 3 2" xfId="22727" xr:uid="{00000000-0005-0000-0000-000058530000}"/>
    <cellStyle name="Output 4 4 2 4 3 2 2" xfId="41065" xr:uid="{00000000-0005-0000-0000-000059530000}"/>
    <cellStyle name="Output 4 4 2 4 3 3" xfId="31940" xr:uid="{00000000-0005-0000-0000-00005A530000}"/>
    <cellStyle name="Output 4 4 2 4 4" xfId="18356" xr:uid="{00000000-0005-0000-0000-00005B530000}"/>
    <cellStyle name="Output 4 4 2 4 4 2" xfId="36924" xr:uid="{00000000-0005-0000-0000-00005C530000}"/>
    <cellStyle name="Output 4 4 2 4 5" xfId="27796" xr:uid="{00000000-0005-0000-0000-00005D530000}"/>
    <cellStyle name="Output 4 4 2 5" xfId="9596" xr:uid="{00000000-0005-0000-0000-00005E530000}"/>
    <cellStyle name="Output 4 4 2 5 2" xfId="22719" xr:uid="{00000000-0005-0000-0000-00005F530000}"/>
    <cellStyle name="Output 4 4 2 5 2 2" xfId="41057" xr:uid="{00000000-0005-0000-0000-000060530000}"/>
    <cellStyle name="Output 4 4 2 5 3" xfId="31932" xr:uid="{00000000-0005-0000-0000-000061530000}"/>
    <cellStyle name="Output 4 4 2 6" xfId="18348" xr:uid="{00000000-0005-0000-0000-000062530000}"/>
    <cellStyle name="Output 4 4 2 6 2" xfId="36916" xr:uid="{00000000-0005-0000-0000-000063530000}"/>
    <cellStyle name="Output 4 4 2 7" xfId="27788" xr:uid="{00000000-0005-0000-0000-000064530000}"/>
    <cellStyle name="Output 4 4 3" xfId="5203" xr:uid="{00000000-0005-0000-0000-000065530000}"/>
    <cellStyle name="Output 4 4 3 2" xfId="5204" xr:uid="{00000000-0005-0000-0000-000066530000}"/>
    <cellStyle name="Output 4 4 3 2 2" xfId="5205" xr:uid="{00000000-0005-0000-0000-000067530000}"/>
    <cellStyle name="Output 4 4 3 2 2 2" xfId="9608" xr:uid="{00000000-0005-0000-0000-000068530000}"/>
    <cellStyle name="Output 4 4 3 2 2 2 2" xfId="22731" xr:uid="{00000000-0005-0000-0000-000069530000}"/>
    <cellStyle name="Output 4 4 3 2 2 2 2 2" xfId="41069" xr:uid="{00000000-0005-0000-0000-00006A530000}"/>
    <cellStyle name="Output 4 4 3 2 2 2 3" xfId="31944" xr:uid="{00000000-0005-0000-0000-00006B530000}"/>
    <cellStyle name="Output 4 4 3 2 2 3" xfId="18360" xr:uid="{00000000-0005-0000-0000-00006C530000}"/>
    <cellStyle name="Output 4 4 3 2 2 3 2" xfId="36928" xr:uid="{00000000-0005-0000-0000-00006D530000}"/>
    <cellStyle name="Output 4 4 3 2 2 4" xfId="27800" xr:uid="{00000000-0005-0000-0000-00006E530000}"/>
    <cellStyle name="Output 4 4 3 2 3" xfId="9607" xr:uid="{00000000-0005-0000-0000-00006F530000}"/>
    <cellStyle name="Output 4 4 3 2 3 2" xfId="22730" xr:uid="{00000000-0005-0000-0000-000070530000}"/>
    <cellStyle name="Output 4 4 3 2 3 2 2" xfId="41068" xr:uid="{00000000-0005-0000-0000-000071530000}"/>
    <cellStyle name="Output 4 4 3 2 3 3" xfId="31943" xr:uid="{00000000-0005-0000-0000-000072530000}"/>
    <cellStyle name="Output 4 4 3 2 4" xfId="18359" xr:uid="{00000000-0005-0000-0000-000073530000}"/>
    <cellStyle name="Output 4 4 3 2 4 2" xfId="36927" xr:uid="{00000000-0005-0000-0000-000074530000}"/>
    <cellStyle name="Output 4 4 3 2 5" xfId="27799" xr:uid="{00000000-0005-0000-0000-000075530000}"/>
    <cellStyle name="Output 4 4 3 3" xfId="5206" xr:uid="{00000000-0005-0000-0000-000076530000}"/>
    <cellStyle name="Output 4 4 3 3 2" xfId="5207" xr:uid="{00000000-0005-0000-0000-000077530000}"/>
    <cellStyle name="Output 4 4 3 3 2 2" xfId="9610" xr:uid="{00000000-0005-0000-0000-000078530000}"/>
    <cellStyle name="Output 4 4 3 3 2 2 2" xfId="22733" xr:uid="{00000000-0005-0000-0000-000079530000}"/>
    <cellStyle name="Output 4 4 3 3 2 2 2 2" xfId="41071" xr:uid="{00000000-0005-0000-0000-00007A530000}"/>
    <cellStyle name="Output 4 4 3 3 2 2 3" xfId="31946" xr:uid="{00000000-0005-0000-0000-00007B530000}"/>
    <cellStyle name="Output 4 4 3 3 2 3" xfId="18362" xr:uid="{00000000-0005-0000-0000-00007C530000}"/>
    <cellStyle name="Output 4 4 3 3 2 3 2" xfId="36930" xr:uid="{00000000-0005-0000-0000-00007D530000}"/>
    <cellStyle name="Output 4 4 3 3 2 4" xfId="27802" xr:uid="{00000000-0005-0000-0000-00007E530000}"/>
    <cellStyle name="Output 4 4 3 3 3" xfId="9609" xr:uid="{00000000-0005-0000-0000-00007F530000}"/>
    <cellStyle name="Output 4 4 3 3 3 2" xfId="22732" xr:uid="{00000000-0005-0000-0000-000080530000}"/>
    <cellStyle name="Output 4 4 3 3 3 2 2" xfId="41070" xr:uid="{00000000-0005-0000-0000-000081530000}"/>
    <cellStyle name="Output 4 4 3 3 3 3" xfId="31945" xr:uid="{00000000-0005-0000-0000-000082530000}"/>
    <cellStyle name="Output 4 4 3 3 4" xfId="18361" xr:uid="{00000000-0005-0000-0000-000083530000}"/>
    <cellStyle name="Output 4 4 3 3 4 2" xfId="36929" xr:uid="{00000000-0005-0000-0000-000084530000}"/>
    <cellStyle name="Output 4 4 3 3 5" xfId="27801" xr:uid="{00000000-0005-0000-0000-000085530000}"/>
    <cellStyle name="Output 4 4 3 4" xfId="9606" xr:uid="{00000000-0005-0000-0000-000086530000}"/>
    <cellStyle name="Output 4 4 3 4 2" xfId="22729" xr:uid="{00000000-0005-0000-0000-000087530000}"/>
    <cellStyle name="Output 4 4 3 4 2 2" xfId="41067" xr:uid="{00000000-0005-0000-0000-000088530000}"/>
    <cellStyle name="Output 4 4 3 4 3" xfId="31942" xr:uid="{00000000-0005-0000-0000-000089530000}"/>
    <cellStyle name="Output 4 4 3 5" xfId="18358" xr:uid="{00000000-0005-0000-0000-00008A530000}"/>
    <cellStyle name="Output 4 4 3 5 2" xfId="36926" xr:uid="{00000000-0005-0000-0000-00008B530000}"/>
    <cellStyle name="Output 4 4 3 6" xfId="27798" xr:uid="{00000000-0005-0000-0000-00008C530000}"/>
    <cellStyle name="Output 4 4 4" xfId="5208" xr:uid="{00000000-0005-0000-0000-00008D530000}"/>
    <cellStyle name="Output 4 4 4 2" xfId="5209" xr:uid="{00000000-0005-0000-0000-00008E530000}"/>
    <cellStyle name="Output 4 4 4 2 2" xfId="5210" xr:uid="{00000000-0005-0000-0000-00008F530000}"/>
    <cellStyle name="Output 4 4 4 2 2 2" xfId="9613" xr:uid="{00000000-0005-0000-0000-000090530000}"/>
    <cellStyle name="Output 4 4 4 2 2 2 2" xfId="22736" xr:uid="{00000000-0005-0000-0000-000091530000}"/>
    <cellStyle name="Output 4 4 4 2 2 2 2 2" xfId="41074" xr:uid="{00000000-0005-0000-0000-000092530000}"/>
    <cellStyle name="Output 4 4 4 2 2 2 3" xfId="31949" xr:uid="{00000000-0005-0000-0000-000093530000}"/>
    <cellStyle name="Output 4 4 4 2 2 3" xfId="18365" xr:uid="{00000000-0005-0000-0000-000094530000}"/>
    <cellStyle name="Output 4 4 4 2 2 3 2" xfId="36933" xr:uid="{00000000-0005-0000-0000-000095530000}"/>
    <cellStyle name="Output 4 4 4 2 2 4" xfId="27805" xr:uid="{00000000-0005-0000-0000-000096530000}"/>
    <cellStyle name="Output 4 4 4 2 3" xfId="9612" xr:uid="{00000000-0005-0000-0000-000097530000}"/>
    <cellStyle name="Output 4 4 4 2 3 2" xfId="22735" xr:uid="{00000000-0005-0000-0000-000098530000}"/>
    <cellStyle name="Output 4 4 4 2 3 2 2" xfId="41073" xr:uid="{00000000-0005-0000-0000-000099530000}"/>
    <cellStyle name="Output 4 4 4 2 3 3" xfId="31948" xr:uid="{00000000-0005-0000-0000-00009A530000}"/>
    <cellStyle name="Output 4 4 4 2 4" xfId="18364" xr:uid="{00000000-0005-0000-0000-00009B530000}"/>
    <cellStyle name="Output 4 4 4 2 4 2" xfId="36932" xr:uid="{00000000-0005-0000-0000-00009C530000}"/>
    <cellStyle name="Output 4 4 4 2 5" xfId="27804" xr:uid="{00000000-0005-0000-0000-00009D530000}"/>
    <cellStyle name="Output 4 4 4 3" xfId="5211" xr:uid="{00000000-0005-0000-0000-00009E530000}"/>
    <cellStyle name="Output 4 4 4 3 2" xfId="5212" xr:uid="{00000000-0005-0000-0000-00009F530000}"/>
    <cellStyle name="Output 4 4 4 3 2 2" xfId="9615" xr:uid="{00000000-0005-0000-0000-0000A0530000}"/>
    <cellStyle name="Output 4 4 4 3 2 2 2" xfId="22738" xr:uid="{00000000-0005-0000-0000-0000A1530000}"/>
    <cellStyle name="Output 4 4 4 3 2 2 2 2" xfId="41076" xr:uid="{00000000-0005-0000-0000-0000A2530000}"/>
    <cellStyle name="Output 4 4 4 3 2 2 3" xfId="31951" xr:uid="{00000000-0005-0000-0000-0000A3530000}"/>
    <cellStyle name="Output 4 4 4 3 2 3" xfId="18367" xr:uid="{00000000-0005-0000-0000-0000A4530000}"/>
    <cellStyle name="Output 4 4 4 3 2 3 2" xfId="36935" xr:uid="{00000000-0005-0000-0000-0000A5530000}"/>
    <cellStyle name="Output 4 4 4 3 2 4" xfId="27807" xr:uid="{00000000-0005-0000-0000-0000A6530000}"/>
    <cellStyle name="Output 4 4 4 3 3" xfId="9614" xr:uid="{00000000-0005-0000-0000-0000A7530000}"/>
    <cellStyle name="Output 4 4 4 3 3 2" xfId="22737" xr:uid="{00000000-0005-0000-0000-0000A8530000}"/>
    <cellStyle name="Output 4 4 4 3 3 2 2" xfId="41075" xr:uid="{00000000-0005-0000-0000-0000A9530000}"/>
    <cellStyle name="Output 4 4 4 3 3 3" xfId="31950" xr:uid="{00000000-0005-0000-0000-0000AA530000}"/>
    <cellStyle name="Output 4 4 4 3 4" xfId="18366" xr:uid="{00000000-0005-0000-0000-0000AB530000}"/>
    <cellStyle name="Output 4 4 4 3 4 2" xfId="36934" xr:uid="{00000000-0005-0000-0000-0000AC530000}"/>
    <cellStyle name="Output 4 4 4 3 5" xfId="27806" xr:uid="{00000000-0005-0000-0000-0000AD530000}"/>
    <cellStyle name="Output 4 4 4 4" xfId="9611" xr:uid="{00000000-0005-0000-0000-0000AE530000}"/>
    <cellStyle name="Output 4 4 4 4 2" xfId="22734" xr:uid="{00000000-0005-0000-0000-0000AF530000}"/>
    <cellStyle name="Output 4 4 4 4 2 2" xfId="41072" xr:uid="{00000000-0005-0000-0000-0000B0530000}"/>
    <cellStyle name="Output 4 4 4 4 3" xfId="31947" xr:uid="{00000000-0005-0000-0000-0000B1530000}"/>
    <cellStyle name="Output 4 4 4 5" xfId="18363" xr:uid="{00000000-0005-0000-0000-0000B2530000}"/>
    <cellStyle name="Output 4 4 4 5 2" xfId="36931" xr:uid="{00000000-0005-0000-0000-0000B3530000}"/>
    <cellStyle name="Output 4 4 4 6" xfId="27803" xr:uid="{00000000-0005-0000-0000-0000B4530000}"/>
    <cellStyle name="Output 4 4 5" xfId="5213" xr:uid="{00000000-0005-0000-0000-0000B5530000}"/>
    <cellStyle name="Output 4 4 5 2" xfId="5214" xr:uid="{00000000-0005-0000-0000-0000B6530000}"/>
    <cellStyle name="Output 4 4 5 2 2" xfId="5215" xr:uid="{00000000-0005-0000-0000-0000B7530000}"/>
    <cellStyle name="Output 4 4 5 2 2 2" xfId="9618" xr:uid="{00000000-0005-0000-0000-0000B8530000}"/>
    <cellStyle name="Output 4 4 5 2 2 2 2" xfId="22741" xr:uid="{00000000-0005-0000-0000-0000B9530000}"/>
    <cellStyle name="Output 4 4 5 2 2 2 2 2" xfId="41079" xr:uid="{00000000-0005-0000-0000-0000BA530000}"/>
    <cellStyle name="Output 4 4 5 2 2 2 3" xfId="31954" xr:uid="{00000000-0005-0000-0000-0000BB530000}"/>
    <cellStyle name="Output 4 4 5 2 2 3" xfId="18370" xr:uid="{00000000-0005-0000-0000-0000BC530000}"/>
    <cellStyle name="Output 4 4 5 2 2 3 2" xfId="36938" xr:uid="{00000000-0005-0000-0000-0000BD530000}"/>
    <cellStyle name="Output 4 4 5 2 2 4" xfId="27810" xr:uid="{00000000-0005-0000-0000-0000BE530000}"/>
    <cellStyle name="Output 4 4 5 2 3" xfId="9617" xr:uid="{00000000-0005-0000-0000-0000BF530000}"/>
    <cellStyle name="Output 4 4 5 2 3 2" xfId="22740" xr:uid="{00000000-0005-0000-0000-0000C0530000}"/>
    <cellStyle name="Output 4 4 5 2 3 2 2" xfId="41078" xr:uid="{00000000-0005-0000-0000-0000C1530000}"/>
    <cellStyle name="Output 4 4 5 2 3 3" xfId="31953" xr:uid="{00000000-0005-0000-0000-0000C2530000}"/>
    <cellStyle name="Output 4 4 5 2 4" xfId="18369" xr:uid="{00000000-0005-0000-0000-0000C3530000}"/>
    <cellStyle name="Output 4 4 5 2 4 2" xfId="36937" xr:uid="{00000000-0005-0000-0000-0000C4530000}"/>
    <cellStyle name="Output 4 4 5 2 5" xfId="27809" xr:uid="{00000000-0005-0000-0000-0000C5530000}"/>
    <cellStyle name="Output 4 4 5 3" xfId="5216" xr:uid="{00000000-0005-0000-0000-0000C6530000}"/>
    <cellStyle name="Output 4 4 5 3 2" xfId="5217" xr:uid="{00000000-0005-0000-0000-0000C7530000}"/>
    <cellStyle name="Output 4 4 5 3 2 2" xfId="9620" xr:uid="{00000000-0005-0000-0000-0000C8530000}"/>
    <cellStyle name="Output 4 4 5 3 2 2 2" xfId="22743" xr:uid="{00000000-0005-0000-0000-0000C9530000}"/>
    <cellStyle name="Output 4 4 5 3 2 2 2 2" xfId="41081" xr:uid="{00000000-0005-0000-0000-0000CA530000}"/>
    <cellStyle name="Output 4 4 5 3 2 2 3" xfId="31956" xr:uid="{00000000-0005-0000-0000-0000CB530000}"/>
    <cellStyle name="Output 4 4 5 3 2 3" xfId="18372" xr:uid="{00000000-0005-0000-0000-0000CC530000}"/>
    <cellStyle name="Output 4 4 5 3 2 3 2" xfId="36940" xr:uid="{00000000-0005-0000-0000-0000CD530000}"/>
    <cellStyle name="Output 4 4 5 3 2 4" xfId="27812" xr:uid="{00000000-0005-0000-0000-0000CE530000}"/>
    <cellStyle name="Output 4 4 5 3 3" xfId="9619" xr:uid="{00000000-0005-0000-0000-0000CF530000}"/>
    <cellStyle name="Output 4 4 5 3 3 2" xfId="22742" xr:uid="{00000000-0005-0000-0000-0000D0530000}"/>
    <cellStyle name="Output 4 4 5 3 3 2 2" xfId="41080" xr:uid="{00000000-0005-0000-0000-0000D1530000}"/>
    <cellStyle name="Output 4 4 5 3 3 3" xfId="31955" xr:uid="{00000000-0005-0000-0000-0000D2530000}"/>
    <cellStyle name="Output 4 4 5 3 4" xfId="18371" xr:uid="{00000000-0005-0000-0000-0000D3530000}"/>
    <cellStyle name="Output 4 4 5 3 4 2" xfId="36939" xr:uid="{00000000-0005-0000-0000-0000D4530000}"/>
    <cellStyle name="Output 4 4 5 3 5" xfId="27811" xr:uid="{00000000-0005-0000-0000-0000D5530000}"/>
    <cellStyle name="Output 4 4 5 4" xfId="9616" xr:uid="{00000000-0005-0000-0000-0000D6530000}"/>
    <cellStyle name="Output 4 4 5 4 2" xfId="22739" xr:uid="{00000000-0005-0000-0000-0000D7530000}"/>
    <cellStyle name="Output 4 4 5 4 2 2" xfId="41077" xr:uid="{00000000-0005-0000-0000-0000D8530000}"/>
    <cellStyle name="Output 4 4 5 4 3" xfId="31952" xr:uid="{00000000-0005-0000-0000-0000D9530000}"/>
    <cellStyle name="Output 4 4 5 5" xfId="18368" xr:uid="{00000000-0005-0000-0000-0000DA530000}"/>
    <cellStyle name="Output 4 4 5 5 2" xfId="36936" xr:uid="{00000000-0005-0000-0000-0000DB530000}"/>
    <cellStyle name="Output 4 4 5 6" xfId="27808" xr:uid="{00000000-0005-0000-0000-0000DC530000}"/>
    <cellStyle name="Output 4 4 6" xfId="5218" xr:uid="{00000000-0005-0000-0000-0000DD530000}"/>
    <cellStyle name="Output 4 4 6 2" xfId="5219" xr:uid="{00000000-0005-0000-0000-0000DE530000}"/>
    <cellStyle name="Output 4 4 6 2 2" xfId="5220" xr:uid="{00000000-0005-0000-0000-0000DF530000}"/>
    <cellStyle name="Output 4 4 6 2 2 2" xfId="9623" xr:uid="{00000000-0005-0000-0000-0000E0530000}"/>
    <cellStyle name="Output 4 4 6 2 2 2 2" xfId="22746" xr:uid="{00000000-0005-0000-0000-0000E1530000}"/>
    <cellStyle name="Output 4 4 6 2 2 2 2 2" xfId="41084" xr:uid="{00000000-0005-0000-0000-0000E2530000}"/>
    <cellStyle name="Output 4 4 6 2 2 2 3" xfId="31959" xr:uid="{00000000-0005-0000-0000-0000E3530000}"/>
    <cellStyle name="Output 4 4 6 2 2 3" xfId="18375" xr:uid="{00000000-0005-0000-0000-0000E4530000}"/>
    <cellStyle name="Output 4 4 6 2 2 3 2" xfId="36943" xr:uid="{00000000-0005-0000-0000-0000E5530000}"/>
    <cellStyle name="Output 4 4 6 2 2 4" xfId="27815" xr:uid="{00000000-0005-0000-0000-0000E6530000}"/>
    <cellStyle name="Output 4 4 6 2 3" xfId="9622" xr:uid="{00000000-0005-0000-0000-0000E7530000}"/>
    <cellStyle name="Output 4 4 6 2 3 2" xfId="22745" xr:uid="{00000000-0005-0000-0000-0000E8530000}"/>
    <cellStyle name="Output 4 4 6 2 3 2 2" xfId="41083" xr:uid="{00000000-0005-0000-0000-0000E9530000}"/>
    <cellStyle name="Output 4 4 6 2 3 3" xfId="31958" xr:uid="{00000000-0005-0000-0000-0000EA530000}"/>
    <cellStyle name="Output 4 4 6 2 4" xfId="18374" xr:uid="{00000000-0005-0000-0000-0000EB530000}"/>
    <cellStyle name="Output 4 4 6 2 4 2" xfId="36942" xr:uid="{00000000-0005-0000-0000-0000EC530000}"/>
    <cellStyle name="Output 4 4 6 2 5" xfId="27814" xr:uid="{00000000-0005-0000-0000-0000ED530000}"/>
    <cellStyle name="Output 4 4 6 3" xfId="5221" xr:uid="{00000000-0005-0000-0000-0000EE530000}"/>
    <cellStyle name="Output 4 4 6 3 2" xfId="5222" xr:uid="{00000000-0005-0000-0000-0000EF530000}"/>
    <cellStyle name="Output 4 4 6 3 2 2" xfId="9625" xr:uid="{00000000-0005-0000-0000-0000F0530000}"/>
    <cellStyle name="Output 4 4 6 3 2 2 2" xfId="22748" xr:uid="{00000000-0005-0000-0000-0000F1530000}"/>
    <cellStyle name="Output 4 4 6 3 2 2 2 2" xfId="41086" xr:uid="{00000000-0005-0000-0000-0000F2530000}"/>
    <cellStyle name="Output 4 4 6 3 2 2 3" xfId="31961" xr:uid="{00000000-0005-0000-0000-0000F3530000}"/>
    <cellStyle name="Output 4 4 6 3 2 3" xfId="18377" xr:uid="{00000000-0005-0000-0000-0000F4530000}"/>
    <cellStyle name="Output 4 4 6 3 2 3 2" xfId="36945" xr:uid="{00000000-0005-0000-0000-0000F5530000}"/>
    <cellStyle name="Output 4 4 6 3 2 4" xfId="27817" xr:uid="{00000000-0005-0000-0000-0000F6530000}"/>
    <cellStyle name="Output 4 4 6 3 3" xfId="9624" xr:uid="{00000000-0005-0000-0000-0000F7530000}"/>
    <cellStyle name="Output 4 4 6 3 3 2" xfId="22747" xr:uid="{00000000-0005-0000-0000-0000F8530000}"/>
    <cellStyle name="Output 4 4 6 3 3 2 2" xfId="41085" xr:uid="{00000000-0005-0000-0000-0000F9530000}"/>
    <cellStyle name="Output 4 4 6 3 3 3" xfId="31960" xr:uid="{00000000-0005-0000-0000-0000FA530000}"/>
    <cellStyle name="Output 4 4 6 3 4" xfId="18376" xr:uid="{00000000-0005-0000-0000-0000FB530000}"/>
    <cellStyle name="Output 4 4 6 3 4 2" xfId="36944" xr:uid="{00000000-0005-0000-0000-0000FC530000}"/>
    <cellStyle name="Output 4 4 6 3 5" xfId="27816" xr:uid="{00000000-0005-0000-0000-0000FD530000}"/>
    <cellStyle name="Output 4 4 6 4" xfId="9621" xr:uid="{00000000-0005-0000-0000-0000FE530000}"/>
    <cellStyle name="Output 4 4 6 4 2" xfId="22744" xr:uid="{00000000-0005-0000-0000-0000FF530000}"/>
    <cellStyle name="Output 4 4 6 4 2 2" xfId="41082" xr:uid="{00000000-0005-0000-0000-000000540000}"/>
    <cellStyle name="Output 4 4 6 4 3" xfId="31957" xr:uid="{00000000-0005-0000-0000-000001540000}"/>
    <cellStyle name="Output 4 4 6 5" xfId="18373" xr:uid="{00000000-0005-0000-0000-000002540000}"/>
    <cellStyle name="Output 4 4 6 5 2" xfId="36941" xr:uid="{00000000-0005-0000-0000-000003540000}"/>
    <cellStyle name="Output 4 4 6 6" xfId="27813" xr:uid="{00000000-0005-0000-0000-000004540000}"/>
    <cellStyle name="Output 4 4 7" xfId="5223" xr:uid="{00000000-0005-0000-0000-000005540000}"/>
    <cellStyle name="Output 4 4 7 2" xfId="5224" xr:uid="{00000000-0005-0000-0000-000006540000}"/>
    <cellStyle name="Output 4 4 7 2 2" xfId="5225" xr:uid="{00000000-0005-0000-0000-000007540000}"/>
    <cellStyle name="Output 4 4 7 2 2 2" xfId="9628" xr:uid="{00000000-0005-0000-0000-000008540000}"/>
    <cellStyle name="Output 4 4 7 2 2 2 2" xfId="22751" xr:uid="{00000000-0005-0000-0000-000009540000}"/>
    <cellStyle name="Output 4 4 7 2 2 2 2 2" xfId="41089" xr:uid="{00000000-0005-0000-0000-00000A540000}"/>
    <cellStyle name="Output 4 4 7 2 2 2 3" xfId="31964" xr:uid="{00000000-0005-0000-0000-00000B540000}"/>
    <cellStyle name="Output 4 4 7 2 2 3" xfId="18380" xr:uid="{00000000-0005-0000-0000-00000C540000}"/>
    <cellStyle name="Output 4 4 7 2 2 3 2" xfId="36948" xr:uid="{00000000-0005-0000-0000-00000D540000}"/>
    <cellStyle name="Output 4 4 7 2 2 4" xfId="27820" xr:uid="{00000000-0005-0000-0000-00000E540000}"/>
    <cellStyle name="Output 4 4 7 2 3" xfId="9627" xr:uid="{00000000-0005-0000-0000-00000F540000}"/>
    <cellStyle name="Output 4 4 7 2 3 2" xfId="22750" xr:uid="{00000000-0005-0000-0000-000010540000}"/>
    <cellStyle name="Output 4 4 7 2 3 2 2" xfId="41088" xr:uid="{00000000-0005-0000-0000-000011540000}"/>
    <cellStyle name="Output 4 4 7 2 3 3" xfId="31963" xr:uid="{00000000-0005-0000-0000-000012540000}"/>
    <cellStyle name="Output 4 4 7 2 4" xfId="18379" xr:uid="{00000000-0005-0000-0000-000013540000}"/>
    <cellStyle name="Output 4 4 7 2 4 2" xfId="36947" xr:uid="{00000000-0005-0000-0000-000014540000}"/>
    <cellStyle name="Output 4 4 7 2 5" xfId="27819" xr:uid="{00000000-0005-0000-0000-000015540000}"/>
    <cellStyle name="Output 4 4 7 3" xfId="5226" xr:uid="{00000000-0005-0000-0000-000016540000}"/>
    <cellStyle name="Output 4 4 7 3 2" xfId="5227" xr:uid="{00000000-0005-0000-0000-000017540000}"/>
    <cellStyle name="Output 4 4 7 3 2 2" xfId="9630" xr:uid="{00000000-0005-0000-0000-000018540000}"/>
    <cellStyle name="Output 4 4 7 3 2 2 2" xfId="22753" xr:uid="{00000000-0005-0000-0000-000019540000}"/>
    <cellStyle name="Output 4 4 7 3 2 2 2 2" xfId="41091" xr:uid="{00000000-0005-0000-0000-00001A540000}"/>
    <cellStyle name="Output 4 4 7 3 2 2 3" xfId="31966" xr:uid="{00000000-0005-0000-0000-00001B540000}"/>
    <cellStyle name="Output 4 4 7 3 2 3" xfId="18382" xr:uid="{00000000-0005-0000-0000-00001C540000}"/>
    <cellStyle name="Output 4 4 7 3 2 3 2" xfId="36950" xr:uid="{00000000-0005-0000-0000-00001D540000}"/>
    <cellStyle name="Output 4 4 7 3 2 4" xfId="27822" xr:uid="{00000000-0005-0000-0000-00001E540000}"/>
    <cellStyle name="Output 4 4 7 3 3" xfId="9629" xr:uid="{00000000-0005-0000-0000-00001F540000}"/>
    <cellStyle name="Output 4 4 7 3 3 2" xfId="22752" xr:uid="{00000000-0005-0000-0000-000020540000}"/>
    <cellStyle name="Output 4 4 7 3 3 2 2" xfId="41090" xr:uid="{00000000-0005-0000-0000-000021540000}"/>
    <cellStyle name="Output 4 4 7 3 3 3" xfId="31965" xr:uid="{00000000-0005-0000-0000-000022540000}"/>
    <cellStyle name="Output 4 4 7 3 4" xfId="18381" xr:uid="{00000000-0005-0000-0000-000023540000}"/>
    <cellStyle name="Output 4 4 7 3 4 2" xfId="36949" xr:uid="{00000000-0005-0000-0000-000024540000}"/>
    <cellStyle name="Output 4 4 7 3 5" xfId="27821" xr:uid="{00000000-0005-0000-0000-000025540000}"/>
    <cellStyle name="Output 4 4 7 4" xfId="9626" xr:uid="{00000000-0005-0000-0000-000026540000}"/>
    <cellStyle name="Output 4 4 7 4 2" xfId="22749" xr:uid="{00000000-0005-0000-0000-000027540000}"/>
    <cellStyle name="Output 4 4 7 4 2 2" xfId="41087" xr:uid="{00000000-0005-0000-0000-000028540000}"/>
    <cellStyle name="Output 4 4 7 4 3" xfId="31962" xr:uid="{00000000-0005-0000-0000-000029540000}"/>
    <cellStyle name="Output 4 4 7 5" xfId="18378" xr:uid="{00000000-0005-0000-0000-00002A540000}"/>
    <cellStyle name="Output 4 4 7 5 2" xfId="36946" xr:uid="{00000000-0005-0000-0000-00002B540000}"/>
    <cellStyle name="Output 4 4 7 6" xfId="27818" xr:uid="{00000000-0005-0000-0000-00002C540000}"/>
    <cellStyle name="Output 4 4 8" xfId="5228" xr:uid="{00000000-0005-0000-0000-00002D540000}"/>
    <cellStyle name="Output 4 4 8 2" xfId="5229" xr:uid="{00000000-0005-0000-0000-00002E540000}"/>
    <cellStyle name="Output 4 4 8 2 2" xfId="5230" xr:uid="{00000000-0005-0000-0000-00002F540000}"/>
    <cellStyle name="Output 4 4 8 2 2 2" xfId="9633" xr:uid="{00000000-0005-0000-0000-000030540000}"/>
    <cellStyle name="Output 4 4 8 2 2 2 2" xfId="22756" xr:uid="{00000000-0005-0000-0000-000031540000}"/>
    <cellStyle name="Output 4 4 8 2 2 2 2 2" xfId="41094" xr:uid="{00000000-0005-0000-0000-000032540000}"/>
    <cellStyle name="Output 4 4 8 2 2 2 3" xfId="31969" xr:uid="{00000000-0005-0000-0000-000033540000}"/>
    <cellStyle name="Output 4 4 8 2 2 3" xfId="18385" xr:uid="{00000000-0005-0000-0000-000034540000}"/>
    <cellStyle name="Output 4 4 8 2 2 3 2" xfId="36953" xr:uid="{00000000-0005-0000-0000-000035540000}"/>
    <cellStyle name="Output 4 4 8 2 2 4" xfId="27825" xr:uid="{00000000-0005-0000-0000-000036540000}"/>
    <cellStyle name="Output 4 4 8 2 3" xfId="9632" xr:uid="{00000000-0005-0000-0000-000037540000}"/>
    <cellStyle name="Output 4 4 8 2 3 2" xfId="22755" xr:uid="{00000000-0005-0000-0000-000038540000}"/>
    <cellStyle name="Output 4 4 8 2 3 2 2" xfId="41093" xr:uid="{00000000-0005-0000-0000-000039540000}"/>
    <cellStyle name="Output 4 4 8 2 3 3" xfId="31968" xr:uid="{00000000-0005-0000-0000-00003A540000}"/>
    <cellStyle name="Output 4 4 8 2 4" xfId="18384" xr:uid="{00000000-0005-0000-0000-00003B540000}"/>
    <cellStyle name="Output 4 4 8 2 4 2" xfId="36952" xr:uid="{00000000-0005-0000-0000-00003C540000}"/>
    <cellStyle name="Output 4 4 8 2 5" xfId="27824" xr:uid="{00000000-0005-0000-0000-00003D540000}"/>
    <cellStyle name="Output 4 4 8 3" xfId="5231" xr:uid="{00000000-0005-0000-0000-00003E540000}"/>
    <cellStyle name="Output 4 4 8 3 2" xfId="5232" xr:uid="{00000000-0005-0000-0000-00003F540000}"/>
    <cellStyle name="Output 4 4 8 3 2 2" xfId="9635" xr:uid="{00000000-0005-0000-0000-000040540000}"/>
    <cellStyle name="Output 4 4 8 3 2 2 2" xfId="22758" xr:uid="{00000000-0005-0000-0000-000041540000}"/>
    <cellStyle name="Output 4 4 8 3 2 2 2 2" xfId="41096" xr:uid="{00000000-0005-0000-0000-000042540000}"/>
    <cellStyle name="Output 4 4 8 3 2 2 3" xfId="31971" xr:uid="{00000000-0005-0000-0000-000043540000}"/>
    <cellStyle name="Output 4 4 8 3 2 3" xfId="18387" xr:uid="{00000000-0005-0000-0000-000044540000}"/>
    <cellStyle name="Output 4 4 8 3 2 3 2" xfId="36955" xr:uid="{00000000-0005-0000-0000-000045540000}"/>
    <cellStyle name="Output 4 4 8 3 2 4" xfId="27827" xr:uid="{00000000-0005-0000-0000-000046540000}"/>
    <cellStyle name="Output 4 4 8 3 3" xfId="9634" xr:uid="{00000000-0005-0000-0000-000047540000}"/>
    <cellStyle name="Output 4 4 8 3 3 2" xfId="22757" xr:uid="{00000000-0005-0000-0000-000048540000}"/>
    <cellStyle name="Output 4 4 8 3 3 2 2" xfId="41095" xr:uid="{00000000-0005-0000-0000-000049540000}"/>
    <cellStyle name="Output 4 4 8 3 3 3" xfId="31970" xr:uid="{00000000-0005-0000-0000-00004A540000}"/>
    <cellStyle name="Output 4 4 8 3 4" xfId="18386" xr:uid="{00000000-0005-0000-0000-00004B540000}"/>
    <cellStyle name="Output 4 4 8 3 4 2" xfId="36954" xr:uid="{00000000-0005-0000-0000-00004C540000}"/>
    <cellStyle name="Output 4 4 8 3 5" xfId="27826" xr:uid="{00000000-0005-0000-0000-00004D540000}"/>
    <cellStyle name="Output 4 4 8 4" xfId="9631" xr:uid="{00000000-0005-0000-0000-00004E540000}"/>
    <cellStyle name="Output 4 4 8 4 2" xfId="22754" xr:uid="{00000000-0005-0000-0000-00004F540000}"/>
    <cellStyle name="Output 4 4 8 4 2 2" xfId="41092" xr:uid="{00000000-0005-0000-0000-000050540000}"/>
    <cellStyle name="Output 4 4 8 4 3" xfId="31967" xr:uid="{00000000-0005-0000-0000-000051540000}"/>
    <cellStyle name="Output 4 4 8 5" xfId="18383" xr:uid="{00000000-0005-0000-0000-000052540000}"/>
    <cellStyle name="Output 4 4 8 5 2" xfId="36951" xr:uid="{00000000-0005-0000-0000-000053540000}"/>
    <cellStyle name="Output 4 4 8 6" xfId="27823" xr:uid="{00000000-0005-0000-0000-000054540000}"/>
    <cellStyle name="Output 4 4 9" xfId="5233" xr:uid="{00000000-0005-0000-0000-000055540000}"/>
    <cellStyle name="Output 4 4 9 2" xfId="5234" xr:uid="{00000000-0005-0000-0000-000056540000}"/>
    <cellStyle name="Output 4 4 9 2 2" xfId="5235" xr:uid="{00000000-0005-0000-0000-000057540000}"/>
    <cellStyle name="Output 4 4 9 2 2 2" xfId="9638" xr:uid="{00000000-0005-0000-0000-000058540000}"/>
    <cellStyle name="Output 4 4 9 2 2 2 2" xfId="22761" xr:uid="{00000000-0005-0000-0000-000059540000}"/>
    <cellStyle name="Output 4 4 9 2 2 2 2 2" xfId="41099" xr:uid="{00000000-0005-0000-0000-00005A540000}"/>
    <cellStyle name="Output 4 4 9 2 2 2 3" xfId="31974" xr:uid="{00000000-0005-0000-0000-00005B540000}"/>
    <cellStyle name="Output 4 4 9 2 2 3" xfId="18390" xr:uid="{00000000-0005-0000-0000-00005C540000}"/>
    <cellStyle name="Output 4 4 9 2 2 3 2" xfId="36958" xr:uid="{00000000-0005-0000-0000-00005D540000}"/>
    <cellStyle name="Output 4 4 9 2 2 4" xfId="27830" xr:uid="{00000000-0005-0000-0000-00005E540000}"/>
    <cellStyle name="Output 4 4 9 2 3" xfId="9637" xr:uid="{00000000-0005-0000-0000-00005F540000}"/>
    <cellStyle name="Output 4 4 9 2 3 2" xfId="22760" xr:uid="{00000000-0005-0000-0000-000060540000}"/>
    <cellStyle name="Output 4 4 9 2 3 2 2" xfId="41098" xr:uid="{00000000-0005-0000-0000-000061540000}"/>
    <cellStyle name="Output 4 4 9 2 3 3" xfId="31973" xr:uid="{00000000-0005-0000-0000-000062540000}"/>
    <cellStyle name="Output 4 4 9 2 4" xfId="18389" xr:uid="{00000000-0005-0000-0000-000063540000}"/>
    <cellStyle name="Output 4 4 9 2 4 2" xfId="36957" xr:uid="{00000000-0005-0000-0000-000064540000}"/>
    <cellStyle name="Output 4 4 9 2 5" xfId="27829" xr:uid="{00000000-0005-0000-0000-000065540000}"/>
    <cellStyle name="Output 4 4 9 3" xfId="5236" xr:uid="{00000000-0005-0000-0000-000066540000}"/>
    <cellStyle name="Output 4 4 9 3 2" xfId="5237" xr:uid="{00000000-0005-0000-0000-000067540000}"/>
    <cellStyle name="Output 4 4 9 3 2 2" xfId="9640" xr:uid="{00000000-0005-0000-0000-000068540000}"/>
    <cellStyle name="Output 4 4 9 3 2 2 2" xfId="22763" xr:uid="{00000000-0005-0000-0000-000069540000}"/>
    <cellStyle name="Output 4 4 9 3 2 2 2 2" xfId="41101" xr:uid="{00000000-0005-0000-0000-00006A540000}"/>
    <cellStyle name="Output 4 4 9 3 2 2 3" xfId="31976" xr:uid="{00000000-0005-0000-0000-00006B540000}"/>
    <cellStyle name="Output 4 4 9 3 2 3" xfId="18392" xr:uid="{00000000-0005-0000-0000-00006C540000}"/>
    <cellStyle name="Output 4 4 9 3 2 3 2" xfId="36960" xr:uid="{00000000-0005-0000-0000-00006D540000}"/>
    <cellStyle name="Output 4 4 9 3 2 4" xfId="27832" xr:uid="{00000000-0005-0000-0000-00006E540000}"/>
    <cellStyle name="Output 4 4 9 3 3" xfId="9639" xr:uid="{00000000-0005-0000-0000-00006F540000}"/>
    <cellStyle name="Output 4 4 9 3 3 2" xfId="22762" xr:uid="{00000000-0005-0000-0000-000070540000}"/>
    <cellStyle name="Output 4 4 9 3 3 2 2" xfId="41100" xr:uid="{00000000-0005-0000-0000-000071540000}"/>
    <cellStyle name="Output 4 4 9 3 3 3" xfId="31975" xr:uid="{00000000-0005-0000-0000-000072540000}"/>
    <cellStyle name="Output 4 4 9 3 4" xfId="18391" xr:uid="{00000000-0005-0000-0000-000073540000}"/>
    <cellStyle name="Output 4 4 9 3 4 2" xfId="36959" xr:uid="{00000000-0005-0000-0000-000074540000}"/>
    <cellStyle name="Output 4 4 9 3 5" xfId="27831" xr:uid="{00000000-0005-0000-0000-000075540000}"/>
    <cellStyle name="Output 4 4 9 4" xfId="9636" xr:uid="{00000000-0005-0000-0000-000076540000}"/>
    <cellStyle name="Output 4 4 9 4 2" xfId="22759" xr:uid="{00000000-0005-0000-0000-000077540000}"/>
    <cellStyle name="Output 4 4 9 4 2 2" xfId="41097" xr:uid="{00000000-0005-0000-0000-000078540000}"/>
    <cellStyle name="Output 4 4 9 4 3" xfId="31972" xr:uid="{00000000-0005-0000-0000-000079540000}"/>
    <cellStyle name="Output 4 4 9 5" xfId="18388" xr:uid="{00000000-0005-0000-0000-00007A540000}"/>
    <cellStyle name="Output 4 4 9 5 2" xfId="36956" xr:uid="{00000000-0005-0000-0000-00007B540000}"/>
    <cellStyle name="Output 4 4 9 6" xfId="27828" xr:uid="{00000000-0005-0000-0000-00007C540000}"/>
    <cellStyle name="Output 4 5" xfId="5238" xr:uid="{00000000-0005-0000-0000-00007D540000}"/>
    <cellStyle name="Output 4 5 10" xfId="5239" xr:uid="{00000000-0005-0000-0000-00007E540000}"/>
    <cellStyle name="Output 4 5 10 2" xfId="5240" xr:uid="{00000000-0005-0000-0000-00007F540000}"/>
    <cellStyle name="Output 4 5 10 2 2" xfId="5241" xr:uid="{00000000-0005-0000-0000-000080540000}"/>
    <cellStyle name="Output 4 5 10 2 2 2" xfId="9644" xr:uid="{00000000-0005-0000-0000-000081540000}"/>
    <cellStyle name="Output 4 5 10 2 2 2 2" xfId="22767" xr:uid="{00000000-0005-0000-0000-000082540000}"/>
    <cellStyle name="Output 4 5 10 2 2 2 2 2" xfId="41105" xr:uid="{00000000-0005-0000-0000-000083540000}"/>
    <cellStyle name="Output 4 5 10 2 2 2 3" xfId="31980" xr:uid="{00000000-0005-0000-0000-000084540000}"/>
    <cellStyle name="Output 4 5 10 2 2 3" xfId="18396" xr:uid="{00000000-0005-0000-0000-000085540000}"/>
    <cellStyle name="Output 4 5 10 2 2 3 2" xfId="36964" xr:uid="{00000000-0005-0000-0000-000086540000}"/>
    <cellStyle name="Output 4 5 10 2 2 4" xfId="27836" xr:uid="{00000000-0005-0000-0000-000087540000}"/>
    <cellStyle name="Output 4 5 10 2 3" xfId="9643" xr:uid="{00000000-0005-0000-0000-000088540000}"/>
    <cellStyle name="Output 4 5 10 2 3 2" xfId="22766" xr:uid="{00000000-0005-0000-0000-000089540000}"/>
    <cellStyle name="Output 4 5 10 2 3 2 2" xfId="41104" xr:uid="{00000000-0005-0000-0000-00008A540000}"/>
    <cellStyle name="Output 4 5 10 2 3 3" xfId="31979" xr:uid="{00000000-0005-0000-0000-00008B540000}"/>
    <cellStyle name="Output 4 5 10 2 4" xfId="18395" xr:uid="{00000000-0005-0000-0000-00008C540000}"/>
    <cellStyle name="Output 4 5 10 2 4 2" xfId="36963" xr:uid="{00000000-0005-0000-0000-00008D540000}"/>
    <cellStyle name="Output 4 5 10 2 5" xfId="27835" xr:uid="{00000000-0005-0000-0000-00008E540000}"/>
    <cellStyle name="Output 4 5 10 3" xfId="5242" xr:uid="{00000000-0005-0000-0000-00008F540000}"/>
    <cellStyle name="Output 4 5 10 3 2" xfId="5243" xr:uid="{00000000-0005-0000-0000-000090540000}"/>
    <cellStyle name="Output 4 5 10 3 2 2" xfId="9646" xr:uid="{00000000-0005-0000-0000-000091540000}"/>
    <cellStyle name="Output 4 5 10 3 2 2 2" xfId="22769" xr:uid="{00000000-0005-0000-0000-000092540000}"/>
    <cellStyle name="Output 4 5 10 3 2 2 2 2" xfId="41107" xr:uid="{00000000-0005-0000-0000-000093540000}"/>
    <cellStyle name="Output 4 5 10 3 2 2 3" xfId="31982" xr:uid="{00000000-0005-0000-0000-000094540000}"/>
    <cellStyle name="Output 4 5 10 3 2 3" xfId="18398" xr:uid="{00000000-0005-0000-0000-000095540000}"/>
    <cellStyle name="Output 4 5 10 3 2 3 2" xfId="36966" xr:uid="{00000000-0005-0000-0000-000096540000}"/>
    <cellStyle name="Output 4 5 10 3 2 4" xfId="27838" xr:uid="{00000000-0005-0000-0000-000097540000}"/>
    <cellStyle name="Output 4 5 10 3 3" xfId="9645" xr:uid="{00000000-0005-0000-0000-000098540000}"/>
    <cellStyle name="Output 4 5 10 3 3 2" xfId="22768" xr:uid="{00000000-0005-0000-0000-000099540000}"/>
    <cellStyle name="Output 4 5 10 3 3 2 2" xfId="41106" xr:uid="{00000000-0005-0000-0000-00009A540000}"/>
    <cellStyle name="Output 4 5 10 3 3 3" xfId="31981" xr:uid="{00000000-0005-0000-0000-00009B540000}"/>
    <cellStyle name="Output 4 5 10 3 4" xfId="18397" xr:uid="{00000000-0005-0000-0000-00009C540000}"/>
    <cellStyle name="Output 4 5 10 3 4 2" xfId="36965" xr:uid="{00000000-0005-0000-0000-00009D540000}"/>
    <cellStyle name="Output 4 5 10 3 5" xfId="27837" xr:uid="{00000000-0005-0000-0000-00009E540000}"/>
    <cellStyle name="Output 4 5 10 4" xfId="9642" xr:uid="{00000000-0005-0000-0000-00009F540000}"/>
    <cellStyle name="Output 4 5 10 4 2" xfId="22765" xr:uid="{00000000-0005-0000-0000-0000A0540000}"/>
    <cellStyle name="Output 4 5 10 4 2 2" xfId="41103" xr:uid="{00000000-0005-0000-0000-0000A1540000}"/>
    <cellStyle name="Output 4 5 10 4 3" xfId="31978" xr:uid="{00000000-0005-0000-0000-0000A2540000}"/>
    <cellStyle name="Output 4 5 10 5" xfId="18394" xr:uid="{00000000-0005-0000-0000-0000A3540000}"/>
    <cellStyle name="Output 4 5 10 5 2" xfId="36962" xr:uid="{00000000-0005-0000-0000-0000A4540000}"/>
    <cellStyle name="Output 4 5 10 6" xfId="27834" xr:uid="{00000000-0005-0000-0000-0000A5540000}"/>
    <cellStyle name="Output 4 5 11" xfId="5244" xr:uid="{00000000-0005-0000-0000-0000A6540000}"/>
    <cellStyle name="Output 4 5 11 2" xfId="5245" xr:uid="{00000000-0005-0000-0000-0000A7540000}"/>
    <cellStyle name="Output 4 5 11 2 2" xfId="5246" xr:uid="{00000000-0005-0000-0000-0000A8540000}"/>
    <cellStyle name="Output 4 5 11 2 2 2" xfId="9649" xr:uid="{00000000-0005-0000-0000-0000A9540000}"/>
    <cellStyle name="Output 4 5 11 2 2 2 2" xfId="22772" xr:uid="{00000000-0005-0000-0000-0000AA540000}"/>
    <cellStyle name="Output 4 5 11 2 2 2 2 2" xfId="41110" xr:uid="{00000000-0005-0000-0000-0000AB540000}"/>
    <cellStyle name="Output 4 5 11 2 2 2 3" xfId="31985" xr:uid="{00000000-0005-0000-0000-0000AC540000}"/>
    <cellStyle name="Output 4 5 11 2 2 3" xfId="18401" xr:uid="{00000000-0005-0000-0000-0000AD540000}"/>
    <cellStyle name="Output 4 5 11 2 2 3 2" xfId="36969" xr:uid="{00000000-0005-0000-0000-0000AE540000}"/>
    <cellStyle name="Output 4 5 11 2 2 4" xfId="27841" xr:uid="{00000000-0005-0000-0000-0000AF540000}"/>
    <cellStyle name="Output 4 5 11 2 3" xfId="9648" xr:uid="{00000000-0005-0000-0000-0000B0540000}"/>
    <cellStyle name="Output 4 5 11 2 3 2" xfId="22771" xr:uid="{00000000-0005-0000-0000-0000B1540000}"/>
    <cellStyle name="Output 4 5 11 2 3 2 2" xfId="41109" xr:uid="{00000000-0005-0000-0000-0000B2540000}"/>
    <cellStyle name="Output 4 5 11 2 3 3" xfId="31984" xr:uid="{00000000-0005-0000-0000-0000B3540000}"/>
    <cellStyle name="Output 4 5 11 2 4" xfId="18400" xr:uid="{00000000-0005-0000-0000-0000B4540000}"/>
    <cellStyle name="Output 4 5 11 2 4 2" xfId="36968" xr:uid="{00000000-0005-0000-0000-0000B5540000}"/>
    <cellStyle name="Output 4 5 11 2 5" xfId="27840" xr:uid="{00000000-0005-0000-0000-0000B6540000}"/>
    <cellStyle name="Output 4 5 11 3" xfId="5247" xr:uid="{00000000-0005-0000-0000-0000B7540000}"/>
    <cellStyle name="Output 4 5 11 3 2" xfId="5248" xr:uid="{00000000-0005-0000-0000-0000B8540000}"/>
    <cellStyle name="Output 4 5 11 3 2 2" xfId="9651" xr:uid="{00000000-0005-0000-0000-0000B9540000}"/>
    <cellStyle name="Output 4 5 11 3 2 2 2" xfId="22774" xr:uid="{00000000-0005-0000-0000-0000BA540000}"/>
    <cellStyle name="Output 4 5 11 3 2 2 2 2" xfId="41112" xr:uid="{00000000-0005-0000-0000-0000BB540000}"/>
    <cellStyle name="Output 4 5 11 3 2 2 3" xfId="31987" xr:uid="{00000000-0005-0000-0000-0000BC540000}"/>
    <cellStyle name="Output 4 5 11 3 2 3" xfId="18403" xr:uid="{00000000-0005-0000-0000-0000BD540000}"/>
    <cellStyle name="Output 4 5 11 3 2 3 2" xfId="36971" xr:uid="{00000000-0005-0000-0000-0000BE540000}"/>
    <cellStyle name="Output 4 5 11 3 2 4" xfId="27843" xr:uid="{00000000-0005-0000-0000-0000BF540000}"/>
    <cellStyle name="Output 4 5 11 3 3" xfId="9650" xr:uid="{00000000-0005-0000-0000-0000C0540000}"/>
    <cellStyle name="Output 4 5 11 3 3 2" xfId="22773" xr:uid="{00000000-0005-0000-0000-0000C1540000}"/>
    <cellStyle name="Output 4 5 11 3 3 2 2" xfId="41111" xr:uid="{00000000-0005-0000-0000-0000C2540000}"/>
    <cellStyle name="Output 4 5 11 3 3 3" xfId="31986" xr:uid="{00000000-0005-0000-0000-0000C3540000}"/>
    <cellStyle name="Output 4 5 11 3 4" xfId="18402" xr:uid="{00000000-0005-0000-0000-0000C4540000}"/>
    <cellStyle name="Output 4 5 11 3 4 2" xfId="36970" xr:uid="{00000000-0005-0000-0000-0000C5540000}"/>
    <cellStyle name="Output 4 5 11 3 5" xfId="27842" xr:uid="{00000000-0005-0000-0000-0000C6540000}"/>
    <cellStyle name="Output 4 5 11 4" xfId="9647" xr:uid="{00000000-0005-0000-0000-0000C7540000}"/>
    <cellStyle name="Output 4 5 11 4 2" xfId="22770" xr:uid="{00000000-0005-0000-0000-0000C8540000}"/>
    <cellStyle name="Output 4 5 11 4 2 2" xfId="41108" xr:uid="{00000000-0005-0000-0000-0000C9540000}"/>
    <cellStyle name="Output 4 5 11 4 3" xfId="31983" xr:uid="{00000000-0005-0000-0000-0000CA540000}"/>
    <cellStyle name="Output 4 5 11 5" xfId="18399" xr:uid="{00000000-0005-0000-0000-0000CB540000}"/>
    <cellStyle name="Output 4 5 11 5 2" xfId="36967" xr:uid="{00000000-0005-0000-0000-0000CC540000}"/>
    <cellStyle name="Output 4 5 11 6" xfId="27839" xr:uid="{00000000-0005-0000-0000-0000CD540000}"/>
    <cellStyle name="Output 4 5 12" xfId="5249" xr:uid="{00000000-0005-0000-0000-0000CE540000}"/>
    <cellStyle name="Output 4 5 12 2" xfId="5250" xr:uid="{00000000-0005-0000-0000-0000CF540000}"/>
    <cellStyle name="Output 4 5 12 2 2" xfId="5251" xr:uid="{00000000-0005-0000-0000-0000D0540000}"/>
    <cellStyle name="Output 4 5 12 2 2 2" xfId="9654" xr:uid="{00000000-0005-0000-0000-0000D1540000}"/>
    <cellStyle name="Output 4 5 12 2 2 2 2" xfId="22777" xr:uid="{00000000-0005-0000-0000-0000D2540000}"/>
    <cellStyle name="Output 4 5 12 2 2 2 2 2" xfId="41115" xr:uid="{00000000-0005-0000-0000-0000D3540000}"/>
    <cellStyle name="Output 4 5 12 2 2 2 3" xfId="31990" xr:uid="{00000000-0005-0000-0000-0000D4540000}"/>
    <cellStyle name="Output 4 5 12 2 2 3" xfId="18406" xr:uid="{00000000-0005-0000-0000-0000D5540000}"/>
    <cellStyle name="Output 4 5 12 2 2 3 2" xfId="36974" xr:uid="{00000000-0005-0000-0000-0000D6540000}"/>
    <cellStyle name="Output 4 5 12 2 2 4" xfId="27846" xr:uid="{00000000-0005-0000-0000-0000D7540000}"/>
    <cellStyle name="Output 4 5 12 2 3" xfId="9653" xr:uid="{00000000-0005-0000-0000-0000D8540000}"/>
    <cellStyle name="Output 4 5 12 2 3 2" xfId="22776" xr:uid="{00000000-0005-0000-0000-0000D9540000}"/>
    <cellStyle name="Output 4 5 12 2 3 2 2" xfId="41114" xr:uid="{00000000-0005-0000-0000-0000DA540000}"/>
    <cellStyle name="Output 4 5 12 2 3 3" xfId="31989" xr:uid="{00000000-0005-0000-0000-0000DB540000}"/>
    <cellStyle name="Output 4 5 12 2 4" xfId="18405" xr:uid="{00000000-0005-0000-0000-0000DC540000}"/>
    <cellStyle name="Output 4 5 12 2 4 2" xfId="36973" xr:uid="{00000000-0005-0000-0000-0000DD540000}"/>
    <cellStyle name="Output 4 5 12 2 5" xfId="27845" xr:uid="{00000000-0005-0000-0000-0000DE540000}"/>
    <cellStyle name="Output 4 5 12 3" xfId="5252" xr:uid="{00000000-0005-0000-0000-0000DF540000}"/>
    <cellStyle name="Output 4 5 12 3 2" xfId="5253" xr:uid="{00000000-0005-0000-0000-0000E0540000}"/>
    <cellStyle name="Output 4 5 12 3 2 2" xfId="9656" xr:uid="{00000000-0005-0000-0000-0000E1540000}"/>
    <cellStyle name="Output 4 5 12 3 2 2 2" xfId="22779" xr:uid="{00000000-0005-0000-0000-0000E2540000}"/>
    <cellStyle name="Output 4 5 12 3 2 2 2 2" xfId="41117" xr:uid="{00000000-0005-0000-0000-0000E3540000}"/>
    <cellStyle name="Output 4 5 12 3 2 2 3" xfId="31992" xr:uid="{00000000-0005-0000-0000-0000E4540000}"/>
    <cellStyle name="Output 4 5 12 3 2 3" xfId="18408" xr:uid="{00000000-0005-0000-0000-0000E5540000}"/>
    <cellStyle name="Output 4 5 12 3 2 3 2" xfId="36976" xr:uid="{00000000-0005-0000-0000-0000E6540000}"/>
    <cellStyle name="Output 4 5 12 3 2 4" xfId="27848" xr:uid="{00000000-0005-0000-0000-0000E7540000}"/>
    <cellStyle name="Output 4 5 12 3 3" xfId="9655" xr:uid="{00000000-0005-0000-0000-0000E8540000}"/>
    <cellStyle name="Output 4 5 12 3 3 2" xfId="22778" xr:uid="{00000000-0005-0000-0000-0000E9540000}"/>
    <cellStyle name="Output 4 5 12 3 3 2 2" xfId="41116" xr:uid="{00000000-0005-0000-0000-0000EA540000}"/>
    <cellStyle name="Output 4 5 12 3 3 3" xfId="31991" xr:uid="{00000000-0005-0000-0000-0000EB540000}"/>
    <cellStyle name="Output 4 5 12 3 4" xfId="18407" xr:uid="{00000000-0005-0000-0000-0000EC540000}"/>
    <cellStyle name="Output 4 5 12 3 4 2" xfId="36975" xr:uid="{00000000-0005-0000-0000-0000ED540000}"/>
    <cellStyle name="Output 4 5 12 3 5" xfId="27847" xr:uid="{00000000-0005-0000-0000-0000EE540000}"/>
    <cellStyle name="Output 4 5 12 4" xfId="9652" xr:uid="{00000000-0005-0000-0000-0000EF540000}"/>
    <cellStyle name="Output 4 5 12 4 2" xfId="22775" xr:uid="{00000000-0005-0000-0000-0000F0540000}"/>
    <cellStyle name="Output 4 5 12 4 2 2" xfId="41113" xr:uid="{00000000-0005-0000-0000-0000F1540000}"/>
    <cellStyle name="Output 4 5 12 4 3" xfId="31988" xr:uid="{00000000-0005-0000-0000-0000F2540000}"/>
    <cellStyle name="Output 4 5 12 5" xfId="18404" xr:uid="{00000000-0005-0000-0000-0000F3540000}"/>
    <cellStyle name="Output 4 5 12 5 2" xfId="36972" xr:uid="{00000000-0005-0000-0000-0000F4540000}"/>
    <cellStyle name="Output 4 5 12 6" xfId="27844" xr:uid="{00000000-0005-0000-0000-0000F5540000}"/>
    <cellStyle name="Output 4 5 13" xfId="5254" xr:uid="{00000000-0005-0000-0000-0000F6540000}"/>
    <cellStyle name="Output 4 5 13 2" xfId="5255" xr:uid="{00000000-0005-0000-0000-0000F7540000}"/>
    <cellStyle name="Output 4 5 13 2 2" xfId="9658" xr:uid="{00000000-0005-0000-0000-0000F8540000}"/>
    <cellStyle name="Output 4 5 13 2 2 2" xfId="22781" xr:uid="{00000000-0005-0000-0000-0000F9540000}"/>
    <cellStyle name="Output 4 5 13 2 2 2 2" xfId="41119" xr:uid="{00000000-0005-0000-0000-0000FA540000}"/>
    <cellStyle name="Output 4 5 13 2 2 3" xfId="31994" xr:uid="{00000000-0005-0000-0000-0000FB540000}"/>
    <cellStyle name="Output 4 5 13 2 3" xfId="18410" xr:uid="{00000000-0005-0000-0000-0000FC540000}"/>
    <cellStyle name="Output 4 5 13 2 3 2" xfId="36978" xr:uid="{00000000-0005-0000-0000-0000FD540000}"/>
    <cellStyle name="Output 4 5 13 2 4" xfId="27850" xr:uid="{00000000-0005-0000-0000-0000FE540000}"/>
    <cellStyle name="Output 4 5 13 3" xfId="9657" xr:uid="{00000000-0005-0000-0000-0000FF540000}"/>
    <cellStyle name="Output 4 5 13 3 2" xfId="22780" xr:uid="{00000000-0005-0000-0000-000000550000}"/>
    <cellStyle name="Output 4 5 13 3 2 2" xfId="41118" xr:uid="{00000000-0005-0000-0000-000001550000}"/>
    <cellStyle name="Output 4 5 13 3 3" xfId="31993" xr:uid="{00000000-0005-0000-0000-000002550000}"/>
    <cellStyle name="Output 4 5 13 4" xfId="18409" xr:uid="{00000000-0005-0000-0000-000003550000}"/>
    <cellStyle name="Output 4 5 13 4 2" xfId="36977" xr:uid="{00000000-0005-0000-0000-000004550000}"/>
    <cellStyle name="Output 4 5 13 5" xfId="27849" xr:uid="{00000000-0005-0000-0000-000005550000}"/>
    <cellStyle name="Output 4 5 14" xfId="5256" xr:uid="{00000000-0005-0000-0000-000006550000}"/>
    <cellStyle name="Output 4 5 14 2" xfId="5257" xr:uid="{00000000-0005-0000-0000-000007550000}"/>
    <cellStyle name="Output 4 5 14 2 2" xfId="9660" xr:uid="{00000000-0005-0000-0000-000008550000}"/>
    <cellStyle name="Output 4 5 14 2 2 2" xfId="22783" xr:uid="{00000000-0005-0000-0000-000009550000}"/>
    <cellStyle name="Output 4 5 14 2 2 2 2" xfId="41121" xr:uid="{00000000-0005-0000-0000-00000A550000}"/>
    <cellStyle name="Output 4 5 14 2 2 3" xfId="31996" xr:uid="{00000000-0005-0000-0000-00000B550000}"/>
    <cellStyle name="Output 4 5 14 2 3" xfId="18412" xr:uid="{00000000-0005-0000-0000-00000C550000}"/>
    <cellStyle name="Output 4 5 14 2 3 2" xfId="36980" xr:uid="{00000000-0005-0000-0000-00000D550000}"/>
    <cellStyle name="Output 4 5 14 2 4" xfId="27852" xr:uid="{00000000-0005-0000-0000-00000E550000}"/>
    <cellStyle name="Output 4 5 14 3" xfId="9659" xr:uid="{00000000-0005-0000-0000-00000F550000}"/>
    <cellStyle name="Output 4 5 14 3 2" xfId="22782" xr:uid="{00000000-0005-0000-0000-000010550000}"/>
    <cellStyle name="Output 4 5 14 3 2 2" xfId="41120" xr:uid="{00000000-0005-0000-0000-000011550000}"/>
    <cellStyle name="Output 4 5 14 3 3" xfId="31995" xr:uid="{00000000-0005-0000-0000-000012550000}"/>
    <cellStyle name="Output 4 5 14 4" xfId="18411" xr:uid="{00000000-0005-0000-0000-000013550000}"/>
    <cellStyle name="Output 4 5 14 4 2" xfId="36979" xr:uid="{00000000-0005-0000-0000-000014550000}"/>
    <cellStyle name="Output 4 5 14 5" xfId="27851" xr:uid="{00000000-0005-0000-0000-000015550000}"/>
    <cellStyle name="Output 4 5 15" xfId="9641" xr:uid="{00000000-0005-0000-0000-000016550000}"/>
    <cellStyle name="Output 4 5 15 2" xfId="22764" xr:uid="{00000000-0005-0000-0000-000017550000}"/>
    <cellStyle name="Output 4 5 15 2 2" xfId="41102" xr:uid="{00000000-0005-0000-0000-000018550000}"/>
    <cellStyle name="Output 4 5 15 3" xfId="31977" xr:uid="{00000000-0005-0000-0000-000019550000}"/>
    <cellStyle name="Output 4 5 16" xfId="18393" xr:uid="{00000000-0005-0000-0000-00001A550000}"/>
    <cellStyle name="Output 4 5 16 2" xfId="36961" xr:uid="{00000000-0005-0000-0000-00001B550000}"/>
    <cellStyle name="Output 4 5 17" xfId="27833" xr:uid="{00000000-0005-0000-0000-00001C550000}"/>
    <cellStyle name="Output 4 5 2" xfId="5258" xr:uid="{00000000-0005-0000-0000-00001D550000}"/>
    <cellStyle name="Output 4 5 2 2" xfId="5259" xr:uid="{00000000-0005-0000-0000-00001E550000}"/>
    <cellStyle name="Output 4 5 2 2 2" xfId="5260" xr:uid="{00000000-0005-0000-0000-00001F550000}"/>
    <cellStyle name="Output 4 5 2 2 2 2" xfId="5261" xr:uid="{00000000-0005-0000-0000-000020550000}"/>
    <cellStyle name="Output 4 5 2 2 2 2 2" xfId="9664" xr:uid="{00000000-0005-0000-0000-000021550000}"/>
    <cellStyle name="Output 4 5 2 2 2 2 2 2" xfId="22787" xr:uid="{00000000-0005-0000-0000-000022550000}"/>
    <cellStyle name="Output 4 5 2 2 2 2 2 2 2" xfId="41125" xr:uid="{00000000-0005-0000-0000-000023550000}"/>
    <cellStyle name="Output 4 5 2 2 2 2 2 3" xfId="32000" xr:uid="{00000000-0005-0000-0000-000024550000}"/>
    <cellStyle name="Output 4 5 2 2 2 2 3" xfId="18416" xr:uid="{00000000-0005-0000-0000-000025550000}"/>
    <cellStyle name="Output 4 5 2 2 2 2 3 2" xfId="36984" xr:uid="{00000000-0005-0000-0000-000026550000}"/>
    <cellStyle name="Output 4 5 2 2 2 2 4" xfId="27856" xr:uid="{00000000-0005-0000-0000-000027550000}"/>
    <cellStyle name="Output 4 5 2 2 2 3" xfId="9663" xr:uid="{00000000-0005-0000-0000-000028550000}"/>
    <cellStyle name="Output 4 5 2 2 2 3 2" xfId="22786" xr:uid="{00000000-0005-0000-0000-000029550000}"/>
    <cellStyle name="Output 4 5 2 2 2 3 2 2" xfId="41124" xr:uid="{00000000-0005-0000-0000-00002A550000}"/>
    <cellStyle name="Output 4 5 2 2 2 3 3" xfId="31999" xr:uid="{00000000-0005-0000-0000-00002B550000}"/>
    <cellStyle name="Output 4 5 2 2 2 4" xfId="18415" xr:uid="{00000000-0005-0000-0000-00002C550000}"/>
    <cellStyle name="Output 4 5 2 2 2 4 2" xfId="36983" xr:uid="{00000000-0005-0000-0000-00002D550000}"/>
    <cellStyle name="Output 4 5 2 2 2 5" xfId="27855" xr:uid="{00000000-0005-0000-0000-00002E550000}"/>
    <cellStyle name="Output 4 5 2 2 3" xfId="5262" xr:uid="{00000000-0005-0000-0000-00002F550000}"/>
    <cellStyle name="Output 4 5 2 2 3 2" xfId="5263" xr:uid="{00000000-0005-0000-0000-000030550000}"/>
    <cellStyle name="Output 4 5 2 2 3 2 2" xfId="9666" xr:uid="{00000000-0005-0000-0000-000031550000}"/>
    <cellStyle name="Output 4 5 2 2 3 2 2 2" xfId="22789" xr:uid="{00000000-0005-0000-0000-000032550000}"/>
    <cellStyle name="Output 4 5 2 2 3 2 2 2 2" xfId="41127" xr:uid="{00000000-0005-0000-0000-000033550000}"/>
    <cellStyle name="Output 4 5 2 2 3 2 2 3" xfId="32002" xr:uid="{00000000-0005-0000-0000-000034550000}"/>
    <cellStyle name="Output 4 5 2 2 3 2 3" xfId="18418" xr:uid="{00000000-0005-0000-0000-000035550000}"/>
    <cellStyle name="Output 4 5 2 2 3 2 3 2" xfId="36986" xr:uid="{00000000-0005-0000-0000-000036550000}"/>
    <cellStyle name="Output 4 5 2 2 3 2 4" xfId="27858" xr:uid="{00000000-0005-0000-0000-000037550000}"/>
    <cellStyle name="Output 4 5 2 2 3 3" xfId="9665" xr:uid="{00000000-0005-0000-0000-000038550000}"/>
    <cellStyle name="Output 4 5 2 2 3 3 2" xfId="22788" xr:uid="{00000000-0005-0000-0000-000039550000}"/>
    <cellStyle name="Output 4 5 2 2 3 3 2 2" xfId="41126" xr:uid="{00000000-0005-0000-0000-00003A550000}"/>
    <cellStyle name="Output 4 5 2 2 3 3 3" xfId="32001" xr:uid="{00000000-0005-0000-0000-00003B550000}"/>
    <cellStyle name="Output 4 5 2 2 3 4" xfId="18417" xr:uid="{00000000-0005-0000-0000-00003C550000}"/>
    <cellStyle name="Output 4 5 2 2 3 4 2" xfId="36985" xr:uid="{00000000-0005-0000-0000-00003D550000}"/>
    <cellStyle name="Output 4 5 2 2 3 5" xfId="27857" xr:uid="{00000000-0005-0000-0000-00003E550000}"/>
    <cellStyle name="Output 4 5 2 2 4" xfId="9662" xr:uid="{00000000-0005-0000-0000-00003F550000}"/>
    <cellStyle name="Output 4 5 2 2 4 2" xfId="22785" xr:uid="{00000000-0005-0000-0000-000040550000}"/>
    <cellStyle name="Output 4 5 2 2 4 2 2" xfId="41123" xr:uid="{00000000-0005-0000-0000-000041550000}"/>
    <cellStyle name="Output 4 5 2 2 4 3" xfId="31998" xr:uid="{00000000-0005-0000-0000-000042550000}"/>
    <cellStyle name="Output 4 5 2 2 5" xfId="18414" xr:uid="{00000000-0005-0000-0000-000043550000}"/>
    <cellStyle name="Output 4 5 2 2 5 2" xfId="36982" xr:uid="{00000000-0005-0000-0000-000044550000}"/>
    <cellStyle name="Output 4 5 2 2 6" xfId="27854" xr:uid="{00000000-0005-0000-0000-000045550000}"/>
    <cellStyle name="Output 4 5 2 3" xfId="5264" xr:uid="{00000000-0005-0000-0000-000046550000}"/>
    <cellStyle name="Output 4 5 2 3 2" xfId="5265" xr:uid="{00000000-0005-0000-0000-000047550000}"/>
    <cellStyle name="Output 4 5 2 3 2 2" xfId="9668" xr:uid="{00000000-0005-0000-0000-000048550000}"/>
    <cellStyle name="Output 4 5 2 3 2 2 2" xfId="22791" xr:uid="{00000000-0005-0000-0000-000049550000}"/>
    <cellStyle name="Output 4 5 2 3 2 2 2 2" xfId="41129" xr:uid="{00000000-0005-0000-0000-00004A550000}"/>
    <cellStyle name="Output 4 5 2 3 2 2 3" xfId="32004" xr:uid="{00000000-0005-0000-0000-00004B550000}"/>
    <cellStyle name="Output 4 5 2 3 2 3" xfId="18420" xr:uid="{00000000-0005-0000-0000-00004C550000}"/>
    <cellStyle name="Output 4 5 2 3 2 3 2" xfId="36988" xr:uid="{00000000-0005-0000-0000-00004D550000}"/>
    <cellStyle name="Output 4 5 2 3 2 4" xfId="27860" xr:uid="{00000000-0005-0000-0000-00004E550000}"/>
    <cellStyle name="Output 4 5 2 3 3" xfId="9667" xr:uid="{00000000-0005-0000-0000-00004F550000}"/>
    <cellStyle name="Output 4 5 2 3 3 2" xfId="22790" xr:uid="{00000000-0005-0000-0000-000050550000}"/>
    <cellStyle name="Output 4 5 2 3 3 2 2" xfId="41128" xr:uid="{00000000-0005-0000-0000-000051550000}"/>
    <cellStyle name="Output 4 5 2 3 3 3" xfId="32003" xr:uid="{00000000-0005-0000-0000-000052550000}"/>
    <cellStyle name="Output 4 5 2 3 4" xfId="18419" xr:uid="{00000000-0005-0000-0000-000053550000}"/>
    <cellStyle name="Output 4 5 2 3 4 2" xfId="36987" xr:uid="{00000000-0005-0000-0000-000054550000}"/>
    <cellStyle name="Output 4 5 2 3 5" xfId="27859" xr:uid="{00000000-0005-0000-0000-000055550000}"/>
    <cellStyle name="Output 4 5 2 4" xfId="5266" xr:uid="{00000000-0005-0000-0000-000056550000}"/>
    <cellStyle name="Output 4 5 2 4 2" xfId="5267" xr:uid="{00000000-0005-0000-0000-000057550000}"/>
    <cellStyle name="Output 4 5 2 4 2 2" xfId="9670" xr:uid="{00000000-0005-0000-0000-000058550000}"/>
    <cellStyle name="Output 4 5 2 4 2 2 2" xfId="22793" xr:uid="{00000000-0005-0000-0000-000059550000}"/>
    <cellStyle name="Output 4 5 2 4 2 2 2 2" xfId="41131" xr:uid="{00000000-0005-0000-0000-00005A550000}"/>
    <cellStyle name="Output 4 5 2 4 2 2 3" xfId="32006" xr:uid="{00000000-0005-0000-0000-00005B550000}"/>
    <cellStyle name="Output 4 5 2 4 2 3" xfId="18422" xr:uid="{00000000-0005-0000-0000-00005C550000}"/>
    <cellStyle name="Output 4 5 2 4 2 3 2" xfId="36990" xr:uid="{00000000-0005-0000-0000-00005D550000}"/>
    <cellStyle name="Output 4 5 2 4 2 4" xfId="27862" xr:uid="{00000000-0005-0000-0000-00005E550000}"/>
    <cellStyle name="Output 4 5 2 4 3" xfId="9669" xr:uid="{00000000-0005-0000-0000-00005F550000}"/>
    <cellStyle name="Output 4 5 2 4 3 2" xfId="22792" xr:uid="{00000000-0005-0000-0000-000060550000}"/>
    <cellStyle name="Output 4 5 2 4 3 2 2" xfId="41130" xr:uid="{00000000-0005-0000-0000-000061550000}"/>
    <cellStyle name="Output 4 5 2 4 3 3" xfId="32005" xr:uid="{00000000-0005-0000-0000-000062550000}"/>
    <cellStyle name="Output 4 5 2 4 4" xfId="18421" xr:uid="{00000000-0005-0000-0000-000063550000}"/>
    <cellStyle name="Output 4 5 2 4 4 2" xfId="36989" xr:uid="{00000000-0005-0000-0000-000064550000}"/>
    <cellStyle name="Output 4 5 2 4 5" xfId="27861" xr:uid="{00000000-0005-0000-0000-000065550000}"/>
    <cellStyle name="Output 4 5 2 5" xfId="9661" xr:uid="{00000000-0005-0000-0000-000066550000}"/>
    <cellStyle name="Output 4 5 2 5 2" xfId="22784" xr:uid="{00000000-0005-0000-0000-000067550000}"/>
    <cellStyle name="Output 4 5 2 5 2 2" xfId="41122" xr:uid="{00000000-0005-0000-0000-000068550000}"/>
    <cellStyle name="Output 4 5 2 5 3" xfId="31997" xr:uid="{00000000-0005-0000-0000-000069550000}"/>
    <cellStyle name="Output 4 5 2 6" xfId="18413" xr:uid="{00000000-0005-0000-0000-00006A550000}"/>
    <cellStyle name="Output 4 5 2 6 2" xfId="36981" xr:uid="{00000000-0005-0000-0000-00006B550000}"/>
    <cellStyle name="Output 4 5 2 7" xfId="27853" xr:uid="{00000000-0005-0000-0000-00006C550000}"/>
    <cellStyle name="Output 4 5 3" xfId="5268" xr:uid="{00000000-0005-0000-0000-00006D550000}"/>
    <cellStyle name="Output 4 5 3 2" xfId="5269" xr:uid="{00000000-0005-0000-0000-00006E550000}"/>
    <cellStyle name="Output 4 5 3 2 2" xfId="5270" xr:uid="{00000000-0005-0000-0000-00006F550000}"/>
    <cellStyle name="Output 4 5 3 2 2 2" xfId="9673" xr:uid="{00000000-0005-0000-0000-000070550000}"/>
    <cellStyle name="Output 4 5 3 2 2 2 2" xfId="22796" xr:uid="{00000000-0005-0000-0000-000071550000}"/>
    <cellStyle name="Output 4 5 3 2 2 2 2 2" xfId="41134" xr:uid="{00000000-0005-0000-0000-000072550000}"/>
    <cellStyle name="Output 4 5 3 2 2 2 3" xfId="32009" xr:uid="{00000000-0005-0000-0000-000073550000}"/>
    <cellStyle name="Output 4 5 3 2 2 3" xfId="18425" xr:uid="{00000000-0005-0000-0000-000074550000}"/>
    <cellStyle name="Output 4 5 3 2 2 3 2" xfId="36993" xr:uid="{00000000-0005-0000-0000-000075550000}"/>
    <cellStyle name="Output 4 5 3 2 2 4" xfId="27865" xr:uid="{00000000-0005-0000-0000-000076550000}"/>
    <cellStyle name="Output 4 5 3 2 3" xfId="9672" xr:uid="{00000000-0005-0000-0000-000077550000}"/>
    <cellStyle name="Output 4 5 3 2 3 2" xfId="22795" xr:uid="{00000000-0005-0000-0000-000078550000}"/>
    <cellStyle name="Output 4 5 3 2 3 2 2" xfId="41133" xr:uid="{00000000-0005-0000-0000-000079550000}"/>
    <cellStyle name="Output 4 5 3 2 3 3" xfId="32008" xr:uid="{00000000-0005-0000-0000-00007A550000}"/>
    <cellStyle name="Output 4 5 3 2 4" xfId="18424" xr:uid="{00000000-0005-0000-0000-00007B550000}"/>
    <cellStyle name="Output 4 5 3 2 4 2" xfId="36992" xr:uid="{00000000-0005-0000-0000-00007C550000}"/>
    <cellStyle name="Output 4 5 3 2 5" xfId="27864" xr:uid="{00000000-0005-0000-0000-00007D550000}"/>
    <cellStyle name="Output 4 5 3 3" xfId="5271" xr:uid="{00000000-0005-0000-0000-00007E550000}"/>
    <cellStyle name="Output 4 5 3 3 2" xfId="5272" xr:uid="{00000000-0005-0000-0000-00007F550000}"/>
    <cellStyle name="Output 4 5 3 3 2 2" xfId="9675" xr:uid="{00000000-0005-0000-0000-000080550000}"/>
    <cellStyle name="Output 4 5 3 3 2 2 2" xfId="22798" xr:uid="{00000000-0005-0000-0000-000081550000}"/>
    <cellStyle name="Output 4 5 3 3 2 2 2 2" xfId="41136" xr:uid="{00000000-0005-0000-0000-000082550000}"/>
    <cellStyle name="Output 4 5 3 3 2 2 3" xfId="32011" xr:uid="{00000000-0005-0000-0000-000083550000}"/>
    <cellStyle name="Output 4 5 3 3 2 3" xfId="18427" xr:uid="{00000000-0005-0000-0000-000084550000}"/>
    <cellStyle name="Output 4 5 3 3 2 3 2" xfId="36995" xr:uid="{00000000-0005-0000-0000-000085550000}"/>
    <cellStyle name="Output 4 5 3 3 2 4" xfId="27867" xr:uid="{00000000-0005-0000-0000-000086550000}"/>
    <cellStyle name="Output 4 5 3 3 3" xfId="9674" xr:uid="{00000000-0005-0000-0000-000087550000}"/>
    <cellStyle name="Output 4 5 3 3 3 2" xfId="22797" xr:uid="{00000000-0005-0000-0000-000088550000}"/>
    <cellStyle name="Output 4 5 3 3 3 2 2" xfId="41135" xr:uid="{00000000-0005-0000-0000-000089550000}"/>
    <cellStyle name="Output 4 5 3 3 3 3" xfId="32010" xr:uid="{00000000-0005-0000-0000-00008A550000}"/>
    <cellStyle name="Output 4 5 3 3 4" xfId="18426" xr:uid="{00000000-0005-0000-0000-00008B550000}"/>
    <cellStyle name="Output 4 5 3 3 4 2" xfId="36994" xr:uid="{00000000-0005-0000-0000-00008C550000}"/>
    <cellStyle name="Output 4 5 3 3 5" xfId="27866" xr:uid="{00000000-0005-0000-0000-00008D550000}"/>
    <cellStyle name="Output 4 5 3 4" xfId="9671" xr:uid="{00000000-0005-0000-0000-00008E550000}"/>
    <cellStyle name="Output 4 5 3 4 2" xfId="22794" xr:uid="{00000000-0005-0000-0000-00008F550000}"/>
    <cellStyle name="Output 4 5 3 4 2 2" xfId="41132" xr:uid="{00000000-0005-0000-0000-000090550000}"/>
    <cellStyle name="Output 4 5 3 4 3" xfId="32007" xr:uid="{00000000-0005-0000-0000-000091550000}"/>
    <cellStyle name="Output 4 5 3 5" xfId="18423" xr:uid="{00000000-0005-0000-0000-000092550000}"/>
    <cellStyle name="Output 4 5 3 5 2" xfId="36991" xr:uid="{00000000-0005-0000-0000-000093550000}"/>
    <cellStyle name="Output 4 5 3 6" xfId="27863" xr:uid="{00000000-0005-0000-0000-000094550000}"/>
    <cellStyle name="Output 4 5 4" xfId="5273" xr:uid="{00000000-0005-0000-0000-000095550000}"/>
    <cellStyle name="Output 4 5 4 2" xfId="5274" xr:uid="{00000000-0005-0000-0000-000096550000}"/>
    <cellStyle name="Output 4 5 4 2 2" xfId="5275" xr:uid="{00000000-0005-0000-0000-000097550000}"/>
    <cellStyle name="Output 4 5 4 2 2 2" xfId="9678" xr:uid="{00000000-0005-0000-0000-000098550000}"/>
    <cellStyle name="Output 4 5 4 2 2 2 2" xfId="22801" xr:uid="{00000000-0005-0000-0000-000099550000}"/>
    <cellStyle name="Output 4 5 4 2 2 2 2 2" xfId="41139" xr:uid="{00000000-0005-0000-0000-00009A550000}"/>
    <cellStyle name="Output 4 5 4 2 2 2 3" xfId="32014" xr:uid="{00000000-0005-0000-0000-00009B550000}"/>
    <cellStyle name="Output 4 5 4 2 2 3" xfId="18430" xr:uid="{00000000-0005-0000-0000-00009C550000}"/>
    <cellStyle name="Output 4 5 4 2 2 3 2" xfId="36998" xr:uid="{00000000-0005-0000-0000-00009D550000}"/>
    <cellStyle name="Output 4 5 4 2 2 4" xfId="27870" xr:uid="{00000000-0005-0000-0000-00009E550000}"/>
    <cellStyle name="Output 4 5 4 2 3" xfId="9677" xr:uid="{00000000-0005-0000-0000-00009F550000}"/>
    <cellStyle name="Output 4 5 4 2 3 2" xfId="22800" xr:uid="{00000000-0005-0000-0000-0000A0550000}"/>
    <cellStyle name="Output 4 5 4 2 3 2 2" xfId="41138" xr:uid="{00000000-0005-0000-0000-0000A1550000}"/>
    <cellStyle name="Output 4 5 4 2 3 3" xfId="32013" xr:uid="{00000000-0005-0000-0000-0000A2550000}"/>
    <cellStyle name="Output 4 5 4 2 4" xfId="18429" xr:uid="{00000000-0005-0000-0000-0000A3550000}"/>
    <cellStyle name="Output 4 5 4 2 4 2" xfId="36997" xr:uid="{00000000-0005-0000-0000-0000A4550000}"/>
    <cellStyle name="Output 4 5 4 2 5" xfId="27869" xr:uid="{00000000-0005-0000-0000-0000A5550000}"/>
    <cellStyle name="Output 4 5 4 3" xfId="5276" xr:uid="{00000000-0005-0000-0000-0000A6550000}"/>
    <cellStyle name="Output 4 5 4 3 2" xfId="5277" xr:uid="{00000000-0005-0000-0000-0000A7550000}"/>
    <cellStyle name="Output 4 5 4 3 2 2" xfId="9680" xr:uid="{00000000-0005-0000-0000-0000A8550000}"/>
    <cellStyle name="Output 4 5 4 3 2 2 2" xfId="22803" xr:uid="{00000000-0005-0000-0000-0000A9550000}"/>
    <cellStyle name="Output 4 5 4 3 2 2 2 2" xfId="41141" xr:uid="{00000000-0005-0000-0000-0000AA550000}"/>
    <cellStyle name="Output 4 5 4 3 2 2 3" xfId="32016" xr:uid="{00000000-0005-0000-0000-0000AB550000}"/>
    <cellStyle name="Output 4 5 4 3 2 3" xfId="18432" xr:uid="{00000000-0005-0000-0000-0000AC550000}"/>
    <cellStyle name="Output 4 5 4 3 2 3 2" xfId="37000" xr:uid="{00000000-0005-0000-0000-0000AD550000}"/>
    <cellStyle name="Output 4 5 4 3 2 4" xfId="27872" xr:uid="{00000000-0005-0000-0000-0000AE550000}"/>
    <cellStyle name="Output 4 5 4 3 3" xfId="9679" xr:uid="{00000000-0005-0000-0000-0000AF550000}"/>
    <cellStyle name="Output 4 5 4 3 3 2" xfId="22802" xr:uid="{00000000-0005-0000-0000-0000B0550000}"/>
    <cellStyle name="Output 4 5 4 3 3 2 2" xfId="41140" xr:uid="{00000000-0005-0000-0000-0000B1550000}"/>
    <cellStyle name="Output 4 5 4 3 3 3" xfId="32015" xr:uid="{00000000-0005-0000-0000-0000B2550000}"/>
    <cellStyle name="Output 4 5 4 3 4" xfId="18431" xr:uid="{00000000-0005-0000-0000-0000B3550000}"/>
    <cellStyle name="Output 4 5 4 3 4 2" xfId="36999" xr:uid="{00000000-0005-0000-0000-0000B4550000}"/>
    <cellStyle name="Output 4 5 4 3 5" xfId="27871" xr:uid="{00000000-0005-0000-0000-0000B5550000}"/>
    <cellStyle name="Output 4 5 4 4" xfId="9676" xr:uid="{00000000-0005-0000-0000-0000B6550000}"/>
    <cellStyle name="Output 4 5 4 4 2" xfId="22799" xr:uid="{00000000-0005-0000-0000-0000B7550000}"/>
    <cellStyle name="Output 4 5 4 4 2 2" xfId="41137" xr:uid="{00000000-0005-0000-0000-0000B8550000}"/>
    <cellStyle name="Output 4 5 4 4 3" xfId="32012" xr:uid="{00000000-0005-0000-0000-0000B9550000}"/>
    <cellStyle name="Output 4 5 4 5" xfId="18428" xr:uid="{00000000-0005-0000-0000-0000BA550000}"/>
    <cellStyle name="Output 4 5 4 5 2" xfId="36996" xr:uid="{00000000-0005-0000-0000-0000BB550000}"/>
    <cellStyle name="Output 4 5 4 6" xfId="27868" xr:uid="{00000000-0005-0000-0000-0000BC550000}"/>
    <cellStyle name="Output 4 5 5" xfId="5278" xr:uid="{00000000-0005-0000-0000-0000BD550000}"/>
    <cellStyle name="Output 4 5 5 2" xfId="5279" xr:uid="{00000000-0005-0000-0000-0000BE550000}"/>
    <cellStyle name="Output 4 5 5 2 2" xfId="5280" xr:uid="{00000000-0005-0000-0000-0000BF550000}"/>
    <cellStyle name="Output 4 5 5 2 2 2" xfId="9683" xr:uid="{00000000-0005-0000-0000-0000C0550000}"/>
    <cellStyle name="Output 4 5 5 2 2 2 2" xfId="22806" xr:uid="{00000000-0005-0000-0000-0000C1550000}"/>
    <cellStyle name="Output 4 5 5 2 2 2 2 2" xfId="41144" xr:uid="{00000000-0005-0000-0000-0000C2550000}"/>
    <cellStyle name="Output 4 5 5 2 2 2 3" xfId="32019" xr:uid="{00000000-0005-0000-0000-0000C3550000}"/>
    <cellStyle name="Output 4 5 5 2 2 3" xfId="18435" xr:uid="{00000000-0005-0000-0000-0000C4550000}"/>
    <cellStyle name="Output 4 5 5 2 2 3 2" xfId="37003" xr:uid="{00000000-0005-0000-0000-0000C5550000}"/>
    <cellStyle name="Output 4 5 5 2 2 4" xfId="27875" xr:uid="{00000000-0005-0000-0000-0000C6550000}"/>
    <cellStyle name="Output 4 5 5 2 3" xfId="9682" xr:uid="{00000000-0005-0000-0000-0000C7550000}"/>
    <cellStyle name="Output 4 5 5 2 3 2" xfId="22805" xr:uid="{00000000-0005-0000-0000-0000C8550000}"/>
    <cellStyle name="Output 4 5 5 2 3 2 2" xfId="41143" xr:uid="{00000000-0005-0000-0000-0000C9550000}"/>
    <cellStyle name="Output 4 5 5 2 3 3" xfId="32018" xr:uid="{00000000-0005-0000-0000-0000CA550000}"/>
    <cellStyle name="Output 4 5 5 2 4" xfId="18434" xr:uid="{00000000-0005-0000-0000-0000CB550000}"/>
    <cellStyle name="Output 4 5 5 2 4 2" xfId="37002" xr:uid="{00000000-0005-0000-0000-0000CC550000}"/>
    <cellStyle name="Output 4 5 5 2 5" xfId="27874" xr:uid="{00000000-0005-0000-0000-0000CD550000}"/>
    <cellStyle name="Output 4 5 5 3" xfId="5281" xr:uid="{00000000-0005-0000-0000-0000CE550000}"/>
    <cellStyle name="Output 4 5 5 3 2" xfId="5282" xr:uid="{00000000-0005-0000-0000-0000CF550000}"/>
    <cellStyle name="Output 4 5 5 3 2 2" xfId="9685" xr:uid="{00000000-0005-0000-0000-0000D0550000}"/>
    <cellStyle name="Output 4 5 5 3 2 2 2" xfId="22808" xr:uid="{00000000-0005-0000-0000-0000D1550000}"/>
    <cellStyle name="Output 4 5 5 3 2 2 2 2" xfId="41146" xr:uid="{00000000-0005-0000-0000-0000D2550000}"/>
    <cellStyle name="Output 4 5 5 3 2 2 3" xfId="32021" xr:uid="{00000000-0005-0000-0000-0000D3550000}"/>
    <cellStyle name="Output 4 5 5 3 2 3" xfId="18437" xr:uid="{00000000-0005-0000-0000-0000D4550000}"/>
    <cellStyle name="Output 4 5 5 3 2 3 2" xfId="37005" xr:uid="{00000000-0005-0000-0000-0000D5550000}"/>
    <cellStyle name="Output 4 5 5 3 2 4" xfId="27877" xr:uid="{00000000-0005-0000-0000-0000D6550000}"/>
    <cellStyle name="Output 4 5 5 3 3" xfId="9684" xr:uid="{00000000-0005-0000-0000-0000D7550000}"/>
    <cellStyle name="Output 4 5 5 3 3 2" xfId="22807" xr:uid="{00000000-0005-0000-0000-0000D8550000}"/>
    <cellStyle name="Output 4 5 5 3 3 2 2" xfId="41145" xr:uid="{00000000-0005-0000-0000-0000D9550000}"/>
    <cellStyle name="Output 4 5 5 3 3 3" xfId="32020" xr:uid="{00000000-0005-0000-0000-0000DA550000}"/>
    <cellStyle name="Output 4 5 5 3 4" xfId="18436" xr:uid="{00000000-0005-0000-0000-0000DB550000}"/>
    <cellStyle name="Output 4 5 5 3 4 2" xfId="37004" xr:uid="{00000000-0005-0000-0000-0000DC550000}"/>
    <cellStyle name="Output 4 5 5 3 5" xfId="27876" xr:uid="{00000000-0005-0000-0000-0000DD550000}"/>
    <cellStyle name="Output 4 5 5 4" xfId="9681" xr:uid="{00000000-0005-0000-0000-0000DE550000}"/>
    <cellStyle name="Output 4 5 5 4 2" xfId="22804" xr:uid="{00000000-0005-0000-0000-0000DF550000}"/>
    <cellStyle name="Output 4 5 5 4 2 2" xfId="41142" xr:uid="{00000000-0005-0000-0000-0000E0550000}"/>
    <cellStyle name="Output 4 5 5 4 3" xfId="32017" xr:uid="{00000000-0005-0000-0000-0000E1550000}"/>
    <cellStyle name="Output 4 5 5 5" xfId="18433" xr:uid="{00000000-0005-0000-0000-0000E2550000}"/>
    <cellStyle name="Output 4 5 5 5 2" xfId="37001" xr:uid="{00000000-0005-0000-0000-0000E3550000}"/>
    <cellStyle name="Output 4 5 5 6" xfId="27873" xr:uid="{00000000-0005-0000-0000-0000E4550000}"/>
    <cellStyle name="Output 4 5 6" xfId="5283" xr:uid="{00000000-0005-0000-0000-0000E5550000}"/>
    <cellStyle name="Output 4 5 6 2" xfId="5284" xr:uid="{00000000-0005-0000-0000-0000E6550000}"/>
    <cellStyle name="Output 4 5 6 2 2" xfId="5285" xr:uid="{00000000-0005-0000-0000-0000E7550000}"/>
    <cellStyle name="Output 4 5 6 2 2 2" xfId="9688" xr:uid="{00000000-0005-0000-0000-0000E8550000}"/>
    <cellStyle name="Output 4 5 6 2 2 2 2" xfId="22811" xr:uid="{00000000-0005-0000-0000-0000E9550000}"/>
    <cellStyle name="Output 4 5 6 2 2 2 2 2" xfId="41149" xr:uid="{00000000-0005-0000-0000-0000EA550000}"/>
    <cellStyle name="Output 4 5 6 2 2 2 3" xfId="32024" xr:uid="{00000000-0005-0000-0000-0000EB550000}"/>
    <cellStyle name="Output 4 5 6 2 2 3" xfId="18440" xr:uid="{00000000-0005-0000-0000-0000EC550000}"/>
    <cellStyle name="Output 4 5 6 2 2 3 2" xfId="37008" xr:uid="{00000000-0005-0000-0000-0000ED550000}"/>
    <cellStyle name="Output 4 5 6 2 2 4" xfId="27880" xr:uid="{00000000-0005-0000-0000-0000EE550000}"/>
    <cellStyle name="Output 4 5 6 2 3" xfId="9687" xr:uid="{00000000-0005-0000-0000-0000EF550000}"/>
    <cellStyle name="Output 4 5 6 2 3 2" xfId="22810" xr:uid="{00000000-0005-0000-0000-0000F0550000}"/>
    <cellStyle name="Output 4 5 6 2 3 2 2" xfId="41148" xr:uid="{00000000-0005-0000-0000-0000F1550000}"/>
    <cellStyle name="Output 4 5 6 2 3 3" xfId="32023" xr:uid="{00000000-0005-0000-0000-0000F2550000}"/>
    <cellStyle name="Output 4 5 6 2 4" xfId="18439" xr:uid="{00000000-0005-0000-0000-0000F3550000}"/>
    <cellStyle name="Output 4 5 6 2 4 2" xfId="37007" xr:uid="{00000000-0005-0000-0000-0000F4550000}"/>
    <cellStyle name="Output 4 5 6 2 5" xfId="27879" xr:uid="{00000000-0005-0000-0000-0000F5550000}"/>
    <cellStyle name="Output 4 5 6 3" xfId="5286" xr:uid="{00000000-0005-0000-0000-0000F6550000}"/>
    <cellStyle name="Output 4 5 6 3 2" xfId="5287" xr:uid="{00000000-0005-0000-0000-0000F7550000}"/>
    <cellStyle name="Output 4 5 6 3 2 2" xfId="9690" xr:uid="{00000000-0005-0000-0000-0000F8550000}"/>
    <cellStyle name="Output 4 5 6 3 2 2 2" xfId="22813" xr:uid="{00000000-0005-0000-0000-0000F9550000}"/>
    <cellStyle name="Output 4 5 6 3 2 2 2 2" xfId="41151" xr:uid="{00000000-0005-0000-0000-0000FA550000}"/>
    <cellStyle name="Output 4 5 6 3 2 2 3" xfId="32026" xr:uid="{00000000-0005-0000-0000-0000FB550000}"/>
    <cellStyle name="Output 4 5 6 3 2 3" xfId="18442" xr:uid="{00000000-0005-0000-0000-0000FC550000}"/>
    <cellStyle name="Output 4 5 6 3 2 3 2" xfId="37010" xr:uid="{00000000-0005-0000-0000-0000FD550000}"/>
    <cellStyle name="Output 4 5 6 3 2 4" xfId="27882" xr:uid="{00000000-0005-0000-0000-0000FE550000}"/>
    <cellStyle name="Output 4 5 6 3 3" xfId="9689" xr:uid="{00000000-0005-0000-0000-0000FF550000}"/>
    <cellStyle name="Output 4 5 6 3 3 2" xfId="22812" xr:uid="{00000000-0005-0000-0000-000000560000}"/>
    <cellStyle name="Output 4 5 6 3 3 2 2" xfId="41150" xr:uid="{00000000-0005-0000-0000-000001560000}"/>
    <cellStyle name="Output 4 5 6 3 3 3" xfId="32025" xr:uid="{00000000-0005-0000-0000-000002560000}"/>
    <cellStyle name="Output 4 5 6 3 4" xfId="18441" xr:uid="{00000000-0005-0000-0000-000003560000}"/>
    <cellStyle name="Output 4 5 6 3 4 2" xfId="37009" xr:uid="{00000000-0005-0000-0000-000004560000}"/>
    <cellStyle name="Output 4 5 6 3 5" xfId="27881" xr:uid="{00000000-0005-0000-0000-000005560000}"/>
    <cellStyle name="Output 4 5 6 4" xfId="9686" xr:uid="{00000000-0005-0000-0000-000006560000}"/>
    <cellStyle name="Output 4 5 6 4 2" xfId="22809" xr:uid="{00000000-0005-0000-0000-000007560000}"/>
    <cellStyle name="Output 4 5 6 4 2 2" xfId="41147" xr:uid="{00000000-0005-0000-0000-000008560000}"/>
    <cellStyle name="Output 4 5 6 4 3" xfId="32022" xr:uid="{00000000-0005-0000-0000-000009560000}"/>
    <cellStyle name="Output 4 5 6 5" xfId="18438" xr:uid="{00000000-0005-0000-0000-00000A560000}"/>
    <cellStyle name="Output 4 5 6 5 2" xfId="37006" xr:uid="{00000000-0005-0000-0000-00000B560000}"/>
    <cellStyle name="Output 4 5 6 6" xfId="27878" xr:uid="{00000000-0005-0000-0000-00000C560000}"/>
    <cellStyle name="Output 4 5 7" xfId="5288" xr:uid="{00000000-0005-0000-0000-00000D560000}"/>
    <cellStyle name="Output 4 5 7 2" xfId="5289" xr:uid="{00000000-0005-0000-0000-00000E560000}"/>
    <cellStyle name="Output 4 5 7 2 2" xfId="5290" xr:uid="{00000000-0005-0000-0000-00000F560000}"/>
    <cellStyle name="Output 4 5 7 2 2 2" xfId="9693" xr:uid="{00000000-0005-0000-0000-000010560000}"/>
    <cellStyle name="Output 4 5 7 2 2 2 2" xfId="22816" xr:uid="{00000000-0005-0000-0000-000011560000}"/>
    <cellStyle name="Output 4 5 7 2 2 2 2 2" xfId="41154" xr:uid="{00000000-0005-0000-0000-000012560000}"/>
    <cellStyle name="Output 4 5 7 2 2 2 3" xfId="32029" xr:uid="{00000000-0005-0000-0000-000013560000}"/>
    <cellStyle name="Output 4 5 7 2 2 3" xfId="18445" xr:uid="{00000000-0005-0000-0000-000014560000}"/>
    <cellStyle name="Output 4 5 7 2 2 3 2" xfId="37013" xr:uid="{00000000-0005-0000-0000-000015560000}"/>
    <cellStyle name="Output 4 5 7 2 2 4" xfId="27885" xr:uid="{00000000-0005-0000-0000-000016560000}"/>
    <cellStyle name="Output 4 5 7 2 3" xfId="9692" xr:uid="{00000000-0005-0000-0000-000017560000}"/>
    <cellStyle name="Output 4 5 7 2 3 2" xfId="22815" xr:uid="{00000000-0005-0000-0000-000018560000}"/>
    <cellStyle name="Output 4 5 7 2 3 2 2" xfId="41153" xr:uid="{00000000-0005-0000-0000-000019560000}"/>
    <cellStyle name="Output 4 5 7 2 3 3" xfId="32028" xr:uid="{00000000-0005-0000-0000-00001A560000}"/>
    <cellStyle name="Output 4 5 7 2 4" xfId="18444" xr:uid="{00000000-0005-0000-0000-00001B560000}"/>
    <cellStyle name="Output 4 5 7 2 4 2" xfId="37012" xr:uid="{00000000-0005-0000-0000-00001C560000}"/>
    <cellStyle name="Output 4 5 7 2 5" xfId="27884" xr:uid="{00000000-0005-0000-0000-00001D560000}"/>
    <cellStyle name="Output 4 5 7 3" xfId="5291" xr:uid="{00000000-0005-0000-0000-00001E560000}"/>
    <cellStyle name="Output 4 5 7 3 2" xfId="5292" xr:uid="{00000000-0005-0000-0000-00001F560000}"/>
    <cellStyle name="Output 4 5 7 3 2 2" xfId="9695" xr:uid="{00000000-0005-0000-0000-000020560000}"/>
    <cellStyle name="Output 4 5 7 3 2 2 2" xfId="22818" xr:uid="{00000000-0005-0000-0000-000021560000}"/>
    <cellStyle name="Output 4 5 7 3 2 2 2 2" xfId="41156" xr:uid="{00000000-0005-0000-0000-000022560000}"/>
    <cellStyle name="Output 4 5 7 3 2 2 3" xfId="32031" xr:uid="{00000000-0005-0000-0000-000023560000}"/>
    <cellStyle name="Output 4 5 7 3 2 3" xfId="18447" xr:uid="{00000000-0005-0000-0000-000024560000}"/>
    <cellStyle name="Output 4 5 7 3 2 3 2" xfId="37015" xr:uid="{00000000-0005-0000-0000-000025560000}"/>
    <cellStyle name="Output 4 5 7 3 2 4" xfId="27887" xr:uid="{00000000-0005-0000-0000-000026560000}"/>
    <cellStyle name="Output 4 5 7 3 3" xfId="9694" xr:uid="{00000000-0005-0000-0000-000027560000}"/>
    <cellStyle name="Output 4 5 7 3 3 2" xfId="22817" xr:uid="{00000000-0005-0000-0000-000028560000}"/>
    <cellStyle name="Output 4 5 7 3 3 2 2" xfId="41155" xr:uid="{00000000-0005-0000-0000-000029560000}"/>
    <cellStyle name="Output 4 5 7 3 3 3" xfId="32030" xr:uid="{00000000-0005-0000-0000-00002A560000}"/>
    <cellStyle name="Output 4 5 7 3 4" xfId="18446" xr:uid="{00000000-0005-0000-0000-00002B560000}"/>
    <cellStyle name="Output 4 5 7 3 4 2" xfId="37014" xr:uid="{00000000-0005-0000-0000-00002C560000}"/>
    <cellStyle name="Output 4 5 7 3 5" xfId="27886" xr:uid="{00000000-0005-0000-0000-00002D560000}"/>
    <cellStyle name="Output 4 5 7 4" xfId="9691" xr:uid="{00000000-0005-0000-0000-00002E560000}"/>
    <cellStyle name="Output 4 5 7 4 2" xfId="22814" xr:uid="{00000000-0005-0000-0000-00002F560000}"/>
    <cellStyle name="Output 4 5 7 4 2 2" xfId="41152" xr:uid="{00000000-0005-0000-0000-000030560000}"/>
    <cellStyle name="Output 4 5 7 4 3" xfId="32027" xr:uid="{00000000-0005-0000-0000-000031560000}"/>
    <cellStyle name="Output 4 5 7 5" xfId="18443" xr:uid="{00000000-0005-0000-0000-000032560000}"/>
    <cellStyle name="Output 4 5 7 5 2" xfId="37011" xr:uid="{00000000-0005-0000-0000-000033560000}"/>
    <cellStyle name="Output 4 5 7 6" xfId="27883" xr:uid="{00000000-0005-0000-0000-000034560000}"/>
    <cellStyle name="Output 4 5 8" xfId="5293" xr:uid="{00000000-0005-0000-0000-000035560000}"/>
    <cellStyle name="Output 4 5 8 2" xfId="5294" xr:uid="{00000000-0005-0000-0000-000036560000}"/>
    <cellStyle name="Output 4 5 8 2 2" xfId="5295" xr:uid="{00000000-0005-0000-0000-000037560000}"/>
    <cellStyle name="Output 4 5 8 2 2 2" xfId="9698" xr:uid="{00000000-0005-0000-0000-000038560000}"/>
    <cellStyle name="Output 4 5 8 2 2 2 2" xfId="22821" xr:uid="{00000000-0005-0000-0000-000039560000}"/>
    <cellStyle name="Output 4 5 8 2 2 2 2 2" xfId="41159" xr:uid="{00000000-0005-0000-0000-00003A560000}"/>
    <cellStyle name="Output 4 5 8 2 2 2 3" xfId="32034" xr:uid="{00000000-0005-0000-0000-00003B560000}"/>
    <cellStyle name="Output 4 5 8 2 2 3" xfId="18450" xr:uid="{00000000-0005-0000-0000-00003C560000}"/>
    <cellStyle name="Output 4 5 8 2 2 3 2" xfId="37018" xr:uid="{00000000-0005-0000-0000-00003D560000}"/>
    <cellStyle name="Output 4 5 8 2 2 4" xfId="27890" xr:uid="{00000000-0005-0000-0000-00003E560000}"/>
    <cellStyle name="Output 4 5 8 2 3" xfId="9697" xr:uid="{00000000-0005-0000-0000-00003F560000}"/>
    <cellStyle name="Output 4 5 8 2 3 2" xfId="22820" xr:uid="{00000000-0005-0000-0000-000040560000}"/>
    <cellStyle name="Output 4 5 8 2 3 2 2" xfId="41158" xr:uid="{00000000-0005-0000-0000-000041560000}"/>
    <cellStyle name="Output 4 5 8 2 3 3" xfId="32033" xr:uid="{00000000-0005-0000-0000-000042560000}"/>
    <cellStyle name="Output 4 5 8 2 4" xfId="18449" xr:uid="{00000000-0005-0000-0000-000043560000}"/>
    <cellStyle name="Output 4 5 8 2 4 2" xfId="37017" xr:uid="{00000000-0005-0000-0000-000044560000}"/>
    <cellStyle name="Output 4 5 8 2 5" xfId="27889" xr:uid="{00000000-0005-0000-0000-000045560000}"/>
    <cellStyle name="Output 4 5 8 3" xfId="5296" xr:uid="{00000000-0005-0000-0000-000046560000}"/>
    <cellStyle name="Output 4 5 8 3 2" xfId="5297" xr:uid="{00000000-0005-0000-0000-000047560000}"/>
    <cellStyle name="Output 4 5 8 3 2 2" xfId="9700" xr:uid="{00000000-0005-0000-0000-000048560000}"/>
    <cellStyle name="Output 4 5 8 3 2 2 2" xfId="22823" xr:uid="{00000000-0005-0000-0000-000049560000}"/>
    <cellStyle name="Output 4 5 8 3 2 2 2 2" xfId="41161" xr:uid="{00000000-0005-0000-0000-00004A560000}"/>
    <cellStyle name="Output 4 5 8 3 2 2 3" xfId="32036" xr:uid="{00000000-0005-0000-0000-00004B560000}"/>
    <cellStyle name="Output 4 5 8 3 2 3" xfId="18452" xr:uid="{00000000-0005-0000-0000-00004C560000}"/>
    <cellStyle name="Output 4 5 8 3 2 3 2" xfId="37020" xr:uid="{00000000-0005-0000-0000-00004D560000}"/>
    <cellStyle name="Output 4 5 8 3 2 4" xfId="27892" xr:uid="{00000000-0005-0000-0000-00004E560000}"/>
    <cellStyle name="Output 4 5 8 3 3" xfId="9699" xr:uid="{00000000-0005-0000-0000-00004F560000}"/>
    <cellStyle name="Output 4 5 8 3 3 2" xfId="22822" xr:uid="{00000000-0005-0000-0000-000050560000}"/>
    <cellStyle name="Output 4 5 8 3 3 2 2" xfId="41160" xr:uid="{00000000-0005-0000-0000-000051560000}"/>
    <cellStyle name="Output 4 5 8 3 3 3" xfId="32035" xr:uid="{00000000-0005-0000-0000-000052560000}"/>
    <cellStyle name="Output 4 5 8 3 4" xfId="18451" xr:uid="{00000000-0005-0000-0000-000053560000}"/>
    <cellStyle name="Output 4 5 8 3 4 2" xfId="37019" xr:uid="{00000000-0005-0000-0000-000054560000}"/>
    <cellStyle name="Output 4 5 8 3 5" xfId="27891" xr:uid="{00000000-0005-0000-0000-000055560000}"/>
    <cellStyle name="Output 4 5 8 4" xfId="9696" xr:uid="{00000000-0005-0000-0000-000056560000}"/>
    <cellStyle name="Output 4 5 8 4 2" xfId="22819" xr:uid="{00000000-0005-0000-0000-000057560000}"/>
    <cellStyle name="Output 4 5 8 4 2 2" xfId="41157" xr:uid="{00000000-0005-0000-0000-000058560000}"/>
    <cellStyle name="Output 4 5 8 4 3" xfId="32032" xr:uid="{00000000-0005-0000-0000-000059560000}"/>
    <cellStyle name="Output 4 5 8 5" xfId="18448" xr:uid="{00000000-0005-0000-0000-00005A560000}"/>
    <cellStyle name="Output 4 5 8 5 2" xfId="37016" xr:uid="{00000000-0005-0000-0000-00005B560000}"/>
    <cellStyle name="Output 4 5 8 6" xfId="27888" xr:uid="{00000000-0005-0000-0000-00005C560000}"/>
    <cellStyle name="Output 4 5 9" xfId="5298" xr:uid="{00000000-0005-0000-0000-00005D560000}"/>
    <cellStyle name="Output 4 5 9 2" xfId="5299" xr:uid="{00000000-0005-0000-0000-00005E560000}"/>
    <cellStyle name="Output 4 5 9 2 2" xfId="5300" xr:uid="{00000000-0005-0000-0000-00005F560000}"/>
    <cellStyle name="Output 4 5 9 2 2 2" xfId="9703" xr:uid="{00000000-0005-0000-0000-000060560000}"/>
    <cellStyle name="Output 4 5 9 2 2 2 2" xfId="22826" xr:uid="{00000000-0005-0000-0000-000061560000}"/>
    <cellStyle name="Output 4 5 9 2 2 2 2 2" xfId="41164" xr:uid="{00000000-0005-0000-0000-000062560000}"/>
    <cellStyle name="Output 4 5 9 2 2 2 3" xfId="32039" xr:uid="{00000000-0005-0000-0000-000063560000}"/>
    <cellStyle name="Output 4 5 9 2 2 3" xfId="18455" xr:uid="{00000000-0005-0000-0000-000064560000}"/>
    <cellStyle name="Output 4 5 9 2 2 3 2" xfId="37023" xr:uid="{00000000-0005-0000-0000-000065560000}"/>
    <cellStyle name="Output 4 5 9 2 2 4" xfId="27895" xr:uid="{00000000-0005-0000-0000-000066560000}"/>
    <cellStyle name="Output 4 5 9 2 3" xfId="9702" xr:uid="{00000000-0005-0000-0000-000067560000}"/>
    <cellStyle name="Output 4 5 9 2 3 2" xfId="22825" xr:uid="{00000000-0005-0000-0000-000068560000}"/>
    <cellStyle name="Output 4 5 9 2 3 2 2" xfId="41163" xr:uid="{00000000-0005-0000-0000-000069560000}"/>
    <cellStyle name="Output 4 5 9 2 3 3" xfId="32038" xr:uid="{00000000-0005-0000-0000-00006A560000}"/>
    <cellStyle name="Output 4 5 9 2 4" xfId="18454" xr:uid="{00000000-0005-0000-0000-00006B560000}"/>
    <cellStyle name="Output 4 5 9 2 4 2" xfId="37022" xr:uid="{00000000-0005-0000-0000-00006C560000}"/>
    <cellStyle name="Output 4 5 9 2 5" xfId="27894" xr:uid="{00000000-0005-0000-0000-00006D560000}"/>
    <cellStyle name="Output 4 5 9 3" xfId="5301" xr:uid="{00000000-0005-0000-0000-00006E560000}"/>
    <cellStyle name="Output 4 5 9 3 2" xfId="5302" xr:uid="{00000000-0005-0000-0000-00006F560000}"/>
    <cellStyle name="Output 4 5 9 3 2 2" xfId="9705" xr:uid="{00000000-0005-0000-0000-000070560000}"/>
    <cellStyle name="Output 4 5 9 3 2 2 2" xfId="22828" xr:uid="{00000000-0005-0000-0000-000071560000}"/>
    <cellStyle name="Output 4 5 9 3 2 2 2 2" xfId="41166" xr:uid="{00000000-0005-0000-0000-000072560000}"/>
    <cellStyle name="Output 4 5 9 3 2 2 3" xfId="32041" xr:uid="{00000000-0005-0000-0000-000073560000}"/>
    <cellStyle name="Output 4 5 9 3 2 3" xfId="18457" xr:uid="{00000000-0005-0000-0000-000074560000}"/>
    <cellStyle name="Output 4 5 9 3 2 3 2" xfId="37025" xr:uid="{00000000-0005-0000-0000-000075560000}"/>
    <cellStyle name="Output 4 5 9 3 2 4" xfId="27897" xr:uid="{00000000-0005-0000-0000-000076560000}"/>
    <cellStyle name="Output 4 5 9 3 3" xfId="9704" xr:uid="{00000000-0005-0000-0000-000077560000}"/>
    <cellStyle name="Output 4 5 9 3 3 2" xfId="22827" xr:uid="{00000000-0005-0000-0000-000078560000}"/>
    <cellStyle name="Output 4 5 9 3 3 2 2" xfId="41165" xr:uid="{00000000-0005-0000-0000-000079560000}"/>
    <cellStyle name="Output 4 5 9 3 3 3" xfId="32040" xr:uid="{00000000-0005-0000-0000-00007A560000}"/>
    <cellStyle name="Output 4 5 9 3 4" xfId="18456" xr:uid="{00000000-0005-0000-0000-00007B560000}"/>
    <cellStyle name="Output 4 5 9 3 4 2" xfId="37024" xr:uid="{00000000-0005-0000-0000-00007C560000}"/>
    <cellStyle name="Output 4 5 9 3 5" xfId="27896" xr:uid="{00000000-0005-0000-0000-00007D560000}"/>
    <cellStyle name="Output 4 5 9 4" xfId="9701" xr:uid="{00000000-0005-0000-0000-00007E560000}"/>
    <cellStyle name="Output 4 5 9 4 2" xfId="22824" xr:uid="{00000000-0005-0000-0000-00007F560000}"/>
    <cellStyle name="Output 4 5 9 4 2 2" xfId="41162" xr:uid="{00000000-0005-0000-0000-000080560000}"/>
    <cellStyle name="Output 4 5 9 4 3" xfId="32037" xr:uid="{00000000-0005-0000-0000-000081560000}"/>
    <cellStyle name="Output 4 5 9 5" xfId="18453" xr:uid="{00000000-0005-0000-0000-000082560000}"/>
    <cellStyle name="Output 4 5 9 5 2" xfId="37021" xr:uid="{00000000-0005-0000-0000-000083560000}"/>
    <cellStyle name="Output 4 5 9 6" xfId="27893" xr:uid="{00000000-0005-0000-0000-000084560000}"/>
    <cellStyle name="Output 4 6" xfId="5303" xr:uid="{00000000-0005-0000-0000-000085560000}"/>
    <cellStyle name="Output 4 6 2" xfId="5304" xr:uid="{00000000-0005-0000-0000-000086560000}"/>
    <cellStyle name="Output 4 6 2 2" xfId="5305" xr:uid="{00000000-0005-0000-0000-000087560000}"/>
    <cellStyle name="Output 4 6 2 2 2" xfId="5306" xr:uid="{00000000-0005-0000-0000-000088560000}"/>
    <cellStyle name="Output 4 6 2 2 2 2" xfId="9709" xr:uid="{00000000-0005-0000-0000-000089560000}"/>
    <cellStyle name="Output 4 6 2 2 2 2 2" xfId="22832" xr:uid="{00000000-0005-0000-0000-00008A560000}"/>
    <cellStyle name="Output 4 6 2 2 2 2 2 2" xfId="41170" xr:uid="{00000000-0005-0000-0000-00008B560000}"/>
    <cellStyle name="Output 4 6 2 2 2 2 3" xfId="32045" xr:uid="{00000000-0005-0000-0000-00008C560000}"/>
    <cellStyle name="Output 4 6 2 2 2 3" xfId="18461" xr:uid="{00000000-0005-0000-0000-00008D560000}"/>
    <cellStyle name="Output 4 6 2 2 2 3 2" xfId="37029" xr:uid="{00000000-0005-0000-0000-00008E560000}"/>
    <cellStyle name="Output 4 6 2 2 2 4" xfId="27901" xr:uid="{00000000-0005-0000-0000-00008F560000}"/>
    <cellStyle name="Output 4 6 2 2 3" xfId="9708" xr:uid="{00000000-0005-0000-0000-000090560000}"/>
    <cellStyle name="Output 4 6 2 2 3 2" xfId="22831" xr:uid="{00000000-0005-0000-0000-000091560000}"/>
    <cellStyle name="Output 4 6 2 2 3 2 2" xfId="41169" xr:uid="{00000000-0005-0000-0000-000092560000}"/>
    <cellStyle name="Output 4 6 2 2 3 3" xfId="32044" xr:uid="{00000000-0005-0000-0000-000093560000}"/>
    <cellStyle name="Output 4 6 2 2 4" xfId="18460" xr:uid="{00000000-0005-0000-0000-000094560000}"/>
    <cellStyle name="Output 4 6 2 2 4 2" xfId="37028" xr:uid="{00000000-0005-0000-0000-000095560000}"/>
    <cellStyle name="Output 4 6 2 2 5" xfId="27900" xr:uid="{00000000-0005-0000-0000-000096560000}"/>
    <cellStyle name="Output 4 6 2 3" xfId="5307" xr:uid="{00000000-0005-0000-0000-000097560000}"/>
    <cellStyle name="Output 4 6 2 3 2" xfId="5308" xr:uid="{00000000-0005-0000-0000-000098560000}"/>
    <cellStyle name="Output 4 6 2 3 2 2" xfId="9711" xr:uid="{00000000-0005-0000-0000-000099560000}"/>
    <cellStyle name="Output 4 6 2 3 2 2 2" xfId="22834" xr:uid="{00000000-0005-0000-0000-00009A560000}"/>
    <cellStyle name="Output 4 6 2 3 2 2 2 2" xfId="41172" xr:uid="{00000000-0005-0000-0000-00009B560000}"/>
    <cellStyle name="Output 4 6 2 3 2 2 3" xfId="32047" xr:uid="{00000000-0005-0000-0000-00009C560000}"/>
    <cellStyle name="Output 4 6 2 3 2 3" xfId="18463" xr:uid="{00000000-0005-0000-0000-00009D560000}"/>
    <cellStyle name="Output 4 6 2 3 2 3 2" xfId="37031" xr:uid="{00000000-0005-0000-0000-00009E560000}"/>
    <cellStyle name="Output 4 6 2 3 2 4" xfId="27903" xr:uid="{00000000-0005-0000-0000-00009F560000}"/>
    <cellStyle name="Output 4 6 2 3 3" xfId="9710" xr:uid="{00000000-0005-0000-0000-0000A0560000}"/>
    <cellStyle name="Output 4 6 2 3 3 2" xfId="22833" xr:uid="{00000000-0005-0000-0000-0000A1560000}"/>
    <cellStyle name="Output 4 6 2 3 3 2 2" xfId="41171" xr:uid="{00000000-0005-0000-0000-0000A2560000}"/>
    <cellStyle name="Output 4 6 2 3 3 3" xfId="32046" xr:uid="{00000000-0005-0000-0000-0000A3560000}"/>
    <cellStyle name="Output 4 6 2 3 4" xfId="18462" xr:uid="{00000000-0005-0000-0000-0000A4560000}"/>
    <cellStyle name="Output 4 6 2 3 4 2" xfId="37030" xr:uid="{00000000-0005-0000-0000-0000A5560000}"/>
    <cellStyle name="Output 4 6 2 3 5" xfId="27902" xr:uid="{00000000-0005-0000-0000-0000A6560000}"/>
    <cellStyle name="Output 4 6 2 4" xfId="9707" xr:uid="{00000000-0005-0000-0000-0000A7560000}"/>
    <cellStyle name="Output 4 6 2 4 2" xfId="22830" xr:uid="{00000000-0005-0000-0000-0000A8560000}"/>
    <cellStyle name="Output 4 6 2 4 2 2" xfId="41168" xr:uid="{00000000-0005-0000-0000-0000A9560000}"/>
    <cellStyle name="Output 4 6 2 4 3" xfId="32043" xr:uid="{00000000-0005-0000-0000-0000AA560000}"/>
    <cellStyle name="Output 4 6 2 5" xfId="18459" xr:uid="{00000000-0005-0000-0000-0000AB560000}"/>
    <cellStyle name="Output 4 6 2 5 2" xfId="37027" xr:uid="{00000000-0005-0000-0000-0000AC560000}"/>
    <cellStyle name="Output 4 6 2 6" xfId="27899" xr:uid="{00000000-0005-0000-0000-0000AD560000}"/>
    <cellStyle name="Output 4 6 3" xfId="5309" xr:uid="{00000000-0005-0000-0000-0000AE560000}"/>
    <cellStyle name="Output 4 6 3 2" xfId="5310" xr:uid="{00000000-0005-0000-0000-0000AF560000}"/>
    <cellStyle name="Output 4 6 3 2 2" xfId="9713" xr:uid="{00000000-0005-0000-0000-0000B0560000}"/>
    <cellStyle name="Output 4 6 3 2 2 2" xfId="22836" xr:uid="{00000000-0005-0000-0000-0000B1560000}"/>
    <cellStyle name="Output 4 6 3 2 2 2 2" xfId="41174" xr:uid="{00000000-0005-0000-0000-0000B2560000}"/>
    <cellStyle name="Output 4 6 3 2 2 3" xfId="32049" xr:uid="{00000000-0005-0000-0000-0000B3560000}"/>
    <cellStyle name="Output 4 6 3 2 3" xfId="18465" xr:uid="{00000000-0005-0000-0000-0000B4560000}"/>
    <cellStyle name="Output 4 6 3 2 3 2" xfId="37033" xr:uid="{00000000-0005-0000-0000-0000B5560000}"/>
    <cellStyle name="Output 4 6 3 2 4" xfId="27905" xr:uid="{00000000-0005-0000-0000-0000B6560000}"/>
    <cellStyle name="Output 4 6 3 3" xfId="9712" xr:uid="{00000000-0005-0000-0000-0000B7560000}"/>
    <cellStyle name="Output 4 6 3 3 2" xfId="22835" xr:uid="{00000000-0005-0000-0000-0000B8560000}"/>
    <cellStyle name="Output 4 6 3 3 2 2" xfId="41173" xr:uid="{00000000-0005-0000-0000-0000B9560000}"/>
    <cellStyle name="Output 4 6 3 3 3" xfId="32048" xr:uid="{00000000-0005-0000-0000-0000BA560000}"/>
    <cellStyle name="Output 4 6 3 4" xfId="18464" xr:uid="{00000000-0005-0000-0000-0000BB560000}"/>
    <cellStyle name="Output 4 6 3 4 2" xfId="37032" xr:uid="{00000000-0005-0000-0000-0000BC560000}"/>
    <cellStyle name="Output 4 6 3 5" xfId="27904" xr:uid="{00000000-0005-0000-0000-0000BD560000}"/>
    <cellStyle name="Output 4 6 4" xfId="5311" xr:uid="{00000000-0005-0000-0000-0000BE560000}"/>
    <cellStyle name="Output 4 6 4 2" xfId="5312" xr:uid="{00000000-0005-0000-0000-0000BF560000}"/>
    <cellStyle name="Output 4 6 4 2 2" xfId="9715" xr:uid="{00000000-0005-0000-0000-0000C0560000}"/>
    <cellStyle name="Output 4 6 4 2 2 2" xfId="22838" xr:uid="{00000000-0005-0000-0000-0000C1560000}"/>
    <cellStyle name="Output 4 6 4 2 2 2 2" xfId="41176" xr:uid="{00000000-0005-0000-0000-0000C2560000}"/>
    <cellStyle name="Output 4 6 4 2 2 3" xfId="32051" xr:uid="{00000000-0005-0000-0000-0000C3560000}"/>
    <cellStyle name="Output 4 6 4 2 3" xfId="18467" xr:uid="{00000000-0005-0000-0000-0000C4560000}"/>
    <cellStyle name="Output 4 6 4 2 3 2" xfId="37035" xr:uid="{00000000-0005-0000-0000-0000C5560000}"/>
    <cellStyle name="Output 4 6 4 2 4" xfId="27907" xr:uid="{00000000-0005-0000-0000-0000C6560000}"/>
    <cellStyle name="Output 4 6 4 3" xfId="9714" xr:uid="{00000000-0005-0000-0000-0000C7560000}"/>
    <cellStyle name="Output 4 6 4 3 2" xfId="22837" xr:uid="{00000000-0005-0000-0000-0000C8560000}"/>
    <cellStyle name="Output 4 6 4 3 2 2" xfId="41175" xr:uid="{00000000-0005-0000-0000-0000C9560000}"/>
    <cellStyle name="Output 4 6 4 3 3" xfId="32050" xr:uid="{00000000-0005-0000-0000-0000CA560000}"/>
    <cellStyle name="Output 4 6 4 4" xfId="18466" xr:uid="{00000000-0005-0000-0000-0000CB560000}"/>
    <cellStyle name="Output 4 6 4 4 2" xfId="37034" xr:uid="{00000000-0005-0000-0000-0000CC560000}"/>
    <cellStyle name="Output 4 6 4 5" xfId="27906" xr:uid="{00000000-0005-0000-0000-0000CD560000}"/>
    <cellStyle name="Output 4 6 5" xfId="9706" xr:uid="{00000000-0005-0000-0000-0000CE560000}"/>
    <cellStyle name="Output 4 6 5 2" xfId="22829" xr:uid="{00000000-0005-0000-0000-0000CF560000}"/>
    <cellStyle name="Output 4 6 5 2 2" xfId="41167" xr:uid="{00000000-0005-0000-0000-0000D0560000}"/>
    <cellStyle name="Output 4 6 5 3" xfId="32042" xr:uid="{00000000-0005-0000-0000-0000D1560000}"/>
    <cellStyle name="Output 4 6 6" xfId="18458" xr:uid="{00000000-0005-0000-0000-0000D2560000}"/>
    <cellStyle name="Output 4 6 6 2" xfId="37026" xr:uid="{00000000-0005-0000-0000-0000D3560000}"/>
    <cellStyle name="Output 4 6 7" xfId="27898" xr:uid="{00000000-0005-0000-0000-0000D4560000}"/>
    <cellStyle name="Output 4 7" xfId="5313" xr:uid="{00000000-0005-0000-0000-0000D5560000}"/>
    <cellStyle name="Output 4 7 2" xfId="5314" xr:uid="{00000000-0005-0000-0000-0000D6560000}"/>
    <cellStyle name="Output 4 7 2 2" xfId="5315" xr:uid="{00000000-0005-0000-0000-0000D7560000}"/>
    <cellStyle name="Output 4 7 2 2 2" xfId="9718" xr:uid="{00000000-0005-0000-0000-0000D8560000}"/>
    <cellStyle name="Output 4 7 2 2 2 2" xfId="22841" xr:uid="{00000000-0005-0000-0000-0000D9560000}"/>
    <cellStyle name="Output 4 7 2 2 2 2 2" xfId="41179" xr:uid="{00000000-0005-0000-0000-0000DA560000}"/>
    <cellStyle name="Output 4 7 2 2 2 3" xfId="32054" xr:uid="{00000000-0005-0000-0000-0000DB560000}"/>
    <cellStyle name="Output 4 7 2 2 3" xfId="18470" xr:uid="{00000000-0005-0000-0000-0000DC560000}"/>
    <cellStyle name="Output 4 7 2 2 3 2" xfId="37038" xr:uid="{00000000-0005-0000-0000-0000DD560000}"/>
    <cellStyle name="Output 4 7 2 2 4" xfId="27910" xr:uid="{00000000-0005-0000-0000-0000DE560000}"/>
    <cellStyle name="Output 4 7 2 3" xfId="9717" xr:uid="{00000000-0005-0000-0000-0000DF560000}"/>
    <cellStyle name="Output 4 7 2 3 2" xfId="22840" xr:uid="{00000000-0005-0000-0000-0000E0560000}"/>
    <cellStyle name="Output 4 7 2 3 2 2" xfId="41178" xr:uid="{00000000-0005-0000-0000-0000E1560000}"/>
    <cellStyle name="Output 4 7 2 3 3" xfId="32053" xr:uid="{00000000-0005-0000-0000-0000E2560000}"/>
    <cellStyle name="Output 4 7 2 4" xfId="18469" xr:uid="{00000000-0005-0000-0000-0000E3560000}"/>
    <cellStyle name="Output 4 7 2 4 2" xfId="37037" xr:uid="{00000000-0005-0000-0000-0000E4560000}"/>
    <cellStyle name="Output 4 7 2 5" xfId="27909" xr:uid="{00000000-0005-0000-0000-0000E5560000}"/>
    <cellStyle name="Output 4 7 3" xfId="5316" xr:uid="{00000000-0005-0000-0000-0000E6560000}"/>
    <cellStyle name="Output 4 7 3 2" xfId="5317" xr:uid="{00000000-0005-0000-0000-0000E7560000}"/>
    <cellStyle name="Output 4 7 3 2 2" xfId="9720" xr:uid="{00000000-0005-0000-0000-0000E8560000}"/>
    <cellStyle name="Output 4 7 3 2 2 2" xfId="22843" xr:uid="{00000000-0005-0000-0000-0000E9560000}"/>
    <cellStyle name="Output 4 7 3 2 2 2 2" xfId="41181" xr:uid="{00000000-0005-0000-0000-0000EA560000}"/>
    <cellStyle name="Output 4 7 3 2 2 3" xfId="32056" xr:uid="{00000000-0005-0000-0000-0000EB560000}"/>
    <cellStyle name="Output 4 7 3 2 3" xfId="18472" xr:uid="{00000000-0005-0000-0000-0000EC560000}"/>
    <cellStyle name="Output 4 7 3 2 3 2" xfId="37040" xr:uid="{00000000-0005-0000-0000-0000ED560000}"/>
    <cellStyle name="Output 4 7 3 2 4" xfId="27912" xr:uid="{00000000-0005-0000-0000-0000EE560000}"/>
    <cellStyle name="Output 4 7 3 3" xfId="9719" xr:uid="{00000000-0005-0000-0000-0000EF560000}"/>
    <cellStyle name="Output 4 7 3 3 2" xfId="22842" xr:uid="{00000000-0005-0000-0000-0000F0560000}"/>
    <cellStyle name="Output 4 7 3 3 2 2" xfId="41180" xr:uid="{00000000-0005-0000-0000-0000F1560000}"/>
    <cellStyle name="Output 4 7 3 3 3" xfId="32055" xr:uid="{00000000-0005-0000-0000-0000F2560000}"/>
    <cellStyle name="Output 4 7 3 4" xfId="18471" xr:uid="{00000000-0005-0000-0000-0000F3560000}"/>
    <cellStyle name="Output 4 7 3 4 2" xfId="37039" xr:uid="{00000000-0005-0000-0000-0000F4560000}"/>
    <cellStyle name="Output 4 7 3 5" xfId="27911" xr:uid="{00000000-0005-0000-0000-0000F5560000}"/>
    <cellStyle name="Output 4 7 4" xfId="9716" xr:uid="{00000000-0005-0000-0000-0000F6560000}"/>
    <cellStyle name="Output 4 7 4 2" xfId="22839" xr:uid="{00000000-0005-0000-0000-0000F7560000}"/>
    <cellStyle name="Output 4 7 4 2 2" xfId="41177" xr:uid="{00000000-0005-0000-0000-0000F8560000}"/>
    <cellStyle name="Output 4 7 4 3" xfId="32052" xr:uid="{00000000-0005-0000-0000-0000F9560000}"/>
    <cellStyle name="Output 4 7 5" xfId="18468" xr:uid="{00000000-0005-0000-0000-0000FA560000}"/>
    <cellStyle name="Output 4 7 5 2" xfId="37036" xr:uid="{00000000-0005-0000-0000-0000FB560000}"/>
    <cellStyle name="Output 4 7 6" xfId="27908" xr:uid="{00000000-0005-0000-0000-0000FC560000}"/>
    <cellStyle name="Output 4 8" xfId="5318" xr:uid="{00000000-0005-0000-0000-0000FD560000}"/>
    <cellStyle name="Output 4 8 2" xfId="5319" xr:uid="{00000000-0005-0000-0000-0000FE560000}"/>
    <cellStyle name="Output 4 8 2 2" xfId="5320" xr:uid="{00000000-0005-0000-0000-0000FF560000}"/>
    <cellStyle name="Output 4 8 2 2 2" xfId="9723" xr:uid="{00000000-0005-0000-0000-000000570000}"/>
    <cellStyle name="Output 4 8 2 2 2 2" xfId="22846" xr:uid="{00000000-0005-0000-0000-000001570000}"/>
    <cellStyle name="Output 4 8 2 2 2 2 2" xfId="41184" xr:uid="{00000000-0005-0000-0000-000002570000}"/>
    <cellStyle name="Output 4 8 2 2 2 3" xfId="32059" xr:uid="{00000000-0005-0000-0000-000003570000}"/>
    <cellStyle name="Output 4 8 2 2 3" xfId="18475" xr:uid="{00000000-0005-0000-0000-000004570000}"/>
    <cellStyle name="Output 4 8 2 2 3 2" xfId="37043" xr:uid="{00000000-0005-0000-0000-000005570000}"/>
    <cellStyle name="Output 4 8 2 2 4" xfId="27915" xr:uid="{00000000-0005-0000-0000-000006570000}"/>
    <cellStyle name="Output 4 8 2 3" xfId="9722" xr:uid="{00000000-0005-0000-0000-000007570000}"/>
    <cellStyle name="Output 4 8 2 3 2" xfId="22845" xr:uid="{00000000-0005-0000-0000-000008570000}"/>
    <cellStyle name="Output 4 8 2 3 2 2" xfId="41183" xr:uid="{00000000-0005-0000-0000-000009570000}"/>
    <cellStyle name="Output 4 8 2 3 3" xfId="32058" xr:uid="{00000000-0005-0000-0000-00000A570000}"/>
    <cellStyle name="Output 4 8 2 4" xfId="18474" xr:uid="{00000000-0005-0000-0000-00000B570000}"/>
    <cellStyle name="Output 4 8 2 4 2" xfId="37042" xr:uid="{00000000-0005-0000-0000-00000C570000}"/>
    <cellStyle name="Output 4 8 2 5" xfId="27914" xr:uid="{00000000-0005-0000-0000-00000D570000}"/>
    <cellStyle name="Output 4 8 3" xfId="5321" xr:uid="{00000000-0005-0000-0000-00000E570000}"/>
    <cellStyle name="Output 4 8 3 2" xfId="5322" xr:uid="{00000000-0005-0000-0000-00000F570000}"/>
    <cellStyle name="Output 4 8 3 2 2" xfId="9725" xr:uid="{00000000-0005-0000-0000-000010570000}"/>
    <cellStyle name="Output 4 8 3 2 2 2" xfId="22848" xr:uid="{00000000-0005-0000-0000-000011570000}"/>
    <cellStyle name="Output 4 8 3 2 2 2 2" xfId="41186" xr:uid="{00000000-0005-0000-0000-000012570000}"/>
    <cellStyle name="Output 4 8 3 2 2 3" xfId="32061" xr:uid="{00000000-0005-0000-0000-000013570000}"/>
    <cellStyle name="Output 4 8 3 2 3" xfId="18477" xr:uid="{00000000-0005-0000-0000-000014570000}"/>
    <cellStyle name="Output 4 8 3 2 3 2" xfId="37045" xr:uid="{00000000-0005-0000-0000-000015570000}"/>
    <cellStyle name="Output 4 8 3 2 4" xfId="27917" xr:uid="{00000000-0005-0000-0000-000016570000}"/>
    <cellStyle name="Output 4 8 3 3" xfId="9724" xr:uid="{00000000-0005-0000-0000-000017570000}"/>
    <cellStyle name="Output 4 8 3 3 2" xfId="22847" xr:uid="{00000000-0005-0000-0000-000018570000}"/>
    <cellStyle name="Output 4 8 3 3 2 2" xfId="41185" xr:uid="{00000000-0005-0000-0000-000019570000}"/>
    <cellStyle name="Output 4 8 3 3 3" xfId="32060" xr:uid="{00000000-0005-0000-0000-00001A570000}"/>
    <cellStyle name="Output 4 8 3 4" xfId="18476" xr:uid="{00000000-0005-0000-0000-00001B570000}"/>
    <cellStyle name="Output 4 8 3 4 2" xfId="37044" xr:uid="{00000000-0005-0000-0000-00001C570000}"/>
    <cellStyle name="Output 4 8 3 5" xfId="27916" xr:uid="{00000000-0005-0000-0000-00001D570000}"/>
    <cellStyle name="Output 4 8 4" xfId="9721" xr:uid="{00000000-0005-0000-0000-00001E570000}"/>
    <cellStyle name="Output 4 8 4 2" xfId="22844" xr:uid="{00000000-0005-0000-0000-00001F570000}"/>
    <cellStyle name="Output 4 8 4 2 2" xfId="41182" xr:uid="{00000000-0005-0000-0000-000020570000}"/>
    <cellStyle name="Output 4 8 4 3" xfId="32057" xr:uid="{00000000-0005-0000-0000-000021570000}"/>
    <cellStyle name="Output 4 8 5" xfId="18473" xr:uid="{00000000-0005-0000-0000-000022570000}"/>
    <cellStyle name="Output 4 8 5 2" xfId="37041" xr:uid="{00000000-0005-0000-0000-000023570000}"/>
    <cellStyle name="Output 4 8 6" xfId="27913" xr:uid="{00000000-0005-0000-0000-000024570000}"/>
    <cellStyle name="Output 4 9" xfId="5323" xr:uid="{00000000-0005-0000-0000-000025570000}"/>
    <cellStyle name="Output 4 9 2" xfId="5324" xr:uid="{00000000-0005-0000-0000-000026570000}"/>
    <cellStyle name="Output 4 9 2 2" xfId="5325" xr:uid="{00000000-0005-0000-0000-000027570000}"/>
    <cellStyle name="Output 4 9 2 2 2" xfId="9728" xr:uid="{00000000-0005-0000-0000-000028570000}"/>
    <cellStyle name="Output 4 9 2 2 2 2" xfId="22851" xr:uid="{00000000-0005-0000-0000-000029570000}"/>
    <cellStyle name="Output 4 9 2 2 2 2 2" xfId="41189" xr:uid="{00000000-0005-0000-0000-00002A570000}"/>
    <cellStyle name="Output 4 9 2 2 2 3" xfId="32064" xr:uid="{00000000-0005-0000-0000-00002B570000}"/>
    <cellStyle name="Output 4 9 2 2 3" xfId="18480" xr:uid="{00000000-0005-0000-0000-00002C570000}"/>
    <cellStyle name="Output 4 9 2 2 3 2" xfId="37048" xr:uid="{00000000-0005-0000-0000-00002D570000}"/>
    <cellStyle name="Output 4 9 2 2 4" xfId="27920" xr:uid="{00000000-0005-0000-0000-00002E570000}"/>
    <cellStyle name="Output 4 9 2 3" xfId="9727" xr:uid="{00000000-0005-0000-0000-00002F570000}"/>
    <cellStyle name="Output 4 9 2 3 2" xfId="22850" xr:uid="{00000000-0005-0000-0000-000030570000}"/>
    <cellStyle name="Output 4 9 2 3 2 2" xfId="41188" xr:uid="{00000000-0005-0000-0000-000031570000}"/>
    <cellStyle name="Output 4 9 2 3 3" xfId="32063" xr:uid="{00000000-0005-0000-0000-000032570000}"/>
    <cellStyle name="Output 4 9 2 4" xfId="18479" xr:uid="{00000000-0005-0000-0000-000033570000}"/>
    <cellStyle name="Output 4 9 2 4 2" xfId="37047" xr:uid="{00000000-0005-0000-0000-000034570000}"/>
    <cellStyle name="Output 4 9 2 5" xfId="27919" xr:uid="{00000000-0005-0000-0000-000035570000}"/>
    <cellStyle name="Output 4 9 3" xfId="5326" xr:uid="{00000000-0005-0000-0000-000036570000}"/>
    <cellStyle name="Output 4 9 3 2" xfId="5327" xr:uid="{00000000-0005-0000-0000-000037570000}"/>
    <cellStyle name="Output 4 9 3 2 2" xfId="9730" xr:uid="{00000000-0005-0000-0000-000038570000}"/>
    <cellStyle name="Output 4 9 3 2 2 2" xfId="22853" xr:uid="{00000000-0005-0000-0000-000039570000}"/>
    <cellStyle name="Output 4 9 3 2 2 2 2" xfId="41191" xr:uid="{00000000-0005-0000-0000-00003A570000}"/>
    <cellStyle name="Output 4 9 3 2 2 3" xfId="32066" xr:uid="{00000000-0005-0000-0000-00003B570000}"/>
    <cellStyle name="Output 4 9 3 2 3" xfId="18482" xr:uid="{00000000-0005-0000-0000-00003C570000}"/>
    <cellStyle name="Output 4 9 3 2 3 2" xfId="37050" xr:uid="{00000000-0005-0000-0000-00003D570000}"/>
    <cellStyle name="Output 4 9 3 2 4" xfId="27922" xr:uid="{00000000-0005-0000-0000-00003E570000}"/>
    <cellStyle name="Output 4 9 3 3" xfId="9729" xr:uid="{00000000-0005-0000-0000-00003F570000}"/>
    <cellStyle name="Output 4 9 3 3 2" xfId="22852" xr:uid="{00000000-0005-0000-0000-000040570000}"/>
    <cellStyle name="Output 4 9 3 3 2 2" xfId="41190" xr:uid="{00000000-0005-0000-0000-000041570000}"/>
    <cellStyle name="Output 4 9 3 3 3" xfId="32065" xr:uid="{00000000-0005-0000-0000-000042570000}"/>
    <cellStyle name="Output 4 9 3 4" xfId="18481" xr:uid="{00000000-0005-0000-0000-000043570000}"/>
    <cellStyle name="Output 4 9 3 4 2" xfId="37049" xr:uid="{00000000-0005-0000-0000-000044570000}"/>
    <cellStyle name="Output 4 9 3 5" xfId="27921" xr:uid="{00000000-0005-0000-0000-000045570000}"/>
    <cellStyle name="Output 4 9 4" xfId="9726" xr:uid="{00000000-0005-0000-0000-000046570000}"/>
    <cellStyle name="Output 4 9 4 2" xfId="22849" xr:uid="{00000000-0005-0000-0000-000047570000}"/>
    <cellStyle name="Output 4 9 4 2 2" xfId="41187" xr:uid="{00000000-0005-0000-0000-000048570000}"/>
    <cellStyle name="Output 4 9 4 3" xfId="32062" xr:uid="{00000000-0005-0000-0000-000049570000}"/>
    <cellStyle name="Output 4 9 5" xfId="18478" xr:uid="{00000000-0005-0000-0000-00004A570000}"/>
    <cellStyle name="Output 4 9 5 2" xfId="37046" xr:uid="{00000000-0005-0000-0000-00004B570000}"/>
    <cellStyle name="Output 4 9 6" xfId="27918" xr:uid="{00000000-0005-0000-0000-00004C570000}"/>
    <cellStyle name="Output 5" xfId="5328" xr:uid="{00000000-0005-0000-0000-00004D570000}"/>
    <cellStyle name="Output 5 10" xfId="5329" xr:uid="{00000000-0005-0000-0000-00004E570000}"/>
    <cellStyle name="Output 5 10 2" xfId="5330" xr:uid="{00000000-0005-0000-0000-00004F570000}"/>
    <cellStyle name="Output 5 10 2 2" xfId="5331" xr:uid="{00000000-0005-0000-0000-000050570000}"/>
    <cellStyle name="Output 5 10 2 2 2" xfId="9734" xr:uid="{00000000-0005-0000-0000-000051570000}"/>
    <cellStyle name="Output 5 10 2 2 2 2" xfId="22857" xr:uid="{00000000-0005-0000-0000-000052570000}"/>
    <cellStyle name="Output 5 10 2 2 2 2 2" xfId="41195" xr:uid="{00000000-0005-0000-0000-000053570000}"/>
    <cellStyle name="Output 5 10 2 2 2 3" xfId="32070" xr:uid="{00000000-0005-0000-0000-000054570000}"/>
    <cellStyle name="Output 5 10 2 2 3" xfId="18486" xr:uid="{00000000-0005-0000-0000-000055570000}"/>
    <cellStyle name="Output 5 10 2 2 3 2" xfId="37054" xr:uid="{00000000-0005-0000-0000-000056570000}"/>
    <cellStyle name="Output 5 10 2 2 4" xfId="27926" xr:uid="{00000000-0005-0000-0000-000057570000}"/>
    <cellStyle name="Output 5 10 2 3" xfId="9733" xr:uid="{00000000-0005-0000-0000-000058570000}"/>
    <cellStyle name="Output 5 10 2 3 2" xfId="22856" xr:uid="{00000000-0005-0000-0000-000059570000}"/>
    <cellStyle name="Output 5 10 2 3 2 2" xfId="41194" xr:uid="{00000000-0005-0000-0000-00005A570000}"/>
    <cellStyle name="Output 5 10 2 3 3" xfId="32069" xr:uid="{00000000-0005-0000-0000-00005B570000}"/>
    <cellStyle name="Output 5 10 2 4" xfId="18485" xr:uid="{00000000-0005-0000-0000-00005C570000}"/>
    <cellStyle name="Output 5 10 2 4 2" xfId="37053" xr:uid="{00000000-0005-0000-0000-00005D570000}"/>
    <cellStyle name="Output 5 10 2 5" xfId="27925" xr:uid="{00000000-0005-0000-0000-00005E570000}"/>
    <cellStyle name="Output 5 10 3" xfId="5332" xr:uid="{00000000-0005-0000-0000-00005F570000}"/>
    <cellStyle name="Output 5 10 3 2" xfId="5333" xr:uid="{00000000-0005-0000-0000-000060570000}"/>
    <cellStyle name="Output 5 10 3 2 2" xfId="9736" xr:uid="{00000000-0005-0000-0000-000061570000}"/>
    <cellStyle name="Output 5 10 3 2 2 2" xfId="22859" xr:uid="{00000000-0005-0000-0000-000062570000}"/>
    <cellStyle name="Output 5 10 3 2 2 2 2" xfId="41197" xr:uid="{00000000-0005-0000-0000-000063570000}"/>
    <cellStyle name="Output 5 10 3 2 2 3" xfId="32072" xr:uid="{00000000-0005-0000-0000-000064570000}"/>
    <cellStyle name="Output 5 10 3 2 3" xfId="18488" xr:uid="{00000000-0005-0000-0000-000065570000}"/>
    <cellStyle name="Output 5 10 3 2 3 2" xfId="37056" xr:uid="{00000000-0005-0000-0000-000066570000}"/>
    <cellStyle name="Output 5 10 3 2 4" xfId="27928" xr:uid="{00000000-0005-0000-0000-000067570000}"/>
    <cellStyle name="Output 5 10 3 3" xfId="9735" xr:uid="{00000000-0005-0000-0000-000068570000}"/>
    <cellStyle name="Output 5 10 3 3 2" xfId="22858" xr:uid="{00000000-0005-0000-0000-000069570000}"/>
    <cellStyle name="Output 5 10 3 3 2 2" xfId="41196" xr:uid="{00000000-0005-0000-0000-00006A570000}"/>
    <cellStyle name="Output 5 10 3 3 3" xfId="32071" xr:uid="{00000000-0005-0000-0000-00006B570000}"/>
    <cellStyle name="Output 5 10 3 4" xfId="18487" xr:uid="{00000000-0005-0000-0000-00006C570000}"/>
    <cellStyle name="Output 5 10 3 4 2" xfId="37055" xr:uid="{00000000-0005-0000-0000-00006D570000}"/>
    <cellStyle name="Output 5 10 3 5" xfId="27927" xr:uid="{00000000-0005-0000-0000-00006E570000}"/>
    <cellStyle name="Output 5 10 4" xfId="9732" xr:uid="{00000000-0005-0000-0000-00006F570000}"/>
    <cellStyle name="Output 5 10 4 2" xfId="22855" xr:uid="{00000000-0005-0000-0000-000070570000}"/>
    <cellStyle name="Output 5 10 4 2 2" xfId="41193" xr:uid="{00000000-0005-0000-0000-000071570000}"/>
    <cellStyle name="Output 5 10 4 3" xfId="32068" xr:uid="{00000000-0005-0000-0000-000072570000}"/>
    <cellStyle name="Output 5 10 5" xfId="18484" xr:uid="{00000000-0005-0000-0000-000073570000}"/>
    <cellStyle name="Output 5 10 5 2" xfId="37052" xr:uid="{00000000-0005-0000-0000-000074570000}"/>
    <cellStyle name="Output 5 10 6" xfId="27924" xr:uid="{00000000-0005-0000-0000-000075570000}"/>
    <cellStyle name="Output 5 11" xfId="5334" xr:uid="{00000000-0005-0000-0000-000076570000}"/>
    <cellStyle name="Output 5 11 2" xfId="5335" xr:uid="{00000000-0005-0000-0000-000077570000}"/>
    <cellStyle name="Output 5 11 2 2" xfId="5336" xr:uid="{00000000-0005-0000-0000-000078570000}"/>
    <cellStyle name="Output 5 11 2 2 2" xfId="9739" xr:uid="{00000000-0005-0000-0000-000079570000}"/>
    <cellStyle name="Output 5 11 2 2 2 2" xfId="22862" xr:uid="{00000000-0005-0000-0000-00007A570000}"/>
    <cellStyle name="Output 5 11 2 2 2 2 2" xfId="41200" xr:uid="{00000000-0005-0000-0000-00007B570000}"/>
    <cellStyle name="Output 5 11 2 2 2 3" xfId="32075" xr:uid="{00000000-0005-0000-0000-00007C570000}"/>
    <cellStyle name="Output 5 11 2 2 3" xfId="18491" xr:uid="{00000000-0005-0000-0000-00007D570000}"/>
    <cellStyle name="Output 5 11 2 2 3 2" xfId="37059" xr:uid="{00000000-0005-0000-0000-00007E570000}"/>
    <cellStyle name="Output 5 11 2 2 4" xfId="27931" xr:uid="{00000000-0005-0000-0000-00007F570000}"/>
    <cellStyle name="Output 5 11 2 3" xfId="9738" xr:uid="{00000000-0005-0000-0000-000080570000}"/>
    <cellStyle name="Output 5 11 2 3 2" xfId="22861" xr:uid="{00000000-0005-0000-0000-000081570000}"/>
    <cellStyle name="Output 5 11 2 3 2 2" xfId="41199" xr:uid="{00000000-0005-0000-0000-000082570000}"/>
    <cellStyle name="Output 5 11 2 3 3" xfId="32074" xr:uid="{00000000-0005-0000-0000-000083570000}"/>
    <cellStyle name="Output 5 11 2 4" xfId="18490" xr:uid="{00000000-0005-0000-0000-000084570000}"/>
    <cellStyle name="Output 5 11 2 4 2" xfId="37058" xr:uid="{00000000-0005-0000-0000-000085570000}"/>
    <cellStyle name="Output 5 11 2 5" xfId="27930" xr:uid="{00000000-0005-0000-0000-000086570000}"/>
    <cellStyle name="Output 5 11 3" xfId="5337" xr:uid="{00000000-0005-0000-0000-000087570000}"/>
    <cellStyle name="Output 5 11 3 2" xfId="5338" xr:uid="{00000000-0005-0000-0000-000088570000}"/>
    <cellStyle name="Output 5 11 3 2 2" xfId="9741" xr:uid="{00000000-0005-0000-0000-000089570000}"/>
    <cellStyle name="Output 5 11 3 2 2 2" xfId="22864" xr:uid="{00000000-0005-0000-0000-00008A570000}"/>
    <cellStyle name="Output 5 11 3 2 2 2 2" xfId="41202" xr:uid="{00000000-0005-0000-0000-00008B570000}"/>
    <cellStyle name="Output 5 11 3 2 2 3" xfId="32077" xr:uid="{00000000-0005-0000-0000-00008C570000}"/>
    <cellStyle name="Output 5 11 3 2 3" xfId="18493" xr:uid="{00000000-0005-0000-0000-00008D570000}"/>
    <cellStyle name="Output 5 11 3 2 3 2" xfId="37061" xr:uid="{00000000-0005-0000-0000-00008E570000}"/>
    <cellStyle name="Output 5 11 3 2 4" xfId="27933" xr:uid="{00000000-0005-0000-0000-00008F570000}"/>
    <cellStyle name="Output 5 11 3 3" xfId="9740" xr:uid="{00000000-0005-0000-0000-000090570000}"/>
    <cellStyle name="Output 5 11 3 3 2" xfId="22863" xr:uid="{00000000-0005-0000-0000-000091570000}"/>
    <cellStyle name="Output 5 11 3 3 2 2" xfId="41201" xr:uid="{00000000-0005-0000-0000-000092570000}"/>
    <cellStyle name="Output 5 11 3 3 3" xfId="32076" xr:uid="{00000000-0005-0000-0000-000093570000}"/>
    <cellStyle name="Output 5 11 3 4" xfId="18492" xr:uid="{00000000-0005-0000-0000-000094570000}"/>
    <cellStyle name="Output 5 11 3 4 2" xfId="37060" xr:uid="{00000000-0005-0000-0000-000095570000}"/>
    <cellStyle name="Output 5 11 3 5" xfId="27932" xr:uid="{00000000-0005-0000-0000-000096570000}"/>
    <cellStyle name="Output 5 11 4" xfId="9737" xr:uid="{00000000-0005-0000-0000-000097570000}"/>
    <cellStyle name="Output 5 11 4 2" xfId="22860" xr:uid="{00000000-0005-0000-0000-000098570000}"/>
    <cellStyle name="Output 5 11 4 2 2" xfId="41198" xr:uid="{00000000-0005-0000-0000-000099570000}"/>
    <cellStyle name="Output 5 11 4 3" xfId="32073" xr:uid="{00000000-0005-0000-0000-00009A570000}"/>
    <cellStyle name="Output 5 11 5" xfId="18489" xr:uid="{00000000-0005-0000-0000-00009B570000}"/>
    <cellStyle name="Output 5 11 5 2" xfId="37057" xr:uid="{00000000-0005-0000-0000-00009C570000}"/>
    <cellStyle name="Output 5 11 6" xfId="27929" xr:uid="{00000000-0005-0000-0000-00009D570000}"/>
    <cellStyle name="Output 5 12" xfId="5339" xr:uid="{00000000-0005-0000-0000-00009E570000}"/>
    <cellStyle name="Output 5 12 2" xfId="5340" xr:uid="{00000000-0005-0000-0000-00009F570000}"/>
    <cellStyle name="Output 5 12 2 2" xfId="5341" xr:uid="{00000000-0005-0000-0000-0000A0570000}"/>
    <cellStyle name="Output 5 12 2 2 2" xfId="9744" xr:uid="{00000000-0005-0000-0000-0000A1570000}"/>
    <cellStyle name="Output 5 12 2 2 2 2" xfId="22867" xr:uid="{00000000-0005-0000-0000-0000A2570000}"/>
    <cellStyle name="Output 5 12 2 2 2 2 2" xfId="41205" xr:uid="{00000000-0005-0000-0000-0000A3570000}"/>
    <cellStyle name="Output 5 12 2 2 2 3" xfId="32080" xr:uid="{00000000-0005-0000-0000-0000A4570000}"/>
    <cellStyle name="Output 5 12 2 2 3" xfId="18496" xr:uid="{00000000-0005-0000-0000-0000A5570000}"/>
    <cellStyle name="Output 5 12 2 2 3 2" xfId="37064" xr:uid="{00000000-0005-0000-0000-0000A6570000}"/>
    <cellStyle name="Output 5 12 2 2 4" xfId="27936" xr:uid="{00000000-0005-0000-0000-0000A7570000}"/>
    <cellStyle name="Output 5 12 2 3" xfId="9743" xr:uid="{00000000-0005-0000-0000-0000A8570000}"/>
    <cellStyle name="Output 5 12 2 3 2" xfId="22866" xr:uid="{00000000-0005-0000-0000-0000A9570000}"/>
    <cellStyle name="Output 5 12 2 3 2 2" xfId="41204" xr:uid="{00000000-0005-0000-0000-0000AA570000}"/>
    <cellStyle name="Output 5 12 2 3 3" xfId="32079" xr:uid="{00000000-0005-0000-0000-0000AB570000}"/>
    <cellStyle name="Output 5 12 2 4" xfId="18495" xr:uid="{00000000-0005-0000-0000-0000AC570000}"/>
    <cellStyle name="Output 5 12 2 4 2" xfId="37063" xr:uid="{00000000-0005-0000-0000-0000AD570000}"/>
    <cellStyle name="Output 5 12 2 5" xfId="27935" xr:uid="{00000000-0005-0000-0000-0000AE570000}"/>
    <cellStyle name="Output 5 12 3" xfId="5342" xr:uid="{00000000-0005-0000-0000-0000AF570000}"/>
    <cellStyle name="Output 5 12 3 2" xfId="5343" xr:uid="{00000000-0005-0000-0000-0000B0570000}"/>
    <cellStyle name="Output 5 12 3 2 2" xfId="9746" xr:uid="{00000000-0005-0000-0000-0000B1570000}"/>
    <cellStyle name="Output 5 12 3 2 2 2" xfId="22869" xr:uid="{00000000-0005-0000-0000-0000B2570000}"/>
    <cellStyle name="Output 5 12 3 2 2 2 2" xfId="41207" xr:uid="{00000000-0005-0000-0000-0000B3570000}"/>
    <cellStyle name="Output 5 12 3 2 2 3" xfId="32082" xr:uid="{00000000-0005-0000-0000-0000B4570000}"/>
    <cellStyle name="Output 5 12 3 2 3" xfId="18498" xr:uid="{00000000-0005-0000-0000-0000B5570000}"/>
    <cellStyle name="Output 5 12 3 2 3 2" xfId="37066" xr:uid="{00000000-0005-0000-0000-0000B6570000}"/>
    <cellStyle name="Output 5 12 3 2 4" xfId="27938" xr:uid="{00000000-0005-0000-0000-0000B7570000}"/>
    <cellStyle name="Output 5 12 3 3" xfId="9745" xr:uid="{00000000-0005-0000-0000-0000B8570000}"/>
    <cellStyle name="Output 5 12 3 3 2" xfId="22868" xr:uid="{00000000-0005-0000-0000-0000B9570000}"/>
    <cellStyle name="Output 5 12 3 3 2 2" xfId="41206" xr:uid="{00000000-0005-0000-0000-0000BA570000}"/>
    <cellStyle name="Output 5 12 3 3 3" xfId="32081" xr:uid="{00000000-0005-0000-0000-0000BB570000}"/>
    <cellStyle name="Output 5 12 3 4" xfId="18497" xr:uid="{00000000-0005-0000-0000-0000BC570000}"/>
    <cellStyle name="Output 5 12 3 4 2" xfId="37065" xr:uid="{00000000-0005-0000-0000-0000BD570000}"/>
    <cellStyle name="Output 5 12 3 5" xfId="27937" xr:uid="{00000000-0005-0000-0000-0000BE570000}"/>
    <cellStyle name="Output 5 12 4" xfId="9742" xr:uid="{00000000-0005-0000-0000-0000BF570000}"/>
    <cellStyle name="Output 5 12 4 2" xfId="22865" xr:uid="{00000000-0005-0000-0000-0000C0570000}"/>
    <cellStyle name="Output 5 12 4 2 2" xfId="41203" xr:uid="{00000000-0005-0000-0000-0000C1570000}"/>
    <cellStyle name="Output 5 12 4 3" xfId="32078" xr:uid="{00000000-0005-0000-0000-0000C2570000}"/>
    <cellStyle name="Output 5 12 5" xfId="18494" xr:uid="{00000000-0005-0000-0000-0000C3570000}"/>
    <cellStyle name="Output 5 12 5 2" xfId="37062" xr:uid="{00000000-0005-0000-0000-0000C4570000}"/>
    <cellStyle name="Output 5 12 6" xfId="27934" xr:uid="{00000000-0005-0000-0000-0000C5570000}"/>
    <cellStyle name="Output 5 13" xfId="5344" xr:uid="{00000000-0005-0000-0000-0000C6570000}"/>
    <cellStyle name="Output 5 13 2" xfId="5345" xr:uid="{00000000-0005-0000-0000-0000C7570000}"/>
    <cellStyle name="Output 5 13 2 2" xfId="5346" xr:uid="{00000000-0005-0000-0000-0000C8570000}"/>
    <cellStyle name="Output 5 13 2 2 2" xfId="9749" xr:uid="{00000000-0005-0000-0000-0000C9570000}"/>
    <cellStyle name="Output 5 13 2 2 2 2" xfId="22872" xr:uid="{00000000-0005-0000-0000-0000CA570000}"/>
    <cellStyle name="Output 5 13 2 2 2 2 2" xfId="41210" xr:uid="{00000000-0005-0000-0000-0000CB570000}"/>
    <cellStyle name="Output 5 13 2 2 2 3" xfId="32085" xr:uid="{00000000-0005-0000-0000-0000CC570000}"/>
    <cellStyle name="Output 5 13 2 2 3" xfId="18501" xr:uid="{00000000-0005-0000-0000-0000CD570000}"/>
    <cellStyle name="Output 5 13 2 2 3 2" xfId="37069" xr:uid="{00000000-0005-0000-0000-0000CE570000}"/>
    <cellStyle name="Output 5 13 2 2 4" xfId="27941" xr:uid="{00000000-0005-0000-0000-0000CF570000}"/>
    <cellStyle name="Output 5 13 2 3" xfId="9748" xr:uid="{00000000-0005-0000-0000-0000D0570000}"/>
    <cellStyle name="Output 5 13 2 3 2" xfId="22871" xr:uid="{00000000-0005-0000-0000-0000D1570000}"/>
    <cellStyle name="Output 5 13 2 3 2 2" xfId="41209" xr:uid="{00000000-0005-0000-0000-0000D2570000}"/>
    <cellStyle name="Output 5 13 2 3 3" xfId="32084" xr:uid="{00000000-0005-0000-0000-0000D3570000}"/>
    <cellStyle name="Output 5 13 2 4" xfId="18500" xr:uid="{00000000-0005-0000-0000-0000D4570000}"/>
    <cellStyle name="Output 5 13 2 4 2" xfId="37068" xr:uid="{00000000-0005-0000-0000-0000D5570000}"/>
    <cellStyle name="Output 5 13 2 5" xfId="27940" xr:uid="{00000000-0005-0000-0000-0000D6570000}"/>
    <cellStyle name="Output 5 13 3" xfId="5347" xr:uid="{00000000-0005-0000-0000-0000D7570000}"/>
    <cellStyle name="Output 5 13 3 2" xfId="5348" xr:uid="{00000000-0005-0000-0000-0000D8570000}"/>
    <cellStyle name="Output 5 13 3 2 2" xfId="9751" xr:uid="{00000000-0005-0000-0000-0000D9570000}"/>
    <cellStyle name="Output 5 13 3 2 2 2" xfId="22874" xr:uid="{00000000-0005-0000-0000-0000DA570000}"/>
    <cellStyle name="Output 5 13 3 2 2 2 2" xfId="41212" xr:uid="{00000000-0005-0000-0000-0000DB570000}"/>
    <cellStyle name="Output 5 13 3 2 2 3" xfId="32087" xr:uid="{00000000-0005-0000-0000-0000DC570000}"/>
    <cellStyle name="Output 5 13 3 2 3" xfId="18503" xr:uid="{00000000-0005-0000-0000-0000DD570000}"/>
    <cellStyle name="Output 5 13 3 2 3 2" xfId="37071" xr:uid="{00000000-0005-0000-0000-0000DE570000}"/>
    <cellStyle name="Output 5 13 3 2 4" xfId="27943" xr:uid="{00000000-0005-0000-0000-0000DF570000}"/>
    <cellStyle name="Output 5 13 3 3" xfId="9750" xr:uid="{00000000-0005-0000-0000-0000E0570000}"/>
    <cellStyle name="Output 5 13 3 3 2" xfId="22873" xr:uid="{00000000-0005-0000-0000-0000E1570000}"/>
    <cellStyle name="Output 5 13 3 3 2 2" xfId="41211" xr:uid="{00000000-0005-0000-0000-0000E2570000}"/>
    <cellStyle name="Output 5 13 3 3 3" xfId="32086" xr:uid="{00000000-0005-0000-0000-0000E3570000}"/>
    <cellStyle name="Output 5 13 3 4" xfId="18502" xr:uid="{00000000-0005-0000-0000-0000E4570000}"/>
    <cellStyle name="Output 5 13 3 4 2" xfId="37070" xr:uid="{00000000-0005-0000-0000-0000E5570000}"/>
    <cellStyle name="Output 5 13 3 5" xfId="27942" xr:uid="{00000000-0005-0000-0000-0000E6570000}"/>
    <cellStyle name="Output 5 13 4" xfId="9747" xr:uid="{00000000-0005-0000-0000-0000E7570000}"/>
    <cellStyle name="Output 5 13 4 2" xfId="22870" xr:uid="{00000000-0005-0000-0000-0000E8570000}"/>
    <cellStyle name="Output 5 13 4 2 2" xfId="41208" xr:uid="{00000000-0005-0000-0000-0000E9570000}"/>
    <cellStyle name="Output 5 13 4 3" xfId="32083" xr:uid="{00000000-0005-0000-0000-0000EA570000}"/>
    <cellStyle name="Output 5 13 5" xfId="18499" xr:uid="{00000000-0005-0000-0000-0000EB570000}"/>
    <cellStyle name="Output 5 13 5 2" xfId="37067" xr:uid="{00000000-0005-0000-0000-0000EC570000}"/>
    <cellStyle name="Output 5 13 6" xfId="27939" xr:uid="{00000000-0005-0000-0000-0000ED570000}"/>
    <cellStyle name="Output 5 14" xfId="5349" xr:uid="{00000000-0005-0000-0000-0000EE570000}"/>
    <cellStyle name="Output 5 14 2" xfId="5350" xr:uid="{00000000-0005-0000-0000-0000EF570000}"/>
    <cellStyle name="Output 5 14 2 2" xfId="5351" xr:uid="{00000000-0005-0000-0000-0000F0570000}"/>
    <cellStyle name="Output 5 14 2 2 2" xfId="9754" xr:uid="{00000000-0005-0000-0000-0000F1570000}"/>
    <cellStyle name="Output 5 14 2 2 2 2" xfId="22877" xr:uid="{00000000-0005-0000-0000-0000F2570000}"/>
    <cellStyle name="Output 5 14 2 2 2 2 2" xfId="41215" xr:uid="{00000000-0005-0000-0000-0000F3570000}"/>
    <cellStyle name="Output 5 14 2 2 2 3" xfId="32090" xr:uid="{00000000-0005-0000-0000-0000F4570000}"/>
    <cellStyle name="Output 5 14 2 2 3" xfId="18506" xr:uid="{00000000-0005-0000-0000-0000F5570000}"/>
    <cellStyle name="Output 5 14 2 2 3 2" xfId="37074" xr:uid="{00000000-0005-0000-0000-0000F6570000}"/>
    <cellStyle name="Output 5 14 2 2 4" xfId="27946" xr:uid="{00000000-0005-0000-0000-0000F7570000}"/>
    <cellStyle name="Output 5 14 2 3" xfId="9753" xr:uid="{00000000-0005-0000-0000-0000F8570000}"/>
    <cellStyle name="Output 5 14 2 3 2" xfId="22876" xr:uid="{00000000-0005-0000-0000-0000F9570000}"/>
    <cellStyle name="Output 5 14 2 3 2 2" xfId="41214" xr:uid="{00000000-0005-0000-0000-0000FA570000}"/>
    <cellStyle name="Output 5 14 2 3 3" xfId="32089" xr:uid="{00000000-0005-0000-0000-0000FB570000}"/>
    <cellStyle name="Output 5 14 2 4" xfId="18505" xr:uid="{00000000-0005-0000-0000-0000FC570000}"/>
    <cellStyle name="Output 5 14 2 4 2" xfId="37073" xr:uid="{00000000-0005-0000-0000-0000FD570000}"/>
    <cellStyle name="Output 5 14 2 5" xfId="27945" xr:uid="{00000000-0005-0000-0000-0000FE570000}"/>
    <cellStyle name="Output 5 14 3" xfId="5352" xr:uid="{00000000-0005-0000-0000-0000FF570000}"/>
    <cellStyle name="Output 5 14 3 2" xfId="5353" xr:uid="{00000000-0005-0000-0000-000000580000}"/>
    <cellStyle name="Output 5 14 3 2 2" xfId="9756" xr:uid="{00000000-0005-0000-0000-000001580000}"/>
    <cellStyle name="Output 5 14 3 2 2 2" xfId="22879" xr:uid="{00000000-0005-0000-0000-000002580000}"/>
    <cellStyle name="Output 5 14 3 2 2 2 2" xfId="41217" xr:uid="{00000000-0005-0000-0000-000003580000}"/>
    <cellStyle name="Output 5 14 3 2 2 3" xfId="32092" xr:uid="{00000000-0005-0000-0000-000004580000}"/>
    <cellStyle name="Output 5 14 3 2 3" xfId="18508" xr:uid="{00000000-0005-0000-0000-000005580000}"/>
    <cellStyle name="Output 5 14 3 2 3 2" xfId="37076" xr:uid="{00000000-0005-0000-0000-000006580000}"/>
    <cellStyle name="Output 5 14 3 2 4" xfId="27948" xr:uid="{00000000-0005-0000-0000-000007580000}"/>
    <cellStyle name="Output 5 14 3 3" xfId="9755" xr:uid="{00000000-0005-0000-0000-000008580000}"/>
    <cellStyle name="Output 5 14 3 3 2" xfId="22878" xr:uid="{00000000-0005-0000-0000-000009580000}"/>
    <cellStyle name="Output 5 14 3 3 2 2" xfId="41216" xr:uid="{00000000-0005-0000-0000-00000A580000}"/>
    <cellStyle name="Output 5 14 3 3 3" xfId="32091" xr:uid="{00000000-0005-0000-0000-00000B580000}"/>
    <cellStyle name="Output 5 14 3 4" xfId="18507" xr:uid="{00000000-0005-0000-0000-00000C580000}"/>
    <cellStyle name="Output 5 14 3 4 2" xfId="37075" xr:uid="{00000000-0005-0000-0000-00000D580000}"/>
    <cellStyle name="Output 5 14 3 5" xfId="27947" xr:uid="{00000000-0005-0000-0000-00000E580000}"/>
    <cellStyle name="Output 5 14 4" xfId="9752" xr:uid="{00000000-0005-0000-0000-00000F580000}"/>
    <cellStyle name="Output 5 14 4 2" xfId="22875" xr:uid="{00000000-0005-0000-0000-000010580000}"/>
    <cellStyle name="Output 5 14 4 2 2" xfId="41213" xr:uid="{00000000-0005-0000-0000-000011580000}"/>
    <cellStyle name="Output 5 14 4 3" xfId="32088" xr:uid="{00000000-0005-0000-0000-000012580000}"/>
    <cellStyle name="Output 5 14 5" xfId="18504" xr:uid="{00000000-0005-0000-0000-000013580000}"/>
    <cellStyle name="Output 5 14 5 2" xfId="37072" xr:uid="{00000000-0005-0000-0000-000014580000}"/>
    <cellStyle name="Output 5 14 6" xfId="27944" xr:uid="{00000000-0005-0000-0000-000015580000}"/>
    <cellStyle name="Output 5 15" xfId="5354" xr:uid="{00000000-0005-0000-0000-000016580000}"/>
    <cellStyle name="Output 5 15 2" xfId="5355" xr:uid="{00000000-0005-0000-0000-000017580000}"/>
    <cellStyle name="Output 5 15 2 2" xfId="5356" xr:uid="{00000000-0005-0000-0000-000018580000}"/>
    <cellStyle name="Output 5 15 2 2 2" xfId="9759" xr:uid="{00000000-0005-0000-0000-000019580000}"/>
    <cellStyle name="Output 5 15 2 2 2 2" xfId="22882" xr:uid="{00000000-0005-0000-0000-00001A580000}"/>
    <cellStyle name="Output 5 15 2 2 2 2 2" xfId="41220" xr:uid="{00000000-0005-0000-0000-00001B580000}"/>
    <cellStyle name="Output 5 15 2 2 2 3" xfId="32095" xr:uid="{00000000-0005-0000-0000-00001C580000}"/>
    <cellStyle name="Output 5 15 2 2 3" xfId="18511" xr:uid="{00000000-0005-0000-0000-00001D580000}"/>
    <cellStyle name="Output 5 15 2 2 3 2" xfId="37079" xr:uid="{00000000-0005-0000-0000-00001E580000}"/>
    <cellStyle name="Output 5 15 2 2 4" xfId="27951" xr:uid="{00000000-0005-0000-0000-00001F580000}"/>
    <cellStyle name="Output 5 15 2 3" xfId="9758" xr:uid="{00000000-0005-0000-0000-000020580000}"/>
    <cellStyle name="Output 5 15 2 3 2" xfId="22881" xr:uid="{00000000-0005-0000-0000-000021580000}"/>
    <cellStyle name="Output 5 15 2 3 2 2" xfId="41219" xr:uid="{00000000-0005-0000-0000-000022580000}"/>
    <cellStyle name="Output 5 15 2 3 3" xfId="32094" xr:uid="{00000000-0005-0000-0000-000023580000}"/>
    <cellStyle name="Output 5 15 2 4" xfId="18510" xr:uid="{00000000-0005-0000-0000-000024580000}"/>
    <cellStyle name="Output 5 15 2 4 2" xfId="37078" xr:uid="{00000000-0005-0000-0000-000025580000}"/>
    <cellStyle name="Output 5 15 2 5" xfId="27950" xr:uid="{00000000-0005-0000-0000-000026580000}"/>
    <cellStyle name="Output 5 15 3" xfId="5357" xr:uid="{00000000-0005-0000-0000-000027580000}"/>
    <cellStyle name="Output 5 15 3 2" xfId="5358" xr:uid="{00000000-0005-0000-0000-000028580000}"/>
    <cellStyle name="Output 5 15 3 2 2" xfId="9761" xr:uid="{00000000-0005-0000-0000-000029580000}"/>
    <cellStyle name="Output 5 15 3 2 2 2" xfId="22884" xr:uid="{00000000-0005-0000-0000-00002A580000}"/>
    <cellStyle name="Output 5 15 3 2 2 2 2" xfId="41222" xr:uid="{00000000-0005-0000-0000-00002B580000}"/>
    <cellStyle name="Output 5 15 3 2 2 3" xfId="32097" xr:uid="{00000000-0005-0000-0000-00002C580000}"/>
    <cellStyle name="Output 5 15 3 2 3" xfId="18513" xr:uid="{00000000-0005-0000-0000-00002D580000}"/>
    <cellStyle name="Output 5 15 3 2 3 2" xfId="37081" xr:uid="{00000000-0005-0000-0000-00002E580000}"/>
    <cellStyle name="Output 5 15 3 2 4" xfId="27953" xr:uid="{00000000-0005-0000-0000-00002F580000}"/>
    <cellStyle name="Output 5 15 3 3" xfId="9760" xr:uid="{00000000-0005-0000-0000-000030580000}"/>
    <cellStyle name="Output 5 15 3 3 2" xfId="22883" xr:uid="{00000000-0005-0000-0000-000031580000}"/>
    <cellStyle name="Output 5 15 3 3 2 2" xfId="41221" xr:uid="{00000000-0005-0000-0000-000032580000}"/>
    <cellStyle name="Output 5 15 3 3 3" xfId="32096" xr:uid="{00000000-0005-0000-0000-000033580000}"/>
    <cellStyle name="Output 5 15 3 4" xfId="18512" xr:uid="{00000000-0005-0000-0000-000034580000}"/>
    <cellStyle name="Output 5 15 3 4 2" xfId="37080" xr:uid="{00000000-0005-0000-0000-000035580000}"/>
    <cellStyle name="Output 5 15 3 5" xfId="27952" xr:uid="{00000000-0005-0000-0000-000036580000}"/>
    <cellStyle name="Output 5 15 4" xfId="9757" xr:uid="{00000000-0005-0000-0000-000037580000}"/>
    <cellStyle name="Output 5 15 4 2" xfId="22880" xr:uid="{00000000-0005-0000-0000-000038580000}"/>
    <cellStyle name="Output 5 15 4 2 2" xfId="41218" xr:uid="{00000000-0005-0000-0000-000039580000}"/>
    <cellStyle name="Output 5 15 4 3" xfId="32093" xr:uid="{00000000-0005-0000-0000-00003A580000}"/>
    <cellStyle name="Output 5 15 5" xfId="18509" xr:uid="{00000000-0005-0000-0000-00003B580000}"/>
    <cellStyle name="Output 5 15 5 2" xfId="37077" xr:uid="{00000000-0005-0000-0000-00003C580000}"/>
    <cellStyle name="Output 5 15 6" xfId="27949" xr:uid="{00000000-0005-0000-0000-00003D580000}"/>
    <cellStyle name="Output 5 16" xfId="5359" xr:uid="{00000000-0005-0000-0000-00003E580000}"/>
    <cellStyle name="Output 5 16 2" xfId="5360" xr:uid="{00000000-0005-0000-0000-00003F580000}"/>
    <cellStyle name="Output 5 16 2 2" xfId="5361" xr:uid="{00000000-0005-0000-0000-000040580000}"/>
    <cellStyle name="Output 5 16 2 2 2" xfId="9764" xr:uid="{00000000-0005-0000-0000-000041580000}"/>
    <cellStyle name="Output 5 16 2 2 2 2" xfId="22887" xr:uid="{00000000-0005-0000-0000-000042580000}"/>
    <cellStyle name="Output 5 16 2 2 2 2 2" xfId="41225" xr:uid="{00000000-0005-0000-0000-000043580000}"/>
    <cellStyle name="Output 5 16 2 2 2 3" xfId="32100" xr:uid="{00000000-0005-0000-0000-000044580000}"/>
    <cellStyle name="Output 5 16 2 2 3" xfId="18516" xr:uid="{00000000-0005-0000-0000-000045580000}"/>
    <cellStyle name="Output 5 16 2 2 3 2" xfId="37084" xr:uid="{00000000-0005-0000-0000-000046580000}"/>
    <cellStyle name="Output 5 16 2 2 4" xfId="27956" xr:uid="{00000000-0005-0000-0000-000047580000}"/>
    <cellStyle name="Output 5 16 2 3" xfId="9763" xr:uid="{00000000-0005-0000-0000-000048580000}"/>
    <cellStyle name="Output 5 16 2 3 2" xfId="22886" xr:uid="{00000000-0005-0000-0000-000049580000}"/>
    <cellStyle name="Output 5 16 2 3 2 2" xfId="41224" xr:uid="{00000000-0005-0000-0000-00004A580000}"/>
    <cellStyle name="Output 5 16 2 3 3" xfId="32099" xr:uid="{00000000-0005-0000-0000-00004B580000}"/>
    <cellStyle name="Output 5 16 2 4" xfId="18515" xr:uid="{00000000-0005-0000-0000-00004C580000}"/>
    <cellStyle name="Output 5 16 2 4 2" xfId="37083" xr:uid="{00000000-0005-0000-0000-00004D580000}"/>
    <cellStyle name="Output 5 16 2 5" xfId="27955" xr:uid="{00000000-0005-0000-0000-00004E580000}"/>
    <cellStyle name="Output 5 16 3" xfId="5362" xr:uid="{00000000-0005-0000-0000-00004F580000}"/>
    <cellStyle name="Output 5 16 3 2" xfId="5363" xr:uid="{00000000-0005-0000-0000-000050580000}"/>
    <cellStyle name="Output 5 16 3 2 2" xfId="9766" xr:uid="{00000000-0005-0000-0000-000051580000}"/>
    <cellStyle name="Output 5 16 3 2 2 2" xfId="22889" xr:uid="{00000000-0005-0000-0000-000052580000}"/>
    <cellStyle name="Output 5 16 3 2 2 2 2" xfId="41227" xr:uid="{00000000-0005-0000-0000-000053580000}"/>
    <cellStyle name="Output 5 16 3 2 2 3" xfId="32102" xr:uid="{00000000-0005-0000-0000-000054580000}"/>
    <cellStyle name="Output 5 16 3 2 3" xfId="18518" xr:uid="{00000000-0005-0000-0000-000055580000}"/>
    <cellStyle name="Output 5 16 3 2 3 2" xfId="37086" xr:uid="{00000000-0005-0000-0000-000056580000}"/>
    <cellStyle name="Output 5 16 3 2 4" xfId="27958" xr:uid="{00000000-0005-0000-0000-000057580000}"/>
    <cellStyle name="Output 5 16 3 3" xfId="9765" xr:uid="{00000000-0005-0000-0000-000058580000}"/>
    <cellStyle name="Output 5 16 3 3 2" xfId="22888" xr:uid="{00000000-0005-0000-0000-000059580000}"/>
    <cellStyle name="Output 5 16 3 3 2 2" xfId="41226" xr:uid="{00000000-0005-0000-0000-00005A580000}"/>
    <cellStyle name="Output 5 16 3 3 3" xfId="32101" xr:uid="{00000000-0005-0000-0000-00005B580000}"/>
    <cellStyle name="Output 5 16 3 4" xfId="18517" xr:uid="{00000000-0005-0000-0000-00005C580000}"/>
    <cellStyle name="Output 5 16 3 4 2" xfId="37085" xr:uid="{00000000-0005-0000-0000-00005D580000}"/>
    <cellStyle name="Output 5 16 3 5" xfId="27957" xr:uid="{00000000-0005-0000-0000-00005E580000}"/>
    <cellStyle name="Output 5 16 4" xfId="9762" xr:uid="{00000000-0005-0000-0000-00005F580000}"/>
    <cellStyle name="Output 5 16 4 2" xfId="22885" xr:uid="{00000000-0005-0000-0000-000060580000}"/>
    <cellStyle name="Output 5 16 4 2 2" xfId="41223" xr:uid="{00000000-0005-0000-0000-000061580000}"/>
    <cellStyle name="Output 5 16 4 3" xfId="32098" xr:uid="{00000000-0005-0000-0000-000062580000}"/>
    <cellStyle name="Output 5 16 5" xfId="18514" xr:uid="{00000000-0005-0000-0000-000063580000}"/>
    <cellStyle name="Output 5 16 5 2" xfId="37082" xr:uid="{00000000-0005-0000-0000-000064580000}"/>
    <cellStyle name="Output 5 16 6" xfId="27954" xr:uid="{00000000-0005-0000-0000-000065580000}"/>
    <cellStyle name="Output 5 17" xfId="5364" xr:uid="{00000000-0005-0000-0000-000066580000}"/>
    <cellStyle name="Output 5 17 2" xfId="5365" xr:uid="{00000000-0005-0000-0000-000067580000}"/>
    <cellStyle name="Output 5 17 2 2" xfId="5366" xr:uid="{00000000-0005-0000-0000-000068580000}"/>
    <cellStyle name="Output 5 17 2 2 2" xfId="9769" xr:uid="{00000000-0005-0000-0000-000069580000}"/>
    <cellStyle name="Output 5 17 2 2 2 2" xfId="22892" xr:uid="{00000000-0005-0000-0000-00006A580000}"/>
    <cellStyle name="Output 5 17 2 2 2 2 2" xfId="41230" xr:uid="{00000000-0005-0000-0000-00006B580000}"/>
    <cellStyle name="Output 5 17 2 2 2 3" xfId="32105" xr:uid="{00000000-0005-0000-0000-00006C580000}"/>
    <cellStyle name="Output 5 17 2 2 3" xfId="18521" xr:uid="{00000000-0005-0000-0000-00006D580000}"/>
    <cellStyle name="Output 5 17 2 2 3 2" xfId="37089" xr:uid="{00000000-0005-0000-0000-00006E580000}"/>
    <cellStyle name="Output 5 17 2 2 4" xfId="27961" xr:uid="{00000000-0005-0000-0000-00006F580000}"/>
    <cellStyle name="Output 5 17 2 3" xfId="9768" xr:uid="{00000000-0005-0000-0000-000070580000}"/>
    <cellStyle name="Output 5 17 2 3 2" xfId="22891" xr:uid="{00000000-0005-0000-0000-000071580000}"/>
    <cellStyle name="Output 5 17 2 3 2 2" xfId="41229" xr:uid="{00000000-0005-0000-0000-000072580000}"/>
    <cellStyle name="Output 5 17 2 3 3" xfId="32104" xr:uid="{00000000-0005-0000-0000-000073580000}"/>
    <cellStyle name="Output 5 17 2 4" xfId="18520" xr:uid="{00000000-0005-0000-0000-000074580000}"/>
    <cellStyle name="Output 5 17 2 4 2" xfId="37088" xr:uid="{00000000-0005-0000-0000-000075580000}"/>
    <cellStyle name="Output 5 17 2 5" xfId="27960" xr:uid="{00000000-0005-0000-0000-000076580000}"/>
    <cellStyle name="Output 5 17 3" xfId="5367" xr:uid="{00000000-0005-0000-0000-000077580000}"/>
    <cellStyle name="Output 5 17 3 2" xfId="5368" xr:uid="{00000000-0005-0000-0000-000078580000}"/>
    <cellStyle name="Output 5 17 3 2 2" xfId="9771" xr:uid="{00000000-0005-0000-0000-000079580000}"/>
    <cellStyle name="Output 5 17 3 2 2 2" xfId="22894" xr:uid="{00000000-0005-0000-0000-00007A580000}"/>
    <cellStyle name="Output 5 17 3 2 2 2 2" xfId="41232" xr:uid="{00000000-0005-0000-0000-00007B580000}"/>
    <cellStyle name="Output 5 17 3 2 2 3" xfId="32107" xr:uid="{00000000-0005-0000-0000-00007C580000}"/>
    <cellStyle name="Output 5 17 3 2 3" xfId="18523" xr:uid="{00000000-0005-0000-0000-00007D580000}"/>
    <cellStyle name="Output 5 17 3 2 3 2" xfId="37091" xr:uid="{00000000-0005-0000-0000-00007E580000}"/>
    <cellStyle name="Output 5 17 3 2 4" xfId="27963" xr:uid="{00000000-0005-0000-0000-00007F580000}"/>
    <cellStyle name="Output 5 17 3 3" xfId="9770" xr:uid="{00000000-0005-0000-0000-000080580000}"/>
    <cellStyle name="Output 5 17 3 3 2" xfId="22893" xr:uid="{00000000-0005-0000-0000-000081580000}"/>
    <cellStyle name="Output 5 17 3 3 2 2" xfId="41231" xr:uid="{00000000-0005-0000-0000-000082580000}"/>
    <cellStyle name="Output 5 17 3 3 3" xfId="32106" xr:uid="{00000000-0005-0000-0000-000083580000}"/>
    <cellStyle name="Output 5 17 3 4" xfId="18522" xr:uid="{00000000-0005-0000-0000-000084580000}"/>
    <cellStyle name="Output 5 17 3 4 2" xfId="37090" xr:uid="{00000000-0005-0000-0000-000085580000}"/>
    <cellStyle name="Output 5 17 3 5" xfId="27962" xr:uid="{00000000-0005-0000-0000-000086580000}"/>
    <cellStyle name="Output 5 17 4" xfId="9767" xr:uid="{00000000-0005-0000-0000-000087580000}"/>
    <cellStyle name="Output 5 17 4 2" xfId="22890" xr:uid="{00000000-0005-0000-0000-000088580000}"/>
    <cellStyle name="Output 5 17 4 2 2" xfId="41228" xr:uid="{00000000-0005-0000-0000-000089580000}"/>
    <cellStyle name="Output 5 17 4 3" xfId="32103" xr:uid="{00000000-0005-0000-0000-00008A580000}"/>
    <cellStyle name="Output 5 17 5" xfId="18519" xr:uid="{00000000-0005-0000-0000-00008B580000}"/>
    <cellStyle name="Output 5 17 5 2" xfId="37087" xr:uid="{00000000-0005-0000-0000-00008C580000}"/>
    <cellStyle name="Output 5 17 6" xfId="27959" xr:uid="{00000000-0005-0000-0000-00008D580000}"/>
    <cellStyle name="Output 5 18" xfId="5369" xr:uid="{00000000-0005-0000-0000-00008E580000}"/>
    <cellStyle name="Output 5 18 2" xfId="5370" xr:uid="{00000000-0005-0000-0000-00008F580000}"/>
    <cellStyle name="Output 5 18 2 2" xfId="9773" xr:uid="{00000000-0005-0000-0000-000090580000}"/>
    <cellStyle name="Output 5 18 2 2 2" xfId="22896" xr:uid="{00000000-0005-0000-0000-000091580000}"/>
    <cellStyle name="Output 5 18 2 2 2 2" xfId="41234" xr:uid="{00000000-0005-0000-0000-000092580000}"/>
    <cellStyle name="Output 5 18 2 2 3" xfId="32109" xr:uid="{00000000-0005-0000-0000-000093580000}"/>
    <cellStyle name="Output 5 18 2 3" xfId="18525" xr:uid="{00000000-0005-0000-0000-000094580000}"/>
    <cellStyle name="Output 5 18 2 3 2" xfId="37093" xr:uid="{00000000-0005-0000-0000-000095580000}"/>
    <cellStyle name="Output 5 18 2 4" xfId="27965" xr:uid="{00000000-0005-0000-0000-000096580000}"/>
    <cellStyle name="Output 5 18 3" xfId="9772" xr:uid="{00000000-0005-0000-0000-000097580000}"/>
    <cellStyle name="Output 5 18 3 2" xfId="22895" xr:uid="{00000000-0005-0000-0000-000098580000}"/>
    <cellStyle name="Output 5 18 3 2 2" xfId="41233" xr:uid="{00000000-0005-0000-0000-000099580000}"/>
    <cellStyle name="Output 5 18 3 3" xfId="32108" xr:uid="{00000000-0005-0000-0000-00009A580000}"/>
    <cellStyle name="Output 5 18 4" xfId="18524" xr:uid="{00000000-0005-0000-0000-00009B580000}"/>
    <cellStyle name="Output 5 18 4 2" xfId="37092" xr:uid="{00000000-0005-0000-0000-00009C580000}"/>
    <cellStyle name="Output 5 18 5" xfId="27964" xr:uid="{00000000-0005-0000-0000-00009D580000}"/>
    <cellStyle name="Output 5 19" xfId="5371" xr:uid="{00000000-0005-0000-0000-00009E580000}"/>
    <cellStyle name="Output 5 19 2" xfId="5372" xr:uid="{00000000-0005-0000-0000-00009F580000}"/>
    <cellStyle name="Output 5 19 2 2" xfId="9775" xr:uid="{00000000-0005-0000-0000-0000A0580000}"/>
    <cellStyle name="Output 5 19 2 2 2" xfId="22898" xr:uid="{00000000-0005-0000-0000-0000A1580000}"/>
    <cellStyle name="Output 5 19 2 2 2 2" xfId="41236" xr:uid="{00000000-0005-0000-0000-0000A2580000}"/>
    <cellStyle name="Output 5 19 2 2 3" xfId="32111" xr:uid="{00000000-0005-0000-0000-0000A3580000}"/>
    <cellStyle name="Output 5 19 2 3" xfId="18527" xr:uid="{00000000-0005-0000-0000-0000A4580000}"/>
    <cellStyle name="Output 5 19 2 3 2" xfId="37095" xr:uid="{00000000-0005-0000-0000-0000A5580000}"/>
    <cellStyle name="Output 5 19 2 4" xfId="27967" xr:uid="{00000000-0005-0000-0000-0000A6580000}"/>
    <cellStyle name="Output 5 19 3" xfId="9774" xr:uid="{00000000-0005-0000-0000-0000A7580000}"/>
    <cellStyle name="Output 5 19 3 2" xfId="22897" xr:uid="{00000000-0005-0000-0000-0000A8580000}"/>
    <cellStyle name="Output 5 19 3 2 2" xfId="41235" xr:uid="{00000000-0005-0000-0000-0000A9580000}"/>
    <cellStyle name="Output 5 19 3 3" xfId="32110" xr:uid="{00000000-0005-0000-0000-0000AA580000}"/>
    <cellStyle name="Output 5 19 4" xfId="18526" xr:uid="{00000000-0005-0000-0000-0000AB580000}"/>
    <cellStyle name="Output 5 19 4 2" xfId="37094" xr:uid="{00000000-0005-0000-0000-0000AC580000}"/>
    <cellStyle name="Output 5 19 5" xfId="27966" xr:uid="{00000000-0005-0000-0000-0000AD580000}"/>
    <cellStyle name="Output 5 2" xfId="5373" xr:uid="{00000000-0005-0000-0000-0000AE580000}"/>
    <cellStyle name="Output 5 2 10" xfId="5374" xr:uid="{00000000-0005-0000-0000-0000AF580000}"/>
    <cellStyle name="Output 5 2 10 2" xfId="5375" xr:uid="{00000000-0005-0000-0000-0000B0580000}"/>
    <cellStyle name="Output 5 2 10 2 2" xfId="5376" xr:uid="{00000000-0005-0000-0000-0000B1580000}"/>
    <cellStyle name="Output 5 2 10 2 2 2" xfId="9779" xr:uid="{00000000-0005-0000-0000-0000B2580000}"/>
    <cellStyle name="Output 5 2 10 2 2 2 2" xfId="22902" xr:uid="{00000000-0005-0000-0000-0000B3580000}"/>
    <cellStyle name="Output 5 2 10 2 2 2 2 2" xfId="41240" xr:uid="{00000000-0005-0000-0000-0000B4580000}"/>
    <cellStyle name="Output 5 2 10 2 2 2 3" xfId="32115" xr:uid="{00000000-0005-0000-0000-0000B5580000}"/>
    <cellStyle name="Output 5 2 10 2 2 3" xfId="18531" xr:uid="{00000000-0005-0000-0000-0000B6580000}"/>
    <cellStyle name="Output 5 2 10 2 2 3 2" xfId="37099" xr:uid="{00000000-0005-0000-0000-0000B7580000}"/>
    <cellStyle name="Output 5 2 10 2 2 4" xfId="27971" xr:uid="{00000000-0005-0000-0000-0000B8580000}"/>
    <cellStyle name="Output 5 2 10 2 3" xfId="9778" xr:uid="{00000000-0005-0000-0000-0000B9580000}"/>
    <cellStyle name="Output 5 2 10 2 3 2" xfId="22901" xr:uid="{00000000-0005-0000-0000-0000BA580000}"/>
    <cellStyle name="Output 5 2 10 2 3 2 2" xfId="41239" xr:uid="{00000000-0005-0000-0000-0000BB580000}"/>
    <cellStyle name="Output 5 2 10 2 3 3" xfId="32114" xr:uid="{00000000-0005-0000-0000-0000BC580000}"/>
    <cellStyle name="Output 5 2 10 2 4" xfId="18530" xr:uid="{00000000-0005-0000-0000-0000BD580000}"/>
    <cellStyle name="Output 5 2 10 2 4 2" xfId="37098" xr:uid="{00000000-0005-0000-0000-0000BE580000}"/>
    <cellStyle name="Output 5 2 10 2 5" xfId="27970" xr:uid="{00000000-0005-0000-0000-0000BF580000}"/>
    <cellStyle name="Output 5 2 10 3" xfId="5377" xr:uid="{00000000-0005-0000-0000-0000C0580000}"/>
    <cellStyle name="Output 5 2 10 3 2" xfId="5378" xr:uid="{00000000-0005-0000-0000-0000C1580000}"/>
    <cellStyle name="Output 5 2 10 3 2 2" xfId="9781" xr:uid="{00000000-0005-0000-0000-0000C2580000}"/>
    <cellStyle name="Output 5 2 10 3 2 2 2" xfId="22904" xr:uid="{00000000-0005-0000-0000-0000C3580000}"/>
    <cellStyle name="Output 5 2 10 3 2 2 2 2" xfId="41242" xr:uid="{00000000-0005-0000-0000-0000C4580000}"/>
    <cellStyle name="Output 5 2 10 3 2 2 3" xfId="32117" xr:uid="{00000000-0005-0000-0000-0000C5580000}"/>
    <cellStyle name="Output 5 2 10 3 2 3" xfId="18533" xr:uid="{00000000-0005-0000-0000-0000C6580000}"/>
    <cellStyle name="Output 5 2 10 3 2 3 2" xfId="37101" xr:uid="{00000000-0005-0000-0000-0000C7580000}"/>
    <cellStyle name="Output 5 2 10 3 2 4" xfId="27973" xr:uid="{00000000-0005-0000-0000-0000C8580000}"/>
    <cellStyle name="Output 5 2 10 3 3" xfId="9780" xr:uid="{00000000-0005-0000-0000-0000C9580000}"/>
    <cellStyle name="Output 5 2 10 3 3 2" xfId="22903" xr:uid="{00000000-0005-0000-0000-0000CA580000}"/>
    <cellStyle name="Output 5 2 10 3 3 2 2" xfId="41241" xr:uid="{00000000-0005-0000-0000-0000CB580000}"/>
    <cellStyle name="Output 5 2 10 3 3 3" xfId="32116" xr:uid="{00000000-0005-0000-0000-0000CC580000}"/>
    <cellStyle name="Output 5 2 10 3 4" xfId="18532" xr:uid="{00000000-0005-0000-0000-0000CD580000}"/>
    <cellStyle name="Output 5 2 10 3 4 2" xfId="37100" xr:uid="{00000000-0005-0000-0000-0000CE580000}"/>
    <cellStyle name="Output 5 2 10 3 5" xfId="27972" xr:uid="{00000000-0005-0000-0000-0000CF580000}"/>
    <cellStyle name="Output 5 2 10 4" xfId="9777" xr:uid="{00000000-0005-0000-0000-0000D0580000}"/>
    <cellStyle name="Output 5 2 10 4 2" xfId="22900" xr:uid="{00000000-0005-0000-0000-0000D1580000}"/>
    <cellStyle name="Output 5 2 10 4 2 2" xfId="41238" xr:uid="{00000000-0005-0000-0000-0000D2580000}"/>
    <cellStyle name="Output 5 2 10 4 3" xfId="32113" xr:uid="{00000000-0005-0000-0000-0000D3580000}"/>
    <cellStyle name="Output 5 2 10 5" xfId="18529" xr:uid="{00000000-0005-0000-0000-0000D4580000}"/>
    <cellStyle name="Output 5 2 10 5 2" xfId="37097" xr:uid="{00000000-0005-0000-0000-0000D5580000}"/>
    <cellStyle name="Output 5 2 10 6" xfId="27969" xr:uid="{00000000-0005-0000-0000-0000D6580000}"/>
    <cellStyle name="Output 5 2 11" xfId="5379" xr:uid="{00000000-0005-0000-0000-0000D7580000}"/>
    <cellStyle name="Output 5 2 11 2" xfId="5380" xr:uid="{00000000-0005-0000-0000-0000D8580000}"/>
    <cellStyle name="Output 5 2 11 2 2" xfId="5381" xr:uid="{00000000-0005-0000-0000-0000D9580000}"/>
    <cellStyle name="Output 5 2 11 2 2 2" xfId="9784" xr:uid="{00000000-0005-0000-0000-0000DA580000}"/>
    <cellStyle name="Output 5 2 11 2 2 2 2" xfId="22907" xr:uid="{00000000-0005-0000-0000-0000DB580000}"/>
    <cellStyle name="Output 5 2 11 2 2 2 2 2" xfId="41245" xr:uid="{00000000-0005-0000-0000-0000DC580000}"/>
    <cellStyle name="Output 5 2 11 2 2 2 3" xfId="32120" xr:uid="{00000000-0005-0000-0000-0000DD580000}"/>
    <cellStyle name="Output 5 2 11 2 2 3" xfId="18536" xr:uid="{00000000-0005-0000-0000-0000DE580000}"/>
    <cellStyle name="Output 5 2 11 2 2 3 2" xfId="37104" xr:uid="{00000000-0005-0000-0000-0000DF580000}"/>
    <cellStyle name="Output 5 2 11 2 2 4" xfId="27976" xr:uid="{00000000-0005-0000-0000-0000E0580000}"/>
    <cellStyle name="Output 5 2 11 2 3" xfId="9783" xr:uid="{00000000-0005-0000-0000-0000E1580000}"/>
    <cellStyle name="Output 5 2 11 2 3 2" xfId="22906" xr:uid="{00000000-0005-0000-0000-0000E2580000}"/>
    <cellStyle name="Output 5 2 11 2 3 2 2" xfId="41244" xr:uid="{00000000-0005-0000-0000-0000E3580000}"/>
    <cellStyle name="Output 5 2 11 2 3 3" xfId="32119" xr:uid="{00000000-0005-0000-0000-0000E4580000}"/>
    <cellStyle name="Output 5 2 11 2 4" xfId="18535" xr:uid="{00000000-0005-0000-0000-0000E5580000}"/>
    <cellStyle name="Output 5 2 11 2 4 2" xfId="37103" xr:uid="{00000000-0005-0000-0000-0000E6580000}"/>
    <cellStyle name="Output 5 2 11 2 5" xfId="27975" xr:uid="{00000000-0005-0000-0000-0000E7580000}"/>
    <cellStyle name="Output 5 2 11 3" xfId="5382" xr:uid="{00000000-0005-0000-0000-0000E8580000}"/>
    <cellStyle name="Output 5 2 11 3 2" xfId="5383" xr:uid="{00000000-0005-0000-0000-0000E9580000}"/>
    <cellStyle name="Output 5 2 11 3 2 2" xfId="9786" xr:uid="{00000000-0005-0000-0000-0000EA580000}"/>
    <cellStyle name="Output 5 2 11 3 2 2 2" xfId="22909" xr:uid="{00000000-0005-0000-0000-0000EB580000}"/>
    <cellStyle name="Output 5 2 11 3 2 2 2 2" xfId="41247" xr:uid="{00000000-0005-0000-0000-0000EC580000}"/>
    <cellStyle name="Output 5 2 11 3 2 2 3" xfId="32122" xr:uid="{00000000-0005-0000-0000-0000ED580000}"/>
    <cellStyle name="Output 5 2 11 3 2 3" xfId="18538" xr:uid="{00000000-0005-0000-0000-0000EE580000}"/>
    <cellStyle name="Output 5 2 11 3 2 3 2" xfId="37106" xr:uid="{00000000-0005-0000-0000-0000EF580000}"/>
    <cellStyle name="Output 5 2 11 3 2 4" xfId="27978" xr:uid="{00000000-0005-0000-0000-0000F0580000}"/>
    <cellStyle name="Output 5 2 11 3 3" xfId="9785" xr:uid="{00000000-0005-0000-0000-0000F1580000}"/>
    <cellStyle name="Output 5 2 11 3 3 2" xfId="22908" xr:uid="{00000000-0005-0000-0000-0000F2580000}"/>
    <cellStyle name="Output 5 2 11 3 3 2 2" xfId="41246" xr:uid="{00000000-0005-0000-0000-0000F3580000}"/>
    <cellStyle name="Output 5 2 11 3 3 3" xfId="32121" xr:uid="{00000000-0005-0000-0000-0000F4580000}"/>
    <cellStyle name="Output 5 2 11 3 4" xfId="18537" xr:uid="{00000000-0005-0000-0000-0000F5580000}"/>
    <cellStyle name="Output 5 2 11 3 4 2" xfId="37105" xr:uid="{00000000-0005-0000-0000-0000F6580000}"/>
    <cellStyle name="Output 5 2 11 3 5" xfId="27977" xr:uid="{00000000-0005-0000-0000-0000F7580000}"/>
    <cellStyle name="Output 5 2 11 4" xfId="9782" xr:uid="{00000000-0005-0000-0000-0000F8580000}"/>
    <cellStyle name="Output 5 2 11 4 2" xfId="22905" xr:uid="{00000000-0005-0000-0000-0000F9580000}"/>
    <cellStyle name="Output 5 2 11 4 2 2" xfId="41243" xr:uid="{00000000-0005-0000-0000-0000FA580000}"/>
    <cellStyle name="Output 5 2 11 4 3" xfId="32118" xr:uid="{00000000-0005-0000-0000-0000FB580000}"/>
    <cellStyle name="Output 5 2 11 5" xfId="18534" xr:uid="{00000000-0005-0000-0000-0000FC580000}"/>
    <cellStyle name="Output 5 2 11 5 2" xfId="37102" xr:uid="{00000000-0005-0000-0000-0000FD580000}"/>
    <cellStyle name="Output 5 2 11 6" xfId="27974" xr:uid="{00000000-0005-0000-0000-0000FE580000}"/>
    <cellStyle name="Output 5 2 12" xfId="5384" xr:uid="{00000000-0005-0000-0000-0000FF580000}"/>
    <cellStyle name="Output 5 2 12 2" xfId="5385" xr:uid="{00000000-0005-0000-0000-000000590000}"/>
    <cellStyle name="Output 5 2 12 2 2" xfId="5386" xr:uid="{00000000-0005-0000-0000-000001590000}"/>
    <cellStyle name="Output 5 2 12 2 2 2" xfId="9789" xr:uid="{00000000-0005-0000-0000-000002590000}"/>
    <cellStyle name="Output 5 2 12 2 2 2 2" xfId="22912" xr:uid="{00000000-0005-0000-0000-000003590000}"/>
    <cellStyle name="Output 5 2 12 2 2 2 2 2" xfId="41250" xr:uid="{00000000-0005-0000-0000-000004590000}"/>
    <cellStyle name="Output 5 2 12 2 2 2 3" xfId="32125" xr:uid="{00000000-0005-0000-0000-000005590000}"/>
    <cellStyle name="Output 5 2 12 2 2 3" xfId="18541" xr:uid="{00000000-0005-0000-0000-000006590000}"/>
    <cellStyle name="Output 5 2 12 2 2 3 2" xfId="37109" xr:uid="{00000000-0005-0000-0000-000007590000}"/>
    <cellStyle name="Output 5 2 12 2 2 4" xfId="27981" xr:uid="{00000000-0005-0000-0000-000008590000}"/>
    <cellStyle name="Output 5 2 12 2 3" xfId="9788" xr:uid="{00000000-0005-0000-0000-000009590000}"/>
    <cellStyle name="Output 5 2 12 2 3 2" xfId="22911" xr:uid="{00000000-0005-0000-0000-00000A590000}"/>
    <cellStyle name="Output 5 2 12 2 3 2 2" xfId="41249" xr:uid="{00000000-0005-0000-0000-00000B590000}"/>
    <cellStyle name="Output 5 2 12 2 3 3" xfId="32124" xr:uid="{00000000-0005-0000-0000-00000C590000}"/>
    <cellStyle name="Output 5 2 12 2 4" xfId="18540" xr:uid="{00000000-0005-0000-0000-00000D590000}"/>
    <cellStyle name="Output 5 2 12 2 4 2" xfId="37108" xr:uid="{00000000-0005-0000-0000-00000E590000}"/>
    <cellStyle name="Output 5 2 12 2 5" xfId="27980" xr:uid="{00000000-0005-0000-0000-00000F590000}"/>
    <cellStyle name="Output 5 2 12 3" xfId="5387" xr:uid="{00000000-0005-0000-0000-000010590000}"/>
    <cellStyle name="Output 5 2 12 3 2" xfId="5388" xr:uid="{00000000-0005-0000-0000-000011590000}"/>
    <cellStyle name="Output 5 2 12 3 2 2" xfId="9791" xr:uid="{00000000-0005-0000-0000-000012590000}"/>
    <cellStyle name="Output 5 2 12 3 2 2 2" xfId="22914" xr:uid="{00000000-0005-0000-0000-000013590000}"/>
    <cellStyle name="Output 5 2 12 3 2 2 2 2" xfId="41252" xr:uid="{00000000-0005-0000-0000-000014590000}"/>
    <cellStyle name="Output 5 2 12 3 2 2 3" xfId="32127" xr:uid="{00000000-0005-0000-0000-000015590000}"/>
    <cellStyle name="Output 5 2 12 3 2 3" xfId="18543" xr:uid="{00000000-0005-0000-0000-000016590000}"/>
    <cellStyle name="Output 5 2 12 3 2 3 2" xfId="37111" xr:uid="{00000000-0005-0000-0000-000017590000}"/>
    <cellStyle name="Output 5 2 12 3 2 4" xfId="27983" xr:uid="{00000000-0005-0000-0000-000018590000}"/>
    <cellStyle name="Output 5 2 12 3 3" xfId="9790" xr:uid="{00000000-0005-0000-0000-000019590000}"/>
    <cellStyle name="Output 5 2 12 3 3 2" xfId="22913" xr:uid="{00000000-0005-0000-0000-00001A590000}"/>
    <cellStyle name="Output 5 2 12 3 3 2 2" xfId="41251" xr:uid="{00000000-0005-0000-0000-00001B590000}"/>
    <cellStyle name="Output 5 2 12 3 3 3" xfId="32126" xr:uid="{00000000-0005-0000-0000-00001C590000}"/>
    <cellStyle name="Output 5 2 12 3 4" xfId="18542" xr:uid="{00000000-0005-0000-0000-00001D590000}"/>
    <cellStyle name="Output 5 2 12 3 4 2" xfId="37110" xr:uid="{00000000-0005-0000-0000-00001E590000}"/>
    <cellStyle name="Output 5 2 12 3 5" xfId="27982" xr:uid="{00000000-0005-0000-0000-00001F590000}"/>
    <cellStyle name="Output 5 2 12 4" xfId="9787" xr:uid="{00000000-0005-0000-0000-000020590000}"/>
    <cellStyle name="Output 5 2 12 4 2" xfId="22910" xr:uid="{00000000-0005-0000-0000-000021590000}"/>
    <cellStyle name="Output 5 2 12 4 2 2" xfId="41248" xr:uid="{00000000-0005-0000-0000-000022590000}"/>
    <cellStyle name="Output 5 2 12 4 3" xfId="32123" xr:uid="{00000000-0005-0000-0000-000023590000}"/>
    <cellStyle name="Output 5 2 12 5" xfId="18539" xr:uid="{00000000-0005-0000-0000-000024590000}"/>
    <cellStyle name="Output 5 2 12 5 2" xfId="37107" xr:uid="{00000000-0005-0000-0000-000025590000}"/>
    <cellStyle name="Output 5 2 12 6" xfId="27979" xr:uid="{00000000-0005-0000-0000-000026590000}"/>
    <cellStyle name="Output 5 2 13" xfId="5389" xr:uid="{00000000-0005-0000-0000-000027590000}"/>
    <cellStyle name="Output 5 2 13 2" xfId="5390" xr:uid="{00000000-0005-0000-0000-000028590000}"/>
    <cellStyle name="Output 5 2 13 2 2" xfId="9793" xr:uid="{00000000-0005-0000-0000-000029590000}"/>
    <cellStyle name="Output 5 2 13 2 2 2" xfId="22916" xr:uid="{00000000-0005-0000-0000-00002A590000}"/>
    <cellStyle name="Output 5 2 13 2 2 2 2" xfId="41254" xr:uid="{00000000-0005-0000-0000-00002B590000}"/>
    <cellStyle name="Output 5 2 13 2 2 3" xfId="32129" xr:uid="{00000000-0005-0000-0000-00002C590000}"/>
    <cellStyle name="Output 5 2 13 2 3" xfId="18545" xr:uid="{00000000-0005-0000-0000-00002D590000}"/>
    <cellStyle name="Output 5 2 13 2 3 2" xfId="37113" xr:uid="{00000000-0005-0000-0000-00002E590000}"/>
    <cellStyle name="Output 5 2 13 2 4" xfId="27985" xr:uid="{00000000-0005-0000-0000-00002F590000}"/>
    <cellStyle name="Output 5 2 13 3" xfId="9792" xr:uid="{00000000-0005-0000-0000-000030590000}"/>
    <cellStyle name="Output 5 2 13 3 2" xfId="22915" xr:uid="{00000000-0005-0000-0000-000031590000}"/>
    <cellStyle name="Output 5 2 13 3 2 2" xfId="41253" xr:uid="{00000000-0005-0000-0000-000032590000}"/>
    <cellStyle name="Output 5 2 13 3 3" xfId="32128" xr:uid="{00000000-0005-0000-0000-000033590000}"/>
    <cellStyle name="Output 5 2 13 4" xfId="18544" xr:uid="{00000000-0005-0000-0000-000034590000}"/>
    <cellStyle name="Output 5 2 13 4 2" xfId="37112" xr:uid="{00000000-0005-0000-0000-000035590000}"/>
    <cellStyle name="Output 5 2 13 5" xfId="27984" xr:uid="{00000000-0005-0000-0000-000036590000}"/>
    <cellStyle name="Output 5 2 14" xfId="5391" xr:uid="{00000000-0005-0000-0000-000037590000}"/>
    <cellStyle name="Output 5 2 14 2" xfId="5392" xr:uid="{00000000-0005-0000-0000-000038590000}"/>
    <cellStyle name="Output 5 2 14 2 2" xfId="9795" xr:uid="{00000000-0005-0000-0000-000039590000}"/>
    <cellStyle name="Output 5 2 14 2 2 2" xfId="22918" xr:uid="{00000000-0005-0000-0000-00003A590000}"/>
    <cellStyle name="Output 5 2 14 2 2 2 2" xfId="41256" xr:uid="{00000000-0005-0000-0000-00003B590000}"/>
    <cellStyle name="Output 5 2 14 2 2 3" xfId="32131" xr:uid="{00000000-0005-0000-0000-00003C590000}"/>
    <cellStyle name="Output 5 2 14 2 3" xfId="18547" xr:uid="{00000000-0005-0000-0000-00003D590000}"/>
    <cellStyle name="Output 5 2 14 2 3 2" xfId="37115" xr:uid="{00000000-0005-0000-0000-00003E590000}"/>
    <cellStyle name="Output 5 2 14 2 4" xfId="27987" xr:uid="{00000000-0005-0000-0000-00003F590000}"/>
    <cellStyle name="Output 5 2 14 3" xfId="9794" xr:uid="{00000000-0005-0000-0000-000040590000}"/>
    <cellStyle name="Output 5 2 14 3 2" xfId="22917" xr:uid="{00000000-0005-0000-0000-000041590000}"/>
    <cellStyle name="Output 5 2 14 3 2 2" xfId="41255" xr:uid="{00000000-0005-0000-0000-000042590000}"/>
    <cellStyle name="Output 5 2 14 3 3" xfId="32130" xr:uid="{00000000-0005-0000-0000-000043590000}"/>
    <cellStyle name="Output 5 2 14 4" xfId="18546" xr:uid="{00000000-0005-0000-0000-000044590000}"/>
    <cellStyle name="Output 5 2 14 4 2" xfId="37114" xr:uid="{00000000-0005-0000-0000-000045590000}"/>
    <cellStyle name="Output 5 2 14 5" xfId="27986" xr:uid="{00000000-0005-0000-0000-000046590000}"/>
    <cellStyle name="Output 5 2 15" xfId="9776" xr:uid="{00000000-0005-0000-0000-000047590000}"/>
    <cellStyle name="Output 5 2 15 2" xfId="22899" xr:uid="{00000000-0005-0000-0000-000048590000}"/>
    <cellStyle name="Output 5 2 15 2 2" xfId="41237" xr:uid="{00000000-0005-0000-0000-000049590000}"/>
    <cellStyle name="Output 5 2 15 3" xfId="32112" xr:uid="{00000000-0005-0000-0000-00004A590000}"/>
    <cellStyle name="Output 5 2 16" xfId="18528" xr:uid="{00000000-0005-0000-0000-00004B590000}"/>
    <cellStyle name="Output 5 2 16 2" xfId="37096" xr:uid="{00000000-0005-0000-0000-00004C590000}"/>
    <cellStyle name="Output 5 2 17" xfId="27968" xr:uid="{00000000-0005-0000-0000-00004D590000}"/>
    <cellStyle name="Output 5 2 2" xfId="5393" xr:uid="{00000000-0005-0000-0000-00004E590000}"/>
    <cellStyle name="Output 5 2 2 2" xfId="5394" xr:uid="{00000000-0005-0000-0000-00004F590000}"/>
    <cellStyle name="Output 5 2 2 2 2" xfId="5395" xr:uid="{00000000-0005-0000-0000-000050590000}"/>
    <cellStyle name="Output 5 2 2 2 2 2" xfId="5396" xr:uid="{00000000-0005-0000-0000-000051590000}"/>
    <cellStyle name="Output 5 2 2 2 2 2 2" xfId="9799" xr:uid="{00000000-0005-0000-0000-000052590000}"/>
    <cellStyle name="Output 5 2 2 2 2 2 2 2" xfId="22922" xr:uid="{00000000-0005-0000-0000-000053590000}"/>
    <cellStyle name="Output 5 2 2 2 2 2 2 2 2" xfId="41260" xr:uid="{00000000-0005-0000-0000-000054590000}"/>
    <cellStyle name="Output 5 2 2 2 2 2 2 3" xfId="32135" xr:uid="{00000000-0005-0000-0000-000055590000}"/>
    <cellStyle name="Output 5 2 2 2 2 2 3" xfId="18551" xr:uid="{00000000-0005-0000-0000-000056590000}"/>
    <cellStyle name="Output 5 2 2 2 2 2 3 2" xfId="37119" xr:uid="{00000000-0005-0000-0000-000057590000}"/>
    <cellStyle name="Output 5 2 2 2 2 2 4" xfId="27991" xr:uid="{00000000-0005-0000-0000-000058590000}"/>
    <cellStyle name="Output 5 2 2 2 2 3" xfId="9798" xr:uid="{00000000-0005-0000-0000-000059590000}"/>
    <cellStyle name="Output 5 2 2 2 2 3 2" xfId="22921" xr:uid="{00000000-0005-0000-0000-00005A590000}"/>
    <cellStyle name="Output 5 2 2 2 2 3 2 2" xfId="41259" xr:uid="{00000000-0005-0000-0000-00005B590000}"/>
    <cellStyle name="Output 5 2 2 2 2 3 3" xfId="32134" xr:uid="{00000000-0005-0000-0000-00005C590000}"/>
    <cellStyle name="Output 5 2 2 2 2 4" xfId="18550" xr:uid="{00000000-0005-0000-0000-00005D590000}"/>
    <cellStyle name="Output 5 2 2 2 2 4 2" xfId="37118" xr:uid="{00000000-0005-0000-0000-00005E590000}"/>
    <cellStyle name="Output 5 2 2 2 2 5" xfId="27990" xr:uid="{00000000-0005-0000-0000-00005F590000}"/>
    <cellStyle name="Output 5 2 2 2 3" xfId="5397" xr:uid="{00000000-0005-0000-0000-000060590000}"/>
    <cellStyle name="Output 5 2 2 2 3 2" xfId="5398" xr:uid="{00000000-0005-0000-0000-000061590000}"/>
    <cellStyle name="Output 5 2 2 2 3 2 2" xfId="9801" xr:uid="{00000000-0005-0000-0000-000062590000}"/>
    <cellStyle name="Output 5 2 2 2 3 2 2 2" xfId="22924" xr:uid="{00000000-0005-0000-0000-000063590000}"/>
    <cellStyle name="Output 5 2 2 2 3 2 2 2 2" xfId="41262" xr:uid="{00000000-0005-0000-0000-000064590000}"/>
    <cellStyle name="Output 5 2 2 2 3 2 2 3" xfId="32137" xr:uid="{00000000-0005-0000-0000-000065590000}"/>
    <cellStyle name="Output 5 2 2 2 3 2 3" xfId="18553" xr:uid="{00000000-0005-0000-0000-000066590000}"/>
    <cellStyle name="Output 5 2 2 2 3 2 3 2" xfId="37121" xr:uid="{00000000-0005-0000-0000-000067590000}"/>
    <cellStyle name="Output 5 2 2 2 3 2 4" xfId="27993" xr:uid="{00000000-0005-0000-0000-000068590000}"/>
    <cellStyle name="Output 5 2 2 2 3 3" xfId="9800" xr:uid="{00000000-0005-0000-0000-000069590000}"/>
    <cellStyle name="Output 5 2 2 2 3 3 2" xfId="22923" xr:uid="{00000000-0005-0000-0000-00006A590000}"/>
    <cellStyle name="Output 5 2 2 2 3 3 2 2" xfId="41261" xr:uid="{00000000-0005-0000-0000-00006B590000}"/>
    <cellStyle name="Output 5 2 2 2 3 3 3" xfId="32136" xr:uid="{00000000-0005-0000-0000-00006C590000}"/>
    <cellStyle name="Output 5 2 2 2 3 4" xfId="18552" xr:uid="{00000000-0005-0000-0000-00006D590000}"/>
    <cellStyle name="Output 5 2 2 2 3 4 2" xfId="37120" xr:uid="{00000000-0005-0000-0000-00006E590000}"/>
    <cellStyle name="Output 5 2 2 2 3 5" xfId="27992" xr:uid="{00000000-0005-0000-0000-00006F590000}"/>
    <cellStyle name="Output 5 2 2 2 4" xfId="9797" xr:uid="{00000000-0005-0000-0000-000070590000}"/>
    <cellStyle name="Output 5 2 2 2 4 2" xfId="22920" xr:uid="{00000000-0005-0000-0000-000071590000}"/>
    <cellStyle name="Output 5 2 2 2 4 2 2" xfId="41258" xr:uid="{00000000-0005-0000-0000-000072590000}"/>
    <cellStyle name="Output 5 2 2 2 4 3" xfId="32133" xr:uid="{00000000-0005-0000-0000-000073590000}"/>
    <cellStyle name="Output 5 2 2 2 5" xfId="18549" xr:uid="{00000000-0005-0000-0000-000074590000}"/>
    <cellStyle name="Output 5 2 2 2 5 2" xfId="37117" xr:uid="{00000000-0005-0000-0000-000075590000}"/>
    <cellStyle name="Output 5 2 2 2 6" xfId="27989" xr:uid="{00000000-0005-0000-0000-000076590000}"/>
    <cellStyle name="Output 5 2 2 3" xfId="5399" xr:uid="{00000000-0005-0000-0000-000077590000}"/>
    <cellStyle name="Output 5 2 2 3 2" xfId="5400" xr:uid="{00000000-0005-0000-0000-000078590000}"/>
    <cellStyle name="Output 5 2 2 3 2 2" xfId="9803" xr:uid="{00000000-0005-0000-0000-000079590000}"/>
    <cellStyle name="Output 5 2 2 3 2 2 2" xfId="22926" xr:uid="{00000000-0005-0000-0000-00007A590000}"/>
    <cellStyle name="Output 5 2 2 3 2 2 2 2" xfId="41264" xr:uid="{00000000-0005-0000-0000-00007B590000}"/>
    <cellStyle name="Output 5 2 2 3 2 2 3" xfId="32139" xr:uid="{00000000-0005-0000-0000-00007C590000}"/>
    <cellStyle name="Output 5 2 2 3 2 3" xfId="18555" xr:uid="{00000000-0005-0000-0000-00007D590000}"/>
    <cellStyle name="Output 5 2 2 3 2 3 2" xfId="37123" xr:uid="{00000000-0005-0000-0000-00007E590000}"/>
    <cellStyle name="Output 5 2 2 3 2 4" xfId="27995" xr:uid="{00000000-0005-0000-0000-00007F590000}"/>
    <cellStyle name="Output 5 2 2 3 3" xfId="9802" xr:uid="{00000000-0005-0000-0000-000080590000}"/>
    <cellStyle name="Output 5 2 2 3 3 2" xfId="22925" xr:uid="{00000000-0005-0000-0000-000081590000}"/>
    <cellStyle name="Output 5 2 2 3 3 2 2" xfId="41263" xr:uid="{00000000-0005-0000-0000-000082590000}"/>
    <cellStyle name="Output 5 2 2 3 3 3" xfId="32138" xr:uid="{00000000-0005-0000-0000-000083590000}"/>
    <cellStyle name="Output 5 2 2 3 4" xfId="18554" xr:uid="{00000000-0005-0000-0000-000084590000}"/>
    <cellStyle name="Output 5 2 2 3 4 2" xfId="37122" xr:uid="{00000000-0005-0000-0000-000085590000}"/>
    <cellStyle name="Output 5 2 2 3 5" xfId="27994" xr:uid="{00000000-0005-0000-0000-000086590000}"/>
    <cellStyle name="Output 5 2 2 4" xfId="5401" xr:uid="{00000000-0005-0000-0000-000087590000}"/>
    <cellStyle name="Output 5 2 2 4 2" xfId="5402" xr:uid="{00000000-0005-0000-0000-000088590000}"/>
    <cellStyle name="Output 5 2 2 4 2 2" xfId="9805" xr:uid="{00000000-0005-0000-0000-000089590000}"/>
    <cellStyle name="Output 5 2 2 4 2 2 2" xfId="22928" xr:uid="{00000000-0005-0000-0000-00008A590000}"/>
    <cellStyle name="Output 5 2 2 4 2 2 2 2" xfId="41266" xr:uid="{00000000-0005-0000-0000-00008B590000}"/>
    <cellStyle name="Output 5 2 2 4 2 2 3" xfId="32141" xr:uid="{00000000-0005-0000-0000-00008C590000}"/>
    <cellStyle name="Output 5 2 2 4 2 3" xfId="18557" xr:uid="{00000000-0005-0000-0000-00008D590000}"/>
    <cellStyle name="Output 5 2 2 4 2 3 2" xfId="37125" xr:uid="{00000000-0005-0000-0000-00008E590000}"/>
    <cellStyle name="Output 5 2 2 4 2 4" xfId="27997" xr:uid="{00000000-0005-0000-0000-00008F590000}"/>
    <cellStyle name="Output 5 2 2 4 3" xfId="9804" xr:uid="{00000000-0005-0000-0000-000090590000}"/>
    <cellStyle name="Output 5 2 2 4 3 2" xfId="22927" xr:uid="{00000000-0005-0000-0000-000091590000}"/>
    <cellStyle name="Output 5 2 2 4 3 2 2" xfId="41265" xr:uid="{00000000-0005-0000-0000-000092590000}"/>
    <cellStyle name="Output 5 2 2 4 3 3" xfId="32140" xr:uid="{00000000-0005-0000-0000-000093590000}"/>
    <cellStyle name="Output 5 2 2 4 4" xfId="18556" xr:uid="{00000000-0005-0000-0000-000094590000}"/>
    <cellStyle name="Output 5 2 2 4 4 2" xfId="37124" xr:uid="{00000000-0005-0000-0000-000095590000}"/>
    <cellStyle name="Output 5 2 2 4 5" xfId="27996" xr:uid="{00000000-0005-0000-0000-000096590000}"/>
    <cellStyle name="Output 5 2 2 5" xfId="9796" xr:uid="{00000000-0005-0000-0000-000097590000}"/>
    <cellStyle name="Output 5 2 2 5 2" xfId="22919" xr:uid="{00000000-0005-0000-0000-000098590000}"/>
    <cellStyle name="Output 5 2 2 5 2 2" xfId="41257" xr:uid="{00000000-0005-0000-0000-000099590000}"/>
    <cellStyle name="Output 5 2 2 5 3" xfId="32132" xr:uid="{00000000-0005-0000-0000-00009A590000}"/>
    <cellStyle name="Output 5 2 2 6" xfId="18548" xr:uid="{00000000-0005-0000-0000-00009B590000}"/>
    <cellStyle name="Output 5 2 2 6 2" xfId="37116" xr:uid="{00000000-0005-0000-0000-00009C590000}"/>
    <cellStyle name="Output 5 2 2 7" xfId="27988" xr:uid="{00000000-0005-0000-0000-00009D590000}"/>
    <cellStyle name="Output 5 2 3" xfId="5403" xr:uid="{00000000-0005-0000-0000-00009E590000}"/>
    <cellStyle name="Output 5 2 3 2" xfId="5404" xr:uid="{00000000-0005-0000-0000-00009F590000}"/>
    <cellStyle name="Output 5 2 3 2 2" xfId="5405" xr:uid="{00000000-0005-0000-0000-0000A0590000}"/>
    <cellStyle name="Output 5 2 3 2 2 2" xfId="9808" xr:uid="{00000000-0005-0000-0000-0000A1590000}"/>
    <cellStyle name="Output 5 2 3 2 2 2 2" xfId="22931" xr:uid="{00000000-0005-0000-0000-0000A2590000}"/>
    <cellStyle name="Output 5 2 3 2 2 2 2 2" xfId="41269" xr:uid="{00000000-0005-0000-0000-0000A3590000}"/>
    <cellStyle name="Output 5 2 3 2 2 2 3" xfId="32144" xr:uid="{00000000-0005-0000-0000-0000A4590000}"/>
    <cellStyle name="Output 5 2 3 2 2 3" xfId="18560" xr:uid="{00000000-0005-0000-0000-0000A5590000}"/>
    <cellStyle name="Output 5 2 3 2 2 3 2" xfId="37128" xr:uid="{00000000-0005-0000-0000-0000A6590000}"/>
    <cellStyle name="Output 5 2 3 2 2 4" xfId="28000" xr:uid="{00000000-0005-0000-0000-0000A7590000}"/>
    <cellStyle name="Output 5 2 3 2 3" xfId="9807" xr:uid="{00000000-0005-0000-0000-0000A8590000}"/>
    <cellStyle name="Output 5 2 3 2 3 2" xfId="22930" xr:uid="{00000000-0005-0000-0000-0000A9590000}"/>
    <cellStyle name="Output 5 2 3 2 3 2 2" xfId="41268" xr:uid="{00000000-0005-0000-0000-0000AA590000}"/>
    <cellStyle name="Output 5 2 3 2 3 3" xfId="32143" xr:uid="{00000000-0005-0000-0000-0000AB590000}"/>
    <cellStyle name="Output 5 2 3 2 4" xfId="18559" xr:uid="{00000000-0005-0000-0000-0000AC590000}"/>
    <cellStyle name="Output 5 2 3 2 4 2" xfId="37127" xr:uid="{00000000-0005-0000-0000-0000AD590000}"/>
    <cellStyle name="Output 5 2 3 2 5" xfId="27999" xr:uid="{00000000-0005-0000-0000-0000AE590000}"/>
    <cellStyle name="Output 5 2 3 3" xfId="5406" xr:uid="{00000000-0005-0000-0000-0000AF590000}"/>
    <cellStyle name="Output 5 2 3 3 2" xfId="5407" xr:uid="{00000000-0005-0000-0000-0000B0590000}"/>
    <cellStyle name="Output 5 2 3 3 2 2" xfId="9810" xr:uid="{00000000-0005-0000-0000-0000B1590000}"/>
    <cellStyle name="Output 5 2 3 3 2 2 2" xfId="22933" xr:uid="{00000000-0005-0000-0000-0000B2590000}"/>
    <cellStyle name="Output 5 2 3 3 2 2 2 2" xfId="41271" xr:uid="{00000000-0005-0000-0000-0000B3590000}"/>
    <cellStyle name="Output 5 2 3 3 2 2 3" xfId="32146" xr:uid="{00000000-0005-0000-0000-0000B4590000}"/>
    <cellStyle name="Output 5 2 3 3 2 3" xfId="18562" xr:uid="{00000000-0005-0000-0000-0000B5590000}"/>
    <cellStyle name="Output 5 2 3 3 2 3 2" xfId="37130" xr:uid="{00000000-0005-0000-0000-0000B6590000}"/>
    <cellStyle name="Output 5 2 3 3 2 4" xfId="28002" xr:uid="{00000000-0005-0000-0000-0000B7590000}"/>
    <cellStyle name="Output 5 2 3 3 3" xfId="9809" xr:uid="{00000000-0005-0000-0000-0000B8590000}"/>
    <cellStyle name="Output 5 2 3 3 3 2" xfId="22932" xr:uid="{00000000-0005-0000-0000-0000B9590000}"/>
    <cellStyle name="Output 5 2 3 3 3 2 2" xfId="41270" xr:uid="{00000000-0005-0000-0000-0000BA590000}"/>
    <cellStyle name="Output 5 2 3 3 3 3" xfId="32145" xr:uid="{00000000-0005-0000-0000-0000BB590000}"/>
    <cellStyle name="Output 5 2 3 3 4" xfId="18561" xr:uid="{00000000-0005-0000-0000-0000BC590000}"/>
    <cellStyle name="Output 5 2 3 3 4 2" xfId="37129" xr:uid="{00000000-0005-0000-0000-0000BD590000}"/>
    <cellStyle name="Output 5 2 3 3 5" xfId="28001" xr:uid="{00000000-0005-0000-0000-0000BE590000}"/>
    <cellStyle name="Output 5 2 3 4" xfId="9806" xr:uid="{00000000-0005-0000-0000-0000BF590000}"/>
    <cellStyle name="Output 5 2 3 4 2" xfId="22929" xr:uid="{00000000-0005-0000-0000-0000C0590000}"/>
    <cellStyle name="Output 5 2 3 4 2 2" xfId="41267" xr:uid="{00000000-0005-0000-0000-0000C1590000}"/>
    <cellStyle name="Output 5 2 3 4 3" xfId="32142" xr:uid="{00000000-0005-0000-0000-0000C2590000}"/>
    <cellStyle name="Output 5 2 3 5" xfId="18558" xr:uid="{00000000-0005-0000-0000-0000C3590000}"/>
    <cellStyle name="Output 5 2 3 5 2" xfId="37126" xr:uid="{00000000-0005-0000-0000-0000C4590000}"/>
    <cellStyle name="Output 5 2 3 6" xfId="27998" xr:uid="{00000000-0005-0000-0000-0000C5590000}"/>
    <cellStyle name="Output 5 2 4" xfId="5408" xr:uid="{00000000-0005-0000-0000-0000C6590000}"/>
    <cellStyle name="Output 5 2 4 2" xfId="5409" xr:uid="{00000000-0005-0000-0000-0000C7590000}"/>
    <cellStyle name="Output 5 2 4 2 2" xfId="5410" xr:uid="{00000000-0005-0000-0000-0000C8590000}"/>
    <cellStyle name="Output 5 2 4 2 2 2" xfId="9813" xr:uid="{00000000-0005-0000-0000-0000C9590000}"/>
    <cellStyle name="Output 5 2 4 2 2 2 2" xfId="22936" xr:uid="{00000000-0005-0000-0000-0000CA590000}"/>
    <cellStyle name="Output 5 2 4 2 2 2 2 2" xfId="41274" xr:uid="{00000000-0005-0000-0000-0000CB590000}"/>
    <cellStyle name="Output 5 2 4 2 2 2 3" xfId="32149" xr:uid="{00000000-0005-0000-0000-0000CC590000}"/>
    <cellStyle name="Output 5 2 4 2 2 3" xfId="18565" xr:uid="{00000000-0005-0000-0000-0000CD590000}"/>
    <cellStyle name="Output 5 2 4 2 2 3 2" xfId="37133" xr:uid="{00000000-0005-0000-0000-0000CE590000}"/>
    <cellStyle name="Output 5 2 4 2 2 4" xfId="28005" xr:uid="{00000000-0005-0000-0000-0000CF590000}"/>
    <cellStyle name="Output 5 2 4 2 3" xfId="9812" xr:uid="{00000000-0005-0000-0000-0000D0590000}"/>
    <cellStyle name="Output 5 2 4 2 3 2" xfId="22935" xr:uid="{00000000-0005-0000-0000-0000D1590000}"/>
    <cellStyle name="Output 5 2 4 2 3 2 2" xfId="41273" xr:uid="{00000000-0005-0000-0000-0000D2590000}"/>
    <cellStyle name="Output 5 2 4 2 3 3" xfId="32148" xr:uid="{00000000-0005-0000-0000-0000D3590000}"/>
    <cellStyle name="Output 5 2 4 2 4" xfId="18564" xr:uid="{00000000-0005-0000-0000-0000D4590000}"/>
    <cellStyle name="Output 5 2 4 2 4 2" xfId="37132" xr:uid="{00000000-0005-0000-0000-0000D5590000}"/>
    <cellStyle name="Output 5 2 4 2 5" xfId="28004" xr:uid="{00000000-0005-0000-0000-0000D6590000}"/>
    <cellStyle name="Output 5 2 4 3" xfId="5411" xr:uid="{00000000-0005-0000-0000-0000D7590000}"/>
    <cellStyle name="Output 5 2 4 3 2" xfId="5412" xr:uid="{00000000-0005-0000-0000-0000D8590000}"/>
    <cellStyle name="Output 5 2 4 3 2 2" xfId="9815" xr:uid="{00000000-0005-0000-0000-0000D9590000}"/>
    <cellStyle name="Output 5 2 4 3 2 2 2" xfId="22938" xr:uid="{00000000-0005-0000-0000-0000DA590000}"/>
    <cellStyle name="Output 5 2 4 3 2 2 2 2" xfId="41276" xr:uid="{00000000-0005-0000-0000-0000DB590000}"/>
    <cellStyle name="Output 5 2 4 3 2 2 3" xfId="32151" xr:uid="{00000000-0005-0000-0000-0000DC590000}"/>
    <cellStyle name="Output 5 2 4 3 2 3" xfId="18567" xr:uid="{00000000-0005-0000-0000-0000DD590000}"/>
    <cellStyle name="Output 5 2 4 3 2 3 2" xfId="37135" xr:uid="{00000000-0005-0000-0000-0000DE590000}"/>
    <cellStyle name="Output 5 2 4 3 2 4" xfId="28007" xr:uid="{00000000-0005-0000-0000-0000DF590000}"/>
    <cellStyle name="Output 5 2 4 3 3" xfId="9814" xr:uid="{00000000-0005-0000-0000-0000E0590000}"/>
    <cellStyle name="Output 5 2 4 3 3 2" xfId="22937" xr:uid="{00000000-0005-0000-0000-0000E1590000}"/>
    <cellStyle name="Output 5 2 4 3 3 2 2" xfId="41275" xr:uid="{00000000-0005-0000-0000-0000E2590000}"/>
    <cellStyle name="Output 5 2 4 3 3 3" xfId="32150" xr:uid="{00000000-0005-0000-0000-0000E3590000}"/>
    <cellStyle name="Output 5 2 4 3 4" xfId="18566" xr:uid="{00000000-0005-0000-0000-0000E4590000}"/>
    <cellStyle name="Output 5 2 4 3 4 2" xfId="37134" xr:uid="{00000000-0005-0000-0000-0000E5590000}"/>
    <cellStyle name="Output 5 2 4 3 5" xfId="28006" xr:uid="{00000000-0005-0000-0000-0000E6590000}"/>
    <cellStyle name="Output 5 2 4 4" xfId="9811" xr:uid="{00000000-0005-0000-0000-0000E7590000}"/>
    <cellStyle name="Output 5 2 4 4 2" xfId="22934" xr:uid="{00000000-0005-0000-0000-0000E8590000}"/>
    <cellStyle name="Output 5 2 4 4 2 2" xfId="41272" xr:uid="{00000000-0005-0000-0000-0000E9590000}"/>
    <cellStyle name="Output 5 2 4 4 3" xfId="32147" xr:uid="{00000000-0005-0000-0000-0000EA590000}"/>
    <cellStyle name="Output 5 2 4 5" xfId="18563" xr:uid="{00000000-0005-0000-0000-0000EB590000}"/>
    <cellStyle name="Output 5 2 4 5 2" xfId="37131" xr:uid="{00000000-0005-0000-0000-0000EC590000}"/>
    <cellStyle name="Output 5 2 4 6" xfId="28003" xr:uid="{00000000-0005-0000-0000-0000ED590000}"/>
    <cellStyle name="Output 5 2 5" xfId="5413" xr:uid="{00000000-0005-0000-0000-0000EE590000}"/>
    <cellStyle name="Output 5 2 5 2" xfId="5414" xr:uid="{00000000-0005-0000-0000-0000EF590000}"/>
    <cellStyle name="Output 5 2 5 2 2" xfId="5415" xr:uid="{00000000-0005-0000-0000-0000F0590000}"/>
    <cellStyle name="Output 5 2 5 2 2 2" xfId="9818" xr:uid="{00000000-0005-0000-0000-0000F1590000}"/>
    <cellStyle name="Output 5 2 5 2 2 2 2" xfId="22941" xr:uid="{00000000-0005-0000-0000-0000F2590000}"/>
    <cellStyle name="Output 5 2 5 2 2 2 2 2" xfId="41279" xr:uid="{00000000-0005-0000-0000-0000F3590000}"/>
    <cellStyle name="Output 5 2 5 2 2 2 3" xfId="32154" xr:uid="{00000000-0005-0000-0000-0000F4590000}"/>
    <cellStyle name="Output 5 2 5 2 2 3" xfId="18570" xr:uid="{00000000-0005-0000-0000-0000F5590000}"/>
    <cellStyle name="Output 5 2 5 2 2 3 2" xfId="37138" xr:uid="{00000000-0005-0000-0000-0000F6590000}"/>
    <cellStyle name="Output 5 2 5 2 2 4" xfId="28010" xr:uid="{00000000-0005-0000-0000-0000F7590000}"/>
    <cellStyle name="Output 5 2 5 2 3" xfId="9817" xr:uid="{00000000-0005-0000-0000-0000F8590000}"/>
    <cellStyle name="Output 5 2 5 2 3 2" xfId="22940" xr:uid="{00000000-0005-0000-0000-0000F9590000}"/>
    <cellStyle name="Output 5 2 5 2 3 2 2" xfId="41278" xr:uid="{00000000-0005-0000-0000-0000FA590000}"/>
    <cellStyle name="Output 5 2 5 2 3 3" xfId="32153" xr:uid="{00000000-0005-0000-0000-0000FB590000}"/>
    <cellStyle name="Output 5 2 5 2 4" xfId="18569" xr:uid="{00000000-0005-0000-0000-0000FC590000}"/>
    <cellStyle name="Output 5 2 5 2 4 2" xfId="37137" xr:uid="{00000000-0005-0000-0000-0000FD590000}"/>
    <cellStyle name="Output 5 2 5 2 5" xfId="28009" xr:uid="{00000000-0005-0000-0000-0000FE590000}"/>
    <cellStyle name="Output 5 2 5 3" xfId="5416" xr:uid="{00000000-0005-0000-0000-0000FF590000}"/>
    <cellStyle name="Output 5 2 5 3 2" xfId="5417" xr:uid="{00000000-0005-0000-0000-0000005A0000}"/>
    <cellStyle name="Output 5 2 5 3 2 2" xfId="9820" xr:uid="{00000000-0005-0000-0000-0000015A0000}"/>
    <cellStyle name="Output 5 2 5 3 2 2 2" xfId="22943" xr:uid="{00000000-0005-0000-0000-0000025A0000}"/>
    <cellStyle name="Output 5 2 5 3 2 2 2 2" xfId="41281" xr:uid="{00000000-0005-0000-0000-0000035A0000}"/>
    <cellStyle name="Output 5 2 5 3 2 2 3" xfId="32156" xr:uid="{00000000-0005-0000-0000-0000045A0000}"/>
    <cellStyle name="Output 5 2 5 3 2 3" xfId="18572" xr:uid="{00000000-0005-0000-0000-0000055A0000}"/>
    <cellStyle name="Output 5 2 5 3 2 3 2" xfId="37140" xr:uid="{00000000-0005-0000-0000-0000065A0000}"/>
    <cellStyle name="Output 5 2 5 3 2 4" xfId="28012" xr:uid="{00000000-0005-0000-0000-0000075A0000}"/>
    <cellStyle name="Output 5 2 5 3 3" xfId="9819" xr:uid="{00000000-0005-0000-0000-0000085A0000}"/>
    <cellStyle name="Output 5 2 5 3 3 2" xfId="22942" xr:uid="{00000000-0005-0000-0000-0000095A0000}"/>
    <cellStyle name="Output 5 2 5 3 3 2 2" xfId="41280" xr:uid="{00000000-0005-0000-0000-00000A5A0000}"/>
    <cellStyle name="Output 5 2 5 3 3 3" xfId="32155" xr:uid="{00000000-0005-0000-0000-00000B5A0000}"/>
    <cellStyle name="Output 5 2 5 3 4" xfId="18571" xr:uid="{00000000-0005-0000-0000-00000C5A0000}"/>
    <cellStyle name="Output 5 2 5 3 4 2" xfId="37139" xr:uid="{00000000-0005-0000-0000-00000D5A0000}"/>
    <cellStyle name="Output 5 2 5 3 5" xfId="28011" xr:uid="{00000000-0005-0000-0000-00000E5A0000}"/>
    <cellStyle name="Output 5 2 5 4" xfId="9816" xr:uid="{00000000-0005-0000-0000-00000F5A0000}"/>
    <cellStyle name="Output 5 2 5 4 2" xfId="22939" xr:uid="{00000000-0005-0000-0000-0000105A0000}"/>
    <cellStyle name="Output 5 2 5 4 2 2" xfId="41277" xr:uid="{00000000-0005-0000-0000-0000115A0000}"/>
    <cellStyle name="Output 5 2 5 4 3" xfId="32152" xr:uid="{00000000-0005-0000-0000-0000125A0000}"/>
    <cellStyle name="Output 5 2 5 5" xfId="18568" xr:uid="{00000000-0005-0000-0000-0000135A0000}"/>
    <cellStyle name="Output 5 2 5 5 2" xfId="37136" xr:uid="{00000000-0005-0000-0000-0000145A0000}"/>
    <cellStyle name="Output 5 2 5 6" xfId="28008" xr:uid="{00000000-0005-0000-0000-0000155A0000}"/>
    <cellStyle name="Output 5 2 6" xfId="5418" xr:uid="{00000000-0005-0000-0000-0000165A0000}"/>
    <cellStyle name="Output 5 2 6 2" xfId="5419" xr:uid="{00000000-0005-0000-0000-0000175A0000}"/>
    <cellStyle name="Output 5 2 6 2 2" xfId="5420" xr:uid="{00000000-0005-0000-0000-0000185A0000}"/>
    <cellStyle name="Output 5 2 6 2 2 2" xfId="9823" xr:uid="{00000000-0005-0000-0000-0000195A0000}"/>
    <cellStyle name="Output 5 2 6 2 2 2 2" xfId="22946" xr:uid="{00000000-0005-0000-0000-00001A5A0000}"/>
    <cellStyle name="Output 5 2 6 2 2 2 2 2" xfId="41284" xr:uid="{00000000-0005-0000-0000-00001B5A0000}"/>
    <cellStyle name="Output 5 2 6 2 2 2 3" xfId="32159" xr:uid="{00000000-0005-0000-0000-00001C5A0000}"/>
    <cellStyle name="Output 5 2 6 2 2 3" xfId="18575" xr:uid="{00000000-0005-0000-0000-00001D5A0000}"/>
    <cellStyle name="Output 5 2 6 2 2 3 2" xfId="37143" xr:uid="{00000000-0005-0000-0000-00001E5A0000}"/>
    <cellStyle name="Output 5 2 6 2 2 4" xfId="28015" xr:uid="{00000000-0005-0000-0000-00001F5A0000}"/>
    <cellStyle name="Output 5 2 6 2 3" xfId="9822" xr:uid="{00000000-0005-0000-0000-0000205A0000}"/>
    <cellStyle name="Output 5 2 6 2 3 2" xfId="22945" xr:uid="{00000000-0005-0000-0000-0000215A0000}"/>
    <cellStyle name="Output 5 2 6 2 3 2 2" xfId="41283" xr:uid="{00000000-0005-0000-0000-0000225A0000}"/>
    <cellStyle name="Output 5 2 6 2 3 3" xfId="32158" xr:uid="{00000000-0005-0000-0000-0000235A0000}"/>
    <cellStyle name="Output 5 2 6 2 4" xfId="18574" xr:uid="{00000000-0005-0000-0000-0000245A0000}"/>
    <cellStyle name="Output 5 2 6 2 4 2" xfId="37142" xr:uid="{00000000-0005-0000-0000-0000255A0000}"/>
    <cellStyle name="Output 5 2 6 2 5" xfId="28014" xr:uid="{00000000-0005-0000-0000-0000265A0000}"/>
    <cellStyle name="Output 5 2 6 3" xfId="5421" xr:uid="{00000000-0005-0000-0000-0000275A0000}"/>
    <cellStyle name="Output 5 2 6 3 2" xfId="5422" xr:uid="{00000000-0005-0000-0000-0000285A0000}"/>
    <cellStyle name="Output 5 2 6 3 2 2" xfId="9825" xr:uid="{00000000-0005-0000-0000-0000295A0000}"/>
    <cellStyle name="Output 5 2 6 3 2 2 2" xfId="22948" xr:uid="{00000000-0005-0000-0000-00002A5A0000}"/>
    <cellStyle name="Output 5 2 6 3 2 2 2 2" xfId="41286" xr:uid="{00000000-0005-0000-0000-00002B5A0000}"/>
    <cellStyle name="Output 5 2 6 3 2 2 3" xfId="32161" xr:uid="{00000000-0005-0000-0000-00002C5A0000}"/>
    <cellStyle name="Output 5 2 6 3 2 3" xfId="18577" xr:uid="{00000000-0005-0000-0000-00002D5A0000}"/>
    <cellStyle name="Output 5 2 6 3 2 3 2" xfId="37145" xr:uid="{00000000-0005-0000-0000-00002E5A0000}"/>
    <cellStyle name="Output 5 2 6 3 2 4" xfId="28017" xr:uid="{00000000-0005-0000-0000-00002F5A0000}"/>
    <cellStyle name="Output 5 2 6 3 3" xfId="9824" xr:uid="{00000000-0005-0000-0000-0000305A0000}"/>
    <cellStyle name="Output 5 2 6 3 3 2" xfId="22947" xr:uid="{00000000-0005-0000-0000-0000315A0000}"/>
    <cellStyle name="Output 5 2 6 3 3 2 2" xfId="41285" xr:uid="{00000000-0005-0000-0000-0000325A0000}"/>
    <cellStyle name="Output 5 2 6 3 3 3" xfId="32160" xr:uid="{00000000-0005-0000-0000-0000335A0000}"/>
    <cellStyle name="Output 5 2 6 3 4" xfId="18576" xr:uid="{00000000-0005-0000-0000-0000345A0000}"/>
    <cellStyle name="Output 5 2 6 3 4 2" xfId="37144" xr:uid="{00000000-0005-0000-0000-0000355A0000}"/>
    <cellStyle name="Output 5 2 6 3 5" xfId="28016" xr:uid="{00000000-0005-0000-0000-0000365A0000}"/>
    <cellStyle name="Output 5 2 6 4" xfId="9821" xr:uid="{00000000-0005-0000-0000-0000375A0000}"/>
    <cellStyle name="Output 5 2 6 4 2" xfId="22944" xr:uid="{00000000-0005-0000-0000-0000385A0000}"/>
    <cellStyle name="Output 5 2 6 4 2 2" xfId="41282" xr:uid="{00000000-0005-0000-0000-0000395A0000}"/>
    <cellStyle name="Output 5 2 6 4 3" xfId="32157" xr:uid="{00000000-0005-0000-0000-00003A5A0000}"/>
    <cellStyle name="Output 5 2 6 5" xfId="18573" xr:uid="{00000000-0005-0000-0000-00003B5A0000}"/>
    <cellStyle name="Output 5 2 6 5 2" xfId="37141" xr:uid="{00000000-0005-0000-0000-00003C5A0000}"/>
    <cellStyle name="Output 5 2 6 6" xfId="28013" xr:uid="{00000000-0005-0000-0000-00003D5A0000}"/>
    <cellStyle name="Output 5 2 7" xfId="5423" xr:uid="{00000000-0005-0000-0000-00003E5A0000}"/>
    <cellStyle name="Output 5 2 7 2" xfId="5424" xr:uid="{00000000-0005-0000-0000-00003F5A0000}"/>
    <cellStyle name="Output 5 2 7 2 2" xfId="5425" xr:uid="{00000000-0005-0000-0000-0000405A0000}"/>
    <cellStyle name="Output 5 2 7 2 2 2" xfId="9828" xr:uid="{00000000-0005-0000-0000-0000415A0000}"/>
    <cellStyle name="Output 5 2 7 2 2 2 2" xfId="22951" xr:uid="{00000000-0005-0000-0000-0000425A0000}"/>
    <cellStyle name="Output 5 2 7 2 2 2 2 2" xfId="41289" xr:uid="{00000000-0005-0000-0000-0000435A0000}"/>
    <cellStyle name="Output 5 2 7 2 2 2 3" xfId="32164" xr:uid="{00000000-0005-0000-0000-0000445A0000}"/>
    <cellStyle name="Output 5 2 7 2 2 3" xfId="18580" xr:uid="{00000000-0005-0000-0000-0000455A0000}"/>
    <cellStyle name="Output 5 2 7 2 2 3 2" xfId="37148" xr:uid="{00000000-0005-0000-0000-0000465A0000}"/>
    <cellStyle name="Output 5 2 7 2 2 4" xfId="28020" xr:uid="{00000000-0005-0000-0000-0000475A0000}"/>
    <cellStyle name="Output 5 2 7 2 3" xfId="9827" xr:uid="{00000000-0005-0000-0000-0000485A0000}"/>
    <cellStyle name="Output 5 2 7 2 3 2" xfId="22950" xr:uid="{00000000-0005-0000-0000-0000495A0000}"/>
    <cellStyle name="Output 5 2 7 2 3 2 2" xfId="41288" xr:uid="{00000000-0005-0000-0000-00004A5A0000}"/>
    <cellStyle name="Output 5 2 7 2 3 3" xfId="32163" xr:uid="{00000000-0005-0000-0000-00004B5A0000}"/>
    <cellStyle name="Output 5 2 7 2 4" xfId="18579" xr:uid="{00000000-0005-0000-0000-00004C5A0000}"/>
    <cellStyle name="Output 5 2 7 2 4 2" xfId="37147" xr:uid="{00000000-0005-0000-0000-00004D5A0000}"/>
    <cellStyle name="Output 5 2 7 2 5" xfId="28019" xr:uid="{00000000-0005-0000-0000-00004E5A0000}"/>
    <cellStyle name="Output 5 2 7 3" xfId="5426" xr:uid="{00000000-0005-0000-0000-00004F5A0000}"/>
    <cellStyle name="Output 5 2 7 3 2" xfId="5427" xr:uid="{00000000-0005-0000-0000-0000505A0000}"/>
    <cellStyle name="Output 5 2 7 3 2 2" xfId="9830" xr:uid="{00000000-0005-0000-0000-0000515A0000}"/>
    <cellStyle name="Output 5 2 7 3 2 2 2" xfId="22953" xr:uid="{00000000-0005-0000-0000-0000525A0000}"/>
    <cellStyle name="Output 5 2 7 3 2 2 2 2" xfId="41291" xr:uid="{00000000-0005-0000-0000-0000535A0000}"/>
    <cellStyle name="Output 5 2 7 3 2 2 3" xfId="32166" xr:uid="{00000000-0005-0000-0000-0000545A0000}"/>
    <cellStyle name="Output 5 2 7 3 2 3" xfId="18582" xr:uid="{00000000-0005-0000-0000-0000555A0000}"/>
    <cellStyle name="Output 5 2 7 3 2 3 2" xfId="37150" xr:uid="{00000000-0005-0000-0000-0000565A0000}"/>
    <cellStyle name="Output 5 2 7 3 2 4" xfId="28022" xr:uid="{00000000-0005-0000-0000-0000575A0000}"/>
    <cellStyle name="Output 5 2 7 3 3" xfId="9829" xr:uid="{00000000-0005-0000-0000-0000585A0000}"/>
    <cellStyle name="Output 5 2 7 3 3 2" xfId="22952" xr:uid="{00000000-0005-0000-0000-0000595A0000}"/>
    <cellStyle name="Output 5 2 7 3 3 2 2" xfId="41290" xr:uid="{00000000-0005-0000-0000-00005A5A0000}"/>
    <cellStyle name="Output 5 2 7 3 3 3" xfId="32165" xr:uid="{00000000-0005-0000-0000-00005B5A0000}"/>
    <cellStyle name="Output 5 2 7 3 4" xfId="18581" xr:uid="{00000000-0005-0000-0000-00005C5A0000}"/>
    <cellStyle name="Output 5 2 7 3 4 2" xfId="37149" xr:uid="{00000000-0005-0000-0000-00005D5A0000}"/>
    <cellStyle name="Output 5 2 7 3 5" xfId="28021" xr:uid="{00000000-0005-0000-0000-00005E5A0000}"/>
    <cellStyle name="Output 5 2 7 4" xfId="9826" xr:uid="{00000000-0005-0000-0000-00005F5A0000}"/>
    <cellStyle name="Output 5 2 7 4 2" xfId="22949" xr:uid="{00000000-0005-0000-0000-0000605A0000}"/>
    <cellStyle name="Output 5 2 7 4 2 2" xfId="41287" xr:uid="{00000000-0005-0000-0000-0000615A0000}"/>
    <cellStyle name="Output 5 2 7 4 3" xfId="32162" xr:uid="{00000000-0005-0000-0000-0000625A0000}"/>
    <cellStyle name="Output 5 2 7 5" xfId="18578" xr:uid="{00000000-0005-0000-0000-0000635A0000}"/>
    <cellStyle name="Output 5 2 7 5 2" xfId="37146" xr:uid="{00000000-0005-0000-0000-0000645A0000}"/>
    <cellStyle name="Output 5 2 7 6" xfId="28018" xr:uid="{00000000-0005-0000-0000-0000655A0000}"/>
    <cellStyle name="Output 5 2 8" xfId="5428" xr:uid="{00000000-0005-0000-0000-0000665A0000}"/>
    <cellStyle name="Output 5 2 8 2" xfId="5429" xr:uid="{00000000-0005-0000-0000-0000675A0000}"/>
    <cellStyle name="Output 5 2 8 2 2" xfId="5430" xr:uid="{00000000-0005-0000-0000-0000685A0000}"/>
    <cellStyle name="Output 5 2 8 2 2 2" xfId="9833" xr:uid="{00000000-0005-0000-0000-0000695A0000}"/>
    <cellStyle name="Output 5 2 8 2 2 2 2" xfId="22956" xr:uid="{00000000-0005-0000-0000-00006A5A0000}"/>
    <cellStyle name="Output 5 2 8 2 2 2 2 2" xfId="41294" xr:uid="{00000000-0005-0000-0000-00006B5A0000}"/>
    <cellStyle name="Output 5 2 8 2 2 2 3" xfId="32169" xr:uid="{00000000-0005-0000-0000-00006C5A0000}"/>
    <cellStyle name="Output 5 2 8 2 2 3" xfId="18585" xr:uid="{00000000-0005-0000-0000-00006D5A0000}"/>
    <cellStyle name="Output 5 2 8 2 2 3 2" xfId="37153" xr:uid="{00000000-0005-0000-0000-00006E5A0000}"/>
    <cellStyle name="Output 5 2 8 2 2 4" xfId="28025" xr:uid="{00000000-0005-0000-0000-00006F5A0000}"/>
    <cellStyle name="Output 5 2 8 2 3" xfId="9832" xr:uid="{00000000-0005-0000-0000-0000705A0000}"/>
    <cellStyle name="Output 5 2 8 2 3 2" xfId="22955" xr:uid="{00000000-0005-0000-0000-0000715A0000}"/>
    <cellStyle name="Output 5 2 8 2 3 2 2" xfId="41293" xr:uid="{00000000-0005-0000-0000-0000725A0000}"/>
    <cellStyle name="Output 5 2 8 2 3 3" xfId="32168" xr:uid="{00000000-0005-0000-0000-0000735A0000}"/>
    <cellStyle name="Output 5 2 8 2 4" xfId="18584" xr:uid="{00000000-0005-0000-0000-0000745A0000}"/>
    <cellStyle name="Output 5 2 8 2 4 2" xfId="37152" xr:uid="{00000000-0005-0000-0000-0000755A0000}"/>
    <cellStyle name="Output 5 2 8 2 5" xfId="28024" xr:uid="{00000000-0005-0000-0000-0000765A0000}"/>
    <cellStyle name="Output 5 2 8 3" xfId="5431" xr:uid="{00000000-0005-0000-0000-0000775A0000}"/>
    <cellStyle name="Output 5 2 8 3 2" xfId="5432" xr:uid="{00000000-0005-0000-0000-0000785A0000}"/>
    <cellStyle name="Output 5 2 8 3 2 2" xfId="9835" xr:uid="{00000000-0005-0000-0000-0000795A0000}"/>
    <cellStyle name="Output 5 2 8 3 2 2 2" xfId="22958" xr:uid="{00000000-0005-0000-0000-00007A5A0000}"/>
    <cellStyle name="Output 5 2 8 3 2 2 2 2" xfId="41296" xr:uid="{00000000-0005-0000-0000-00007B5A0000}"/>
    <cellStyle name="Output 5 2 8 3 2 2 3" xfId="32171" xr:uid="{00000000-0005-0000-0000-00007C5A0000}"/>
    <cellStyle name="Output 5 2 8 3 2 3" xfId="18587" xr:uid="{00000000-0005-0000-0000-00007D5A0000}"/>
    <cellStyle name="Output 5 2 8 3 2 3 2" xfId="37155" xr:uid="{00000000-0005-0000-0000-00007E5A0000}"/>
    <cellStyle name="Output 5 2 8 3 2 4" xfId="28027" xr:uid="{00000000-0005-0000-0000-00007F5A0000}"/>
    <cellStyle name="Output 5 2 8 3 3" xfId="9834" xr:uid="{00000000-0005-0000-0000-0000805A0000}"/>
    <cellStyle name="Output 5 2 8 3 3 2" xfId="22957" xr:uid="{00000000-0005-0000-0000-0000815A0000}"/>
    <cellStyle name="Output 5 2 8 3 3 2 2" xfId="41295" xr:uid="{00000000-0005-0000-0000-0000825A0000}"/>
    <cellStyle name="Output 5 2 8 3 3 3" xfId="32170" xr:uid="{00000000-0005-0000-0000-0000835A0000}"/>
    <cellStyle name="Output 5 2 8 3 4" xfId="18586" xr:uid="{00000000-0005-0000-0000-0000845A0000}"/>
    <cellStyle name="Output 5 2 8 3 4 2" xfId="37154" xr:uid="{00000000-0005-0000-0000-0000855A0000}"/>
    <cellStyle name="Output 5 2 8 3 5" xfId="28026" xr:uid="{00000000-0005-0000-0000-0000865A0000}"/>
    <cellStyle name="Output 5 2 8 4" xfId="9831" xr:uid="{00000000-0005-0000-0000-0000875A0000}"/>
    <cellStyle name="Output 5 2 8 4 2" xfId="22954" xr:uid="{00000000-0005-0000-0000-0000885A0000}"/>
    <cellStyle name="Output 5 2 8 4 2 2" xfId="41292" xr:uid="{00000000-0005-0000-0000-0000895A0000}"/>
    <cellStyle name="Output 5 2 8 4 3" xfId="32167" xr:uid="{00000000-0005-0000-0000-00008A5A0000}"/>
    <cellStyle name="Output 5 2 8 5" xfId="18583" xr:uid="{00000000-0005-0000-0000-00008B5A0000}"/>
    <cellStyle name="Output 5 2 8 5 2" xfId="37151" xr:uid="{00000000-0005-0000-0000-00008C5A0000}"/>
    <cellStyle name="Output 5 2 8 6" xfId="28023" xr:uid="{00000000-0005-0000-0000-00008D5A0000}"/>
    <cellStyle name="Output 5 2 9" xfId="5433" xr:uid="{00000000-0005-0000-0000-00008E5A0000}"/>
    <cellStyle name="Output 5 2 9 2" xfId="5434" xr:uid="{00000000-0005-0000-0000-00008F5A0000}"/>
    <cellStyle name="Output 5 2 9 2 2" xfId="5435" xr:uid="{00000000-0005-0000-0000-0000905A0000}"/>
    <cellStyle name="Output 5 2 9 2 2 2" xfId="9838" xr:uid="{00000000-0005-0000-0000-0000915A0000}"/>
    <cellStyle name="Output 5 2 9 2 2 2 2" xfId="22961" xr:uid="{00000000-0005-0000-0000-0000925A0000}"/>
    <cellStyle name="Output 5 2 9 2 2 2 2 2" xfId="41299" xr:uid="{00000000-0005-0000-0000-0000935A0000}"/>
    <cellStyle name="Output 5 2 9 2 2 2 3" xfId="32174" xr:uid="{00000000-0005-0000-0000-0000945A0000}"/>
    <cellStyle name="Output 5 2 9 2 2 3" xfId="18590" xr:uid="{00000000-0005-0000-0000-0000955A0000}"/>
    <cellStyle name="Output 5 2 9 2 2 3 2" xfId="37158" xr:uid="{00000000-0005-0000-0000-0000965A0000}"/>
    <cellStyle name="Output 5 2 9 2 2 4" xfId="28030" xr:uid="{00000000-0005-0000-0000-0000975A0000}"/>
    <cellStyle name="Output 5 2 9 2 3" xfId="9837" xr:uid="{00000000-0005-0000-0000-0000985A0000}"/>
    <cellStyle name="Output 5 2 9 2 3 2" xfId="22960" xr:uid="{00000000-0005-0000-0000-0000995A0000}"/>
    <cellStyle name="Output 5 2 9 2 3 2 2" xfId="41298" xr:uid="{00000000-0005-0000-0000-00009A5A0000}"/>
    <cellStyle name="Output 5 2 9 2 3 3" xfId="32173" xr:uid="{00000000-0005-0000-0000-00009B5A0000}"/>
    <cellStyle name="Output 5 2 9 2 4" xfId="18589" xr:uid="{00000000-0005-0000-0000-00009C5A0000}"/>
    <cellStyle name="Output 5 2 9 2 4 2" xfId="37157" xr:uid="{00000000-0005-0000-0000-00009D5A0000}"/>
    <cellStyle name="Output 5 2 9 2 5" xfId="28029" xr:uid="{00000000-0005-0000-0000-00009E5A0000}"/>
    <cellStyle name="Output 5 2 9 3" xfId="5436" xr:uid="{00000000-0005-0000-0000-00009F5A0000}"/>
    <cellStyle name="Output 5 2 9 3 2" xfId="5437" xr:uid="{00000000-0005-0000-0000-0000A05A0000}"/>
    <cellStyle name="Output 5 2 9 3 2 2" xfId="9840" xr:uid="{00000000-0005-0000-0000-0000A15A0000}"/>
    <cellStyle name="Output 5 2 9 3 2 2 2" xfId="22963" xr:uid="{00000000-0005-0000-0000-0000A25A0000}"/>
    <cellStyle name="Output 5 2 9 3 2 2 2 2" xfId="41301" xr:uid="{00000000-0005-0000-0000-0000A35A0000}"/>
    <cellStyle name="Output 5 2 9 3 2 2 3" xfId="32176" xr:uid="{00000000-0005-0000-0000-0000A45A0000}"/>
    <cellStyle name="Output 5 2 9 3 2 3" xfId="18592" xr:uid="{00000000-0005-0000-0000-0000A55A0000}"/>
    <cellStyle name="Output 5 2 9 3 2 3 2" xfId="37160" xr:uid="{00000000-0005-0000-0000-0000A65A0000}"/>
    <cellStyle name="Output 5 2 9 3 2 4" xfId="28032" xr:uid="{00000000-0005-0000-0000-0000A75A0000}"/>
    <cellStyle name="Output 5 2 9 3 3" xfId="9839" xr:uid="{00000000-0005-0000-0000-0000A85A0000}"/>
    <cellStyle name="Output 5 2 9 3 3 2" xfId="22962" xr:uid="{00000000-0005-0000-0000-0000A95A0000}"/>
    <cellStyle name="Output 5 2 9 3 3 2 2" xfId="41300" xr:uid="{00000000-0005-0000-0000-0000AA5A0000}"/>
    <cellStyle name="Output 5 2 9 3 3 3" xfId="32175" xr:uid="{00000000-0005-0000-0000-0000AB5A0000}"/>
    <cellStyle name="Output 5 2 9 3 4" xfId="18591" xr:uid="{00000000-0005-0000-0000-0000AC5A0000}"/>
    <cellStyle name="Output 5 2 9 3 4 2" xfId="37159" xr:uid="{00000000-0005-0000-0000-0000AD5A0000}"/>
    <cellStyle name="Output 5 2 9 3 5" xfId="28031" xr:uid="{00000000-0005-0000-0000-0000AE5A0000}"/>
    <cellStyle name="Output 5 2 9 4" xfId="9836" xr:uid="{00000000-0005-0000-0000-0000AF5A0000}"/>
    <cellStyle name="Output 5 2 9 4 2" xfId="22959" xr:uid="{00000000-0005-0000-0000-0000B05A0000}"/>
    <cellStyle name="Output 5 2 9 4 2 2" xfId="41297" xr:uid="{00000000-0005-0000-0000-0000B15A0000}"/>
    <cellStyle name="Output 5 2 9 4 3" xfId="32172" xr:uid="{00000000-0005-0000-0000-0000B25A0000}"/>
    <cellStyle name="Output 5 2 9 5" xfId="18588" xr:uid="{00000000-0005-0000-0000-0000B35A0000}"/>
    <cellStyle name="Output 5 2 9 5 2" xfId="37156" xr:uid="{00000000-0005-0000-0000-0000B45A0000}"/>
    <cellStyle name="Output 5 2 9 6" xfId="28028" xr:uid="{00000000-0005-0000-0000-0000B55A0000}"/>
    <cellStyle name="Output 5 20" xfId="9731" xr:uid="{00000000-0005-0000-0000-0000B65A0000}"/>
    <cellStyle name="Output 5 20 2" xfId="22854" xr:uid="{00000000-0005-0000-0000-0000B75A0000}"/>
    <cellStyle name="Output 5 20 2 2" xfId="41192" xr:uid="{00000000-0005-0000-0000-0000B85A0000}"/>
    <cellStyle name="Output 5 20 3" xfId="32067" xr:uid="{00000000-0005-0000-0000-0000B95A0000}"/>
    <cellStyle name="Output 5 21" xfId="18483" xr:uid="{00000000-0005-0000-0000-0000BA5A0000}"/>
    <cellStyle name="Output 5 21 2" xfId="37051" xr:uid="{00000000-0005-0000-0000-0000BB5A0000}"/>
    <cellStyle name="Output 5 22" xfId="27923" xr:uid="{00000000-0005-0000-0000-0000BC5A0000}"/>
    <cellStyle name="Output 5 3" xfId="5438" xr:uid="{00000000-0005-0000-0000-0000BD5A0000}"/>
    <cellStyle name="Output 5 3 10" xfId="5439" xr:uid="{00000000-0005-0000-0000-0000BE5A0000}"/>
    <cellStyle name="Output 5 3 10 2" xfId="5440" xr:uid="{00000000-0005-0000-0000-0000BF5A0000}"/>
    <cellStyle name="Output 5 3 10 2 2" xfId="5441" xr:uid="{00000000-0005-0000-0000-0000C05A0000}"/>
    <cellStyle name="Output 5 3 10 2 2 2" xfId="9844" xr:uid="{00000000-0005-0000-0000-0000C15A0000}"/>
    <cellStyle name="Output 5 3 10 2 2 2 2" xfId="22967" xr:uid="{00000000-0005-0000-0000-0000C25A0000}"/>
    <cellStyle name="Output 5 3 10 2 2 2 2 2" xfId="41305" xr:uid="{00000000-0005-0000-0000-0000C35A0000}"/>
    <cellStyle name="Output 5 3 10 2 2 2 3" xfId="32180" xr:uid="{00000000-0005-0000-0000-0000C45A0000}"/>
    <cellStyle name="Output 5 3 10 2 2 3" xfId="18596" xr:uid="{00000000-0005-0000-0000-0000C55A0000}"/>
    <cellStyle name="Output 5 3 10 2 2 3 2" xfId="37164" xr:uid="{00000000-0005-0000-0000-0000C65A0000}"/>
    <cellStyle name="Output 5 3 10 2 2 4" xfId="28036" xr:uid="{00000000-0005-0000-0000-0000C75A0000}"/>
    <cellStyle name="Output 5 3 10 2 3" xfId="9843" xr:uid="{00000000-0005-0000-0000-0000C85A0000}"/>
    <cellStyle name="Output 5 3 10 2 3 2" xfId="22966" xr:uid="{00000000-0005-0000-0000-0000C95A0000}"/>
    <cellStyle name="Output 5 3 10 2 3 2 2" xfId="41304" xr:uid="{00000000-0005-0000-0000-0000CA5A0000}"/>
    <cellStyle name="Output 5 3 10 2 3 3" xfId="32179" xr:uid="{00000000-0005-0000-0000-0000CB5A0000}"/>
    <cellStyle name="Output 5 3 10 2 4" xfId="18595" xr:uid="{00000000-0005-0000-0000-0000CC5A0000}"/>
    <cellStyle name="Output 5 3 10 2 4 2" xfId="37163" xr:uid="{00000000-0005-0000-0000-0000CD5A0000}"/>
    <cellStyle name="Output 5 3 10 2 5" xfId="28035" xr:uid="{00000000-0005-0000-0000-0000CE5A0000}"/>
    <cellStyle name="Output 5 3 10 3" xfId="5442" xr:uid="{00000000-0005-0000-0000-0000CF5A0000}"/>
    <cellStyle name="Output 5 3 10 3 2" xfId="5443" xr:uid="{00000000-0005-0000-0000-0000D05A0000}"/>
    <cellStyle name="Output 5 3 10 3 2 2" xfId="9846" xr:uid="{00000000-0005-0000-0000-0000D15A0000}"/>
    <cellStyle name="Output 5 3 10 3 2 2 2" xfId="22969" xr:uid="{00000000-0005-0000-0000-0000D25A0000}"/>
    <cellStyle name="Output 5 3 10 3 2 2 2 2" xfId="41307" xr:uid="{00000000-0005-0000-0000-0000D35A0000}"/>
    <cellStyle name="Output 5 3 10 3 2 2 3" xfId="32182" xr:uid="{00000000-0005-0000-0000-0000D45A0000}"/>
    <cellStyle name="Output 5 3 10 3 2 3" xfId="18598" xr:uid="{00000000-0005-0000-0000-0000D55A0000}"/>
    <cellStyle name="Output 5 3 10 3 2 3 2" xfId="37166" xr:uid="{00000000-0005-0000-0000-0000D65A0000}"/>
    <cellStyle name="Output 5 3 10 3 2 4" xfId="28038" xr:uid="{00000000-0005-0000-0000-0000D75A0000}"/>
    <cellStyle name="Output 5 3 10 3 3" xfId="9845" xr:uid="{00000000-0005-0000-0000-0000D85A0000}"/>
    <cellStyle name="Output 5 3 10 3 3 2" xfId="22968" xr:uid="{00000000-0005-0000-0000-0000D95A0000}"/>
    <cellStyle name="Output 5 3 10 3 3 2 2" xfId="41306" xr:uid="{00000000-0005-0000-0000-0000DA5A0000}"/>
    <cellStyle name="Output 5 3 10 3 3 3" xfId="32181" xr:uid="{00000000-0005-0000-0000-0000DB5A0000}"/>
    <cellStyle name="Output 5 3 10 3 4" xfId="18597" xr:uid="{00000000-0005-0000-0000-0000DC5A0000}"/>
    <cellStyle name="Output 5 3 10 3 4 2" xfId="37165" xr:uid="{00000000-0005-0000-0000-0000DD5A0000}"/>
    <cellStyle name="Output 5 3 10 3 5" xfId="28037" xr:uid="{00000000-0005-0000-0000-0000DE5A0000}"/>
    <cellStyle name="Output 5 3 10 4" xfId="9842" xr:uid="{00000000-0005-0000-0000-0000DF5A0000}"/>
    <cellStyle name="Output 5 3 10 4 2" xfId="22965" xr:uid="{00000000-0005-0000-0000-0000E05A0000}"/>
    <cellStyle name="Output 5 3 10 4 2 2" xfId="41303" xr:uid="{00000000-0005-0000-0000-0000E15A0000}"/>
    <cellStyle name="Output 5 3 10 4 3" xfId="32178" xr:uid="{00000000-0005-0000-0000-0000E25A0000}"/>
    <cellStyle name="Output 5 3 10 5" xfId="18594" xr:uid="{00000000-0005-0000-0000-0000E35A0000}"/>
    <cellStyle name="Output 5 3 10 5 2" xfId="37162" xr:uid="{00000000-0005-0000-0000-0000E45A0000}"/>
    <cellStyle name="Output 5 3 10 6" xfId="28034" xr:uid="{00000000-0005-0000-0000-0000E55A0000}"/>
    <cellStyle name="Output 5 3 11" xfId="5444" xr:uid="{00000000-0005-0000-0000-0000E65A0000}"/>
    <cellStyle name="Output 5 3 11 2" xfId="5445" xr:uid="{00000000-0005-0000-0000-0000E75A0000}"/>
    <cellStyle name="Output 5 3 11 2 2" xfId="5446" xr:uid="{00000000-0005-0000-0000-0000E85A0000}"/>
    <cellStyle name="Output 5 3 11 2 2 2" xfId="9849" xr:uid="{00000000-0005-0000-0000-0000E95A0000}"/>
    <cellStyle name="Output 5 3 11 2 2 2 2" xfId="22972" xr:uid="{00000000-0005-0000-0000-0000EA5A0000}"/>
    <cellStyle name="Output 5 3 11 2 2 2 2 2" xfId="41310" xr:uid="{00000000-0005-0000-0000-0000EB5A0000}"/>
    <cellStyle name="Output 5 3 11 2 2 2 3" xfId="32185" xr:uid="{00000000-0005-0000-0000-0000EC5A0000}"/>
    <cellStyle name="Output 5 3 11 2 2 3" xfId="18601" xr:uid="{00000000-0005-0000-0000-0000ED5A0000}"/>
    <cellStyle name="Output 5 3 11 2 2 3 2" xfId="37169" xr:uid="{00000000-0005-0000-0000-0000EE5A0000}"/>
    <cellStyle name="Output 5 3 11 2 2 4" xfId="28041" xr:uid="{00000000-0005-0000-0000-0000EF5A0000}"/>
    <cellStyle name="Output 5 3 11 2 3" xfId="9848" xr:uid="{00000000-0005-0000-0000-0000F05A0000}"/>
    <cellStyle name="Output 5 3 11 2 3 2" xfId="22971" xr:uid="{00000000-0005-0000-0000-0000F15A0000}"/>
    <cellStyle name="Output 5 3 11 2 3 2 2" xfId="41309" xr:uid="{00000000-0005-0000-0000-0000F25A0000}"/>
    <cellStyle name="Output 5 3 11 2 3 3" xfId="32184" xr:uid="{00000000-0005-0000-0000-0000F35A0000}"/>
    <cellStyle name="Output 5 3 11 2 4" xfId="18600" xr:uid="{00000000-0005-0000-0000-0000F45A0000}"/>
    <cellStyle name="Output 5 3 11 2 4 2" xfId="37168" xr:uid="{00000000-0005-0000-0000-0000F55A0000}"/>
    <cellStyle name="Output 5 3 11 2 5" xfId="28040" xr:uid="{00000000-0005-0000-0000-0000F65A0000}"/>
    <cellStyle name="Output 5 3 11 3" xfId="5447" xr:uid="{00000000-0005-0000-0000-0000F75A0000}"/>
    <cellStyle name="Output 5 3 11 3 2" xfId="5448" xr:uid="{00000000-0005-0000-0000-0000F85A0000}"/>
    <cellStyle name="Output 5 3 11 3 2 2" xfId="9851" xr:uid="{00000000-0005-0000-0000-0000F95A0000}"/>
    <cellStyle name="Output 5 3 11 3 2 2 2" xfId="22974" xr:uid="{00000000-0005-0000-0000-0000FA5A0000}"/>
    <cellStyle name="Output 5 3 11 3 2 2 2 2" xfId="41312" xr:uid="{00000000-0005-0000-0000-0000FB5A0000}"/>
    <cellStyle name="Output 5 3 11 3 2 2 3" xfId="32187" xr:uid="{00000000-0005-0000-0000-0000FC5A0000}"/>
    <cellStyle name="Output 5 3 11 3 2 3" xfId="18603" xr:uid="{00000000-0005-0000-0000-0000FD5A0000}"/>
    <cellStyle name="Output 5 3 11 3 2 3 2" xfId="37171" xr:uid="{00000000-0005-0000-0000-0000FE5A0000}"/>
    <cellStyle name="Output 5 3 11 3 2 4" xfId="28043" xr:uid="{00000000-0005-0000-0000-0000FF5A0000}"/>
    <cellStyle name="Output 5 3 11 3 3" xfId="9850" xr:uid="{00000000-0005-0000-0000-0000005B0000}"/>
    <cellStyle name="Output 5 3 11 3 3 2" xfId="22973" xr:uid="{00000000-0005-0000-0000-0000015B0000}"/>
    <cellStyle name="Output 5 3 11 3 3 2 2" xfId="41311" xr:uid="{00000000-0005-0000-0000-0000025B0000}"/>
    <cellStyle name="Output 5 3 11 3 3 3" xfId="32186" xr:uid="{00000000-0005-0000-0000-0000035B0000}"/>
    <cellStyle name="Output 5 3 11 3 4" xfId="18602" xr:uid="{00000000-0005-0000-0000-0000045B0000}"/>
    <cellStyle name="Output 5 3 11 3 4 2" xfId="37170" xr:uid="{00000000-0005-0000-0000-0000055B0000}"/>
    <cellStyle name="Output 5 3 11 3 5" xfId="28042" xr:uid="{00000000-0005-0000-0000-0000065B0000}"/>
    <cellStyle name="Output 5 3 11 4" xfId="9847" xr:uid="{00000000-0005-0000-0000-0000075B0000}"/>
    <cellStyle name="Output 5 3 11 4 2" xfId="22970" xr:uid="{00000000-0005-0000-0000-0000085B0000}"/>
    <cellStyle name="Output 5 3 11 4 2 2" xfId="41308" xr:uid="{00000000-0005-0000-0000-0000095B0000}"/>
    <cellStyle name="Output 5 3 11 4 3" xfId="32183" xr:uid="{00000000-0005-0000-0000-00000A5B0000}"/>
    <cellStyle name="Output 5 3 11 5" xfId="18599" xr:uid="{00000000-0005-0000-0000-00000B5B0000}"/>
    <cellStyle name="Output 5 3 11 5 2" xfId="37167" xr:uid="{00000000-0005-0000-0000-00000C5B0000}"/>
    <cellStyle name="Output 5 3 11 6" xfId="28039" xr:uid="{00000000-0005-0000-0000-00000D5B0000}"/>
    <cellStyle name="Output 5 3 12" xfId="5449" xr:uid="{00000000-0005-0000-0000-00000E5B0000}"/>
    <cellStyle name="Output 5 3 12 2" xfId="5450" xr:uid="{00000000-0005-0000-0000-00000F5B0000}"/>
    <cellStyle name="Output 5 3 12 2 2" xfId="5451" xr:uid="{00000000-0005-0000-0000-0000105B0000}"/>
    <cellStyle name="Output 5 3 12 2 2 2" xfId="9854" xr:uid="{00000000-0005-0000-0000-0000115B0000}"/>
    <cellStyle name="Output 5 3 12 2 2 2 2" xfId="22977" xr:uid="{00000000-0005-0000-0000-0000125B0000}"/>
    <cellStyle name="Output 5 3 12 2 2 2 2 2" xfId="41315" xr:uid="{00000000-0005-0000-0000-0000135B0000}"/>
    <cellStyle name="Output 5 3 12 2 2 2 3" xfId="32190" xr:uid="{00000000-0005-0000-0000-0000145B0000}"/>
    <cellStyle name="Output 5 3 12 2 2 3" xfId="18606" xr:uid="{00000000-0005-0000-0000-0000155B0000}"/>
    <cellStyle name="Output 5 3 12 2 2 3 2" xfId="37174" xr:uid="{00000000-0005-0000-0000-0000165B0000}"/>
    <cellStyle name="Output 5 3 12 2 2 4" xfId="28046" xr:uid="{00000000-0005-0000-0000-0000175B0000}"/>
    <cellStyle name="Output 5 3 12 2 3" xfId="9853" xr:uid="{00000000-0005-0000-0000-0000185B0000}"/>
    <cellStyle name="Output 5 3 12 2 3 2" xfId="22976" xr:uid="{00000000-0005-0000-0000-0000195B0000}"/>
    <cellStyle name="Output 5 3 12 2 3 2 2" xfId="41314" xr:uid="{00000000-0005-0000-0000-00001A5B0000}"/>
    <cellStyle name="Output 5 3 12 2 3 3" xfId="32189" xr:uid="{00000000-0005-0000-0000-00001B5B0000}"/>
    <cellStyle name="Output 5 3 12 2 4" xfId="18605" xr:uid="{00000000-0005-0000-0000-00001C5B0000}"/>
    <cellStyle name="Output 5 3 12 2 4 2" xfId="37173" xr:uid="{00000000-0005-0000-0000-00001D5B0000}"/>
    <cellStyle name="Output 5 3 12 2 5" xfId="28045" xr:uid="{00000000-0005-0000-0000-00001E5B0000}"/>
    <cellStyle name="Output 5 3 12 3" xfId="5452" xr:uid="{00000000-0005-0000-0000-00001F5B0000}"/>
    <cellStyle name="Output 5 3 12 3 2" xfId="5453" xr:uid="{00000000-0005-0000-0000-0000205B0000}"/>
    <cellStyle name="Output 5 3 12 3 2 2" xfId="9856" xr:uid="{00000000-0005-0000-0000-0000215B0000}"/>
    <cellStyle name="Output 5 3 12 3 2 2 2" xfId="22979" xr:uid="{00000000-0005-0000-0000-0000225B0000}"/>
    <cellStyle name="Output 5 3 12 3 2 2 2 2" xfId="41317" xr:uid="{00000000-0005-0000-0000-0000235B0000}"/>
    <cellStyle name="Output 5 3 12 3 2 2 3" xfId="32192" xr:uid="{00000000-0005-0000-0000-0000245B0000}"/>
    <cellStyle name="Output 5 3 12 3 2 3" xfId="18608" xr:uid="{00000000-0005-0000-0000-0000255B0000}"/>
    <cellStyle name="Output 5 3 12 3 2 3 2" xfId="37176" xr:uid="{00000000-0005-0000-0000-0000265B0000}"/>
    <cellStyle name="Output 5 3 12 3 2 4" xfId="28048" xr:uid="{00000000-0005-0000-0000-0000275B0000}"/>
    <cellStyle name="Output 5 3 12 3 3" xfId="9855" xr:uid="{00000000-0005-0000-0000-0000285B0000}"/>
    <cellStyle name="Output 5 3 12 3 3 2" xfId="22978" xr:uid="{00000000-0005-0000-0000-0000295B0000}"/>
    <cellStyle name="Output 5 3 12 3 3 2 2" xfId="41316" xr:uid="{00000000-0005-0000-0000-00002A5B0000}"/>
    <cellStyle name="Output 5 3 12 3 3 3" xfId="32191" xr:uid="{00000000-0005-0000-0000-00002B5B0000}"/>
    <cellStyle name="Output 5 3 12 3 4" xfId="18607" xr:uid="{00000000-0005-0000-0000-00002C5B0000}"/>
    <cellStyle name="Output 5 3 12 3 4 2" xfId="37175" xr:uid="{00000000-0005-0000-0000-00002D5B0000}"/>
    <cellStyle name="Output 5 3 12 3 5" xfId="28047" xr:uid="{00000000-0005-0000-0000-00002E5B0000}"/>
    <cellStyle name="Output 5 3 12 4" xfId="9852" xr:uid="{00000000-0005-0000-0000-00002F5B0000}"/>
    <cellStyle name="Output 5 3 12 4 2" xfId="22975" xr:uid="{00000000-0005-0000-0000-0000305B0000}"/>
    <cellStyle name="Output 5 3 12 4 2 2" xfId="41313" xr:uid="{00000000-0005-0000-0000-0000315B0000}"/>
    <cellStyle name="Output 5 3 12 4 3" xfId="32188" xr:uid="{00000000-0005-0000-0000-0000325B0000}"/>
    <cellStyle name="Output 5 3 12 5" xfId="18604" xr:uid="{00000000-0005-0000-0000-0000335B0000}"/>
    <cellStyle name="Output 5 3 12 5 2" xfId="37172" xr:uid="{00000000-0005-0000-0000-0000345B0000}"/>
    <cellStyle name="Output 5 3 12 6" xfId="28044" xr:uid="{00000000-0005-0000-0000-0000355B0000}"/>
    <cellStyle name="Output 5 3 13" xfId="5454" xr:uid="{00000000-0005-0000-0000-0000365B0000}"/>
    <cellStyle name="Output 5 3 13 2" xfId="5455" xr:uid="{00000000-0005-0000-0000-0000375B0000}"/>
    <cellStyle name="Output 5 3 13 2 2" xfId="9858" xr:uid="{00000000-0005-0000-0000-0000385B0000}"/>
    <cellStyle name="Output 5 3 13 2 2 2" xfId="22981" xr:uid="{00000000-0005-0000-0000-0000395B0000}"/>
    <cellStyle name="Output 5 3 13 2 2 2 2" xfId="41319" xr:uid="{00000000-0005-0000-0000-00003A5B0000}"/>
    <cellStyle name="Output 5 3 13 2 2 3" xfId="32194" xr:uid="{00000000-0005-0000-0000-00003B5B0000}"/>
    <cellStyle name="Output 5 3 13 2 3" xfId="18610" xr:uid="{00000000-0005-0000-0000-00003C5B0000}"/>
    <cellStyle name="Output 5 3 13 2 3 2" xfId="37178" xr:uid="{00000000-0005-0000-0000-00003D5B0000}"/>
    <cellStyle name="Output 5 3 13 2 4" xfId="28050" xr:uid="{00000000-0005-0000-0000-00003E5B0000}"/>
    <cellStyle name="Output 5 3 13 3" xfId="9857" xr:uid="{00000000-0005-0000-0000-00003F5B0000}"/>
    <cellStyle name="Output 5 3 13 3 2" xfId="22980" xr:uid="{00000000-0005-0000-0000-0000405B0000}"/>
    <cellStyle name="Output 5 3 13 3 2 2" xfId="41318" xr:uid="{00000000-0005-0000-0000-0000415B0000}"/>
    <cellStyle name="Output 5 3 13 3 3" xfId="32193" xr:uid="{00000000-0005-0000-0000-0000425B0000}"/>
    <cellStyle name="Output 5 3 13 4" xfId="18609" xr:uid="{00000000-0005-0000-0000-0000435B0000}"/>
    <cellStyle name="Output 5 3 13 4 2" xfId="37177" xr:uid="{00000000-0005-0000-0000-0000445B0000}"/>
    <cellStyle name="Output 5 3 13 5" xfId="28049" xr:uid="{00000000-0005-0000-0000-0000455B0000}"/>
    <cellStyle name="Output 5 3 14" xfId="5456" xr:uid="{00000000-0005-0000-0000-0000465B0000}"/>
    <cellStyle name="Output 5 3 14 2" xfId="5457" xr:uid="{00000000-0005-0000-0000-0000475B0000}"/>
    <cellStyle name="Output 5 3 14 2 2" xfId="9860" xr:uid="{00000000-0005-0000-0000-0000485B0000}"/>
    <cellStyle name="Output 5 3 14 2 2 2" xfId="22983" xr:uid="{00000000-0005-0000-0000-0000495B0000}"/>
    <cellStyle name="Output 5 3 14 2 2 2 2" xfId="41321" xr:uid="{00000000-0005-0000-0000-00004A5B0000}"/>
    <cellStyle name="Output 5 3 14 2 2 3" xfId="32196" xr:uid="{00000000-0005-0000-0000-00004B5B0000}"/>
    <cellStyle name="Output 5 3 14 2 3" xfId="18612" xr:uid="{00000000-0005-0000-0000-00004C5B0000}"/>
    <cellStyle name="Output 5 3 14 2 3 2" xfId="37180" xr:uid="{00000000-0005-0000-0000-00004D5B0000}"/>
    <cellStyle name="Output 5 3 14 2 4" xfId="28052" xr:uid="{00000000-0005-0000-0000-00004E5B0000}"/>
    <cellStyle name="Output 5 3 14 3" xfId="9859" xr:uid="{00000000-0005-0000-0000-00004F5B0000}"/>
    <cellStyle name="Output 5 3 14 3 2" xfId="22982" xr:uid="{00000000-0005-0000-0000-0000505B0000}"/>
    <cellStyle name="Output 5 3 14 3 2 2" xfId="41320" xr:uid="{00000000-0005-0000-0000-0000515B0000}"/>
    <cellStyle name="Output 5 3 14 3 3" xfId="32195" xr:uid="{00000000-0005-0000-0000-0000525B0000}"/>
    <cellStyle name="Output 5 3 14 4" xfId="18611" xr:uid="{00000000-0005-0000-0000-0000535B0000}"/>
    <cellStyle name="Output 5 3 14 4 2" xfId="37179" xr:uid="{00000000-0005-0000-0000-0000545B0000}"/>
    <cellStyle name="Output 5 3 14 5" xfId="28051" xr:uid="{00000000-0005-0000-0000-0000555B0000}"/>
    <cellStyle name="Output 5 3 15" xfId="9841" xr:uid="{00000000-0005-0000-0000-0000565B0000}"/>
    <cellStyle name="Output 5 3 15 2" xfId="22964" xr:uid="{00000000-0005-0000-0000-0000575B0000}"/>
    <cellStyle name="Output 5 3 15 2 2" xfId="41302" xr:uid="{00000000-0005-0000-0000-0000585B0000}"/>
    <cellStyle name="Output 5 3 15 3" xfId="32177" xr:uid="{00000000-0005-0000-0000-0000595B0000}"/>
    <cellStyle name="Output 5 3 16" xfId="18593" xr:uid="{00000000-0005-0000-0000-00005A5B0000}"/>
    <cellStyle name="Output 5 3 16 2" xfId="37161" xr:uid="{00000000-0005-0000-0000-00005B5B0000}"/>
    <cellStyle name="Output 5 3 17" xfId="28033" xr:uid="{00000000-0005-0000-0000-00005C5B0000}"/>
    <cellStyle name="Output 5 3 2" xfId="5458" xr:uid="{00000000-0005-0000-0000-00005D5B0000}"/>
    <cellStyle name="Output 5 3 2 2" xfId="5459" xr:uid="{00000000-0005-0000-0000-00005E5B0000}"/>
    <cellStyle name="Output 5 3 2 2 2" xfId="5460" xr:uid="{00000000-0005-0000-0000-00005F5B0000}"/>
    <cellStyle name="Output 5 3 2 2 2 2" xfId="5461" xr:uid="{00000000-0005-0000-0000-0000605B0000}"/>
    <cellStyle name="Output 5 3 2 2 2 2 2" xfId="9864" xr:uid="{00000000-0005-0000-0000-0000615B0000}"/>
    <cellStyle name="Output 5 3 2 2 2 2 2 2" xfId="22987" xr:uid="{00000000-0005-0000-0000-0000625B0000}"/>
    <cellStyle name="Output 5 3 2 2 2 2 2 2 2" xfId="41325" xr:uid="{00000000-0005-0000-0000-0000635B0000}"/>
    <cellStyle name="Output 5 3 2 2 2 2 2 3" xfId="32200" xr:uid="{00000000-0005-0000-0000-0000645B0000}"/>
    <cellStyle name="Output 5 3 2 2 2 2 3" xfId="18616" xr:uid="{00000000-0005-0000-0000-0000655B0000}"/>
    <cellStyle name="Output 5 3 2 2 2 2 3 2" xfId="37184" xr:uid="{00000000-0005-0000-0000-0000665B0000}"/>
    <cellStyle name="Output 5 3 2 2 2 2 4" xfId="28056" xr:uid="{00000000-0005-0000-0000-0000675B0000}"/>
    <cellStyle name="Output 5 3 2 2 2 3" xfId="9863" xr:uid="{00000000-0005-0000-0000-0000685B0000}"/>
    <cellStyle name="Output 5 3 2 2 2 3 2" xfId="22986" xr:uid="{00000000-0005-0000-0000-0000695B0000}"/>
    <cellStyle name="Output 5 3 2 2 2 3 2 2" xfId="41324" xr:uid="{00000000-0005-0000-0000-00006A5B0000}"/>
    <cellStyle name="Output 5 3 2 2 2 3 3" xfId="32199" xr:uid="{00000000-0005-0000-0000-00006B5B0000}"/>
    <cellStyle name="Output 5 3 2 2 2 4" xfId="18615" xr:uid="{00000000-0005-0000-0000-00006C5B0000}"/>
    <cellStyle name="Output 5 3 2 2 2 4 2" xfId="37183" xr:uid="{00000000-0005-0000-0000-00006D5B0000}"/>
    <cellStyle name="Output 5 3 2 2 2 5" xfId="28055" xr:uid="{00000000-0005-0000-0000-00006E5B0000}"/>
    <cellStyle name="Output 5 3 2 2 3" xfId="5462" xr:uid="{00000000-0005-0000-0000-00006F5B0000}"/>
    <cellStyle name="Output 5 3 2 2 3 2" xfId="5463" xr:uid="{00000000-0005-0000-0000-0000705B0000}"/>
    <cellStyle name="Output 5 3 2 2 3 2 2" xfId="9866" xr:uid="{00000000-0005-0000-0000-0000715B0000}"/>
    <cellStyle name="Output 5 3 2 2 3 2 2 2" xfId="22989" xr:uid="{00000000-0005-0000-0000-0000725B0000}"/>
    <cellStyle name="Output 5 3 2 2 3 2 2 2 2" xfId="41327" xr:uid="{00000000-0005-0000-0000-0000735B0000}"/>
    <cellStyle name="Output 5 3 2 2 3 2 2 3" xfId="32202" xr:uid="{00000000-0005-0000-0000-0000745B0000}"/>
    <cellStyle name="Output 5 3 2 2 3 2 3" xfId="18618" xr:uid="{00000000-0005-0000-0000-0000755B0000}"/>
    <cellStyle name="Output 5 3 2 2 3 2 3 2" xfId="37186" xr:uid="{00000000-0005-0000-0000-0000765B0000}"/>
    <cellStyle name="Output 5 3 2 2 3 2 4" xfId="28058" xr:uid="{00000000-0005-0000-0000-0000775B0000}"/>
    <cellStyle name="Output 5 3 2 2 3 3" xfId="9865" xr:uid="{00000000-0005-0000-0000-0000785B0000}"/>
    <cellStyle name="Output 5 3 2 2 3 3 2" xfId="22988" xr:uid="{00000000-0005-0000-0000-0000795B0000}"/>
    <cellStyle name="Output 5 3 2 2 3 3 2 2" xfId="41326" xr:uid="{00000000-0005-0000-0000-00007A5B0000}"/>
    <cellStyle name="Output 5 3 2 2 3 3 3" xfId="32201" xr:uid="{00000000-0005-0000-0000-00007B5B0000}"/>
    <cellStyle name="Output 5 3 2 2 3 4" xfId="18617" xr:uid="{00000000-0005-0000-0000-00007C5B0000}"/>
    <cellStyle name="Output 5 3 2 2 3 4 2" xfId="37185" xr:uid="{00000000-0005-0000-0000-00007D5B0000}"/>
    <cellStyle name="Output 5 3 2 2 3 5" xfId="28057" xr:uid="{00000000-0005-0000-0000-00007E5B0000}"/>
    <cellStyle name="Output 5 3 2 2 4" xfId="9862" xr:uid="{00000000-0005-0000-0000-00007F5B0000}"/>
    <cellStyle name="Output 5 3 2 2 4 2" xfId="22985" xr:uid="{00000000-0005-0000-0000-0000805B0000}"/>
    <cellStyle name="Output 5 3 2 2 4 2 2" xfId="41323" xr:uid="{00000000-0005-0000-0000-0000815B0000}"/>
    <cellStyle name="Output 5 3 2 2 4 3" xfId="32198" xr:uid="{00000000-0005-0000-0000-0000825B0000}"/>
    <cellStyle name="Output 5 3 2 2 5" xfId="18614" xr:uid="{00000000-0005-0000-0000-0000835B0000}"/>
    <cellStyle name="Output 5 3 2 2 5 2" xfId="37182" xr:uid="{00000000-0005-0000-0000-0000845B0000}"/>
    <cellStyle name="Output 5 3 2 2 6" xfId="28054" xr:uid="{00000000-0005-0000-0000-0000855B0000}"/>
    <cellStyle name="Output 5 3 2 3" xfId="5464" xr:uid="{00000000-0005-0000-0000-0000865B0000}"/>
    <cellStyle name="Output 5 3 2 3 2" xfId="5465" xr:uid="{00000000-0005-0000-0000-0000875B0000}"/>
    <cellStyle name="Output 5 3 2 3 2 2" xfId="9868" xr:uid="{00000000-0005-0000-0000-0000885B0000}"/>
    <cellStyle name="Output 5 3 2 3 2 2 2" xfId="22991" xr:uid="{00000000-0005-0000-0000-0000895B0000}"/>
    <cellStyle name="Output 5 3 2 3 2 2 2 2" xfId="41329" xr:uid="{00000000-0005-0000-0000-00008A5B0000}"/>
    <cellStyle name="Output 5 3 2 3 2 2 3" xfId="32204" xr:uid="{00000000-0005-0000-0000-00008B5B0000}"/>
    <cellStyle name="Output 5 3 2 3 2 3" xfId="18620" xr:uid="{00000000-0005-0000-0000-00008C5B0000}"/>
    <cellStyle name="Output 5 3 2 3 2 3 2" xfId="37188" xr:uid="{00000000-0005-0000-0000-00008D5B0000}"/>
    <cellStyle name="Output 5 3 2 3 2 4" xfId="28060" xr:uid="{00000000-0005-0000-0000-00008E5B0000}"/>
    <cellStyle name="Output 5 3 2 3 3" xfId="9867" xr:uid="{00000000-0005-0000-0000-00008F5B0000}"/>
    <cellStyle name="Output 5 3 2 3 3 2" xfId="22990" xr:uid="{00000000-0005-0000-0000-0000905B0000}"/>
    <cellStyle name="Output 5 3 2 3 3 2 2" xfId="41328" xr:uid="{00000000-0005-0000-0000-0000915B0000}"/>
    <cellStyle name="Output 5 3 2 3 3 3" xfId="32203" xr:uid="{00000000-0005-0000-0000-0000925B0000}"/>
    <cellStyle name="Output 5 3 2 3 4" xfId="18619" xr:uid="{00000000-0005-0000-0000-0000935B0000}"/>
    <cellStyle name="Output 5 3 2 3 4 2" xfId="37187" xr:uid="{00000000-0005-0000-0000-0000945B0000}"/>
    <cellStyle name="Output 5 3 2 3 5" xfId="28059" xr:uid="{00000000-0005-0000-0000-0000955B0000}"/>
    <cellStyle name="Output 5 3 2 4" xfId="5466" xr:uid="{00000000-0005-0000-0000-0000965B0000}"/>
    <cellStyle name="Output 5 3 2 4 2" xfId="5467" xr:uid="{00000000-0005-0000-0000-0000975B0000}"/>
    <cellStyle name="Output 5 3 2 4 2 2" xfId="9870" xr:uid="{00000000-0005-0000-0000-0000985B0000}"/>
    <cellStyle name="Output 5 3 2 4 2 2 2" xfId="22993" xr:uid="{00000000-0005-0000-0000-0000995B0000}"/>
    <cellStyle name="Output 5 3 2 4 2 2 2 2" xfId="41331" xr:uid="{00000000-0005-0000-0000-00009A5B0000}"/>
    <cellStyle name="Output 5 3 2 4 2 2 3" xfId="32206" xr:uid="{00000000-0005-0000-0000-00009B5B0000}"/>
    <cellStyle name="Output 5 3 2 4 2 3" xfId="18622" xr:uid="{00000000-0005-0000-0000-00009C5B0000}"/>
    <cellStyle name="Output 5 3 2 4 2 3 2" xfId="37190" xr:uid="{00000000-0005-0000-0000-00009D5B0000}"/>
    <cellStyle name="Output 5 3 2 4 2 4" xfId="28062" xr:uid="{00000000-0005-0000-0000-00009E5B0000}"/>
    <cellStyle name="Output 5 3 2 4 3" xfId="9869" xr:uid="{00000000-0005-0000-0000-00009F5B0000}"/>
    <cellStyle name="Output 5 3 2 4 3 2" xfId="22992" xr:uid="{00000000-0005-0000-0000-0000A05B0000}"/>
    <cellStyle name="Output 5 3 2 4 3 2 2" xfId="41330" xr:uid="{00000000-0005-0000-0000-0000A15B0000}"/>
    <cellStyle name="Output 5 3 2 4 3 3" xfId="32205" xr:uid="{00000000-0005-0000-0000-0000A25B0000}"/>
    <cellStyle name="Output 5 3 2 4 4" xfId="18621" xr:uid="{00000000-0005-0000-0000-0000A35B0000}"/>
    <cellStyle name="Output 5 3 2 4 4 2" xfId="37189" xr:uid="{00000000-0005-0000-0000-0000A45B0000}"/>
    <cellStyle name="Output 5 3 2 4 5" xfId="28061" xr:uid="{00000000-0005-0000-0000-0000A55B0000}"/>
    <cellStyle name="Output 5 3 2 5" xfId="9861" xr:uid="{00000000-0005-0000-0000-0000A65B0000}"/>
    <cellStyle name="Output 5 3 2 5 2" xfId="22984" xr:uid="{00000000-0005-0000-0000-0000A75B0000}"/>
    <cellStyle name="Output 5 3 2 5 2 2" xfId="41322" xr:uid="{00000000-0005-0000-0000-0000A85B0000}"/>
    <cellStyle name="Output 5 3 2 5 3" xfId="32197" xr:uid="{00000000-0005-0000-0000-0000A95B0000}"/>
    <cellStyle name="Output 5 3 2 6" xfId="18613" xr:uid="{00000000-0005-0000-0000-0000AA5B0000}"/>
    <cellStyle name="Output 5 3 2 6 2" xfId="37181" xr:uid="{00000000-0005-0000-0000-0000AB5B0000}"/>
    <cellStyle name="Output 5 3 2 7" xfId="28053" xr:uid="{00000000-0005-0000-0000-0000AC5B0000}"/>
    <cellStyle name="Output 5 3 3" xfId="5468" xr:uid="{00000000-0005-0000-0000-0000AD5B0000}"/>
    <cellStyle name="Output 5 3 3 2" xfId="5469" xr:uid="{00000000-0005-0000-0000-0000AE5B0000}"/>
    <cellStyle name="Output 5 3 3 2 2" xfId="5470" xr:uid="{00000000-0005-0000-0000-0000AF5B0000}"/>
    <cellStyle name="Output 5 3 3 2 2 2" xfId="9873" xr:uid="{00000000-0005-0000-0000-0000B05B0000}"/>
    <cellStyle name="Output 5 3 3 2 2 2 2" xfId="22996" xr:uid="{00000000-0005-0000-0000-0000B15B0000}"/>
    <cellStyle name="Output 5 3 3 2 2 2 2 2" xfId="41334" xr:uid="{00000000-0005-0000-0000-0000B25B0000}"/>
    <cellStyle name="Output 5 3 3 2 2 2 3" xfId="32209" xr:uid="{00000000-0005-0000-0000-0000B35B0000}"/>
    <cellStyle name="Output 5 3 3 2 2 3" xfId="18625" xr:uid="{00000000-0005-0000-0000-0000B45B0000}"/>
    <cellStyle name="Output 5 3 3 2 2 3 2" xfId="37193" xr:uid="{00000000-0005-0000-0000-0000B55B0000}"/>
    <cellStyle name="Output 5 3 3 2 2 4" xfId="28065" xr:uid="{00000000-0005-0000-0000-0000B65B0000}"/>
    <cellStyle name="Output 5 3 3 2 3" xfId="9872" xr:uid="{00000000-0005-0000-0000-0000B75B0000}"/>
    <cellStyle name="Output 5 3 3 2 3 2" xfId="22995" xr:uid="{00000000-0005-0000-0000-0000B85B0000}"/>
    <cellStyle name="Output 5 3 3 2 3 2 2" xfId="41333" xr:uid="{00000000-0005-0000-0000-0000B95B0000}"/>
    <cellStyle name="Output 5 3 3 2 3 3" xfId="32208" xr:uid="{00000000-0005-0000-0000-0000BA5B0000}"/>
    <cellStyle name="Output 5 3 3 2 4" xfId="18624" xr:uid="{00000000-0005-0000-0000-0000BB5B0000}"/>
    <cellStyle name="Output 5 3 3 2 4 2" xfId="37192" xr:uid="{00000000-0005-0000-0000-0000BC5B0000}"/>
    <cellStyle name="Output 5 3 3 2 5" xfId="28064" xr:uid="{00000000-0005-0000-0000-0000BD5B0000}"/>
    <cellStyle name="Output 5 3 3 3" xfId="5471" xr:uid="{00000000-0005-0000-0000-0000BE5B0000}"/>
    <cellStyle name="Output 5 3 3 3 2" xfId="5472" xr:uid="{00000000-0005-0000-0000-0000BF5B0000}"/>
    <cellStyle name="Output 5 3 3 3 2 2" xfId="9875" xr:uid="{00000000-0005-0000-0000-0000C05B0000}"/>
    <cellStyle name="Output 5 3 3 3 2 2 2" xfId="22998" xr:uid="{00000000-0005-0000-0000-0000C15B0000}"/>
    <cellStyle name="Output 5 3 3 3 2 2 2 2" xfId="41336" xr:uid="{00000000-0005-0000-0000-0000C25B0000}"/>
    <cellStyle name="Output 5 3 3 3 2 2 3" xfId="32211" xr:uid="{00000000-0005-0000-0000-0000C35B0000}"/>
    <cellStyle name="Output 5 3 3 3 2 3" xfId="18627" xr:uid="{00000000-0005-0000-0000-0000C45B0000}"/>
    <cellStyle name="Output 5 3 3 3 2 3 2" xfId="37195" xr:uid="{00000000-0005-0000-0000-0000C55B0000}"/>
    <cellStyle name="Output 5 3 3 3 2 4" xfId="28067" xr:uid="{00000000-0005-0000-0000-0000C65B0000}"/>
    <cellStyle name="Output 5 3 3 3 3" xfId="9874" xr:uid="{00000000-0005-0000-0000-0000C75B0000}"/>
    <cellStyle name="Output 5 3 3 3 3 2" xfId="22997" xr:uid="{00000000-0005-0000-0000-0000C85B0000}"/>
    <cellStyle name="Output 5 3 3 3 3 2 2" xfId="41335" xr:uid="{00000000-0005-0000-0000-0000C95B0000}"/>
    <cellStyle name="Output 5 3 3 3 3 3" xfId="32210" xr:uid="{00000000-0005-0000-0000-0000CA5B0000}"/>
    <cellStyle name="Output 5 3 3 3 4" xfId="18626" xr:uid="{00000000-0005-0000-0000-0000CB5B0000}"/>
    <cellStyle name="Output 5 3 3 3 4 2" xfId="37194" xr:uid="{00000000-0005-0000-0000-0000CC5B0000}"/>
    <cellStyle name="Output 5 3 3 3 5" xfId="28066" xr:uid="{00000000-0005-0000-0000-0000CD5B0000}"/>
    <cellStyle name="Output 5 3 3 4" xfId="9871" xr:uid="{00000000-0005-0000-0000-0000CE5B0000}"/>
    <cellStyle name="Output 5 3 3 4 2" xfId="22994" xr:uid="{00000000-0005-0000-0000-0000CF5B0000}"/>
    <cellStyle name="Output 5 3 3 4 2 2" xfId="41332" xr:uid="{00000000-0005-0000-0000-0000D05B0000}"/>
    <cellStyle name="Output 5 3 3 4 3" xfId="32207" xr:uid="{00000000-0005-0000-0000-0000D15B0000}"/>
    <cellStyle name="Output 5 3 3 5" xfId="18623" xr:uid="{00000000-0005-0000-0000-0000D25B0000}"/>
    <cellStyle name="Output 5 3 3 5 2" xfId="37191" xr:uid="{00000000-0005-0000-0000-0000D35B0000}"/>
    <cellStyle name="Output 5 3 3 6" xfId="28063" xr:uid="{00000000-0005-0000-0000-0000D45B0000}"/>
    <cellStyle name="Output 5 3 4" xfId="5473" xr:uid="{00000000-0005-0000-0000-0000D55B0000}"/>
    <cellStyle name="Output 5 3 4 2" xfId="5474" xr:uid="{00000000-0005-0000-0000-0000D65B0000}"/>
    <cellStyle name="Output 5 3 4 2 2" xfId="5475" xr:uid="{00000000-0005-0000-0000-0000D75B0000}"/>
    <cellStyle name="Output 5 3 4 2 2 2" xfId="9878" xr:uid="{00000000-0005-0000-0000-0000D85B0000}"/>
    <cellStyle name="Output 5 3 4 2 2 2 2" xfId="23001" xr:uid="{00000000-0005-0000-0000-0000D95B0000}"/>
    <cellStyle name="Output 5 3 4 2 2 2 2 2" xfId="41339" xr:uid="{00000000-0005-0000-0000-0000DA5B0000}"/>
    <cellStyle name="Output 5 3 4 2 2 2 3" xfId="32214" xr:uid="{00000000-0005-0000-0000-0000DB5B0000}"/>
    <cellStyle name="Output 5 3 4 2 2 3" xfId="18630" xr:uid="{00000000-0005-0000-0000-0000DC5B0000}"/>
    <cellStyle name="Output 5 3 4 2 2 3 2" xfId="37198" xr:uid="{00000000-0005-0000-0000-0000DD5B0000}"/>
    <cellStyle name="Output 5 3 4 2 2 4" xfId="28070" xr:uid="{00000000-0005-0000-0000-0000DE5B0000}"/>
    <cellStyle name="Output 5 3 4 2 3" xfId="9877" xr:uid="{00000000-0005-0000-0000-0000DF5B0000}"/>
    <cellStyle name="Output 5 3 4 2 3 2" xfId="23000" xr:uid="{00000000-0005-0000-0000-0000E05B0000}"/>
    <cellStyle name="Output 5 3 4 2 3 2 2" xfId="41338" xr:uid="{00000000-0005-0000-0000-0000E15B0000}"/>
    <cellStyle name="Output 5 3 4 2 3 3" xfId="32213" xr:uid="{00000000-0005-0000-0000-0000E25B0000}"/>
    <cellStyle name="Output 5 3 4 2 4" xfId="18629" xr:uid="{00000000-0005-0000-0000-0000E35B0000}"/>
    <cellStyle name="Output 5 3 4 2 4 2" xfId="37197" xr:uid="{00000000-0005-0000-0000-0000E45B0000}"/>
    <cellStyle name="Output 5 3 4 2 5" xfId="28069" xr:uid="{00000000-0005-0000-0000-0000E55B0000}"/>
    <cellStyle name="Output 5 3 4 3" xfId="5476" xr:uid="{00000000-0005-0000-0000-0000E65B0000}"/>
    <cellStyle name="Output 5 3 4 3 2" xfId="5477" xr:uid="{00000000-0005-0000-0000-0000E75B0000}"/>
    <cellStyle name="Output 5 3 4 3 2 2" xfId="9880" xr:uid="{00000000-0005-0000-0000-0000E85B0000}"/>
    <cellStyle name="Output 5 3 4 3 2 2 2" xfId="23003" xr:uid="{00000000-0005-0000-0000-0000E95B0000}"/>
    <cellStyle name="Output 5 3 4 3 2 2 2 2" xfId="41341" xr:uid="{00000000-0005-0000-0000-0000EA5B0000}"/>
    <cellStyle name="Output 5 3 4 3 2 2 3" xfId="32216" xr:uid="{00000000-0005-0000-0000-0000EB5B0000}"/>
    <cellStyle name="Output 5 3 4 3 2 3" xfId="18632" xr:uid="{00000000-0005-0000-0000-0000EC5B0000}"/>
    <cellStyle name="Output 5 3 4 3 2 3 2" xfId="37200" xr:uid="{00000000-0005-0000-0000-0000ED5B0000}"/>
    <cellStyle name="Output 5 3 4 3 2 4" xfId="28072" xr:uid="{00000000-0005-0000-0000-0000EE5B0000}"/>
    <cellStyle name="Output 5 3 4 3 3" xfId="9879" xr:uid="{00000000-0005-0000-0000-0000EF5B0000}"/>
    <cellStyle name="Output 5 3 4 3 3 2" xfId="23002" xr:uid="{00000000-0005-0000-0000-0000F05B0000}"/>
    <cellStyle name="Output 5 3 4 3 3 2 2" xfId="41340" xr:uid="{00000000-0005-0000-0000-0000F15B0000}"/>
    <cellStyle name="Output 5 3 4 3 3 3" xfId="32215" xr:uid="{00000000-0005-0000-0000-0000F25B0000}"/>
    <cellStyle name="Output 5 3 4 3 4" xfId="18631" xr:uid="{00000000-0005-0000-0000-0000F35B0000}"/>
    <cellStyle name="Output 5 3 4 3 4 2" xfId="37199" xr:uid="{00000000-0005-0000-0000-0000F45B0000}"/>
    <cellStyle name="Output 5 3 4 3 5" xfId="28071" xr:uid="{00000000-0005-0000-0000-0000F55B0000}"/>
    <cellStyle name="Output 5 3 4 4" xfId="9876" xr:uid="{00000000-0005-0000-0000-0000F65B0000}"/>
    <cellStyle name="Output 5 3 4 4 2" xfId="22999" xr:uid="{00000000-0005-0000-0000-0000F75B0000}"/>
    <cellStyle name="Output 5 3 4 4 2 2" xfId="41337" xr:uid="{00000000-0005-0000-0000-0000F85B0000}"/>
    <cellStyle name="Output 5 3 4 4 3" xfId="32212" xr:uid="{00000000-0005-0000-0000-0000F95B0000}"/>
    <cellStyle name="Output 5 3 4 5" xfId="18628" xr:uid="{00000000-0005-0000-0000-0000FA5B0000}"/>
    <cellStyle name="Output 5 3 4 5 2" xfId="37196" xr:uid="{00000000-0005-0000-0000-0000FB5B0000}"/>
    <cellStyle name="Output 5 3 4 6" xfId="28068" xr:uid="{00000000-0005-0000-0000-0000FC5B0000}"/>
    <cellStyle name="Output 5 3 5" xfId="5478" xr:uid="{00000000-0005-0000-0000-0000FD5B0000}"/>
    <cellStyle name="Output 5 3 5 2" xfId="5479" xr:uid="{00000000-0005-0000-0000-0000FE5B0000}"/>
    <cellStyle name="Output 5 3 5 2 2" xfId="5480" xr:uid="{00000000-0005-0000-0000-0000FF5B0000}"/>
    <cellStyle name="Output 5 3 5 2 2 2" xfId="9883" xr:uid="{00000000-0005-0000-0000-0000005C0000}"/>
    <cellStyle name="Output 5 3 5 2 2 2 2" xfId="23006" xr:uid="{00000000-0005-0000-0000-0000015C0000}"/>
    <cellStyle name="Output 5 3 5 2 2 2 2 2" xfId="41344" xr:uid="{00000000-0005-0000-0000-0000025C0000}"/>
    <cellStyle name="Output 5 3 5 2 2 2 3" xfId="32219" xr:uid="{00000000-0005-0000-0000-0000035C0000}"/>
    <cellStyle name="Output 5 3 5 2 2 3" xfId="18635" xr:uid="{00000000-0005-0000-0000-0000045C0000}"/>
    <cellStyle name="Output 5 3 5 2 2 3 2" xfId="37203" xr:uid="{00000000-0005-0000-0000-0000055C0000}"/>
    <cellStyle name="Output 5 3 5 2 2 4" xfId="28075" xr:uid="{00000000-0005-0000-0000-0000065C0000}"/>
    <cellStyle name="Output 5 3 5 2 3" xfId="9882" xr:uid="{00000000-0005-0000-0000-0000075C0000}"/>
    <cellStyle name="Output 5 3 5 2 3 2" xfId="23005" xr:uid="{00000000-0005-0000-0000-0000085C0000}"/>
    <cellStyle name="Output 5 3 5 2 3 2 2" xfId="41343" xr:uid="{00000000-0005-0000-0000-0000095C0000}"/>
    <cellStyle name="Output 5 3 5 2 3 3" xfId="32218" xr:uid="{00000000-0005-0000-0000-00000A5C0000}"/>
    <cellStyle name="Output 5 3 5 2 4" xfId="18634" xr:uid="{00000000-0005-0000-0000-00000B5C0000}"/>
    <cellStyle name="Output 5 3 5 2 4 2" xfId="37202" xr:uid="{00000000-0005-0000-0000-00000C5C0000}"/>
    <cellStyle name="Output 5 3 5 2 5" xfId="28074" xr:uid="{00000000-0005-0000-0000-00000D5C0000}"/>
    <cellStyle name="Output 5 3 5 3" xfId="5481" xr:uid="{00000000-0005-0000-0000-00000E5C0000}"/>
    <cellStyle name="Output 5 3 5 3 2" xfId="5482" xr:uid="{00000000-0005-0000-0000-00000F5C0000}"/>
    <cellStyle name="Output 5 3 5 3 2 2" xfId="9885" xr:uid="{00000000-0005-0000-0000-0000105C0000}"/>
    <cellStyle name="Output 5 3 5 3 2 2 2" xfId="23008" xr:uid="{00000000-0005-0000-0000-0000115C0000}"/>
    <cellStyle name="Output 5 3 5 3 2 2 2 2" xfId="41346" xr:uid="{00000000-0005-0000-0000-0000125C0000}"/>
    <cellStyle name="Output 5 3 5 3 2 2 3" xfId="32221" xr:uid="{00000000-0005-0000-0000-0000135C0000}"/>
    <cellStyle name="Output 5 3 5 3 2 3" xfId="18637" xr:uid="{00000000-0005-0000-0000-0000145C0000}"/>
    <cellStyle name="Output 5 3 5 3 2 3 2" xfId="37205" xr:uid="{00000000-0005-0000-0000-0000155C0000}"/>
    <cellStyle name="Output 5 3 5 3 2 4" xfId="28077" xr:uid="{00000000-0005-0000-0000-0000165C0000}"/>
    <cellStyle name="Output 5 3 5 3 3" xfId="9884" xr:uid="{00000000-0005-0000-0000-0000175C0000}"/>
    <cellStyle name="Output 5 3 5 3 3 2" xfId="23007" xr:uid="{00000000-0005-0000-0000-0000185C0000}"/>
    <cellStyle name="Output 5 3 5 3 3 2 2" xfId="41345" xr:uid="{00000000-0005-0000-0000-0000195C0000}"/>
    <cellStyle name="Output 5 3 5 3 3 3" xfId="32220" xr:uid="{00000000-0005-0000-0000-00001A5C0000}"/>
    <cellStyle name="Output 5 3 5 3 4" xfId="18636" xr:uid="{00000000-0005-0000-0000-00001B5C0000}"/>
    <cellStyle name="Output 5 3 5 3 4 2" xfId="37204" xr:uid="{00000000-0005-0000-0000-00001C5C0000}"/>
    <cellStyle name="Output 5 3 5 3 5" xfId="28076" xr:uid="{00000000-0005-0000-0000-00001D5C0000}"/>
    <cellStyle name="Output 5 3 5 4" xfId="9881" xr:uid="{00000000-0005-0000-0000-00001E5C0000}"/>
    <cellStyle name="Output 5 3 5 4 2" xfId="23004" xr:uid="{00000000-0005-0000-0000-00001F5C0000}"/>
    <cellStyle name="Output 5 3 5 4 2 2" xfId="41342" xr:uid="{00000000-0005-0000-0000-0000205C0000}"/>
    <cellStyle name="Output 5 3 5 4 3" xfId="32217" xr:uid="{00000000-0005-0000-0000-0000215C0000}"/>
    <cellStyle name="Output 5 3 5 5" xfId="18633" xr:uid="{00000000-0005-0000-0000-0000225C0000}"/>
    <cellStyle name="Output 5 3 5 5 2" xfId="37201" xr:uid="{00000000-0005-0000-0000-0000235C0000}"/>
    <cellStyle name="Output 5 3 5 6" xfId="28073" xr:uid="{00000000-0005-0000-0000-0000245C0000}"/>
    <cellStyle name="Output 5 3 6" xfId="5483" xr:uid="{00000000-0005-0000-0000-0000255C0000}"/>
    <cellStyle name="Output 5 3 6 2" xfId="5484" xr:uid="{00000000-0005-0000-0000-0000265C0000}"/>
    <cellStyle name="Output 5 3 6 2 2" xfId="5485" xr:uid="{00000000-0005-0000-0000-0000275C0000}"/>
    <cellStyle name="Output 5 3 6 2 2 2" xfId="9888" xr:uid="{00000000-0005-0000-0000-0000285C0000}"/>
    <cellStyle name="Output 5 3 6 2 2 2 2" xfId="23011" xr:uid="{00000000-0005-0000-0000-0000295C0000}"/>
    <cellStyle name="Output 5 3 6 2 2 2 2 2" xfId="41349" xr:uid="{00000000-0005-0000-0000-00002A5C0000}"/>
    <cellStyle name="Output 5 3 6 2 2 2 3" xfId="32224" xr:uid="{00000000-0005-0000-0000-00002B5C0000}"/>
    <cellStyle name="Output 5 3 6 2 2 3" xfId="18640" xr:uid="{00000000-0005-0000-0000-00002C5C0000}"/>
    <cellStyle name="Output 5 3 6 2 2 3 2" xfId="37208" xr:uid="{00000000-0005-0000-0000-00002D5C0000}"/>
    <cellStyle name="Output 5 3 6 2 2 4" xfId="28080" xr:uid="{00000000-0005-0000-0000-00002E5C0000}"/>
    <cellStyle name="Output 5 3 6 2 3" xfId="9887" xr:uid="{00000000-0005-0000-0000-00002F5C0000}"/>
    <cellStyle name="Output 5 3 6 2 3 2" xfId="23010" xr:uid="{00000000-0005-0000-0000-0000305C0000}"/>
    <cellStyle name="Output 5 3 6 2 3 2 2" xfId="41348" xr:uid="{00000000-0005-0000-0000-0000315C0000}"/>
    <cellStyle name="Output 5 3 6 2 3 3" xfId="32223" xr:uid="{00000000-0005-0000-0000-0000325C0000}"/>
    <cellStyle name="Output 5 3 6 2 4" xfId="18639" xr:uid="{00000000-0005-0000-0000-0000335C0000}"/>
    <cellStyle name="Output 5 3 6 2 4 2" xfId="37207" xr:uid="{00000000-0005-0000-0000-0000345C0000}"/>
    <cellStyle name="Output 5 3 6 2 5" xfId="28079" xr:uid="{00000000-0005-0000-0000-0000355C0000}"/>
    <cellStyle name="Output 5 3 6 3" xfId="5486" xr:uid="{00000000-0005-0000-0000-0000365C0000}"/>
    <cellStyle name="Output 5 3 6 3 2" xfId="5487" xr:uid="{00000000-0005-0000-0000-0000375C0000}"/>
    <cellStyle name="Output 5 3 6 3 2 2" xfId="9890" xr:uid="{00000000-0005-0000-0000-0000385C0000}"/>
    <cellStyle name="Output 5 3 6 3 2 2 2" xfId="23013" xr:uid="{00000000-0005-0000-0000-0000395C0000}"/>
    <cellStyle name="Output 5 3 6 3 2 2 2 2" xfId="41351" xr:uid="{00000000-0005-0000-0000-00003A5C0000}"/>
    <cellStyle name="Output 5 3 6 3 2 2 3" xfId="32226" xr:uid="{00000000-0005-0000-0000-00003B5C0000}"/>
    <cellStyle name="Output 5 3 6 3 2 3" xfId="18642" xr:uid="{00000000-0005-0000-0000-00003C5C0000}"/>
    <cellStyle name="Output 5 3 6 3 2 3 2" xfId="37210" xr:uid="{00000000-0005-0000-0000-00003D5C0000}"/>
    <cellStyle name="Output 5 3 6 3 2 4" xfId="28082" xr:uid="{00000000-0005-0000-0000-00003E5C0000}"/>
    <cellStyle name="Output 5 3 6 3 3" xfId="9889" xr:uid="{00000000-0005-0000-0000-00003F5C0000}"/>
    <cellStyle name="Output 5 3 6 3 3 2" xfId="23012" xr:uid="{00000000-0005-0000-0000-0000405C0000}"/>
    <cellStyle name="Output 5 3 6 3 3 2 2" xfId="41350" xr:uid="{00000000-0005-0000-0000-0000415C0000}"/>
    <cellStyle name="Output 5 3 6 3 3 3" xfId="32225" xr:uid="{00000000-0005-0000-0000-0000425C0000}"/>
    <cellStyle name="Output 5 3 6 3 4" xfId="18641" xr:uid="{00000000-0005-0000-0000-0000435C0000}"/>
    <cellStyle name="Output 5 3 6 3 4 2" xfId="37209" xr:uid="{00000000-0005-0000-0000-0000445C0000}"/>
    <cellStyle name="Output 5 3 6 3 5" xfId="28081" xr:uid="{00000000-0005-0000-0000-0000455C0000}"/>
    <cellStyle name="Output 5 3 6 4" xfId="9886" xr:uid="{00000000-0005-0000-0000-0000465C0000}"/>
    <cellStyle name="Output 5 3 6 4 2" xfId="23009" xr:uid="{00000000-0005-0000-0000-0000475C0000}"/>
    <cellStyle name="Output 5 3 6 4 2 2" xfId="41347" xr:uid="{00000000-0005-0000-0000-0000485C0000}"/>
    <cellStyle name="Output 5 3 6 4 3" xfId="32222" xr:uid="{00000000-0005-0000-0000-0000495C0000}"/>
    <cellStyle name="Output 5 3 6 5" xfId="18638" xr:uid="{00000000-0005-0000-0000-00004A5C0000}"/>
    <cellStyle name="Output 5 3 6 5 2" xfId="37206" xr:uid="{00000000-0005-0000-0000-00004B5C0000}"/>
    <cellStyle name="Output 5 3 6 6" xfId="28078" xr:uid="{00000000-0005-0000-0000-00004C5C0000}"/>
    <cellStyle name="Output 5 3 7" xfId="5488" xr:uid="{00000000-0005-0000-0000-00004D5C0000}"/>
    <cellStyle name="Output 5 3 7 2" xfId="5489" xr:uid="{00000000-0005-0000-0000-00004E5C0000}"/>
    <cellStyle name="Output 5 3 7 2 2" xfId="5490" xr:uid="{00000000-0005-0000-0000-00004F5C0000}"/>
    <cellStyle name="Output 5 3 7 2 2 2" xfId="9893" xr:uid="{00000000-0005-0000-0000-0000505C0000}"/>
    <cellStyle name="Output 5 3 7 2 2 2 2" xfId="23016" xr:uid="{00000000-0005-0000-0000-0000515C0000}"/>
    <cellStyle name="Output 5 3 7 2 2 2 2 2" xfId="41354" xr:uid="{00000000-0005-0000-0000-0000525C0000}"/>
    <cellStyle name="Output 5 3 7 2 2 2 3" xfId="32229" xr:uid="{00000000-0005-0000-0000-0000535C0000}"/>
    <cellStyle name="Output 5 3 7 2 2 3" xfId="18645" xr:uid="{00000000-0005-0000-0000-0000545C0000}"/>
    <cellStyle name="Output 5 3 7 2 2 3 2" xfId="37213" xr:uid="{00000000-0005-0000-0000-0000555C0000}"/>
    <cellStyle name="Output 5 3 7 2 2 4" xfId="28085" xr:uid="{00000000-0005-0000-0000-0000565C0000}"/>
    <cellStyle name="Output 5 3 7 2 3" xfId="9892" xr:uid="{00000000-0005-0000-0000-0000575C0000}"/>
    <cellStyle name="Output 5 3 7 2 3 2" xfId="23015" xr:uid="{00000000-0005-0000-0000-0000585C0000}"/>
    <cellStyle name="Output 5 3 7 2 3 2 2" xfId="41353" xr:uid="{00000000-0005-0000-0000-0000595C0000}"/>
    <cellStyle name="Output 5 3 7 2 3 3" xfId="32228" xr:uid="{00000000-0005-0000-0000-00005A5C0000}"/>
    <cellStyle name="Output 5 3 7 2 4" xfId="18644" xr:uid="{00000000-0005-0000-0000-00005B5C0000}"/>
    <cellStyle name="Output 5 3 7 2 4 2" xfId="37212" xr:uid="{00000000-0005-0000-0000-00005C5C0000}"/>
    <cellStyle name="Output 5 3 7 2 5" xfId="28084" xr:uid="{00000000-0005-0000-0000-00005D5C0000}"/>
    <cellStyle name="Output 5 3 7 3" xfId="5491" xr:uid="{00000000-0005-0000-0000-00005E5C0000}"/>
    <cellStyle name="Output 5 3 7 3 2" xfId="5492" xr:uid="{00000000-0005-0000-0000-00005F5C0000}"/>
    <cellStyle name="Output 5 3 7 3 2 2" xfId="9895" xr:uid="{00000000-0005-0000-0000-0000605C0000}"/>
    <cellStyle name="Output 5 3 7 3 2 2 2" xfId="23018" xr:uid="{00000000-0005-0000-0000-0000615C0000}"/>
    <cellStyle name="Output 5 3 7 3 2 2 2 2" xfId="41356" xr:uid="{00000000-0005-0000-0000-0000625C0000}"/>
    <cellStyle name="Output 5 3 7 3 2 2 3" xfId="32231" xr:uid="{00000000-0005-0000-0000-0000635C0000}"/>
    <cellStyle name="Output 5 3 7 3 2 3" xfId="18647" xr:uid="{00000000-0005-0000-0000-0000645C0000}"/>
    <cellStyle name="Output 5 3 7 3 2 3 2" xfId="37215" xr:uid="{00000000-0005-0000-0000-0000655C0000}"/>
    <cellStyle name="Output 5 3 7 3 2 4" xfId="28087" xr:uid="{00000000-0005-0000-0000-0000665C0000}"/>
    <cellStyle name="Output 5 3 7 3 3" xfId="9894" xr:uid="{00000000-0005-0000-0000-0000675C0000}"/>
    <cellStyle name="Output 5 3 7 3 3 2" xfId="23017" xr:uid="{00000000-0005-0000-0000-0000685C0000}"/>
    <cellStyle name="Output 5 3 7 3 3 2 2" xfId="41355" xr:uid="{00000000-0005-0000-0000-0000695C0000}"/>
    <cellStyle name="Output 5 3 7 3 3 3" xfId="32230" xr:uid="{00000000-0005-0000-0000-00006A5C0000}"/>
    <cellStyle name="Output 5 3 7 3 4" xfId="18646" xr:uid="{00000000-0005-0000-0000-00006B5C0000}"/>
    <cellStyle name="Output 5 3 7 3 4 2" xfId="37214" xr:uid="{00000000-0005-0000-0000-00006C5C0000}"/>
    <cellStyle name="Output 5 3 7 3 5" xfId="28086" xr:uid="{00000000-0005-0000-0000-00006D5C0000}"/>
    <cellStyle name="Output 5 3 7 4" xfId="9891" xr:uid="{00000000-0005-0000-0000-00006E5C0000}"/>
    <cellStyle name="Output 5 3 7 4 2" xfId="23014" xr:uid="{00000000-0005-0000-0000-00006F5C0000}"/>
    <cellStyle name="Output 5 3 7 4 2 2" xfId="41352" xr:uid="{00000000-0005-0000-0000-0000705C0000}"/>
    <cellStyle name="Output 5 3 7 4 3" xfId="32227" xr:uid="{00000000-0005-0000-0000-0000715C0000}"/>
    <cellStyle name="Output 5 3 7 5" xfId="18643" xr:uid="{00000000-0005-0000-0000-0000725C0000}"/>
    <cellStyle name="Output 5 3 7 5 2" xfId="37211" xr:uid="{00000000-0005-0000-0000-0000735C0000}"/>
    <cellStyle name="Output 5 3 7 6" xfId="28083" xr:uid="{00000000-0005-0000-0000-0000745C0000}"/>
    <cellStyle name="Output 5 3 8" xfId="5493" xr:uid="{00000000-0005-0000-0000-0000755C0000}"/>
    <cellStyle name="Output 5 3 8 2" xfId="5494" xr:uid="{00000000-0005-0000-0000-0000765C0000}"/>
    <cellStyle name="Output 5 3 8 2 2" xfId="5495" xr:uid="{00000000-0005-0000-0000-0000775C0000}"/>
    <cellStyle name="Output 5 3 8 2 2 2" xfId="9898" xr:uid="{00000000-0005-0000-0000-0000785C0000}"/>
    <cellStyle name="Output 5 3 8 2 2 2 2" xfId="23021" xr:uid="{00000000-0005-0000-0000-0000795C0000}"/>
    <cellStyle name="Output 5 3 8 2 2 2 2 2" xfId="41359" xr:uid="{00000000-0005-0000-0000-00007A5C0000}"/>
    <cellStyle name="Output 5 3 8 2 2 2 3" xfId="32234" xr:uid="{00000000-0005-0000-0000-00007B5C0000}"/>
    <cellStyle name="Output 5 3 8 2 2 3" xfId="18650" xr:uid="{00000000-0005-0000-0000-00007C5C0000}"/>
    <cellStyle name="Output 5 3 8 2 2 3 2" xfId="37218" xr:uid="{00000000-0005-0000-0000-00007D5C0000}"/>
    <cellStyle name="Output 5 3 8 2 2 4" xfId="28090" xr:uid="{00000000-0005-0000-0000-00007E5C0000}"/>
    <cellStyle name="Output 5 3 8 2 3" xfId="9897" xr:uid="{00000000-0005-0000-0000-00007F5C0000}"/>
    <cellStyle name="Output 5 3 8 2 3 2" xfId="23020" xr:uid="{00000000-0005-0000-0000-0000805C0000}"/>
    <cellStyle name="Output 5 3 8 2 3 2 2" xfId="41358" xr:uid="{00000000-0005-0000-0000-0000815C0000}"/>
    <cellStyle name="Output 5 3 8 2 3 3" xfId="32233" xr:uid="{00000000-0005-0000-0000-0000825C0000}"/>
    <cellStyle name="Output 5 3 8 2 4" xfId="18649" xr:uid="{00000000-0005-0000-0000-0000835C0000}"/>
    <cellStyle name="Output 5 3 8 2 4 2" xfId="37217" xr:uid="{00000000-0005-0000-0000-0000845C0000}"/>
    <cellStyle name="Output 5 3 8 2 5" xfId="28089" xr:uid="{00000000-0005-0000-0000-0000855C0000}"/>
    <cellStyle name="Output 5 3 8 3" xfId="5496" xr:uid="{00000000-0005-0000-0000-0000865C0000}"/>
    <cellStyle name="Output 5 3 8 3 2" xfId="5497" xr:uid="{00000000-0005-0000-0000-0000875C0000}"/>
    <cellStyle name="Output 5 3 8 3 2 2" xfId="9900" xr:uid="{00000000-0005-0000-0000-0000885C0000}"/>
    <cellStyle name="Output 5 3 8 3 2 2 2" xfId="23023" xr:uid="{00000000-0005-0000-0000-0000895C0000}"/>
    <cellStyle name="Output 5 3 8 3 2 2 2 2" xfId="41361" xr:uid="{00000000-0005-0000-0000-00008A5C0000}"/>
    <cellStyle name="Output 5 3 8 3 2 2 3" xfId="32236" xr:uid="{00000000-0005-0000-0000-00008B5C0000}"/>
    <cellStyle name="Output 5 3 8 3 2 3" xfId="18652" xr:uid="{00000000-0005-0000-0000-00008C5C0000}"/>
    <cellStyle name="Output 5 3 8 3 2 3 2" xfId="37220" xr:uid="{00000000-0005-0000-0000-00008D5C0000}"/>
    <cellStyle name="Output 5 3 8 3 2 4" xfId="28092" xr:uid="{00000000-0005-0000-0000-00008E5C0000}"/>
    <cellStyle name="Output 5 3 8 3 3" xfId="9899" xr:uid="{00000000-0005-0000-0000-00008F5C0000}"/>
    <cellStyle name="Output 5 3 8 3 3 2" xfId="23022" xr:uid="{00000000-0005-0000-0000-0000905C0000}"/>
    <cellStyle name="Output 5 3 8 3 3 2 2" xfId="41360" xr:uid="{00000000-0005-0000-0000-0000915C0000}"/>
    <cellStyle name="Output 5 3 8 3 3 3" xfId="32235" xr:uid="{00000000-0005-0000-0000-0000925C0000}"/>
    <cellStyle name="Output 5 3 8 3 4" xfId="18651" xr:uid="{00000000-0005-0000-0000-0000935C0000}"/>
    <cellStyle name="Output 5 3 8 3 4 2" xfId="37219" xr:uid="{00000000-0005-0000-0000-0000945C0000}"/>
    <cellStyle name="Output 5 3 8 3 5" xfId="28091" xr:uid="{00000000-0005-0000-0000-0000955C0000}"/>
    <cellStyle name="Output 5 3 8 4" xfId="9896" xr:uid="{00000000-0005-0000-0000-0000965C0000}"/>
    <cellStyle name="Output 5 3 8 4 2" xfId="23019" xr:uid="{00000000-0005-0000-0000-0000975C0000}"/>
    <cellStyle name="Output 5 3 8 4 2 2" xfId="41357" xr:uid="{00000000-0005-0000-0000-0000985C0000}"/>
    <cellStyle name="Output 5 3 8 4 3" xfId="32232" xr:uid="{00000000-0005-0000-0000-0000995C0000}"/>
    <cellStyle name="Output 5 3 8 5" xfId="18648" xr:uid="{00000000-0005-0000-0000-00009A5C0000}"/>
    <cellStyle name="Output 5 3 8 5 2" xfId="37216" xr:uid="{00000000-0005-0000-0000-00009B5C0000}"/>
    <cellStyle name="Output 5 3 8 6" xfId="28088" xr:uid="{00000000-0005-0000-0000-00009C5C0000}"/>
    <cellStyle name="Output 5 3 9" xfId="5498" xr:uid="{00000000-0005-0000-0000-00009D5C0000}"/>
    <cellStyle name="Output 5 3 9 2" xfId="5499" xr:uid="{00000000-0005-0000-0000-00009E5C0000}"/>
    <cellStyle name="Output 5 3 9 2 2" xfId="5500" xr:uid="{00000000-0005-0000-0000-00009F5C0000}"/>
    <cellStyle name="Output 5 3 9 2 2 2" xfId="9903" xr:uid="{00000000-0005-0000-0000-0000A05C0000}"/>
    <cellStyle name="Output 5 3 9 2 2 2 2" xfId="23026" xr:uid="{00000000-0005-0000-0000-0000A15C0000}"/>
    <cellStyle name="Output 5 3 9 2 2 2 2 2" xfId="41364" xr:uid="{00000000-0005-0000-0000-0000A25C0000}"/>
    <cellStyle name="Output 5 3 9 2 2 2 3" xfId="32239" xr:uid="{00000000-0005-0000-0000-0000A35C0000}"/>
    <cellStyle name="Output 5 3 9 2 2 3" xfId="18655" xr:uid="{00000000-0005-0000-0000-0000A45C0000}"/>
    <cellStyle name="Output 5 3 9 2 2 3 2" xfId="37223" xr:uid="{00000000-0005-0000-0000-0000A55C0000}"/>
    <cellStyle name="Output 5 3 9 2 2 4" xfId="28095" xr:uid="{00000000-0005-0000-0000-0000A65C0000}"/>
    <cellStyle name="Output 5 3 9 2 3" xfId="9902" xr:uid="{00000000-0005-0000-0000-0000A75C0000}"/>
    <cellStyle name="Output 5 3 9 2 3 2" xfId="23025" xr:uid="{00000000-0005-0000-0000-0000A85C0000}"/>
    <cellStyle name="Output 5 3 9 2 3 2 2" xfId="41363" xr:uid="{00000000-0005-0000-0000-0000A95C0000}"/>
    <cellStyle name="Output 5 3 9 2 3 3" xfId="32238" xr:uid="{00000000-0005-0000-0000-0000AA5C0000}"/>
    <cellStyle name="Output 5 3 9 2 4" xfId="18654" xr:uid="{00000000-0005-0000-0000-0000AB5C0000}"/>
    <cellStyle name="Output 5 3 9 2 4 2" xfId="37222" xr:uid="{00000000-0005-0000-0000-0000AC5C0000}"/>
    <cellStyle name="Output 5 3 9 2 5" xfId="28094" xr:uid="{00000000-0005-0000-0000-0000AD5C0000}"/>
    <cellStyle name="Output 5 3 9 3" xfId="5501" xr:uid="{00000000-0005-0000-0000-0000AE5C0000}"/>
    <cellStyle name="Output 5 3 9 3 2" xfId="5502" xr:uid="{00000000-0005-0000-0000-0000AF5C0000}"/>
    <cellStyle name="Output 5 3 9 3 2 2" xfId="9905" xr:uid="{00000000-0005-0000-0000-0000B05C0000}"/>
    <cellStyle name="Output 5 3 9 3 2 2 2" xfId="23028" xr:uid="{00000000-0005-0000-0000-0000B15C0000}"/>
    <cellStyle name="Output 5 3 9 3 2 2 2 2" xfId="41366" xr:uid="{00000000-0005-0000-0000-0000B25C0000}"/>
    <cellStyle name="Output 5 3 9 3 2 2 3" xfId="32241" xr:uid="{00000000-0005-0000-0000-0000B35C0000}"/>
    <cellStyle name="Output 5 3 9 3 2 3" xfId="18657" xr:uid="{00000000-0005-0000-0000-0000B45C0000}"/>
    <cellStyle name="Output 5 3 9 3 2 3 2" xfId="37225" xr:uid="{00000000-0005-0000-0000-0000B55C0000}"/>
    <cellStyle name="Output 5 3 9 3 2 4" xfId="28097" xr:uid="{00000000-0005-0000-0000-0000B65C0000}"/>
    <cellStyle name="Output 5 3 9 3 3" xfId="9904" xr:uid="{00000000-0005-0000-0000-0000B75C0000}"/>
    <cellStyle name="Output 5 3 9 3 3 2" xfId="23027" xr:uid="{00000000-0005-0000-0000-0000B85C0000}"/>
    <cellStyle name="Output 5 3 9 3 3 2 2" xfId="41365" xr:uid="{00000000-0005-0000-0000-0000B95C0000}"/>
    <cellStyle name="Output 5 3 9 3 3 3" xfId="32240" xr:uid="{00000000-0005-0000-0000-0000BA5C0000}"/>
    <cellStyle name="Output 5 3 9 3 4" xfId="18656" xr:uid="{00000000-0005-0000-0000-0000BB5C0000}"/>
    <cellStyle name="Output 5 3 9 3 4 2" xfId="37224" xr:uid="{00000000-0005-0000-0000-0000BC5C0000}"/>
    <cellStyle name="Output 5 3 9 3 5" xfId="28096" xr:uid="{00000000-0005-0000-0000-0000BD5C0000}"/>
    <cellStyle name="Output 5 3 9 4" xfId="9901" xr:uid="{00000000-0005-0000-0000-0000BE5C0000}"/>
    <cellStyle name="Output 5 3 9 4 2" xfId="23024" xr:uid="{00000000-0005-0000-0000-0000BF5C0000}"/>
    <cellStyle name="Output 5 3 9 4 2 2" xfId="41362" xr:uid="{00000000-0005-0000-0000-0000C05C0000}"/>
    <cellStyle name="Output 5 3 9 4 3" xfId="32237" xr:uid="{00000000-0005-0000-0000-0000C15C0000}"/>
    <cellStyle name="Output 5 3 9 5" xfId="18653" xr:uid="{00000000-0005-0000-0000-0000C25C0000}"/>
    <cellStyle name="Output 5 3 9 5 2" xfId="37221" xr:uid="{00000000-0005-0000-0000-0000C35C0000}"/>
    <cellStyle name="Output 5 3 9 6" xfId="28093" xr:uid="{00000000-0005-0000-0000-0000C45C0000}"/>
    <cellStyle name="Output 5 4" xfId="5503" xr:uid="{00000000-0005-0000-0000-0000C55C0000}"/>
    <cellStyle name="Output 5 4 10" xfId="5504" xr:uid="{00000000-0005-0000-0000-0000C65C0000}"/>
    <cellStyle name="Output 5 4 10 2" xfId="5505" xr:uid="{00000000-0005-0000-0000-0000C75C0000}"/>
    <cellStyle name="Output 5 4 10 2 2" xfId="5506" xr:uid="{00000000-0005-0000-0000-0000C85C0000}"/>
    <cellStyle name="Output 5 4 10 2 2 2" xfId="9909" xr:uid="{00000000-0005-0000-0000-0000C95C0000}"/>
    <cellStyle name="Output 5 4 10 2 2 2 2" xfId="23032" xr:uid="{00000000-0005-0000-0000-0000CA5C0000}"/>
    <cellStyle name="Output 5 4 10 2 2 2 2 2" xfId="41370" xr:uid="{00000000-0005-0000-0000-0000CB5C0000}"/>
    <cellStyle name="Output 5 4 10 2 2 2 3" xfId="32245" xr:uid="{00000000-0005-0000-0000-0000CC5C0000}"/>
    <cellStyle name="Output 5 4 10 2 2 3" xfId="18661" xr:uid="{00000000-0005-0000-0000-0000CD5C0000}"/>
    <cellStyle name="Output 5 4 10 2 2 3 2" xfId="37229" xr:uid="{00000000-0005-0000-0000-0000CE5C0000}"/>
    <cellStyle name="Output 5 4 10 2 2 4" xfId="28101" xr:uid="{00000000-0005-0000-0000-0000CF5C0000}"/>
    <cellStyle name="Output 5 4 10 2 3" xfId="9908" xr:uid="{00000000-0005-0000-0000-0000D05C0000}"/>
    <cellStyle name="Output 5 4 10 2 3 2" xfId="23031" xr:uid="{00000000-0005-0000-0000-0000D15C0000}"/>
    <cellStyle name="Output 5 4 10 2 3 2 2" xfId="41369" xr:uid="{00000000-0005-0000-0000-0000D25C0000}"/>
    <cellStyle name="Output 5 4 10 2 3 3" xfId="32244" xr:uid="{00000000-0005-0000-0000-0000D35C0000}"/>
    <cellStyle name="Output 5 4 10 2 4" xfId="18660" xr:uid="{00000000-0005-0000-0000-0000D45C0000}"/>
    <cellStyle name="Output 5 4 10 2 4 2" xfId="37228" xr:uid="{00000000-0005-0000-0000-0000D55C0000}"/>
    <cellStyle name="Output 5 4 10 2 5" xfId="28100" xr:uid="{00000000-0005-0000-0000-0000D65C0000}"/>
    <cellStyle name="Output 5 4 10 3" xfId="5507" xr:uid="{00000000-0005-0000-0000-0000D75C0000}"/>
    <cellStyle name="Output 5 4 10 3 2" xfId="5508" xr:uid="{00000000-0005-0000-0000-0000D85C0000}"/>
    <cellStyle name="Output 5 4 10 3 2 2" xfId="9911" xr:uid="{00000000-0005-0000-0000-0000D95C0000}"/>
    <cellStyle name="Output 5 4 10 3 2 2 2" xfId="23034" xr:uid="{00000000-0005-0000-0000-0000DA5C0000}"/>
    <cellStyle name="Output 5 4 10 3 2 2 2 2" xfId="41372" xr:uid="{00000000-0005-0000-0000-0000DB5C0000}"/>
    <cellStyle name="Output 5 4 10 3 2 2 3" xfId="32247" xr:uid="{00000000-0005-0000-0000-0000DC5C0000}"/>
    <cellStyle name="Output 5 4 10 3 2 3" xfId="18663" xr:uid="{00000000-0005-0000-0000-0000DD5C0000}"/>
    <cellStyle name="Output 5 4 10 3 2 3 2" xfId="37231" xr:uid="{00000000-0005-0000-0000-0000DE5C0000}"/>
    <cellStyle name="Output 5 4 10 3 2 4" xfId="28103" xr:uid="{00000000-0005-0000-0000-0000DF5C0000}"/>
    <cellStyle name="Output 5 4 10 3 3" xfId="9910" xr:uid="{00000000-0005-0000-0000-0000E05C0000}"/>
    <cellStyle name="Output 5 4 10 3 3 2" xfId="23033" xr:uid="{00000000-0005-0000-0000-0000E15C0000}"/>
    <cellStyle name="Output 5 4 10 3 3 2 2" xfId="41371" xr:uid="{00000000-0005-0000-0000-0000E25C0000}"/>
    <cellStyle name="Output 5 4 10 3 3 3" xfId="32246" xr:uid="{00000000-0005-0000-0000-0000E35C0000}"/>
    <cellStyle name="Output 5 4 10 3 4" xfId="18662" xr:uid="{00000000-0005-0000-0000-0000E45C0000}"/>
    <cellStyle name="Output 5 4 10 3 4 2" xfId="37230" xr:uid="{00000000-0005-0000-0000-0000E55C0000}"/>
    <cellStyle name="Output 5 4 10 3 5" xfId="28102" xr:uid="{00000000-0005-0000-0000-0000E65C0000}"/>
    <cellStyle name="Output 5 4 10 4" xfId="9907" xr:uid="{00000000-0005-0000-0000-0000E75C0000}"/>
    <cellStyle name="Output 5 4 10 4 2" xfId="23030" xr:uid="{00000000-0005-0000-0000-0000E85C0000}"/>
    <cellStyle name="Output 5 4 10 4 2 2" xfId="41368" xr:uid="{00000000-0005-0000-0000-0000E95C0000}"/>
    <cellStyle name="Output 5 4 10 4 3" xfId="32243" xr:uid="{00000000-0005-0000-0000-0000EA5C0000}"/>
    <cellStyle name="Output 5 4 10 5" xfId="18659" xr:uid="{00000000-0005-0000-0000-0000EB5C0000}"/>
    <cellStyle name="Output 5 4 10 5 2" xfId="37227" xr:uid="{00000000-0005-0000-0000-0000EC5C0000}"/>
    <cellStyle name="Output 5 4 10 6" xfId="28099" xr:uid="{00000000-0005-0000-0000-0000ED5C0000}"/>
    <cellStyle name="Output 5 4 11" xfId="5509" xr:uid="{00000000-0005-0000-0000-0000EE5C0000}"/>
    <cellStyle name="Output 5 4 11 2" xfId="5510" xr:uid="{00000000-0005-0000-0000-0000EF5C0000}"/>
    <cellStyle name="Output 5 4 11 2 2" xfId="5511" xr:uid="{00000000-0005-0000-0000-0000F05C0000}"/>
    <cellStyle name="Output 5 4 11 2 2 2" xfId="9914" xr:uid="{00000000-0005-0000-0000-0000F15C0000}"/>
    <cellStyle name="Output 5 4 11 2 2 2 2" xfId="23037" xr:uid="{00000000-0005-0000-0000-0000F25C0000}"/>
    <cellStyle name="Output 5 4 11 2 2 2 2 2" xfId="41375" xr:uid="{00000000-0005-0000-0000-0000F35C0000}"/>
    <cellStyle name="Output 5 4 11 2 2 2 3" xfId="32250" xr:uid="{00000000-0005-0000-0000-0000F45C0000}"/>
    <cellStyle name="Output 5 4 11 2 2 3" xfId="18666" xr:uid="{00000000-0005-0000-0000-0000F55C0000}"/>
    <cellStyle name="Output 5 4 11 2 2 3 2" xfId="37234" xr:uid="{00000000-0005-0000-0000-0000F65C0000}"/>
    <cellStyle name="Output 5 4 11 2 2 4" xfId="28106" xr:uid="{00000000-0005-0000-0000-0000F75C0000}"/>
    <cellStyle name="Output 5 4 11 2 3" xfId="9913" xr:uid="{00000000-0005-0000-0000-0000F85C0000}"/>
    <cellStyle name="Output 5 4 11 2 3 2" xfId="23036" xr:uid="{00000000-0005-0000-0000-0000F95C0000}"/>
    <cellStyle name="Output 5 4 11 2 3 2 2" xfId="41374" xr:uid="{00000000-0005-0000-0000-0000FA5C0000}"/>
    <cellStyle name="Output 5 4 11 2 3 3" xfId="32249" xr:uid="{00000000-0005-0000-0000-0000FB5C0000}"/>
    <cellStyle name="Output 5 4 11 2 4" xfId="18665" xr:uid="{00000000-0005-0000-0000-0000FC5C0000}"/>
    <cellStyle name="Output 5 4 11 2 4 2" xfId="37233" xr:uid="{00000000-0005-0000-0000-0000FD5C0000}"/>
    <cellStyle name="Output 5 4 11 2 5" xfId="28105" xr:uid="{00000000-0005-0000-0000-0000FE5C0000}"/>
    <cellStyle name="Output 5 4 11 3" xfId="5512" xr:uid="{00000000-0005-0000-0000-0000FF5C0000}"/>
    <cellStyle name="Output 5 4 11 3 2" xfId="5513" xr:uid="{00000000-0005-0000-0000-0000005D0000}"/>
    <cellStyle name="Output 5 4 11 3 2 2" xfId="9916" xr:uid="{00000000-0005-0000-0000-0000015D0000}"/>
    <cellStyle name="Output 5 4 11 3 2 2 2" xfId="23039" xr:uid="{00000000-0005-0000-0000-0000025D0000}"/>
    <cellStyle name="Output 5 4 11 3 2 2 2 2" xfId="41377" xr:uid="{00000000-0005-0000-0000-0000035D0000}"/>
    <cellStyle name="Output 5 4 11 3 2 2 3" xfId="32252" xr:uid="{00000000-0005-0000-0000-0000045D0000}"/>
    <cellStyle name="Output 5 4 11 3 2 3" xfId="18668" xr:uid="{00000000-0005-0000-0000-0000055D0000}"/>
    <cellStyle name="Output 5 4 11 3 2 3 2" xfId="37236" xr:uid="{00000000-0005-0000-0000-0000065D0000}"/>
    <cellStyle name="Output 5 4 11 3 2 4" xfId="28108" xr:uid="{00000000-0005-0000-0000-0000075D0000}"/>
    <cellStyle name="Output 5 4 11 3 3" xfId="9915" xr:uid="{00000000-0005-0000-0000-0000085D0000}"/>
    <cellStyle name="Output 5 4 11 3 3 2" xfId="23038" xr:uid="{00000000-0005-0000-0000-0000095D0000}"/>
    <cellStyle name="Output 5 4 11 3 3 2 2" xfId="41376" xr:uid="{00000000-0005-0000-0000-00000A5D0000}"/>
    <cellStyle name="Output 5 4 11 3 3 3" xfId="32251" xr:uid="{00000000-0005-0000-0000-00000B5D0000}"/>
    <cellStyle name="Output 5 4 11 3 4" xfId="18667" xr:uid="{00000000-0005-0000-0000-00000C5D0000}"/>
    <cellStyle name="Output 5 4 11 3 4 2" xfId="37235" xr:uid="{00000000-0005-0000-0000-00000D5D0000}"/>
    <cellStyle name="Output 5 4 11 3 5" xfId="28107" xr:uid="{00000000-0005-0000-0000-00000E5D0000}"/>
    <cellStyle name="Output 5 4 11 4" xfId="9912" xr:uid="{00000000-0005-0000-0000-00000F5D0000}"/>
    <cellStyle name="Output 5 4 11 4 2" xfId="23035" xr:uid="{00000000-0005-0000-0000-0000105D0000}"/>
    <cellStyle name="Output 5 4 11 4 2 2" xfId="41373" xr:uid="{00000000-0005-0000-0000-0000115D0000}"/>
    <cellStyle name="Output 5 4 11 4 3" xfId="32248" xr:uid="{00000000-0005-0000-0000-0000125D0000}"/>
    <cellStyle name="Output 5 4 11 5" xfId="18664" xr:uid="{00000000-0005-0000-0000-0000135D0000}"/>
    <cellStyle name="Output 5 4 11 5 2" xfId="37232" xr:uid="{00000000-0005-0000-0000-0000145D0000}"/>
    <cellStyle name="Output 5 4 11 6" xfId="28104" xr:uid="{00000000-0005-0000-0000-0000155D0000}"/>
    <cellStyle name="Output 5 4 12" xfId="5514" xr:uid="{00000000-0005-0000-0000-0000165D0000}"/>
    <cellStyle name="Output 5 4 12 2" xfId="5515" xr:uid="{00000000-0005-0000-0000-0000175D0000}"/>
    <cellStyle name="Output 5 4 12 2 2" xfId="5516" xr:uid="{00000000-0005-0000-0000-0000185D0000}"/>
    <cellStyle name="Output 5 4 12 2 2 2" xfId="9919" xr:uid="{00000000-0005-0000-0000-0000195D0000}"/>
    <cellStyle name="Output 5 4 12 2 2 2 2" xfId="23042" xr:uid="{00000000-0005-0000-0000-00001A5D0000}"/>
    <cellStyle name="Output 5 4 12 2 2 2 2 2" xfId="41380" xr:uid="{00000000-0005-0000-0000-00001B5D0000}"/>
    <cellStyle name="Output 5 4 12 2 2 2 3" xfId="32255" xr:uid="{00000000-0005-0000-0000-00001C5D0000}"/>
    <cellStyle name="Output 5 4 12 2 2 3" xfId="18671" xr:uid="{00000000-0005-0000-0000-00001D5D0000}"/>
    <cellStyle name="Output 5 4 12 2 2 3 2" xfId="37239" xr:uid="{00000000-0005-0000-0000-00001E5D0000}"/>
    <cellStyle name="Output 5 4 12 2 2 4" xfId="28111" xr:uid="{00000000-0005-0000-0000-00001F5D0000}"/>
    <cellStyle name="Output 5 4 12 2 3" xfId="9918" xr:uid="{00000000-0005-0000-0000-0000205D0000}"/>
    <cellStyle name="Output 5 4 12 2 3 2" xfId="23041" xr:uid="{00000000-0005-0000-0000-0000215D0000}"/>
    <cellStyle name="Output 5 4 12 2 3 2 2" xfId="41379" xr:uid="{00000000-0005-0000-0000-0000225D0000}"/>
    <cellStyle name="Output 5 4 12 2 3 3" xfId="32254" xr:uid="{00000000-0005-0000-0000-0000235D0000}"/>
    <cellStyle name="Output 5 4 12 2 4" xfId="18670" xr:uid="{00000000-0005-0000-0000-0000245D0000}"/>
    <cellStyle name="Output 5 4 12 2 4 2" xfId="37238" xr:uid="{00000000-0005-0000-0000-0000255D0000}"/>
    <cellStyle name="Output 5 4 12 2 5" xfId="28110" xr:uid="{00000000-0005-0000-0000-0000265D0000}"/>
    <cellStyle name="Output 5 4 12 3" xfId="5517" xr:uid="{00000000-0005-0000-0000-0000275D0000}"/>
    <cellStyle name="Output 5 4 12 3 2" xfId="5518" xr:uid="{00000000-0005-0000-0000-0000285D0000}"/>
    <cellStyle name="Output 5 4 12 3 2 2" xfId="9921" xr:uid="{00000000-0005-0000-0000-0000295D0000}"/>
    <cellStyle name="Output 5 4 12 3 2 2 2" xfId="23044" xr:uid="{00000000-0005-0000-0000-00002A5D0000}"/>
    <cellStyle name="Output 5 4 12 3 2 2 2 2" xfId="41382" xr:uid="{00000000-0005-0000-0000-00002B5D0000}"/>
    <cellStyle name="Output 5 4 12 3 2 2 3" xfId="32257" xr:uid="{00000000-0005-0000-0000-00002C5D0000}"/>
    <cellStyle name="Output 5 4 12 3 2 3" xfId="18673" xr:uid="{00000000-0005-0000-0000-00002D5D0000}"/>
    <cellStyle name="Output 5 4 12 3 2 3 2" xfId="37241" xr:uid="{00000000-0005-0000-0000-00002E5D0000}"/>
    <cellStyle name="Output 5 4 12 3 2 4" xfId="28113" xr:uid="{00000000-0005-0000-0000-00002F5D0000}"/>
    <cellStyle name="Output 5 4 12 3 3" xfId="9920" xr:uid="{00000000-0005-0000-0000-0000305D0000}"/>
    <cellStyle name="Output 5 4 12 3 3 2" xfId="23043" xr:uid="{00000000-0005-0000-0000-0000315D0000}"/>
    <cellStyle name="Output 5 4 12 3 3 2 2" xfId="41381" xr:uid="{00000000-0005-0000-0000-0000325D0000}"/>
    <cellStyle name="Output 5 4 12 3 3 3" xfId="32256" xr:uid="{00000000-0005-0000-0000-0000335D0000}"/>
    <cellStyle name="Output 5 4 12 3 4" xfId="18672" xr:uid="{00000000-0005-0000-0000-0000345D0000}"/>
    <cellStyle name="Output 5 4 12 3 4 2" xfId="37240" xr:uid="{00000000-0005-0000-0000-0000355D0000}"/>
    <cellStyle name="Output 5 4 12 3 5" xfId="28112" xr:uid="{00000000-0005-0000-0000-0000365D0000}"/>
    <cellStyle name="Output 5 4 12 4" xfId="9917" xr:uid="{00000000-0005-0000-0000-0000375D0000}"/>
    <cellStyle name="Output 5 4 12 4 2" xfId="23040" xr:uid="{00000000-0005-0000-0000-0000385D0000}"/>
    <cellStyle name="Output 5 4 12 4 2 2" xfId="41378" xr:uid="{00000000-0005-0000-0000-0000395D0000}"/>
    <cellStyle name="Output 5 4 12 4 3" xfId="32253" xr:uid="{00000000-0005-0000-0000-00003A5D0000}"/>
    <cellStyle name="Output 5 4 12 5" xfId="18669" xr:uid="{00000000-0005-0000-0000-00003B5D0000}"/>
    <cellStyle name="Output 5 4 12 5 2" xfId="37237" xr:uid="{00000000-0005-0000-0000-00003C5D0000}"/>
    <cellStyle name="Output 5 4 12 6" xfId="28109" xr:uid="{00000000-0005-0000-0000-00003D5D0000}"/>
    <cellStyle name="Output 5 4 13" xfId="5519" xr:uid="{00000000-0005-0000-0000-00003E5D0000}"/>
    <cellStyle name="Output 5 4 13 2" xfId="5520" xr:uid="{00000000-0005-0000-0000-00003F5D0000}"/>
    <cellStyle name="Output 5 4 13 2 2" xfId="9923" xr:uid="{00000000-0005-0000-0000-0000405D0000}"/>
    <cellStyle name="Output 5 4 13 2 2 2" xfId="23046" xr:uid="{00000000-0005-0000-0000-0000415D0000}"/>
    <cellStyle name="Output 5 4 13 2 2 2 2" xfId="41384" xr:uid="{00000000-0005-0000-0000-0000425D0000}"/>
    <cellStyle name="Output 5 4 13 2 2 3" xfId="32259" xr:uid="{00000000-0005-0000-0000-0000435D0000}"/>
    <cellStyle name="Output 5 4 13 2 3" xfId="18675" xr:uid="{00000000-0005-0000-0000-0000445D0000}"/>
    <cellStyle name="Output 5 4 13 2 3 2" xfId="37243" xr:uid="{00000000-0005-0000-0000-0000455D0000}"/>
    <cellStyle name="Output 5 4 13 2 4" xfId="28115" xr:uid="{00000000-0005-0000-0000-0000465D0000}"/>
    <cellStyle name="Output 5 4 13 3" xfId="9922" xr:uid="{00000000-0005-0000-0000-0000475D0000}"/>
    <cellStyle name="Output 5 4 13 3 2" xfId="23045" xr:uid="{00000000-0005-0000-0000-0000485D0000}"/>
    <cellStyle name="Output 5 4 13 3 2 2" xfId="41383" xr:uid="{00000000-0005-0000-0000-0000495D0000}"/>
    <cellStyle name="Output 5 4 13 3 3" xfId="32258" xr:uid="{00000000-0005-0000-0000-00004A5D0000}"/>
    <cellStyle name="Output 5 4 13 4" xfId="18674" xr:uid="{00000000-0005-0000-0000-00004B5D0000}"/>
    <cellStyle name="Output 5 4 13 4 2" xfId="37242" xr:uid="{00000000-0005-0000-0000-00004C5D0000}"/>
    <cellStyle name="Output 5 4 13 5" xfId="28114" xr:uid="{00000000-0005-0000-0000-00004D5D0000}"/>
    <cellStyle name="Output 5 4 14" xfId="5521" xr:uid="{00000000-0005-0000-0000-00004E5D0000}"/>
    <cellStyle name="Output 5 4 14 2" xfId="5522" xr:uid="{00000000-0005-0000-0000-00004F5D0000}"/>
    <cellStyle name="Output 5 4 14 2 2" xfId="9925" xr:uid="{00000000-0005-0000-0000-0000505D0000}"/>
    <cellStyle name="Output 5 4 14 2 2 2" xfId="23048" xr:uid="{00000000-0005-0000-0000-0000515D0000}"/>
    <cellStyle name="Output 5 4 14 2 2 2 2" xfId="41386" xr:uid="{00000000-0005-0000-0000-0000525D0000}"/>
    <cellStyle name="Output 5 4 14 2 2 3" xfId="32261" xr:uid="{00000000-0005-0000-0000-0000535D0000}"/>
    <cellStyle name="Output 5 4 14 2 3" xfId="18677" xr:uid="{00000000-0005-0000-0000-0000545D0000}"/>
    <cellStyle name="Output 5 4 14 2 3 2" xfId="37245" xr:uid="{00000000-0005-0000-0000-0000555D0000}"/>
    <cellStyle name="Output 5 4 14 2 4" xfId="28117" xr:uid="{00000000-0005-0000-0000-0000565D0000}"/>
    <cellStyle name="Output 5 4 14 3" xfId="9924" xr:uid="{00000000-0005-0000-0000-0000575D0000}"/>
    <cellStyle name="Output 5 4 14 3 2" xfId="23047" xr:uid="{00000000-0005-0000-0000-0000585D0000}"/>
    <cellStyle name="Output 5 4 14 3 2 2" xfId="41385" xr:uid="{00000000-0005-0000-0000-0000595D0000}"/>
    <cellStyle name="Output 5 4 14 3 3" xfId="32260" xr:uid="{00000000-0005-0000-0000-00005A5D0000}"/>
    <cellStyle name="Output 5 4 14 4" xfId="18676" xr:uid="{00000000-0005-0000-0000-00005B5D0000}"/>
    <cellStyle name="Output 5 4 14 4 2" xfId="37244" xr:uid="{00000000-0005-0000-0000-00005C5D0000}"/>
    <cellStyle name="Output 5 4 14 5" xfId="28116" xr:uid="{00000000-0005-0000-0000-00005D5D0000}"/>
    <cellStyle name="Output 5 4 15" xfId="9906" xr:uid="{00000000-0005-0000-0000-00005E5D0000}"/>
    <cellStyle name="Output 5 4 15 2" xfId="23029" xr:uid="{00000000-0005-0000-0000-00005F5D0000}"/>
    <cellStyle name="Output 5 4 15 2 2" xfId="41367" xr:uid="{00000000-0005-0000-0000-0000605D0000}"/>
    <cellStyle name="Output 5 4 15 3" xfId="32242" xr:uid="{00000000-0005-0000-0000-0000615D0000}"/>
    <cellStyle name="Output 5 4 16" xfId="18658" xr:uid="{00000000-0005-0000-0000-0000625D0000}"/>
    <cellStyle name="Output 5 4 16 2" xfId="37226" xr:uid="{00000000-0005-0000-0000-0000635D0000}"/>
    <cellStyle name="Output 5 4 17" xfId="28098" xr:uid="{00000000-0005-0000-0000-0000645D0000}"/>
    <cellStyle name="Output 5 4 2" xfId="5523" xr:uid="{00000000-0005-0000-0000-0000655D0000}"/>
    <cellStyle name="Output 5 4 2 2" xfId="5524" xr:uid="{00000000-0005-0000-0000-0000665D0000}"/>
    <cellStyle name="Output 5 4 2 2 2" xfId="5525" xr:uid="{00000000-0005-0000-0000-0000675D0000}"/>
    <cellStyle name="Output 5 4 2 2 2 2" xfId="5526" xr:uid="{00000000-0005-0000-0000-0000685D0000}"/>
    <cellStyle name="Output 5 4 2 2 2 2 2" xfId="9929" xr:uid="{00000000-0005-0000-0000-0000695D0000}"/>
    <cellStyle name="Output 5 4 2 2 2 2 2 2" xfId="23052" xr:uid="{00000000-0005-0000-0000-00006A5D0000}"/>
    <cellStyle name="Output 5 4 2 2 2 2 2 2 2" xfId="41390" xr:uid="{00000000-0005-0000-0000-00006B5D0000}"/>
    <cellStyle name="Output 5 4 2 2 2 2 2 3" xfId="32265" xr:uid="{00000000-0005-0000-0000-00006C5D0000}"/>
    <cellStyle name="Output 5 4 2 2 2 2 3" xfId="18681" xr:uid="{00000000-0005-0000-0000-00006D5D0000}"/>
    <cellStyle name="Output 5 4 2 2 2 2 3 2" xfId="37249" xr:uid="{00000000-0005-0000-0000-00006E5D0000}"/>
    <cellStyle name="Output 5 4 2 2 2 2 4" xfId="28121" xr:uid="{00000000-0005-0000-0000-00006F5D0000}"/>
    <cellStyle name="Output 5 4 2 2 2 3" xfId="9928" xr:uid="{00000000-0005-0000-0000-0000705D0000}"/>
    <cellStyle name="Output 5 4 2 2 2 3 2" xfId="23051" xr:uid="{00000000-0005-0000-0000-0000715D0000}"/>
    <cellStyle name="Output 5 4 2 2 2 3 2 2" xfId="41389" xr:uid="{00000000-0005-0000-0000-0000725D0000}"/>
    <cellStyle name="Output 5 4 2 2 2 3 3" xfId="32264" xr:uid="{00000000-0005-0000-0000-0000735D0000}"/>
    <cellStyle name="Output 5 4 2 2 2 4" xfId="18680" xr:uid="{00000000-0005-0000-0000-0000745D0000}"/>
    <cellStyle name="Output 5 4 2 2 2 4 2" xfId="37248" xr:uid="{00000000-0005-0000-0000-0000755D0000}"/>
    <cellStyle name="Output 5 4 2 2 2 5" xfId="28120" xr:uid="{00000000-0005-0000-0000-0000765D0000}"/>
    <cellStyle name="Output 5 4 2 2 3" xfId="5527" xr:uid="{00000000-0005-0000-0000-0000775D0000}"/>
    <cellStyle name="Output 5 4 2 2 3 2" xfId="5528" xr:uid="{00000000-0005-0000-0000-0000785D0000}"/>
    <cellStyle name="Output 5 4 2 2 3 2 2" xfId="9931" xr:uid="{00000000-0005-0000-0000-0000795D0000}"/>
    <cellStyle name="Output 5 4 2 2 3 2 2 2" xfId="23054" xr:uid="{00000000-0005-0000-0000-00007A5D0000}"/>
    <cellStyle name="Output 5 4 2 2 3 2 2 2 2" xfId="41392" xr:uid="{00000000-0005-0000-0000-00007B5D0000}"/>
    <cellStyle name="Output 5 4 2 2 3 2 2 3" xfId="32267" xr:uid="{00000000-0005-0000-0000-00007C5D0000}"/>
    <cellStyle name="Output 5 4 2 2 3 2 3" xfId="18683" xr:uid="{00000000-0005-0000-0000-00007D5D0000}"/>
    <cellStyle name="Output 5 4 2 2 3 2 3 2" xfId="37251" xr:uid="{00000000-0005-0000-0000-00007E5D0000}"/>
    <cellStyle name="Output 5 4 2 2 3 2 4" xfId="28123" xr:uid="{00000000-0005-0000-0000-00007F5D0000}"/>
    <cellStyle name="Output 5 4 2 2 3 3" xfId="9930" xr:uid="{00000000-0005-0000-0000-0000805D0000}"/>
    <cellStyle name="Output 5 4 2 2 3 3 2" xfId="23053" xr:uid="{00000000-0005-0000-0000-0000815D0000}"/>
    <cellStyle name="Output 5 4 2 2 3 3 2 2" xfId="41391" xr:uid="{00000000-0005-0000-0000-0000825D0000}"/>
    <cellStyle name="Output 5 4 2 2 3 3 3" xfId="32266" xr:uid="{00000000-0005-0000-0000-0000835D0000}"/>
    <cellStyle name="Output 5 4 2 2 3 4" xfId="18682" xr:uid="{00000000-0005-0000-0000-0000845D0000}"/>
    <cellStyle name="Output 5 4 2 2 3 4 2" xfId="37250" xr:uid="{00000000-0005-0000-0000-0000855D0000}"/>
    <cellStyle name="Output 5 4 2 2 3 5" xfId="28122" xr:uid="{00000000-0005-0000-0000-0000865D0000}"/>
    <cellStyle name="Output 5 4 2 2 4" xfId="9927" xr:uid="{00000000-0005-0000-0000-0000875D0000}"/>
    <cellStyle name="Output 5 4 2 2 4 2" xfId="23050" xr:uid="{00000000-0005-0000-0000-0000885D0000}"/>
    <cellStyle name="Output 5 4 2 2 4 2 2" xfId="41388" xr:uid="{00000000-0005-0000-0000-0000895D0000}"/>
    <cellStyle name="Output 5 4 2 2 4 3" xfId="32263" xr:uid="{00000000-0005-0000-0000-00008A5D0000}"/>
    <cellStyle name="Output 5 4 2 2 5" xfId="18679" xr:uid="{00000000-0005-0000-0000-00008B5D0000}"/>
    <cellStyle name="Output 5 4 2 2 5 2" xfId="37247" xr:uid="{00000000-0005-0000-0000-00008C5D0000}"/>
    <cellStyle name="Output 5 4 2 2 6" xfId="28119" xr:uid="{00000000-0005-0000-0000-00008D5D0000}"/>
    <cellStyle name="Output 5 4 2 3" xfId="5529" xr:uid="{00000000-0005-0000-0000-00008E5D0000}"/>
    <cellStyle name="Output 5 4 2 3 2" xfId="5530" xr:uid="{00000000-0005-0000-0000-00008F5D0000}"/>
    <cellStyle name="Output 5 4 2 3 2 2" xfId="9933" xr:uid="{00000000-0005-0000-0000-0000905D0000}"/>
    <cellStyle name="Output 5 4 2 3 2 2 2" xfId="23056" xr:uid="{00000000-0005-0000-0000-0000915D0000}"/>
    <cellStyle name="Output 5 4 2 3 2 2 2 2" xfId="41394" xr:uid="{00000000-0005-0000-0000-0000925D0000}"/>
    <cellStyle name="Output 5 4 2 3 2 2 3" xfId="32269" xr:uid="{00000000-0005-0000-0000-0000935D0000}"/>
    <cellStyle name="Output 5 4 2 3 2 3" xfId="18685" xr:uid="{00000000-0005-0000-0000-0000945D0000}"/>
    <cellStyle name="Output 5 4 2 3 2 3 2" xfId="37253" xr:uid="{00000000-0005-0000-0000-0000955D0000}"/>
    <cellStyle name="Output 5 4 2 3 2 4" xfId="28125" xr:uid="{00000000-0005-0000-0000-0000965D0000}"/>
    <cellStyle name="Output 5 4 2 3 3" xfId="9932" xr:uid="{00000000-0005-0000-0000-0000975D0000}"/>
    <cellStyle name="Output 5 4 2 3 3 2" xfId="23055" xr:uid="{00000000-0005-0000-0000-0000985D0000}"/>
    <cellStyle name="Output 5 4 2 3 3 2 2" xfId="41393" xr:uid="{00000000-0005-0000-0000-0000995D0000}"/>
    <cellStyle name="Output 5 4 2 3 3 3" xfId="32268" xr:uid="{00000000-0005-0000-0000-00009A5D0000}"/>
    <cellStyle name="Output 5 4 2 3 4" xfId="18684" xr:uid="{00000000-0005-0000-0000-00009B5D0000}"/>
    <cellStyle name="Output 5 4 2 3 4 2" xfId="37252" xr:uid="{00000000-0005-0000-0000-00009C5D0000}"/>
    <cellStyle name="Output 5 4 2 3 5" xfId="28124" xr:uid="{00000000-0005-0000-0000-00009D5D0000}"/>
    <cellStyle name="Output 5 4 2 4" xfId="5531" xr:uid="{00000000-0005-0000-0000-00009E5D0000}"/>
    <cellStyle name="Output 5 4 2 4 2" xfId="5532" xr:uid="{00000000-0005-0000-0000-00009F5D0000}"/>
    <cellStyle name="Output 5 4 2 4 2 2" xfId="9935" xr:uid="{00000000-0005-0000-0000-0000A05D0000}"/>
    <cellStyle name="Output 5 4 2 4 2 2 2" xfId="23058" xr:uid="{00000000-0005-0000-0000-0000A15D0000}"/>
    <cellStyle name="Output 5 4 2 4 2 2 2 2" xfId="41396" xr:uid="{00000000-0005-0000-0000-0000A25D0000}"/>
    <cellStyle name="Output 5 4 2 4 2 2 3" xfId="32271" xr:uid="{00000000-0005-0000-0000-0000A35D0000}"/>
    <cellStyle name="Output 5 4 2 4 2 3" xfId="18687" xr:uid="{00000000-0005-0000-0000-0000A45D0000}"/>
    <cellStyle name="Output 5 4 2 4 2 3 2" xfId="37255" xr:uid="{00000000-0005-0000-0000-0000A55D0000}"/>
    <cellStyle name="Output 5 4 2 4 2 4" xfId="28127" xr:uid="{00000000-0005-0000-0000-0000A65D0000}"/>
    <cellStyle name="Output 5 4 2 4 3" xfId="9934" xr:uid="{00000000-0005-0000-0000-0000A75D0000}"/>
    <cellStyle name="Output 5 4 2 4 3 2" xfId="23057" xr:uid="{00000000-0005-0000-0000-0000A85D0000}"/>
    <cellStyle name="Output 5 4 2 4 3 2 2" xfId="41395" xr:uid="{00000000-0005-0000-0000-0000A95D0000}"/>
    <cellStyle name="Output 5 4 2 4 3 3" xfId="32270" xr:uid="{00000000-0005-0000-0000-0000AA5D0000}"/>
    <cellStyle name="Output 5 4 2 4 4" xfId="18686" xr:uid="{00000000-0005-0000-0000-0000AB5D0000}"/>
    <cellStyle name="Output 5 4 2 4 4 2" xfId="37254" xr:uid="{00000000-0005-0000-0000-0000AC5D0000}"/>
    <cellStyle name="Output 5 4 2 4 5" xfId="28126" xr:uid="{00000000-0005-0000-0000-0000AD5D0000}"/>
    <cellStyle name="Output 5 4 2 5" xfId="9926" xr:uid="{00000000-0005-0000-0000-0000AE5D0000}"/>
    <cellStyle name="Output 5 4 2 5 2" xfId="23049" xr:uid="{00000000-0005-0000-0000-0000AF5D0000}"/>
    <cellStyle name="Output 5 4 2 5 2 2" xfId="41387" xr:uid="{00000000-0005-0000-0000-0000B05D0000}"/>
    <cellStyle name="Output 5 4 2 5 3" xfId="32262" xr:uid="{00000000-0005-0000-0000-0000B15D0000}"/>
    <cellStyle name="Output 5 4 2 6" xfId="18678" xr:uid="{00000000-0005-0000-0000-0000B25D0000}"/>
    <cellStyle name="Output 5 4 2 6 2" xfId="37246" xr:uid="{00000000-0005-0000-0000-0000B35D0000}"/>
    <cellStyle name="Output 5 4 2 7" xfId="28118" xr:uid="{00000000-0005-0000-0000-0000B45D0000}"/>
    <cellStyle name="Output 5 4 3" xfId="5533" xr:uid="{00000000-0005-0000-0000-0000B55D0000}"/>
    <cellStyle name="Output 5 4 3 2" xfId="5534" xr:uid="{00000000-0005-0000-0000-0000B65D0000}"/>
    <cellStyle name="Output 5 4 3 2 2" xfId="5535" xr:uid="{00000000-0005-0000-0000-0000B75D0000}"/>
    <cellStyle name="Output 5 4 3 2 2 2" xfId="9938" xr:uid="{00000000-0005-0000-0000-0000B85D0000}"/>
    <cellStyle name="Output 5 4 3 2 2 2 2" xfId="23061" xr:uid="{00000000-0005-0000-0000-0000B95D0000}"/>
    <cellStyle name="Output 5 4 3 2 2 2 2 2" xfId="41399" xr:uid="{00000000-0005-0000-0000-0000BA5D0000}"/>
    <cellStyle name="Output 5 4 3 2 2 2 3" xfId="32274" xr:uid="{00000000-0005-0000-0000-0000BB5D0000}"/>
    <cellStyle name="Output 5 4 3 2 2 3" xfId="18690" xr:uid="{00000000-0005-0000-0000-0000BC5D0000}"/>
    <cellStyle name="Output 5 4 3 2 2 3 2" xfId="37258" xr:uid="{00000000-0005-0000-0000-0000BD5D0000}"/>
    <cellStyle name="Output 5 4 3 2 2 4" xfId="28130" xr:uid="{00000000-0005-0000-0000-0000BE5D0000}"/>
    <cellStyle name="Output 5 4 3 2 3" xfId="9937" xr:uid="{00000000-0005-0000-0000-0000BF5D0000}"/>
    <cellStyle name="Output 5 4 3 2 3 2" xfId="23060" xr:uid="{00000000-0005-0000-0000-0000C05D0000}"/>
    <cellStyle name="Output 5 4 3 2 3 2 2" xfId="41398" xr:uid="{00000000-0005-0000-0000-0000C15D0000}"/>
    <cellStyle name="Output 5 4 3 2 3 3" xfId="32273" xr:uid="{00000000-0005-0000-0000-0000C25D0000}"/>
    <cellStyle name="Output 5 4 3 2 4" xfId="18689" xr:uid="{00000000-0005-0000-0000-0000C35D0000}"/>
    <cellStyle name="Output 5 4 3 2 4 2" xfId="37257" xr:uid="{00000000-0005-0000-0000-0000C45D0000}"/>
    <cellStyle name="Output 5 4 3 2 5" xfId="28129" xr:uid="{00000000-0005-0000-0000-0000C55D0000}"/>
    <cellStyle name="Output 5 4 3 3" xfId="5536" xr:uid="{00000000-0005-0000-0000-0000C65D0000}"/>
    <cellStyle name="Output 5 4 3 3 2" xfId="5537" xr:uid="{00000000-0005-0000-0000-0000C75D0000}"/>
    <cellStyle name="Output 5 4 3 3 2 2" xfId="9940" xr:uid="{00000000-0005-0000-0000-0000C85D0000}"/>
    <cellStyle name="Output 5 4 3 3 2 2 2" xfId="23063" xr:uid="{00000000-0005-0000-0000-0000C95D0000}"/>
    <cellStyle name="Output 5 4 3 3 2 2 2 2" xfId="41401" xr:uid="{00000000-0005-0000-0000-0000CA5D0000}"/>
    <cellStyle name="Output 5 4 3 3 2 2 3" xfId="32276" xr:uid="{00000000-0005-0000-0000-0000CB5D0000}"/>
    <cellStyle name="Output 5 4 3 3 2 3" xfId="18692" xr:uid="{00000000-0005-0000-0000-0000CC5D0000}"/>
    <cellStyle name="Output 5 4 3 3 2 3 2" xfId="37260" xr:uid="{00000000-0005-0000-0000-0000CD5D0000}"/>
    <cellStyle name="Output 5 4 3 3 2 4" xfId="28132" xr:uid="{00000000-0005-0000-0000-0000CE5D0000}"/>
    <cellStyle name="Output 5 4 3 3 3" xfId="9939" xr:uid="{00000000-0005-0000-0000-0000CF5D0000}"/>
    <cellStyle name="Output 5 4 3 3 3 2" xfId="23062" xr:uid="{00000000-0005-0000-0000-0000D05D0000}"/>
    <cellStyle name="Output 5 4 3 3 3 2 2" xfId="41400" xr:uid="{00000000-0005-0000-0000-0000D15D0000}"/>
    <cellStyle name="Output 5 4 3 3 3 3" xfId="32275" xr:uid="{00000000-0005-0000-0000-0000D25D0000}"/>
    <cellStyle name="Output 5 4 3 3 4" xfId="18691" xr:uid="{00000000-0005-0000-0000-0000D35D0000}"/>
    <cellStyle name="Output 5 4 3 3 4 2" xfId="37259" xr:uid="{00000000-0005-0000-0000-0000D45D0000}"/>
    <cellStyle name="Output 5 4 3 3 5" xfId="28131" xr:uid="{00000000-0005-0000-0000-0000D55D0000}"/>
    <cellStyle name="Output 5 4 3 4" xfId="9936" xr:uid="{00000000-0005-0000-0000-0000D65D0000}"/>
    <cellStyle name="Output 5 4 3 4 2" xfId="23059" xr:uid="{00000000-0005-0000-0000-0000D75D0000}"/>
    <cellStyle name="Output 5 4 3 4 2 2" xfId="41397" xr:uid="{00000000-0005-0000-0000-0000D85D0000}"/>
    <cellStyle name="Output 5 4 3 4 3" xfId="32272" xr:uid="{00000000-0005-0000-0000-0000D95D0000}"/>
    <cellStyle name="Output 5 4 3 5" xfId="18688" xr:uid="{00000000-0005-0000-0000-0000DA5D0000}"/>
    <cellStyle name="Output 5 4 3 5 2" xfId="37256" xr:uid="{00000000-0005-0000-0000-0000DB5D0000}"/>
    <cellStyle name="Output 5 4 3 6" xfId="28128" xr:uid="{00000000-0005-0000-0000-0000DC5D0000}"/>
    <cellStyle name="Output 5 4 4" xfId="5538" xr:uid="{00000000-0005-0000-0000-0000DD5D0000}"/>
    <cellStyle name="Output 5 4 4 2" xfId="5539" xr:uid="{00000000-0005-0000-0000-0000DE5D0000}"/>
    <cellStyle name="Output 5 4 4 2 2" xfId="5540" xr:uid="{00000000-0005-0000-0000-0000DF5D0000}"/>
    <cellStyle name="Output 5 4 4 2 2 2" xfId="9943" xr:uid="{00000000-0005-0000-0000-0000E05D0000}"/>
    <cellStyle name="Output 5 4 4 2 2 2 2" xfId="23066" xr:uid="{00000000-0005-0000-0000-0000E15D0000}"/>
    <cellStyle name="Output 5 4 4 2 2 2 2 2" xfId="41404" xr:uid="{00000000-0005-0000-0000-0000E25D0000}"/>
    <cellStyle name="Output 5 4 4 2 2 2 3" xfId="32279" xr:uid="{00000000-0005-0000-0000-0000E35D0000}"/>
    <cellStyle name="Output 5 4 4 2 2 3" xfId="18695" xr:uid="{00000000-0005-0000-0000-0000E45D0000}"/>
    <cellStyle name="Output 5 4 4 2 2 3 2" xfId="37263" xr:uid="{00000000-0005-0000-0000-0000E55D0000}"/>
    <cellStyle name="Output 5 4 4 2 2 4" xfId="28135" xr:uid="{00000000-0005-0000-0000-0000E65D0000}"/>
    <cellStyle name="Output 5 4 4 2 3" xfId="9942" xr:uid="{00000000-0005-0000-0000-0000E75D0000}"/>
    <cellStyle name="Output 5 4 4 2 3 2" xfId="23065" xr:uid="{00000000-0005-0000-0000-0000E85D0000}"/>
    <cellStyle name="Output 5 4 4 2 3 2 2" xfId="41403" xr:uid="{00000000-0005-0000-0000-0000E95D0000}"/>
    <cellStyle name="Output 5 4 4 2 3 3" xfId="32278" xr:uid="{00000000-0005-0000-0000-0000EA5D0000}"/>
    <cellStyle name="Output 5 4 4 2 4" xfId="18694" xr:uid="{00000000-0005-0000-0000-0000EB5D0000}"/>
    <cellStyle name="Output 5 4 4 2 4 2" xfId="37262" xr:uid="{00000000-0005-0000-0000-0000EC5D0000}"/>
    <cellStyle name="Output 5 4 4 2 5" xfId="28134" xr:uid="{00000000-0005-0000-0000-0000ED5D0000}"/>
    <cellStyle name="Output 5 4 4 3" xfId="5541" xr:uid="{00000000-0005-0000-0000-0000EE5D0000}"/>
    <cellStyle name="Output 5 4 4 3 2" xfId="5542" xr:uid="{00000000-0005-0000-0000-0000EF5D0000}"/>
    <cellStyle name="Output 5 4 4 3 2 2" xfId="9945" xr:uid="{00000000-0005-0000-0000-0000F05D0000}"/>
    <cellStyle name="Output 5 4 4 3 2 2 2" xfId="23068" xr:uid="{00000000-0005-0000-0000-0000F15D0000}"/>
    <cellStyle name="Output 5 4 4 3 2 2 2 2" xfId="41406" xr:uid="{00000000-0005-0000-0000-0000F25D0000}"/>
    <cellStyle name="Output 5 4 4 3 2 2 3" xfId="32281" xr:uid="{00000000-0005-0000-0000-0000F35D0000}"/>
    <cellStyle name="Output 5 4 4 3 2 3" xfId="18697" xr:uid="{00000000-0005-0000-0000-0000F45D0000}"/>
    <cellStyle name="Output 5 4 4 3 2 3 2" xfId="37265" xr:uid="{00000000-0005-0000-0000-0000F55D0000}"/>
    <cellStyle name="Output 5 4 4 3 2 4" xfId="28137" xr:uid="{00000000-0005-0000-0000-0000F65D0000}"/>
    <cellStyle name="Output 5 4 4 3 3" xfId="9944" xr:uid="{00000000-0005-0000-0000-0000F75D0000}"/>
    <cellStyle name="Output 5 4 4 3 3 2" xfId="23067" xr:uid="{00000000-0005-0000-0000-0000F85D0000}"/>
    <cellStyle name="Output 5 4 4 3 3 2 2" xfId="41405" xr:uid="{00000000-0005-0000-0000-0000F95D0000}"/>
    <cellStyle name="Output 5 4 4 3 3 3" xfId="32280" xr:uid="{00000000-0005-0000-0000-0000FA5D0000}"/>
    <cellStyle name="Output 5 4 4 3 4" xfId="18696" xr:uid="{00000000-0005-0000-0000-0000FB5D0000}"/>
    <cellStyle name="Output 5 4 4 3 4 2" xfId="37264" xr:uid="{00000000-0005-0000-0000-0000FC5D0000}"/>
    <cellStyle name="Output 5 4 4 3 5" xfId="28136" xr:uid="{00000000-0005-0000-0000-0000FD5D0000}"/>
    <cellStyle name="Output 5 4 4 4" xfId="9941" xr:uid="{00000000-0005-0000-0000-0000FE5D0000}"/>
    <cellStyle name="Output 5 4 4 4 2" xfId="23064" xr:uid="{00000000-0005-0000-0000-0000FF5D0000}"/>
    <cellStyle name="Output 5 4 4 4 2 2" xfId="41402" xr:uid="{00000000-0005-0000-0000-0000005E0000}"/>
    <cellStyle name="Output 5 4 4 4 3" xfId="32277" xr:uid="{00000000-0005-0000-0000-0000015E0000}"/>
    <cellStyle name="Output 5 4 4 5" xfId="18693" xr:uid="{00000000-0005-0000-0000-0000025E0000}"/>
    <cellStyle name="Output 5 4 4 5 2" xfId="37261" xr:uid="{00000000-0005-0000-0000-0000035E0000}"/>
    <cellStyle name="Output 5 4 4 6" xfId="28133" xr:uid="{00000000-0005-0000-0000-0000045E0000}"/>
    <cellStyle name="Output 5 4 5" xfId="5543" xr:uid="{00000000-0005-0000-0000-0000055E0000}"/>
    <cellStyle name="Output 5 4 5 2" xfId="5544" xr:uid="{00000000-0005-0000-0000-0000065E0000}"/>
    <cellStyle name="Output 5 4 5 2 2" xfId="5545" xr:uid="{00000000-0005-0000-0000-0000075E0000}"/>
    <cellStyle name="Output 5 4 5 2 2 2" xfId="9948" xr:uid="{00000000-0005-0000-0000-0000085E0000}"/>
    <cellStyle name="Output 5 4 5 2 2 2 2" xfId="23071" xr:uid="{00000000-0005-0000-0000-0000095E0000}"/>
    <cellStyle name="Output 5 4 5 2 2 2 2 2" xfId="41409" xr:uid="{00000000-0005-0000-0000-00000A5E0000}"/>
    <cellStyle name="Output 5 4 5 2 2 2 3" xfId="32284" xr:uid="{00000000-0005-0000-0000-00000B5E0000}"/>
    <cellStyle name="Output 5 4 5 2 2 3" xfId="18700" xr:uid="{00000000-0005-0000-0000-00000C5E0000}"/>
    <cellStyle name="Output 5 4 5 2 2 3 2" xfId="37268" xr:uid="{00000000-0005-0000-0000-00000D5E0000}"/>
    <cellStyle name="Output 5 4 5 2 2 4" xfId="28140" xr:uid="{00000000-0005-0000-0000-00000E5E0000}"/>
    <cellStyle name="Output 5 4 5 2 3" xfId="9947" xr:uid="{00000000-0005-0000-0000-00000F5E0000}"/>
    <cellStyle name="Output 5 4 5 2 3 2" xfId="23070" xr:uid="{00000000-0005-0000-0000-0000105E0000}"/>
    <cellStyle name="Output 5 4 5 2 3 2 2" xfId="41408" xr:uid="{00000000-0005-0000-0000-0000115E0000}"/>
    <cellStyle name="Output 5 4 5 2 3 3" xfId="32283" xr:uid="{00000000-0005-0000-0000-0000125E0000}"/>
    <cellStyle name="Output 5 4 5 2 4" xfId="18699" xr:uid="{00000000-0005-0000-0000-0000135E0000}"/>
    <cellStyle name="Output 5 4 5 2 4 2" xfId="37267" xr:uid="{00000000-0005-0000-0000-0000145E0000}"/>
    <cellStyle name="Output 5 4 5 2 5" xfId="28139" xr:uid="{00000000-0005-0000-0000-0000155E0000}"/>
    <cellStyle name="Output 5 4 5 3" xfId="5546" xr:uid="{00000000-0005-0000-0000-0000165E0000}"/>
    <cellStyle name="Output 5 4 5 3 2" xfId="5547" xr:uid="{00000000-0005-0000-0000-0000175E0000}"/>
    <cellStyle name="Output 5 4 5 3 2 2" xfId="9950" xr:uid="{00000000-0005-0000-0000-0000185E0000}"/>
    <cellStyle name="Output 5 4 5 3 2 2 2" xfId="23073" xr:uid="{00000000-0005-0000-0000-0000195E0000}"/>
    <cellStyle name="Output 5 4 5 3 2 2 2 2" xfId="41411" xr:uid="{00000000-0005-0000-0000-00001A5E0000}"/>
    <cellStyle name="Output 5 4 5 3 2 2 3" xfId="32286" xr:uid="{00000000-0005-0000-0000-00001B5E0000}"/>
    <cellStyle name="Output 5 4 5 3 2 3" xfId="18702" xr:uid="{00000000-0005-0000-0000-00001C5E0000}"/>
    <cellStyle name="Output 5 4 5 3 2 3 2" xfId="37270" xr:uid="{00000000-0005-0000-0000-00001D5E0000}"/>
    <cellStyle name="Output 5 4 5 3 2 4" xfId="28142" xr:uid="{00000000-0005-0000-0000-00001E5E0000}"/>
    <cellStyle name="Output 5 4 5 3 3" xfId="9949" xr:uid="{00000000-0005-0000-0000-00001F5E0000}"/>
    <cellStyle name="Output 5 4 5 3 3 2" xfId="23072" xr:uid="{00000000-0005-0000-0000-0000205E0000}"/>
    <cellStyle name="Output 5 4 5 3 3 2 2" xfId="41410" xr:uid="{00000000-0005-0000-0000-0000215E0000}"/>
    <cellStyle name="Output 5 4 5 3 3 3" xfId="32285" xr:uid="{00000000-0005-0000-0000-0000225E0000}"/>
    <cellStyle name="Output 5 4 5 3 4" xfId="18701" xr:uid="{00000000-0005-0000-0000-0000235E0000}"/>
    <cellStyle name="Output 5 4 5 3 4 2" xfId="37269" xr:uid="{00000000-0005-0000-0000-0000245E0000}"/>
    <cellStyle name="Output 5 4 5 3 5" xfId="28141" xr:uid="{00000000-0005-0000-0000-0000255E0000}"/>
    <cellStyle name="Output 5 4 5 4" xfId="9946" xr:uid="{00000000-0005-0000-0000-0000265E0000}"/>
    <cellStyle name="Output 5 4 5 4 2" xfId="23069" xr:uid="{00000000-0005-0000-0000-0000275E0000}"/>
    <cellStyle name="Output 5 4 5 4 2 2" xfId="41407" xr:uid="{00000000-0005-0000-0000-0000285E0000}"/>
    <cellStyle name="Output 5 4 5 4 3" xfId="32282" xr:uid="{00000000-0005-0000-0000-0000295E0000}"/>
    <cellStyle name="Output 5 4 5 5" xfId="18698" xr:uid="{00000000-0005-0000-0000-00002A5E0000}"/>
    <cellStyle name="Output 5 4 5 5 2" xfId="37266" xr:uid="{00000000-0005-0000-0000-00002B5E0000}"/>
    <cellStyle name="Output 5 4 5 6" xfId="28138" xr:uid="{00000000-0005-0000-0000-00002C5E0000}"/>
    <cellStyle name="Output 5 4 6" xfId="5548" xr:uid="{00000000-0005-0000-0000-00002D5E0000}"/>
    <cellStyle name="Output 5 4 6 2" xfId="5549" xr:uid="{00000000-0005-0000-0000-00002E5E0000}"/>
    <cellStyle name="Output 5 4 6 2 2" xfId="5550" xr:uid="{00000000-0005-0000-0000-00002F5E0000}"/>
    <cellStyle name="Output 5 4 6 2 2 2" xfId="9953" xr:uid="{00000000-0005-0000-0000-0000305E0000}"/>
    <cellStyle name="Output 5 4 6 2 2 2 2" xfId="23076" xr:uid="{00000000-0005-0000-0000-0000315E0000}"/>
    <cellStyle name="Output 5 4 6 2 2 2 2 2" xfId="41414" xr:uid="{00000000-0005-0000-0000-0000325E0000}"/>
    <cellStyle name="Output 5 4 6 2 2 2 3" xfId="32289" xr:uid="{00000000-0005-0000-0000-0000335E0000}"/>
    <cellStyle name="Output 5 4 6 2 2 3" xfId="18705" xr:uid="{00000000-0005-0000-0000-0000345E0000}"/>
    <cellStyle name="Output 5 4 6 2 2 3 2" xfId="37273" xr:uid="{00000000-0005-0000-0000-0000355E0000}"/>
    <cellStyle name="Output 5 4 6 2 2 4" xfId="28145" xr:uid="{00000000-0005-0000-0000-0000365E0000}"/>
    <cellStyle name="Output 5 4 6 2 3" xfId="9952" xr:uid="{00000000-0005-0000-0000-0000375E0000}"/>
    <cellStyle name="Output 5 4 6 2 3 2" xfId="23075" xr:uid="{00000000-0005-0000-0000-0000385E0000}"/>
    <cellStyle name="Output 5 4 6 2 3 2 2" xfId="41413" xr:uid="{00000000-0005-0000-0000-0000395E0000}"/>
    <cellStyle name="Output 5 4 6 2 3 3" xfId="32288" xr:uid="{00000000-0005-0000-0000-00003A5E0000}"/>
    <cellStyle name="Output 5 4 6 2 4" xfId="18704" xr:uid="{00000000-0005-0000-0000-00003B5E0000}"/>
    <cellStyle name="Output 5 4 6 2 4 2" xfId="37272" xr:uid="{00000000-0005-0000-0000-00003C5E0000}"/>
    <cellStyle name="Output 5 4 6 2 5" xfId="28144" xr:uid="{00000000-0005-0000-0000-00003D5E0000}"/>
    <cellStyle name="Output 5 4 6 3" xfId="5551" xr:uid="{00000000-0005-0000-0000-00003E5E0000}"/>
    <cellStyle name="Output 5 4 6 3 2" xfId="5552" xr:uid="{00000000-0005-0000-0000-00003F5E0000}"/>
    <cellStyle name="Output 5 4 6 3 2 2" xfId="9955" xr:uid="{00000000-0005-0000-0000-0000405E0000}"/>
    <cellStyle name="Output 5 4 6 3 2 2 2" xfId="23078" xr:uid="{00000000-0005-0000-0000-0000415E0000}"/>
    <cellStyle name="Output 5 4 6 3 2 2 2 2" xfId="41416" xr:uid="{00000000-0005-0000-0000-0000425E0000}"/>
    <cellStyle name="Output 5 4 6 3 2 2 3" xfId="32291" xr:uid="{00000000-0005-0000-0000-0000435E0000}"/>
    <cellStyle name="Output 5 4 6 3 2 3" xfId="18707" xr:uid="{00000000-0005-0000-0000-0000445E0000}"/>
    <cellStyle name="Output 5 4 6 3 2 3 2" xfId="37275" xr:uid="{00000000-0005-0000-0000-0000455E0000}"/>
    <cellStyle name="Output 5 4 6 3 2 4" xfId="28147" xr:uid="{00000000-0005-0000-0000-0000465E0000}"/>
    <cellStyle name="Output 5 4 6 3 3" xfId="9954" xr:uid="{00000000-0005-0000-0000-0000475E0000}"/>
    <cellStyle name="Output 5 4 6 3 3 2" xfId="23077" xr:uid="{00000000-0005-0000-0000-0000485E0000}"/>
    <cellStyle name="Output 5 4 6 3 3 2 2" xfId="41415" xr:uid="{00000000-0005-0000-0000-0000495E0000}"/>
    <cellStyle name="Output 5 4 6 3 3 3" xfId="32290" xr:uid="{00000000-0005-0000-0000-00004A5E0000}"/>
    <cellStyle name="Output 5 4 6 3 4" xfId="18706" xr:uid="{00000000-0005-0000-0000-00004B5E0000}"/>
    <cellStyle name="Output 5 4 6 3 4 2" xfId="37274" xr:uid="{00000000-0005-0000-0000-00004C5E0000}"/>
    <cellStyle name="Output 5 4 6 3 5" xfId="28146" xr:uid="{00000000-0005-0000-0000-00004D5E0000}"/>
    <cellStyle name="Output 5 4 6 4" xfId="9951" xr:uid="{00000000-0005-0000-0000-00004E5E0000}"/>
    <cellStyle name="Output 5 4 6 4 2" xfId="23074" xr:uid="{00000000-0005-0000-0000-00004F5E0000}"/>
    <cellStyle name="Output 5 4 6 4 2 2" xfId="41412" xr:uid="{00000000-0005-0000-0000-0000505E0000}"/>
    <cellStyle name="Output 5 4 6 4 3" xfId="32287" xr:uid="{00000000-0005-0000-0000-0000515E0000}"/>
    <cellStyle name="Output 5 4 6 5" xfId="18703" xr:uid="{00000000-0005-0000-0000-0000525E0000}"/>
    <cellStyle name="Output 5 4 6 5 2" xfId="37271" xr:uid="{00000000-0005-0000-0000-0000535E0000}"/>
    <cellStyle name="Output 5 4 6 6" xfId="28143" xr:uid="{00000000-0005-0000-0000-0000545E0000}"/>
    <cellStyle name="Output 5 4 7" xfId="5553" xr:uid="{00000000-0005-0000-0000-0000555E0000}"/>
    <cellStyle name="Output 5 4 7 2" xfId="5554" xr:uid="{00000000-0005-0000-0000-0000565E0000}"/>
    <cellStyle name="Output 5 4 7 2 2" xfId="5555" xr:uid="{00000000-0005-0000-0000-0000575E0000}"/>
    <cellStyle name="Output 5 4 7 2 2 2" xfId="9958" xr:uid="{00000000-0005-0000-0000-0000585E0000}"/>
    <cellStyle name="Output 5 4 7 2 2 2 2" xfId="23081" xr:uid="{00000000-0005-0000-0000-0000595E0000}"/>
    <cellStyle name="Output 5 4 7 2 2 2 2 2" xfId="41419" xr:uid="{00000000-0005-0000-0000-00005A5E0000}"/>
    <cellStyle name="Output 5 4 7 2 2 2 3" xfId="32294" xr:uid="{00000000-0005-0000-0000-00005B5E0000}"/>
    <cellStyle name="Output 5 4 7 2 2 3" xfId="18710" xr:uid="{00000000-0005-0000-0000-00005C5E0000}"/>
    <cellStyle name="Output 5 4 7 2 2 3 2" xfId="37278" xr:uid="{00000000-0005-0000-0000-00005D5E0000}"/>
    <cellStyle name="Output 5 4 7 2 2 4" xfId="28150" xr:uid="{00000000-0005-0000-0000-00005E5E0000}"/>
    <cellStyle name="Output 5 4 7 2 3" xfId="9957" xr:uid="{00000000-0005-0000-0000-00005F5E0000}"/>
    <cellStyle name="Output 5 4 7 2 3 2" xfId="23080" xr:uid="{00000000-0005-0000-0000-0000605E0000}"/>
    <cellStyle name="Output 5 4 7 2 3 2 2" xfId="41418" xr:uid="{00000000-0005-0000-0000-0000615E0000}"/>
    <cellStyle name="Output 5 4 7 2 3 3" xfId="32293" xr:uid="{00000000-0005-0000-0000-0000625E0000}"/>
    <cellStyle name="Output 5 4 7 2 4" xfId="18709" xr:uid="{00000000-0005-0000-0000-0000635E0000}"/>
    <cellStyle name="Output 5 4 7 2 4 2" xfId="37277" xr:uid="{00000000-0005-0000-0000-0000645E0000}"/>
    <cellStyle name="Output 5 4 7 2 5" xfId="28149" xr:uid="{00000000-0005-0000-0000-0000655E0000}"/>
    <cellStyle name="Output 5 4 7 3" xfId="5556" xr:uid="{00000000-0005-0000-0000-0000665E0000}"/>
    <cellStyle name="Output 5 4 7 3 2" xfId="5557" xr:uid="{00000000-0005-0000-0000-0000675E0000}"/>
    <cellStyle name="Output 5 4 7 3 2 2" xfId="9960" xr:uid="{00000000-0005-0000-0000-0000685E0000}"/>
    <cellStyle name="Output 5 4 7 3 2 2 2" xfId="23083" xr:uid="{00000000-0005-0000-0000-0000695E0000}"/>
    <cellStyle name="Output 5 4 7 3 2 2 2 2" xfId="41421" xr:uid="{00000000-0005-0000-0000-00006A5E0000}"/>
    <cellStyle name="Output 5 4 7 3 2 2 3" xfId="32296" xr:uid="{00000000-0005-0000-0000-00006B5E0000}"/>
    <cellStyle name="Output 5 4 7 3 2 3" xfId="18712" xr:uid="{00000000-0005-0000-0000-00006C5E0000}"/>
    <cellStyle name="Output 5 4 7 3 2 3 2" xfId="37280" xr:uid="{00000000-0005-0000-0000-00006D5E0000}"/>
    <cellStyle name="Output 5 4 7 3 2 4" xfId="28152" xr:uid="{00000000-0005-0000-0000-00006E5E0000}"/>
    <cellStyle name="Output 5 4 7 3 3" xfId="9959" xr:uid="{00000000-0005-0000-0000-00006F5E0000}"/>
    <cellStyle name="Output 5 4 7 3 3 2" xfId="23082" xr:uid="{00000000-0005-0000-0000-0000705E0000}"/>
    <cellStyle name="Output 5 4 7 3 3 2 2" xfId="41420" xr:uid="{00000000-0005-0000-0000-0000715E0000}"/>
    <cellStyle name="Output 5 4 7 3 3 3" xfId="32295" xr:uid="{00000000-0005-0000-0000-0000725E0000}"/>
    <cellStyle name="Output 5 4 7 3 4" xfId="18711" xr:uid="{00000000-0005-0000-0000-0000735E0000}"/>
    <cellStyle name="Output 5 4 7 3 4 2" xfId="37279" xr:uid="{00000000-0005-0000-0000-0000745E0000}"/>
    <cellStyle name="Output 5 4 7 3 5" xfId="28151" xr:uid="{00000000-0005-0000-0000-0000755E0000}"/>
    <cellStyle name="Output 5 4 7 4" xfId="9956" xr:uid="{00000000-0005-0000-0000-0000765E0000}"/>
    <cellStyle name="Output 5 4 7 4 2" xfId="23079" xr:uid="{00000000-0005-0000-0000-0000775E0000}"/>
    <cellStyle name="Output 5 4 7 4 2 2" xfId="41417" xr:uid="{00000000-0005-0000-0000-0000785E0000}"/>
    <cellStyle name="Output 5 4 7 4 3" xfId="32292" xr:uid="{00000000-0005-0000-0000-0000795E0000}"/>
    <cellStyle name="Output 5 4 7 5" xfId="18708" xr:uid="{00000000-0005-0000-0000-00007A5E0000}"/>
    <cellStyle name="Output 5 4 7 5 2" xfId="37276" xr:uid="{00000000-0005-0000-0000-00007B5E0000}"/>
    <cellStyle name="Output 5 4 7 6" xfId="28148" xr:uid="{00000000-0005-0000-0000-00007C5E0000}"/>
    <cellStyle name="Output 5 4 8" xfId="5558" xr:uid="{00000000-0005-0000-0000-00007D5E0000}"/>
    <cellStyle name="Output 5 4 8 2" xfId="5559" xr:uid="{00000000-0005-0000-0000-00007E5E0000}"/>
    <cellStyle name="Output 5 4 8 2 2" xfId="5560" xr:uid="{00000000-0005-0000-0000-00007F5E0000}"/>
    <cellStyle name="Output 5 4 8 2 2 2" xfId="9963" xr:uid="{00000000-0005-0000-0000-0000805E0000}"/>
    <cellStyle name="Output 5 4 8 2 2 2 2" xfId="23086" xr:uid="{00000000-0005-0000-0000-0000815E0000}"/>
    <cellStyle name="Output 5 4 8 2 2 2 2 2" xfId="41424" xr:uid="{00000000-0005-0000-0000-0000825E0000}"/>
    <cellStyle name="Output 5 4 8 2 2 2 3" xfId="32299" xr:uid="{00000000-0005-0000-0000-0000835E0000}"/>
    <cellStyle name="Output 5 4 8 2 2 3" xfId="18715" xr:uid="{00000000-0005-0000-0000-0000845E0000}"/>
    <cellStyle name="Output 5 4 8 2 2 3 2" xfId="37283" xr:uid="{00000000-0005-0000-0000-0000855E0000}"/>
    <cellStyle name="Output 5 4 8 2 2 4" xfId="28155" xr:uid="{00000000-0005-0000-0000-0000865E0000}"/>
    <cellStyle name="Output 5 4 8 2 3" xfId="9962" xr:uid="{00000000-0005-0000-0000-0000875E0000}"/>
    <cellStyle name="Output 5 4 8 2 3 2" xfId="23085" xr:uid="{00000000-0005-0000-0000-0000885E0000}"/>
    <cellStyle name="Output 5 4 8 2 3 2 2" xfId="41423" xr:uid="{00000000-0005-0000-0000-0000895E0000}"/>
    <cellStyle name="Output 5 4 8 2 3 3" xfId="32298" xr:uid="{00000000-0005-0000-0000-00008A5E0000}"/>
    <cellStyle name="Output 5 4 8 2 4" xfId="18714" xr:uid="{00000000-0005-0000-0000-00008B5E0000}"/>
    <cellStyle name="Output 5 4 8 2 4 2" xfId="37282" xr:uid="{00000000-0005-0000-0000-00008C5E0000}"/>
    <cellStyle name="Output 5 4 8 2 5" xfId="28154" xr:uid="{00000000-0005-0000-0000-00008D5E0000}"/>
    <cellStyle name="Output 5 4 8 3" xfId="5561" xr:uid="{00000000-0005-0000-0000-00008E5E0000}"/>
    <cellStyle name="Output 5 4 8 3 2" xfId="5562" xr:uid="{00000000-0005-0000-0000-00008F5E0000}"/>
    <cellStyle name="Output 5 4 8 3 2 2" xfId="9965" xr:uid="{00000000-0005-0000-0000-0000905E0000}"/>
    <cellStyle name="Output 5 4 8 3 2 2 2" xfId="23088" xr:uid="{00000000-0005-0000-0000-0000915E0000}"/>
    <cellStyle name="Output 5 4 8 3 2 2 2 2" xfId="41426" xr:uid="{00000000-0005-0000-0000-0000925E0000}"/>
    <cellStyle name="Output 5 4 8 3 2 2 3" xfId="32301" xr:uid="{00000000-0005-0000-0000-0000935E0000}"/>
    <cellStyle name="Output 5 4 8 3 2 3" xfId="18717" xr:uid="{00000000-0005-0000-0000-0000945E0000}"/>
    <cellStyle name="Output 5 4 8 3 2 3 2" xfId="37285" xr:uid="{00000000-0005-0000-0000-0000955E0000}"/>
    <cellStyle name="Output 5 4 8 3 2 4" xfId="28157" xr:uid="{00000000-0005-0000-0000-0000965E0000}"/>
    <cellStyle name="Output 5 4 8 3 3" xfId="9964" xr:uid="{00000000-0005-0000-0000-0000975E0000}"/>
    <cellStyle name="Output 5 4 8 3 3 2" xfId="23087" xr:uid="{00000000-0005-0000-0000-0000985E0000}"/>
    <cellStyle name="Output 5 4 8 3 3 2 2" xfId="41425" xr:uid="{00000000-0005-0000-0000-0000995E0000}"/>
    <cellStyle name="Output 5 4 8 3 3 3" xfId="32300" xr:uid="{00000000-0005-0000-0000-00009A5E0000}"/>
    <cellStyle name="Output 5 4 8 3 4" xfId="18716" xr:uid="{00000000-0005-0000-0000-00009B5E0000}"/>
    <cellStyle name="Output 5 4 8 3 4 2" xfId="37284" xr:uid="{00000000-0005-0000-0000-00009C5E0000}"/>
    <cellStyle name="Output 5 4 8 3 5" xfId="28156" xr:uid="{00000000-0005-0000-0000-00009D5E0000}"/>
    <cellStyle name="Output 5 4 8 4" xfId="9961" xr:uid="{00000000-0005-0000-0000-00009E5E0000}"/>
    <cellStyle name="Output 5 4 8 4 2" xfId="23084" xr:uid="{00000000-0005-0000-0000-00009F5E0000}"/>
    <cellStyle name="Output 5 4 8 4 2 2" xfId="41422" xr:uid="{00000000-0005-0000-0000-0000A05E0000}"/>
    <cellStyle name="Output 5 4 8 4 3" xfId="32297" xr:uid="{00000000-0005-0000-0000-0000A15E0000}"/>
    <cellStyle name="Output 5 4 8 5" xfId="18713" xr:uid="{00000000-0005-0000-0000-0000A25E0000}"/>
    <cellStyle name="Output 5 4 8 5 2" xfId="37281" xr:uid="{00000000-0005-0000-0000-0000A35E0000}"/>
    <cellStyle name="Output 5 4 8 6" xfId="28153" xr:uid="{00000000-0005-0000-0000-0000A45E0000}"/>
    <cellStyle name="Output 5 4 9" xfId="5563" xr:uid="{00000000-0005-0000-0000-0000A55E0000}"/>
    <cellStyle name="Output 5 4 9 2" xfId="5564" xr:uid="{00000000-0005-0000-0000-0000A65E0000}"/>
    <cellStyle name="Output 5 4 9 2 2" xfId="5565" xr:uid="{00000000-0005-0000-0000-0000A75E0000}"/>
    <cellStyle name="Output 5 4 9 2 2 2" xfId="9968" xr:uid="{00000000-0005-0000-0000-0000A85E0000}"/>
    <cellStyle name="Output 5 4 9 2 2 2 2" xfId="23091" xr:uid="{00000000-0005-0000-0000-0000A95E0000}"/>
    <cellStyle name="Output 5 4 9 2 2 2 2 2" xfId="41429" xr:uid="{00000000-0005-0000-0000-0000AA5E0000}"/>
    <cellStyle name="Output 5 4 9 2 2 2 3" xfId="32304" xr:uid="{00000000-0005-0000-0000-0000AB5E0000}"/>
    <cellStyle name="Output 5 4 9 2 2 3" xfId="18720" xr:uid="{00000000-0005-0000-0000-0000AC5E0000}"/>
    <cellStyle name="Output 5 4 9 2 2 3 2" xfId="37288" xr:uid="{00000000-0005-0000-0000-0000AD5E0000}"/>
    <cellStyle name="Output 5 4 9 2 2 4" xfId="28160" xr:uid="{00000000-0005-0000-0000-0000AE5E0000}"/>
    <cellStyle name="Output 5 4 9 2 3" xfId="9967" xr:uid="{00000000-0005-0000-0000-0000AF5E0000}"/>
    <cellStyle name="Output 5 4 9 2 3 2" xfId="23090" xr:uid="{00000000-0005-0000-0000-0000B05E0000}"/>
    <cellStyle name="Output 5 4 9 2 3 2 2" xfId="41428" xr:uid="{00000000-0005-0000-0000-0000B15E0000}"/>
    <cellStyle name="Output 5 4 9 2 3 3" xfId="32303" xr:uid="{00000000-0005-0000-0000-0000B25E0000}"/>
    <cellStyle name="Output 5 4 9 2 4" xfId="18719" xr:uid="{00000000-0005-0000-0000-0000B35E0000}"/>
    <cellStyle name="Output 5 4 9 2 4 2" xfId="37287" xr:uid="{00000000-0005-0000-0000-0000B45E0000}"/>
    <cellStyle name="Output 5 4 9 2 5" xfId="28159" xr:uid="{00000000-0005-0000-0000-0000B55E0000}"/>
    <cellStyle name="Output 5 4 9 3" xfId="5566" xr:uid="{00000000-0005-0000-0000-0000B65E0000}"/>
    <cellStyle name="Output 5 4 9 3 2" xfId="5567" xr:uid="{00000000-0005-0000-0000-0000B75E0000}"/>
    <cellStyle name="Output 5 4 9 3 2 2" xfId="9970" xr:uid="{00000000-0005-0000-0000-0000B85E0000}"/>
    <cellStyle name="Output 5 4 9 3 2 2 2" xfId="23093" xr:uid="{00000000-0005-0000-0000-0000B95E0000}"/>
    <cellStyle name="Output 5 4 9 3 2 2 2 2" xfId="41431" xr:uid="{00000000-0005-0000-0000-0000BA5E0000}"/>
    <cellStyle name="Output 5 4 9 3 2 2 3" xfId="32306" xr:uid="{00000000-0005-0000-0000-0000BB5E0000}"/>
    <cellStyle name="Output 5 4 9 3 2 3" xfId="18722" xr:uid="{00000000-0005-0000-0000-0000BC5E0000}"/>
    <cellStyle name="Output 5 4 9 3 2 3 2" xfId="37290" xr:uid="{00000000-0005-0000-0000-0000BD5E0000}"/>
    <cellStyle name="Output 5 4 9 3 2 4" xfId="28162" xr:uid="{00000000-0005-0000-0000-0000BE5E0000}"/>
    <cellStyle name="Output 5 4 9 3 3" xfId="9969" xr:uid="{00000000-0005-0000-0000-0000BF5E0000}"/>
    <cellStyle name="Output 5 4 9 3 3 2" xfId="23092" xr:uid="{00000000-0005-0000-0000-0000C05E0000}"/>
    <cellStyle name="Output 5 4 9 3 3 2 2" xfId="41430" xr:uid="{00000000-0005-0000-0000-0000C15E0000}"/>
    <cellStyle name="Output 5 4 9 3 3 3" xfId="32305" xr:uid="{00000000-0005-0000-0000-0000C25E0000}"/>
    <cellStyle name="Output 5 4 9 3 4" xfId="18721" xr:uid="{00000000-0005-0000-0000-0000C35E0000}"/>
    <cellStyle name="Output 5 4 9 3 4 2" xfId="37289" xr:uid="{00000000-0005-0000-0000-0000C45E0000}"/>
    <cellStyle name="Output 5 4 9 3 5" xfId="28161" xr:uid="{00000000-0005-0000-0000-0000C55E0000}"/>
    <cellStyle name="Output 5 4 9 4" xfId="9966" xr:uid="{00000000-0005-0000-0000-0000C65E0000}"/>
    <cellStyle name="Output 5 4 9 4 2" xfId="23089" xr:uid="{00000000-0005-0000-0000-0000C75E0000}"/>
    <cellStyle name="Output 5 4 9 4 2 2" xfId="41427" xr:uid="{00000000-0005-0000-0000-0000C85E0000}"/>
    <cellStyle name="Output 5 4 9 4 3" xfId="32302" xr:uid="{00000000-0005-0000-0000-0000C95E0000}"/>
    <cellStyle name="Output 5 4 9 5" xfId="18718" xr:uid="{00000000-0005-0000-0000-0000CA5E0000}"/>
    <cellStyle name="Output 5 4 9 5 2" xfId="37286" xr:uid="{00000000-0005-0000-0000-0000CB5E0000}"/>
    <cellStyle name="Output 5 4 9 6" xfId="28158" xr:uid="{00000000-0005-0000-0000-0000CC5E0000}"/>
    <cellStyle name="Output 5 5" xfId="5568" xr:uid="{00000000-0005-0000-0000-0000CD5E0000}"/>
    <cellStyle name="Output 5 5 10" xfId="5569" xr:uid="{00000000-0005-0000-0000-0000CE5E0000}"/>
    <cellStyle name="Output 5 5 10 2" xfId="5570" xr:uid="{00000000-0005-0000-0000-0000CF5E0000}"/>
    <cellStyle name="Output 5 5 10 2 2" xfId="5571" xr:uid="{00000000-0005-0000-0000-0000D05E0000}"/>
    <cellStyle name="Output 5 5 10 2 2 2" xfId="9974" xr:uid="{00000000-0005-0000-0000-0000D15E0000}"/>
    <cellStyle name="Output 5 5 10 2 2 2 2" xfId="23097" xr:uid="{00000000-0005-0000-0000-0000D25E0000}"/>
    <cellStyle name="Output 5 5 10 2 2 2 2 2" xfId="41435" xr:uid="{00000000-0005-0000-0000-0000D35E0000}"/>
    <cellStyle name="Output 5 5 10 2 2 2 3" xfId="32310" xr:uid="{00000000-0005-0000-0000-0000D45E0000}"/>
    <cellStyle name="Output 5 5 10 2 2 3" xfId="18726" xr:uid="{00000000-0005-0000-0000-0000D55E0000}"/>
    <cellStyle name="Output 5 5 10 2 2 3 2" xfId="37294" xr:uid="{00000000-0005-0000-0000-0000D65E0000}"/>
    <cellStyle name="Output 5 5 10 2 2 4" xfId="28166" xr:uid="{00000000-0005-0000-0000-0000D75E0000}"/>
    <cellStyle name="Output 5 5 10 2 3" xfId="9973" xr:uid="{00000000-0005-0000-0000-0000D85E0000}"/>
    <cellStyle name="Output 5 5 10 2 3 2" xfId="23096" xr:uid="{00000000-0005-0000-0000-0000D95E0000}"/>
    <cellStyle name="Output 5 5 10 2 3 2 2" xfId="41434" xr:uid="{00000000-0005-0000-0000-0000DA5E0000}"/>
    <cellStyle name="Output 5 5 10 2 3 3" xfId="32309" xr:uid="{00000000-0005-0000-0000-0000DB5E0000}"/>
    <cellStyle name="Output 5 5 10 2 4" xfId="18725" xr:uid="{00000000-0005-0000-0000-0000DC5E0000}"/>
    <cellStyle name="Output 5 5 10 2 4 2" xfId="37293" xr:uid="{00000000-0005-0000-0000-0000DD5E0000}"/>
    <cellStyle name="Output 5 5 10 2 5" xfId="28165" xr:uid="{00000000-0005-0000-0000-0000DE5E0000}"/>
    <cellStyle name="Output 5 5 10 3" xfId="5572" xr:uid="{00000000-0005-0000-0000-0000DF5E0000}"/>
    <cellStyle name="Output 5 5 10 3 2" xfId="5573" xr:uid="{00000000-0005-0000-0000-0000E05E0000}"/>
    <cellStyle name="Output 5 5 10 3 2 2" xfId="9976" xr:uid="{00000000-0005-0000-0000-0000E15E0000}"/>
    <cellStyle name="Output 5 5 10 3 2 2 2" xfId="23099" xr:uid="{00000000-0005-0000-0000-0000E25E0000}"/>
    <cellStyle name="Output 5 5 10 3 2 2 2 2" xfId="41437" xr:uid="{00000000-0005-0000-0000-0000E35E0000}"/>
    <cellStyle name="Output 5 5 10 3 2 2 3" xfId="32312" xr:uid="{00000000-0005-0000-0000-0000E45E0000}"/>
    <cellStyle name="Output 5 5 10 3 2 3" xfId="18728" xr:uid="{00000000-0005-0000-0000-0000E55E0000}"/>
    <cellStyle name="Output 5 5 10 3 2 3 2" xfId="37296" xr:uid="{00000000-0005-0000-0000-0000E65E0000}"/>
    <cellStyle name="Output 5 5 10 3 2 4" xfId="28168" xr:uid="{00000000-0005-0000-0000-0000E75E0000}"/>
    <cellStyle name="Output 5 5 10 3 3" xfId="9975" xr:uid="{00000000-0005-0000-0000-0000E85E0000}"/>
    <cellStyle name="Output 5 5 10 3 3 2" xfId="23098" xr:uid="{00000000-0005-0000-0000-0000E95E0000}"/>
    <cellStyle name="Output 5 5 10 3 3 2 2" xfId="41436" xr:uid="{00000000-0005-0000-0000-0000EA5E0000}"/>
    <cellStyle name="Output 5 5 10 3 3 3" xfId="32311" xr:uid="{00000000-0005-0000-0000-0000EB5E0000}"/>
    <cellStyle name="Output 5 5 10 3 4" xfId="18727" xr:uid="{00000000-0005-0000-0000-0000EC5E0000}"/>
    <cellStyle name="Output 5 5 10 3 4 2" xfId="37295" xr:uid="{00000000-0005-0000-0000-0000ED5E0000}"/>
    <cellStyle name="Output 5 5 10 3 5" xfId="28167" xr:uid="{00000000-0005-0000-0000-0000EE5E0000}"/>
    <cellStyle name="Output 5 5 10 4" xfId="9972" xr:uid="{00000000-0005-0000-0000-0000EF5E0000}"/>
    <cellStyle name="Output 5 5 10 4 2" xfId="23095" xr:uid="{00000000-0005-0000-0000-0000F05E0000}"/>
    <cellStyle name="Output 5 5 10 4 2 2" xfId="41433" xr:uid="{00000000-0005-0000-0000-0000F15E0000}"/>
    <cellStyle name="Output 5 5 10 4 3" xfId="32308" xr:uid="{00000000-0005-0000-0000-0000F25E0000}"/>
    <cellStyle name="Output 5 5 10 5" xfId="18724" xr:uid="{00000000-0005-0000-0000-0000F35E0000}"/>
    <cellStyle name="Output 5 5 10 5 2" xfId="37292" xr:uid="{00000000-0005-0000-0000-0000F45E0000}"/>
    <cellStyle name="Output 5 5 10 6" xfId="28164" xr:uid="{00000000-0005-0000-0000-0000F55E0000}"/>
    <cellStyle name="Output 5 5 11" xfId="5574" xr:uid="{00000000-0005-0000-0000-0000F65E0000}"/>
    <cellStyle name="Output 5 5 11 2" xfId="5575" xr:uid="{00000000-0005-0000-0000-0000F75E0000}"/>
    <cellStyle name="Output 5 5 11 2 2" xfId="5576" xr:uid="{00000000-0005-0000-0000-0000F85E0000}"/>
    <cellStyle name="Output 5 5 11 2 2 2" xfId="9979" xr:uid="{00000000-0005-0000-0000-0000F95E0000}"/>
    <cellStyle name="Output 5 5 11 2 2 2 2" xfId="23102" xr:uid="{00000000-0005-0000-0000-0000FA5E0000}"/>
    <cellStyle name="Output 5 5 11 2 2 2 2 2" xfId="41440" xr:uid="{00000000-0005-0000-0000-0000FB5E0000}"/>
    <cellStyle name="Output 5 5 11 2 2 2 3" xfId="32315" xr:uid="{00000000-0005-0000-0000-0000FC5E0000}"/>
    <cellStyle name="Output 5 5 11 2 2 3" xfId="18731" xr:uid="{00000000-0005-0000-0000-0000FD5E0000}"/>
    <cellStyle name="Output 5 5 11 2 2 3 2" xfId="37299" xr:uid="{00000000-0005-0000-0000-0000FE5E0000}"/>
    <cellStyle name="Output 5 5 11 2 2 4" xfId="28171" xr:uid="{00000000-0005-0000-0000-0000FF5E0000}"/>
    <cellStyle name="Output 5 5 11 2 3" xfId="9978" xr:uid="{00000000-0005-0000-0000-0000005F0000}"/>
    <cellStyle name="Output 5 5 11 2 3 2" xfId="23101" xr:uid="{00000000-0005-0000-0000-0000015F0000}"/>
    <cellStyle name="Output 5 5 11 2 3 2 2" xfId="41439" xr:uid="{00000000-0005-0000-0000-0000025F0000}"/>
    <cellStyle name="Output 5 5 11 2 3 3" xfId="32314" xr:uid="{00000000-0005-0000-0000-0000035F0000}"/>
    <cellStyle name="Output 5 5 11 2 4" xfId="18730" xr:uid="{00000000-0005-0000-0000-0000045F0000}"/>
    <cellStyle name="Output 5 5 11 2 4 2" xfId="37298" xr:uid="{00000000-0005-0000-0000-0000055F0000}"/>
    <cellStyle name="Output 5 5 11 2 5" xfId="28170" xr:uid="{00000000-0005-0000-0000-0000065F0000}"/>
    <cellStyle name="Output 5 5 11 3" xfId="5577" xr:uid="{00000000-0005-0000-0000-0000075F0000}"/>
    <cellStyle name="Output 5 5 11 3 2" xfId="5578" xr:uid="{00000000-0005-0000-0000-0000085F0000}"/>
    <cellStyle name="Output 5 5 11 3 2 2" xfId="9981" xr:uid="{00000000-0005-0000-0000-0000095F0000}"/>
    <cellStyle name="Output 5 5 11 3 2 2 2" xfId="23104" xr:uid="{00000000-0005-0000-0000-00000A5F0000}"/>
    <cellStyle name="Output 5 5 11 3 2 2 2 2" xfId="41442" xr:uid="{00000000-0005-0000-0000-00000B5F0000}"/>
    <cellStyle name="Output 5 5 11 3 2 2 3" xfId="32317" xr:uid="{00000000-0005-0000-0000-00000C5F0000}"/>
    <cellStyle name="Output 5 5 11 3 2 3" xfId="18733" xr:uid="{00000000-0005-0000-0000-00000D5F0000}"/>
    <cellStyle name="Output 5 5 11 3 2 3 2" xfId="37301" xr:uid="{00000000-0005-0000-0000-00000E5F0000}"/>
    <cellStyle name="Output 5 5 11 3 2 4" xfId="28173" xr:uid="{00000000-0005-0000-0000-00000F5F0000}"/>
    <cellStyle name="Output 5 5 11 3 3" xfId="9980" xr:uid="{00000000-0005-0000-0000-0000105F0000}"/>
    <cellStyle name="Output 5 5 11 3 3 2" xfId="23103" xr:uid="{00000000-0005-0000-0000-0000115F0000}"/>
    <cellStyle name="Output 5 5 11 3 3 2 2" xfId="41441" xr:uid="{00000000-0005-0000-0000-0000125F0000}"/>
    <cellStyle name="Output 5 5 11 3 3 3" xfId="32316" xr:uid="{00000000-0005-0000-0000-0000135F0000}"/>
    <cellStyle name="Output 5 5 11 3 4" xfId="18732" xr:uid="{00000000-0005-0000-0000-0000145F0000}"/>
    <cellStyle name="Output 5 5 11 3 4 2" xfId="37300" xr:uid="{00000000-0005-0000-0000-0000155F0000}"/>
    <cellStyle name="Output 5 5 11 3 5" xfId="28172" xr:uid="{00000000-0005-0000-0000-0000165F0000}"/>
    <cellStyle name="Output 5 5 11 4" xfId="9977" xr:uid="{00000000-0005-0000-0000-0000175F0000}"/>
    <cellStyle name="Output 5 5 11 4 2" xfId="23100" xr:uid="{00000000-0005-0000-0000-0000185F0000}"/>
    <cellStyle name="Output 5 5 11 4 2 2" xfId="41438" xr:uid="{00000000-0005-0000-0000-0000195F0000}"/>
    <cellStyle name="Output 5 5 11 4 3" xfId="32313" xr:uid="{00000000-0005-0000-0000-00001A5F0000}"/>
    <cellStyle name="Output 5 5 11 5" xfId="18729" xr:uid="{00000000-0005-0000-0000-00001B5F0000}"/>
    <cellStyle name="Output 5 5 11 5 2" xfId="37297" xr:uid="{00000000-0005-0000-0000-00001C5F0000}"/>
    <cellStyle name="Output 5 5 11 6" xfId="28169" xr:uid="{00000000-0005-0000-0000-00001D5F0000}"/>
    <cellStyle name="Output 5 5 12" xfId="5579" xr:uid="{00000000-0005-0000-0000-00001E5F0000}"/>
    <cellStyle name="Output 5 5 12 2" xfId="5580" xr:uid="{00000000-0005-0000-0000-00001F5F0000}"/>
    <cellStyle name="Output 5 5 12 2 2" xfId="5581" xr:uid="{00000000-0005-0000-0000-0000205F0000}"/>
    <cellStyle name="Output 5 5 12 2 2 2" xfId="9984" xr:uid="{00000000-0005-0000-0000-0000215F0000}"/>
    <cellStyle name="Output 5 5 12 2 2 2 2" xfId="23107" xr:uid="{00000000-0005-0000-0000-0000225F0000}"/>
    <cellStyle name="Output 5 5 12 2 2 2 2 2" xfId="41445" xr:uid="{00000000-0005-0000-0000-0000235F0000}"/>
    <cellStyle name="Output 5 5 12 2 2 2 3" xfId="32320" xr:uid="{00000000-0005-0000-0000-0000245F0000}"/>
    <cellStyle name="Output 5 5 12 2 2 3" xfId="18736" xr:uid="{00000000-0005-0000-0000-0000255F0000}"/>
    <cellStyle name="Output 5 5 12 2 2 3 2" xfId="37304" xr:uid="{00000000-0005-0000-0000-0000265F0000}"/>
    <cellStyle name="Output 5 5 12 2 2 4" xfId="28176" xr:uid="{00000000-0005-0000-0000-0000275F0000}"/>
    <cellStyle name="Output 5 5 12 2 3" xfId="9983" xr:uid="{00000000-0005-0000-0000-0000285F0000}"/>
    <cellStyle name="Output 5 5 12 2 3 2" xfId="23106" xr:uid="{00000000-0005-0000-0000-0000295F0000}"/>
    <cellStyle name="Output 5 5 12 2 3 2 2" xfId="41444" xr:uid="{00000000-0005-0000-0000-00002A5F0000}"/>
    <cellStyle name="Output 5 5 12 2 3 3" xfId="32319" xr:uid="{00000000-0005-0000-0000-00002B5F0000}"/>
    <cellStyle name="Output 5 5 12 2 4" xfId="18735" xr:uid="{00000000-0005-0000-0000-00002C5F0000}"/>
    <cellStyle name="Output 5 5 12 2 4 2" xfId="37303" xr:uid="{00000000-0005-0000-0000-00002D5F0000}"/>
    <cellStyle name="Output 5 5 12 2 5" xfId="28175" xr:uid="{00000000-0005-0000-0000-00002E5F0000}"/>
    <cellStyle name="Output 5 5 12 3" xfId="5582" xr:uid="{00000000-0005-0000-0000-00002F5F0000}"/>
    <cellStyle name="Output 5 5 12 3 2" xfId="5583" xr:uid="{00000000-0005-0000-0000-0000305F0000}"/>
    <cellStyle name="Output 5 5 12 3 2 2" xfId="9986" xr:uid="{00000000-0005-0000-0000-0000315F0000}"/>
    <cellStyle name="Output 5 5 12 3 2 2 2" xfId="23109" xr:uid="{00000000-0005-0000-0000-0000325F0000}"/>
    <cellStyle name="Output 5 5 12 3 2 2 2 2" xfId="41447" xr:uid="{00000000-0005-0000-0000-0000335F0000}"/>
    <cellStyle name="Output 5 5 12 3 2 2 3" xfId="32322" xr:uid="{00000000-0005-0000-0000-0000345F0000}"/>
    <cellStyle name="Output 5 5 12 3 2 3" xfId="18738" xr:uid="{00000000-0005-0000-0000-0000355F0000}"/>
    <cellStyle name="Output 5 5 12 3 2 3 2" xfId="37306" xr:uid="{00000000-0005-0000-0000-0000365F0000}"/>
    <cellStyle name="Output 5 5 12 3 2 4" xfId="28178" xr:uid="{00000000-0005-0000-0000-0000375F0000}"/>
    <cellStyle name="Output 5 5 12 3 3" xfId="9985" xr:uid="{00000000-0005-0000-0000-0000385F0000}"/>
    <cellStyle name="Output 5 5 12 3 3 2" xfId="23108" xr:uid="{00000000-0005-0000-0000-0000395F0000}"/>
    <cellStyle name="Output 5 5 12 3 3 2 2" xfId="41446" xr:uid="{00000000-0005-0000-0000-00003A5F0000}"/>
    <cellStyle name="Output 5 5 12 3 3 3" xfId="32321" xr:uid="{00000000-0005-0000-0000-00003B5F0000}"/>
    <cellStyle name="Output 5 5 12 3 4" xfId="18737" xr:uid="{00000000-0005-0000-0000-00003C5F0000}"/>
    <cellStyle name="Output 5 5 12 3 4 2" xfId="37305" xr:uid="{00000000-0005-0000-0000-00003D5F0000}"/>
    <cellStyle name="Output 5 5 12 3 5" xfId="28177" xr:uid="{00000000-0005-0000-0000-00003E5F0000}"/>
    <cellStyle name="Output 5 5 12 4" xfId="9982" xr:uid="{00000000-0005-0000-0000-00003F5F0000}"/>
    <cellStyle name="Output 5 5 12 4 2" xfId="23105" xr:uid="{00000000-0005-0000-0000-0000405F0000}"/>
    <cellStyle name="Output 5 5 12 4 2 2" xfId="41443" xr:uid="{00000000-0005-0000-0000-0000415F0000}"/>
    <cellStyle name="Output 5 5 12 4 3" xfId="32318" xr:uid="{00000000-0005-0000-0000-0000425F0000}"/>
    <cellStyle name="Output 5 5 12 5" xfId="18734" xr:uid="{00000000-0005-0000-0000-0000435F0000}"/>
    <cellStyle name="Output 5 5 12 5 2" xfId="37302" xr:uid="{00000000-0005-0000-0000-0000445F0000}"/>
    <cellStyle name="Output 5 5 12 6" xfId="28174" xr:uid="{00000000-0005-0000-0000-0000455F0000}"/>
    <cellStyle name="Output 5 5 13" xfId="5584" xr:uid="{00000000-0005-0000-0000-0000465F0000}"/>
    <cellStyle name="Output 5 5 13 2" xfId="5585" xr:uid="{00000000-0005-0000-0000-0000475F0000}"/>
    <cellStyle name="Output 5 5 13 2 2" xfId="9988" xr:uid="{00000000-0005-0000-0000-0000485F0000}"/>
    <cellStyle name="Output 5 5 13 2 2 2" xfId="23111" xr:uid="{00000000-0005-0000-0000-0000495F0000}"/>
    <cellStyle name="Output 5 5 13 2 2 2 2" xfId="41449" xr:uid="{00000000-0005-0000-0000-00004A5F0000}"/>
    <cellStyle name="Output 5 5 13 2 2 3" xfId="32324" xr:uid="{00000000-0005-0000-0000-00004B5F0000}"/>
    <cellStyle name="Output 5 5 13 2 3" xfId="18740" xr:uid="{00000000-0005-0000-0000-00004C5F0000}"/>
    <cellStyle name="Output 5 5 13 2 3 2" xfId="37308" xr:uid="{00000000-0005-0000-0000-00004D5F0000}"/>
    <cellStyle name="Output 5 5 13 2 4" xfId="28180" xr:uid="{00000000-0005-0000-0000-00004E5F0000}"/>
    <cellStyle name="Output 5 5 13 3" xfId="9987" xr:uid="{00000000-0005-0000-0000-00004F5F0000}"/>
    <cellStyle name="Output 5 5 13 3 2" xfId="23110" xr:uid="{00000000-0005-0000-0000-0000505F0000}"/>
    <cellStyle name="Output 5 5 13 3 2 2" xfId="41448" xr:uid="{00000000-0005-0000-0000-0000515F0000}"/>
    <cellStyle name="Output 5 5 13 3 3" xfId="32323" xr:uid="{00000000-0005-0000-0000-0000525F0000}"/>
    <cellStyle name="Output 5 5 13 4" xfId="18739" xr:uid="{00000000-0005-0000-0000-0000535F0000}"/>
    <cellStyle name="Output 5 5 13 4 2" xfId="37307" xr:uid="{00000000-0005-0000-0000-0000545F0000}"/>
    <cellStyle name="Output 5 5 13 5" xfId="28179" xr:uid="{00000000-0005-0000-0000-0000555F0000}"/>
    <cellStyle name="Output 5 5 14" xfId="5586" xr:uid="{00000000-0005-0000-0000-0000565F0000}"/>
    <cellStyle name="Output 5 5 14 2" xfId="5587" xr:uid="{00000000-0005-0000-0000-0000575F0000}"/>
    <cellStyle name="Output 5 5 14 2 2" xfId="9990" xr:uid="{00000000-0005-0000-0000-0000585F0000}"/>
    <cellStyle name="Output 5 5 14 2 2 2" xfId="23113" xr:uid="{00000000-0005-0000-0000-0000595F0000}"/>
    <cellStyle name="Output 5 5 14 2 2 2 2" xfId="41451" xr:uid="{00000000-0005-0000-0000-00005A5F0000}"/>
    <cellStyle name="Output 5 5 14 2 2 3" xfId="32326" xr:uid="{00000000-0005-0000-0000-00005B5F0000}"/>
    <cellStyle name="Output 5 5 14 2 3" xfId="18742" xr:uid="{00000000-0005-0000-0000-00005C5F0000}"/>
    <cellStyle name="Output 5 5 14 2 3 2" xfId="37310" xr:uid="{00000000-0005-0000-0000-00005D5F0000}"/>
    <cellStyle name="Output 5 5 14 2 4" xfId="28182" xr:uid="{00000000-0005-0000-0000-00005E5F0000}"/>
    <cellStyle name="Output 5 5 14 3" xfId="9989" xr:uid="{00000000-0005-0000-0000-00005F5F0000}"/>
    <cellStyle name="Output 5 5 14 3 2" xfId="23112" xr:uid="{00000000-0005-0000-0000-0000605F0000}"/>
    <cellStyle name="Output 5 5 14 3 2 2" xfId="41450" xr:uid="{00000000-0005-0000-0000-0000615F0000}"/>
    <cellStyle name="Output 5 5 14 3 3" xfId="32325" xr:uid="{00000000-0005-0000-0000-0000625F0000}"/>
    <cellStyle name="Output 5 5 14 4" xfId="18741" xr:uid="{00000000-0005-0000-0000-0000635F0000}"/>
    <cellStyle name="Output 5 5 14 4 2" xfId="37309" xr:uid="{00000000-0005-0000-0000-0000645F0000}"/>
    <cellStyle name="Output 5 5 14 5" xfId="28181" xr:uid="{00000000-0005-0000-0000-0000655F0000}"/>
    <cellStyle name="Output 5 5 15" xfId="9971" xr:uid="{00000000-0005-0000-0000-0000665F0000}"/>
    <cellStyle name="Output 5 5 15 2" xfId="23094" xr:uid="{00000000-0005-0000-0000-0000675F0000}"/>
    <cellStyle name="Output 5 5 15 2 2" xfId="41432" xr:uid="{00000000-0005-0000-0000-0000685F0000}"/>
    <cellStyle name="Output 5 5 15 3" xfId="32307" xr:uid="{00000000-0005-0000-0000-0000695F0000}"/>
    <cellStyle name="Output 5 5 16" xfId="18723" xr:uid="{00000000-0005-0000-0000-00006A5F0000}"/>
    <cellStyle name="Output 5 5 16 2" xfId="37291" xr:uid="{00000000-0005-0000-0000-00006B5F0000}"/>
    <cellStyle name="Output 5 5 17" xfId="28163" xr:uid="{00000000-0005-0000-0000-00006C5F0000}"/>
    <cellStyle name="Output 5 5 2" xfId="5588" xr:uid="{00000000-0005-0000-0000-00006D5F0000}"/>
    <cellStyle name="Output 5 5 2 2" xfId="5589" xr:uid="{00000000-0005-0000-0000-00006E5F0000}"/>
    <cellStyle name="Output 5 5 2 2 2" xfId="5590" xr:uid="{00000000-0005-0000-0000-00006F5F0000}"/>
    <cellStyle name="Output 5 5 2 2 2 2" xfId="5591" xr:uid="{00000000-0005-0000-0000-0000705F0000}"/>
    <cellStyle name="Output 5 5 2 2 2 2 2" xfId="9994" xr:uid="{00000000-0005-0000-0000-0000715F0000}"/>
    <cellStyle name="Output 5 5 2 2 2 2 2 2" xfId="23117" xr:uid="{00000000-0005-0000-0000-0000725F0000}"/>
    <cellStyle name="Output 5 5 2 2 2 2 2 2 2" xfId="41455" xr:uid="{00000000-0005-0000-0000-0000735F0000}"/>
    <cellStyle name="Output 5 5 2 2 2 2 2 3" xfId="32330" xr:uid="{00000000-0005-0000-0000-0000745F0000}"/>
    <cellStyle name="Output 5 5 2 2 2 2 3" xfId="18746" xr:uid="{00000000-0005-0000-0000-0000755F0000}"/>
    <cellStyle name="Output 5 5 2 2 2 2 3 2" xfId="37314" xr:uid="{00000000-0005-0000-0000-0000765F0000}"/>
    <cellStyle name="Output 5 5 2 2 2 2 4" xfId="28186" xr:uid="{00000000-0005-0000-0000-0000775F0000}"/>
    <cellStyle name="Output 5 5 2 2 2 3" xfId="9993" xr:uid="{00000000-0005-0000-0000-0000785F0000}"/>
    <cellStyle name="Output 5 5 2 2 2 3 2" xfId="23116" xr:uid="{00000000-0005-0000-0000-0000795F0000}"/>
    <cellStyle name="Output 5 5 2 2 2 3 2 2" xfId="41454" xr:uid="{00000000-0005-0000-0000-00007A5F0000}"/>
    <cellStyle name="Output 5 5 2 2 2 3 3" xfId="32329" xr:uid="{00000000-0005-0000-0000-00007B5F0000}"/>
    <cellStyle name="Output 5 5 2 2 2 4" xfId="18745" xr:uid="{00000000-0005-0000-0000-00007C5F0000}"/>
    <cellStyle name="Output 5 5 2 2 2 4 2" xfId="37313" xr:uid="{00000000-0005-0000-0000-00007D5F0000}"/>
    <cellStyle name="Output 5 5 2 2 2 5" xfId="28185" xr:uid="{00000000-0005-0000-0000-00007E5F0000}"/>
    <cellStyle name="Output 5 5 2 2 3" xfId="5592" xr:uid="{00000000-0005-0000-0000-00007F5F0000}"/>
    <cellStyle name="Output 5 5 2 2 3 2" xfId="5593" xr:uid="{00000000-0005-0000-0000-0000805F0000}"/>
    <cellStyle name="Output 5 5 2 2 3 2 2" xfId="9996" xr:uid="{00000000-0005-0000-0000-0000815F0000}"/>
    <cellStyle name="Output 5 5 2 2 3 2 2 2" xfId="23119" xr:uid="{00000000-0005-0000-0000-0000825F0000}"/>
    <cellStyle name="Output 5 5 2 2 3 2 2 2 2" xfId="41457" xr:uid="{00000000-0005-0000-0000-0000835F0000}"/>
    <cellStyle name="Output 5 5 2 2 3 2 2 3" xfId="32332" xr:uid="{00000000-0005-0000-0000-0000845F0000}"/>
    <cellStyle name="Output 5 5 2 2 3 2 3" xfId="18748" xr:uid="{00000000-0005-0000-0000-0000855F0000}"/>
    <cellStyle name="Output 5 5 2 2 3 2 3 2" xfId="37316" xr:uid="{00000000-0005-0000-0000-0000865F0000}"/>
    <cellStyle name="Output 5 5 2 2 3 2 4" xfId="28188" xr:uid="{00000000-0005-0000-0000-0000875F0000}"/>
    <cellStyle name="Output 5 5 2 2 3 3" xfId="9995" xr:uid="{00000000-0005-0000-0000-0000885F0000}"/>
    <cellStyle name="Output 5 5 2 2 3 3 2" xfId="23118" xr:uid="{00000000-0005-0000-0000-0000895F0000}"/>
    <cellStyle name="Output 5 5 2 2 3 3 2 2" xfId="41456" xr:uid="{00000000-0005-0000-0000-00008A5F0000}"/>
    <cellStyle name="Output 5 5 2 2 3 3 3" xfId="32331" xr:uid="{00000000-0005-0000-0000-00008B5F0000}"/>
    <cellStyle name="Output 5 5 2 2 3 4" xfId="18747" xr:uid="{00000000-0005-0000-0000-00008C5F0000}"/>
    <cellStyle name="Output 5 5 2 2 3 4 2" xfId="37315" xr:uid="{00000000-0005-0000-0000-00008D5F0000}"/>
    <cellStyle name="Output 5 5 2 2 3 5" xfId="28187" xr:uid="{00000000-0005-0000-0000-00008E5F0000}"/>
    <cellStyle name="Output 5 5 2 2 4" xfId="9992" xr:uid="{00000000-0005-0000-0000-00008F5F0000}"/>
    <cellStyle name="Output 5 5 2 2 4 2" xfId="23115" xr:uid="{00000000-0005-0000-0000-0000905F0000}"/>
    <cellStyle name="Output 5 5 2 2 4 2 2" xfId="41453" xr:uid="{00000000-0005-0000-0000-0000915F0000}"/>
    <cellStyle name="Output 5 5 2 2 4 3" xfId="32328" xr:uid="{00000000-0005-0000-0000-0000925F0000}"/>
    <cellStyle name="Output 5 5 2 2 5" xfId="18744" xr:uid="{00000000-0005-0000-0000-0000935F0000}"/>
    <cellStyle name="Output 5 5 2 2 5 2" xfId="37312" xr:uid="{00000000-0005-0000-0000-0000945F0000}"/>
    <cellStyle name="Output 5 5 2 2 6" xfId="28184" xr:uid="{00000000-0005-0000-0000-0000955F0000}"/>
    <cellStyle name="Output 5 5 2 3" xfId="5594" xr:uid="{00000000-0005-0000-0000-0000965F0000}"/>
    <cellStyle name="Output 5 5 2 3 2" xfId="5595" xr:uid="{00000000-0005-0000-0000-0000975F0000}"/>
    <cellStyle name="Output 5 5 2 3 2 2" xfId="9998" xr:uid="{00000000-0005-0000-0000-0000985F0000}"/>
    <cellStyle name="Output 5 5 2 3 2 2 2" xfId="23121" xr:uid="{00000000-0005-0000-0000-0000995F0000}"/>
    <cellStyle name="Output 5 5 2 3 2 2 2 2" xfId="41459" xr:uid="{00000000-0005-0000-0000-00009A5F0000}"/>
    <cellStyle name="Output 5 5 2 3 2 2 3" xfId="32334" xr:uid="{00000000-0005-0000-0000-00009B5F0000}"/>
    <cellStyle name="Output 5 5 2 3 2 3" xfId="18750" xr:uid="{00000000-0005-0000-0000-00009C5F0000}"/>
    <cellStyle name="Output 5 5 2 3 2 3 2" xfId="37318" xr:uid="{00000000-0005-0000-0000-00009D5F0000}"/>
    <cellStyle name="Output 5 5 2 3 2 4" xfId="28190" xr:uid="{00000000-0005-0000-0000-00009E5F0000}"/>
    <cellStyle name="Output 5 5 2 3 3" xfId="9997" xr:uid="{00000000-0005-0000-0000-00009F5F0000}"/>
    <cellStyle name="Output 5 5 2 3 3 2" xfId="23120" xr:uid="{00000000-0005-0000-0000-0000A05F0000}"/>
    <cellStyle name="Output 5 5 2 3 3 2 2" xfId="41458" xr:uid="{00000000-0005-0000-0000-0000A15F0000}"/>
    <cellStyle name="Output 5 5 2 3 3 3" xfId="32333" xr:uid="{00000000-0005-0000-0000-0000A25F0000}"/>
    <cellStyle name="Output 5 5 2 3 4" xfId="18749" xr:uid="{00000000-0005-0000-0000-0000A35F0000}"/>
    <cellStyle name="Output 5 5 2 3 4 2" xfId="37317" xr:uid="{00000000-0005-0000-0000-0000A45F0000}"/>
    <cellStyle name="Output 5 5 2 3 5" xfId="28189" xr:uid="{00000000-0005-0000-0000-0000A55F0000}"/>
    <cellStyle name="Output 5 5 2 4" xfId="5596" xr:uid="{00000000-0005-0000-0000-0000A65F0000}"/>
    <cellStyle name="Output 5 5 2 4 2" xfId="5597" xr:uid="{00000000-0005-0000-0000-0000A75F0000}"/>
    <cellStyle name="Output 5 5 2 4 2 2" xfId="10000" xr:uid="{00000000-0005-0000-0000-0000A85F0000}"/>
    <cellStyle name="Output 5 5 2 4 2 2 2" xfId="23123" xr:uid="{00000000-0005-0000-0000-0000A95F0000}"/>
    <cellStyle name="Output 5 5 2 4 2 2 2 2" xfId="41461" xr:uid="{00000000-0005-0000-0000-0000AA5F0000}"/>
    <cellStyle name="Output 5 5 2 4 2 2 3" xfId="32336" xr:uid="{00000000-0005-0000-0000-0000AB5F0000}"/>
    <cellStyle name="Output 5 5 2 4 2 3" xfId="18752" xr:uid="{00000000-0005-0000-0000-0000AC5F0000}"/>
    <cellStyle name="Output 5 5 2 4 2 3 2" xfId="37320" xr:uid="{00000000-0005-0000-0000-0000AD5F0000}"/>
    <cellStyle name="Output 5 5 2 4 2 4" xfId="28192" xr:uid="{00000000-0005-0000-0000-0000AE5F0000}"/>
    <cellStyle name="Output 5 5 2 4 3" xfId="9999" xr:uid="{00000000-0005-0000-0000-0000AF5F0000}"/>
    <cellStyle name="Output 5 5 2 4 3 2" xfId="23122" xr:uid="{00000000-0005-0000-0000-0000B05F0000}"/>
    <cellStyle name="Output 5 5 2 4 3 2 2" xfId="41460" xr:uid="{00000000-0005-0000-0000-0000B15F0000}"/>
    <cellStyle name="Output 5 5 2 4 3 3" xfId="32335" xr:uid="{00000000-0005-0000-0000-0000B25F0000}"/>
    <cellStyle name="Output 5 5 2 4 4" xfId="18751" xr:uid="{00000000-0005-0000-0000-0000B35F0000}"/>
    <cellStyle name="Output 5 5 2 4 4 2" xfId="37319" xr:uid="{00000000-0005-0000-0000-0000B45F0000}"/>
    <cellStyle name="Output 5 5 2 4 5" xfId="28191" xr:uid="{00000000-0005-0000-0000-0000B55F0000}"/>
    <cellStyle name="Output 5 5 2 5" xfId="9991" xr:uid="{00000000-0005-0000-0000-0000B65F0000}"/>
    <cellStyle name="Output 5 5 2 5 2" xfId="23114" xr:uid="{00000000-0005-0000-0000-0000B75F0000}"/>
    <cellStyle name="Output 5 5 2 5 2 2" xfId="41452" xr:uid="{00000000-0005-0000-0000-0000B85F0000}"/>
    <cellStyle name="Output 5 5 2 5 3" xfId="32327" xr:uid="{00000000-0005-0000-0000-0000B95F0000}"/>
    <cellStyle name="Output 5 5 2 6" xfId="18743" xr:uid="{00000000-0005-0000-0000-0000BA5F0000}"/>
    <cellStyle name="Output 5 5 2 6 2" xfId="37311" xr:uid="{00000000-0005-0000-0000-0000BB5F0000}"/>
    <cellStyle name="Output 5 5 2 7" xfId="28183" xr:uid="{00000000-0005-0000-0000-0000BC5F0000}"/>
    <cellStyle name="Output 5 5 3" xfId="5598" xr:uid="{00000000-0005-0000-0000-0000BD5F0000}"/>
    <cellStyle name="Output 5 5 3 2" xfId="5599" xr:uid="{00000000-0005-0000-0000-0000BE5F0000}"/>
    <cellStyle name="Output 5 5 3 2 2" xfId="5600" xr:uid="{00000000-0005-0000-0000-0000BF5F0000}"/>
    <cellStyle name="Output 5 5 3 2 2 2" xfId="10003" xr:uid="{00000000-0005-0000-0000-0000C05F0000}"/>
    <cellStyle name="Output 5 5 3 2 2 2 2" xfId="23126" xr:uid="{00000000-0005-0000-0000-0000C15F0000}"/>
    <cellStyle name="Output 5 5 3 2 2 2 2 2" xfId="41464" xr:uid="{00000000-0005-0000-0000-0000C25F0000}"/>
    <cellStyle name="Output 5 5 3 2 2 2 3" xfId="32339" xr:uid="{00000000-0005-0000-0000-0000C35F0000}"/>
    <cellStyle name="Output 5 5 3 2 2 3" xfId="18755" xr:uid="{00000000-0005-0000-0000-0000C45F0000}"/>
    <cellStyle name="Output 5 5 3 2 2 3 2" xfId="37323" xr:uid="{00000000-0005-0000-0000-0000C55F0000}"/>
    <cellStyle name="Output 5 5 3 2 2 4" xfId="28195" xr:uid="{00000000-0005-0000-0000-0000C65F0000}"/>
    <cellStyle name="Output 5 5 3 2 3" xfId="10002" xr:uid="{00000000-0005-0000-0000-0000C75F0000}"/>
    <cellStyle name="Output 5 5 3 2 3 2" xfId="23125" xr:uid="{00000000-0005-0000-0000-0000C85F0000}"/>
    <cellStyle name="Output 5 5 3 2 3 2 2" xfId="41463" xr:uid="{00000000-0005-0000-0000-0000C95F0000}"/>
    <cellStyle name="Output 5 5 3 2 3 3" xfId="32338" xr:uid="{00000000-0005-0000-0000-0000CA5F0000}"/>
    <cellStyle name="Output 5 5 3 2 4" xfId="18754" xr:uid="{00000000-0005-0000-0000-0000CB5F0000}"/>
    <cellStyle name="Output 5 5 3 2 4 2" xfId="37322" xr:uid="{00000000-0005-0000-0000-0000CC5F0000}"/>
    <cellStyle name="Output 5 5 3 2 5" xfId="28194" xr:uid="{00000000-0005-0000-0000-0000CD5F0000}"/>
    <cellStyle name="Output 5 5 3 3" xfId="5601" xr:uid="{00000000-0005-0000-0000-0000CE5F0000}"/>
    <cellStyle name="Output 5 5 3 3 2" xfId="5602" xr:uid="{00000000-0005-0000-0000-0000CF5F0000}"/>
    <cellStyle name="Output 5 5 3 3 2 2" xfId="10005" xr:uid="{00000000-0005-0000-0000-0000D05F0000}"/>
    <cellStyle name="Output 5 5 3 3 2 2 2" xfId="23128" xr:uid="{00000000-0005-0000-0000-0000D15F0000}"/>
    <cellStyle name="Output 5 5 3 3 2 2 2 2" xfId="41466" xr:uid="{00000000-0005-0000-0000-0000D25F0000}"/>
    <cellStyle name="Output 5 5 3 3 2 2 3" xfId="32341" xr:uid="{00000000-0005-0000-0000-0000D35F0000}"/>
    <cellStyle name="Output 5 5 3 3 2 3" xfId="18757" xr:uid="{00000000-0005-0000-0000-0000D45F0000}"/>
    <cellStyle name="Output 5 5 3 3 2 3 2" xfId="37325" xr:uid="{00000000-0005-0000-0000-0000D55F0000}"/>
    <cellStyle name="Output 5 5 3 3 2 4" xfId="28197" xr:uid="{00000000-0005-0000-0000-0000D65F0000}"/>
    <cellStyle name="Output 5 5 3 3 3" xfId="10004" xr:uid="{00000000-0005-0000-0000-0000D75F0000}"/>
    <cellStyle name="Output 5 5 3 3 3 2" xfId="23127" xr:uid="{00000000-0005-0000-0000-0000D85F0000}"/>
    <cellStyle name="Output 5 5 3 3 3 2 2" xfId="41465" xr:uid="{00000000-0005-0000-0000-0000D95F0000}"/>
    <cellStyle name="Output 5 5 3 3 3 3" xfId="32340" xr:uid="{00000000-0005-0000-0000-0000DA5F0000}"/>
    <cellStyle name="Output 5 5 3 3 4" xfId="18756" xr:uid="{00000000-0005-0000-0000-0000DB5F0000}"/>
    <cellStyle name="Output 5 5 3 3 4 2" xfId="37324" xr:uid="{00000000-0005-0000-0000-0000DC5F0000}"/>
    <cellStyle name="Output 5 5 3 3 5" xfId="28196" xr:uid="{00000000-0005-0000-0000-0000DD5F0000}"/>
    <cellStyle name="Output 5 5 3 4" xfId="10001" xr:uid="{00000000-0005-0000-0000-0000DE5F0000}"/>
    <cellStyle name="Output 5 5 3 4 2" xfId="23124" xr:uid="{00000000-0005-0000-0000-0000DF5F0000}"/>
    <cellStyle name="Output 5 5 3 4 2 2" xfId="41462" xr:uid="{00000000-0005-0000-0000-0000E05F0000}"/>
    <cellStyle name="Output 5 5 3 4 3" xfId="32337" xr:uid="{00000000-0005-0000-0000-0000E15F0000}"/>
    <cellStyle name="Output 5 5 3 5" xfId="18753" xr:uid="{00000000-0005-0000-0000-0000E25F0000}"/>
    <cellStyle name="Output 5 5 3 5 2" xfId="37321" xr:uid="{00000000-0005-0000-0000-0000E35F0000}"/>
    <cellStyle name="Output 5 5 3 6" xfId="28193" xr:uid="{00000000-0005-0000-0000-0000E45F0000}"/>
    <cellStyle name="Output 5 5 4" xfId="5603" xr:uid="{00000000-0005-0000-0000-0000E55F0000}"/>
    <cellStyle name="Output 5 5 4 2" xfId="5604" xr:uid="{00000000-0005-0000-0000-0000E65F0000}"/>
    <cellStyle name="Output 5 5 4 2 2" xfId="5605" xr:uid="{00000000-0005-0000-0000-0000E75F0000}"/>
    <cellStyle name="Output 5 5 4 2 2 2" xfId="10008" xr:uid="{00000000-0005-0000-0000-0000E85F0000}"/>
    <cellStyle name="Output 5 5 4 2 2 2 2" xfId="23131" xr:uid="{00000000-0005-0000-0000-0000E95F0000}"/>
    <cellStyle name="Output 5 5 4 2 2 2 2 2" xfId="41469" xr:uid="{00000000-0005-0000-0000-0000EA5F0000}"/>
    <cellStyle name="Output 5 5 4 2 2 2 3" xfId="32344" xr:uid="{00000000-0005-0000-0000-0000EB5F0000}"/>
    <cellStyle name="Output 5 5 4 2 2 3" xfId="18760" xr:uid="{00000000-0005-0000-0000-0000EC5F0000}"/>
    <cellStyle name="Output 5 5 4 2 2 3 2" xfId="37328" xr:uid="{00000000-0005-0000-0000-0000ED5F0000}"/>
    <cellStyle name="Output 5 5 4 2 2 4" xfId="28200" xr:uid="{00000000-0005-0000-0000-0000EE5F0000}"/>
    <cellStyle name="Output 5 5 4 2 3" xfId="10007" xr:uid="{00000000-0005-0000-0000-0000EF5F0000}"/>
    <cellStyle name="Output 5 5 4 2 3 2" xfId="23130" xr:uid="{00000000-0005-0000-0000-0000F05F0000}"/>
    <cellStyle name="Output 5 5 4 2 3 2 2" xfId="41468" xr:uid="{00000000-0005-0000-0000-0000F15F0000}"/>
    <cellStyle name="Output 5 5 4 2 3 3" xfId="32343" xr:uid="{00000000-0005-0000-0000-0000F25F0000}"/>
    <cellStyle name="Output 5 5 4 2 4" xfId="18759" xr:uid="{00000000-0005-0000-0000-0000F35F0000}"/>
    <cellStyle name="Output 5 5 4 2 4 2" xfId="37327" xr:uid="{00000000-0005-0000-0000-0000F45F0000}"/>
    <cellStyle name="Output 5 5 4 2 5" xfId="28199" xr:uid="{00000000-0005-0000-0000-0000F55F0000}"/>
    <cellStyle name="Output 5 5 4 3" xfId="5606" xr:uid="{00000000-0005-0000-0000-0000F65F0000}"/>
    <cellStyle name="Output 5 5 4 3 2" xfId="5607" xr:uid="{00000000-0005-0000-0000-0000F75F0000}"/>
    <cellStyle name="Output 5 5 4 3 2 2" xfId="10010" xr:uid="{00000000-0005-0000-0000-0000F85F0000}"/>
    <cellStyle name="Output 5 5 4 3 2 2 2" xfId="23133" xr:uid="{00000000-0005-0000-0000-0000F95F0000}"/>
    <cellStyle name="Output 5 5 4 3 2 2 2 2" xfId="41471" xr:uid="{00000000-0005-0000-0000-0000FA5F0000}"/>
    <cellStyle name="Output 5 5 4 3 2 2 3" xfId="32346" xr:uid="{00000000-0005-0000-0000-0000FB5F0000}"/>
    <cellStyle name="Output 5 5 4 3 2 3" xfId="18762" xr:uid="{00000000-0005-0000-0000-0000FC5F0000}"/>
    <cellStyle name="Output 5 5 4 3 2 3 2" xfId="37330" xr:uid="{00000000-0005-0000-0000-0000FD5F0000}"/>
    <cellStyle name="Output 5 5 4 3 2 4" xfId="28202" xr:uid="{00000000-0005-0000-0000-0000FE5F0000}"/>
    <cellStyle name="Output 5 5 4 3 3" xfId="10009" xr:uid="{00000000-0005-0000-0000-0000FF5F0000}"/>
    <cellStyle name="Output 5 5 4 3 3 2" xfId="23132" xr:uid="{00000000-0005-0000-0000-000000600000}"/>
    <cellStyle name="Output 5 5 4 3 3 2 2" xfId="41470" xr:uid="{00000000-0005-0000-0000-000001600000}"/>
    <cellStyle name="Output 5 5 4 3 3 3" xfId="32345" xr:uid="{00000000-0005-0000-0000-000002600000}"/>
    <cellStyle name="Output 5 5 4 3 4" xfId="18761" xr:uid="{00000000-0005-0000-0000-000003600000}"/>
    <cellStyle name="Output 5 5 4 3 4 2" xfId="37329" xr:uid="{00000000-0005-0000-0000-000004600000}"/>
    <cellStyle name="Output 5 5 4 3 5" xfId="28201" xr:uid="{00000000-0005-0000-0000-000005600000}"/>
    <cellStyle name="Output 5 5 4 4" xfId="10006" xr:uid="{00000000-0005-0000-0000-000006600000}"/>
    <cellStyle name="Output 5 5 4 4 2" xfId="23129" xr:uid="{00000000-0005-0000-0000-000007600000}"/>
    <cellStyle name="Output 5 5 4 4 2 2" xfId="41467" xr:uid="{00000000-0005-0000-0000-000008600000}"/>
    <cellStyle name="Output 5 5 4 4 3" xfId="32342" xr:uid="{00000000-0005-0000-0000-000009600000}"/>
    <cellStyle name="Output 5 5 4 5" xfId="18758" xr:uid="{00000000-0005-0000-0000-00000A600000}"/>
    <cellStyle name="Output 5 5 4 5 2" xfId="37326" xr:uid="{00000000-0005-0000-0000-00000B600000}"/>
    <cellStyle name="Output 5 5 4 6" xfId="28198" xr:uid="{00000000-0005-0000-0000-00000C600000}"/>
    <cellStyle name="Output 5 5 5" xfId="5608" xr:uid="{00000000-0005-0000-0000-00000D600000}"/>
    <cellStyle name="Output 5 5 5 2" xfId="5609" xr:uid="{00000000-0005-0000-0000-00000E600000}"/>
    <cellStyle name="Output 5 5 5 2 2" xfId="5610" xr:uid="{00000000-0005-0000-0000-00000F600000}"/>
    <cellStyle name="Output 5 5 5 2 2 2" xfId="10013" xr:uid="{00000000-0005-0000-0000-000010600000}"/>
    <cellStyle name="Output 5 5 5 2 2 2 2" xfId="23136" xr:uid="{00000000-0005-0000-0000-000011600000}"/>
    <cellStyle name="Output 5 5 5 2 2 2 2 2" xfId="41474" xr:uid="{00000000-0005-0000-0000-000012600000}"/>
    <cellStyle name="Output 5 5 5 2 2 2 3" xfId="32349" xr:uid="{00000000-0005-0000-0000-000013600000}"/>
    <cellStyle name="Output 5 5 5 2 2 3" xfId="18765" xr:uid="{00000000-0005-0000-0000-000014600000}"/>
    <cellStyle name="Output 5 5 5 2 2 3 2" xfId="37333" xr:uid="{00000000-0005-0000-0000-000015600000}"/>
    <cellStyle name="Output 5 5 5 2 2 4" xfId="28205" xr:uid="{00000000-0005-0000-0000-000016600000}"/>
    <cellStyle name="Output 5 5 5 2 3" xfId="10012" xr:uid="{00000000-0005-0000-0000-000017600000}"/>
    <cellStyle name="Output 5 5 5 2 3 2" xfId="23135" xr:uid="{00000000-0005-0000-0000-000018600000}"/>
    <cellStyle name="Output 5 5 5 2 3 2 2" xfId="41473" xr:uid="{00000000-0005-0000-0000-000019600000}"/>
    <cellStyle name="Output 5 5 5 2 3 3" xfId="32348" xr:uid="{00000000-0005-0000-0000-00001A600000}"/>
    <cellStyle name="Output 5 5 5 2 4" xfId="18764" xr:uid="{00000000-0005-0000-0000-00001B600000}"/>
    <cellStyle name="Output 5 5 5 2 4 2" xfId="37332" xr:uid="{00000000-0005-0000-0000-00001C600000}"/>
    <cellStyle name="Output 5 5 5 2 5" xfId="28204" xr:uid="{00000000-0005-0000-0000-00001D600000}"/>
    <cellStyle name="Output 5 5 5 3" xfId="5611" xr:uid="{00000000-0005-0000-0000-00001E600000}"/>
    <cellStyle name="Output 5 5 5 3 2" xfId="5612" xr:uid="{00000000-0005-0000-0000-00001F600000}"/>
    <cellStyle name="Output 5 5 5 3 2 2" xfId="10015" xr:uid="{00000000-0005-0000-0000-000020600000}"/>
    <cellStyle name="Output 5 5 5 3 2 2 2" xfId="23138" xr:uid="{00000000-0005-0000-0000-000021600000}"/>
    <cellStyle name="Output 5 5 5 3 2 2 2 2" xfId="41476" xr:uid="{00000000-0005-0000-0000-000022600000}"/>
    <cellStyle name="Output 5 5 5 3 2 2 3" xfId="32351" xr:uid="{00000000-0005-0000-0000-000023600000}"/>
    <cellStyle name="Output 5 5 5 3 2 3" xfId="18767" xr:uid="{00000000-0005-0000-0000-000024600000}"/>
    <cellStyle name="Output 5 5 5 3 2 3 2" xfId="37335" xr:uid="{00000000-0005-0000-0000-000025600000}"/>
    <cellStyle name="Output 5 5 5 3 2 4" xfId="28207" xr:uid="{00000000-0005-0000-0000-000026600000}"/>
    <cellStyle name="Output 5 5 5 3 3" xfId="10014" xr:uid="{00000000-0005-0000-0000-000027600000}"/>
    <cellStyle name="Output 5 5 5 3 3 2" xfId="23137" xr:uid="{00000000-0005-0000-0000-000028600000}"/>
    <cellStyle name="Output 5 5 5 3 3 2 2" xfId="41475" xr:uid="{00000000-0005-0000-0000-000029600000}"/>
    <cellStyle name="Output 5 5 5 3 3 3" xfId="32350" xr:uid="{00000000-0005-0000-0000-00002A600000}"/>
    <cellStyle name="Output 5 5 5 3 4" xfId="18766" xr:uid="{00000000-0005-0000-0000-00002B600000}"/>
    <cellStyle name="Output 5 5 5 3 4 2" xfId="37334" xr:uid="{00000000-0005-0000-0000-00002C600000}"/>
    <cellStyle name="Output 5 5 5 3 5" xfId="28206" xr:uid="{00000000-0005-0000-0000-00002D600000}"/>
    <cellStyle name="Output 5 5 5 4" xfId="10011" xr:uid="{00000000-0005-0000-0000-00002E600000}"/>
    <cellStyle name="Output 5 5 5 4 2" xfId="23134" xr:uid="{00000000-0005-0000-0000-00002F600000}"/>
    <cellStyle name="Output 5 5 5 4 2 2" xfId="41472" xr:uid="{00000000-0005-0000-0000-000030600000}"/>
    <cellStyle name="Output 5 5 5 4 3" xfId="32347" xr:uid="{00000000-0005-0000-0000-000031600000}"/>
    <cellStyle name="Output 5 5 5 5" xfId="18763" xr:uid="{00000000-0005-0000-0000-000032600000}"/>
    <cellStyle name="Output 5 5 5 5 2" xfId="37331" xr:uid="{00000000-0005-0000-0000-000033600000}"/>
    <cellStyle name="Output 5 5 5 6" xfId="28203" xr:uid="{00000000-0005-0000-0000-000034600000}"/>
    <cellStyle name="Output 5 5 6" xfId="5613" xr:uid="{00000000-0005-0000-0000-000035600000}"/>
    <cellStyle name="Output 5 5 6 2" xfId="5614" xr:uid="{00000000-0005-0000-0000-000036600000}"/>
    <cellStyle name="Output 5 5 6 2 2" xfId="5615" xr:uid="{00000000-0005-0000-0000-000037600000}"/>
    <cellStyle name="Output 5 5 6 2 2 2" xfId="10018" xr:uid="{00000000-0005-0000-0000-000038600000}"/>
    <cellStyle name="Output 5 5 6 2 2 2 2" xfId="23141" xr:uid="{00000000-0005-0000-0000-000039600000}"/>
    <cellStyle name="Output 5 5 6 2 2 2 2 2" xfId="41479" xr:uid="{00000000-0005-0000-0000-00003A600000}"/>
    <cellStyle name="Output 5 5 6 2 2 2 3" xfId="32354" xr:uid="{00000000-0005-0000-0000-00003B600000}"/>
    <cellStyle name="Output 5 5 6 2 2 3" xfId="18770" xr:uid="{00000000-0005-0000-0000-00003C600000}"/>
    <cellStyle name="Output 5 5 6 2 2 3 2" xfId="37338" xr:uid="{00000000-0005-0000-0000-00003D600000}"/>
    <cellStyle name="Output 5 5 6 2 2 4" xfId="28210" xr:uid="{00000000-0005-0000-0000-00003E600000}"/>
    <cellStyle name="Output 5 5 6 2 3" xfId="10017" xr:uid="{00000000-0005-0000-0000-00003F600000}"/>
    <cellStyle name="Output 5 5 6 2 3 2" xfId="23140" xr:uid="{00000000-0005-0000-0000-000040600000}"/>
    <cellStyle name="Output 5 5 6 2 3 2 2" xfId="41478" xr:uid="{00000000-0005-0000-0000-000041600000}"/>
    <cellStyle name="Output 5 5 6 2 3 3" xfId="32353" xr:uid="{00000000-0005-0000-0000-000042600000}"/>
    <cellStyle name="Output 5 5 6 2 4" xfId="18769" xr:uid="{00000000-0005-0000-0000-000043600000}"/>
    <cellStyle name="Output 5 5 6 2 4 2" xfId="37337" xr:uid="{00000000-0005-0000-0000-000044600000}"/>
    <cellStyle name="Output 5 5 6 2 5" xfId="28209" xr:uid="{00000000-0005-0000-0000-000045600000}"/>
    <cellStyle name="Output 5 5 6 3" xfId="5616" xr:uid="{00000000-0005-0000-0000-000046600000}"/>
    <cellStyle name="Output 5 5 6 3 2" xfId="5617" xr:uid="{00000000-0005-0000-0000-000047600000}"/>
    <cellStyle name="Output 5 5 6 3 2 2" xfId="10020" xr:uid="{00000000-0005-0000-0000-000048600000}"/>
    <cellStyle name="Output 5 5 6 3 2 2 2" xfId="23143" xr:uid="{00000000-0005-0000-0000-000049600000}"/>
    <cellStyle name="Output 5 5 6 3 2 2 2 2" xfId="41481" xr:uid="{00000000-0005-0000-0000-00004A600000}"/>
    <cellStyle name="Output 5 5 6 3 2 2 3" xfId="32356" xr:uid="{00000000-0005-0000-0000-00004B600000}"/>
    <cellStyle name="Output 5 5 6 3 2 3" xfId="18772" xr:uid="{00000000-0005-0000-0000-00004C600000}"/>
    <cellStyle name="Output 5 5 6 3 2 3 2" xfId="37340" xr:uid="{00000000-0005-0000-0000-00004D600000}"/>
    <cellStyle name="Output 5 5 6 3 2 4" xfId="28212" xr:uid="{00000000-0005-0000-0000-00004E600000}"/>
    <cellStyle name="Output 5 5 6 3 3" xfId="10019" xr:uid="{00000000-0005-0000-0000-00004F600000}"/>
    <cellStyle name="Output 5 5 6 3 3 2" xfId="23142" xr:uid="{00000000-0005-0000-0000-000050600000}"/>
    <cellStyle name="Output 5 5 6 3 3 2 2" xfId="41480" xr:uid="{00000000-0005-0000-0000-000051600000}"/>
    <cellStyle name="Output 5 5 6 3 3 3" xfId="32355" xr:uid="{00000000-0005-0000-0000-000052600000}"/>
    <cellStyle name="Output 5 5 6 3 4" xfId="18771" xr:uid="{00000000-0005-0000-0000-000053600000}"/>
    <cellStyle name="Output 5 5 6 3 4 2" xfId="37339" xr:uid="{00000000-0005-0000-0000-000054600000}"/>
    <cellStyle name="Output 5 5 6 3 5" xfId="28211" xr:uid="{00000000-0005-0000-0000-000055600000}"/>
    <cellStyle name="Output 5 5 6 4" xfId="10016" xr:uid="{00000000-0005-0000-0000-000056600000}"/>
    <cellStyle name="Output 5 5 6 4 2" xfId="23139" xr:uid="{00000000-0005-0000-0000-000057600000}"/>
    <cellStyle name="Output 5 5 6 4 2 2" xfId="41477" xr:uid="{00000000-0005-0000-0000-000058600000}"/>
    <cellStyle name="Output 5 5 6 4 3" xfId="32352" xr:uid="{00000000-0005-0000-0000-000059600000}"/>
    <cellStyle name="Output 5 5 6 5" xfId="18768" xr:uid="{00000000-0005-0000-0000-00005A600000}"/>
    <cellStyle name="Output 5 5 6 5 2" xfId="37336" xr:uid="{00000000-0005-0000-0000-00005B600000}"/>
    <cellStyle name="Output 5 5 6 6" xfId="28208" xr:uid="{00000000-0005-0000-0000-00005C600000}"/>
    <cellStyle name="Output 5 5 7" xfId="5618" xr:uid="{00000000-0005-0000-0000-00005D600000}"/>
    <cellStyle name="Output 5 5 7 2" xfId="5619" xr:uid="{00000000-0005-0000-0000-00005E600000}"/>
    <cellStyle name="Output 5 5 7 2 2" xfId="5620" xr:uid="{00000000-0005-0000-0000-00005F600000}"/>
    <cellStyle name="Output 5 5 7 2 2 2" xfId="10023" xr:uid="{00000000-0005-0000-0000-000060600000}"/>
    <cellStyle name="Output 5 5 7 2 2 2 2" xfId="23146" xr:uid="{00000000-0005-0000-0000-000061600000}"/>
    <cellStyle name="Output 5 5 7 2 2 2 2 2" xfId="41484" xr:uid="{00000000-0005-0000-0000-000062600000}"/>
    <cellStyle name="Output 5 5 7 2 2 2 3" xfId="32359" xr:uid="{00000000-0005-0000-0000-000063600000}"/>
    <cellStyle name="Output 5 5 7 2 2 3" xfId="18775" xr:uid="{00000000-0005-0000-0000-000064600000}"/>
    <cellStyle name="Output 5 5 7 2 2 3 2" xfId="37343" xr:uid="{00000000-0005-0000-0000-000065600000}"/>
    <cellStyle name="Output 5 5 7 2 2 4" xfId="28215" xr:uid="{00000000-0005-0000-0000-000066600000}"/>
    <cellStyle name="Output 5 5 7 2 3" xfId="10022" xr:uid="{00000000-0005-0000-0000-000067600000}"/>
    <cellStyle name="Output 5 5 7 2 3 2" xfId="23145" xr:uid="{00000000-0005-0000-0000-000068600000}"/>
    <cellStyle name="Output 5 5 7 2 3 2 2" xfId="41483" xr:uid="{00000000-0005-0000-0000-000069600000}"/>
    <cellStyle name="Output 5 5 7 2 3 3" xfId="32358" xr:uid="{00000000-0005-0000-0000-00006A600000}"/>
    <cellStyle name="Output 5 5 7 2 4" xfId="18774" xr:uid="{00000000-0005-0000-0000-00006B600000}"/>
    <cellStyle name="Output 5 5 7 2 4 2" xfId="37342" xr:uid="{00000000-0005-0000-0000-00006C600000}"/>
    <cellStyle name="Output 5 5 7 2 5" xfId="28214" xr:uid="{00000000-0005-0000-0000-00006D600000}"/>
    <cellStyle name="Output 5 5 7 3" xfId="5621" xr:uid="{00000000-0005-0000-0000-00006E600000}"/>
    <cellStyle name="Output 5 5 7 3 2" xfId="5622" xr:uid="{00000000-0005-0000-0000-00006F600000}"/>
    <cellStyle name="Output 5 5 7 3 2 2" xfId="10025" xr:uid="{00000000-0005-0000-0000-000070600000}"/>
    <cellStyle name="Output 5 5 7 3 2 2 2" xfId="23148" xr:uid="{00000000-0005-0000-0000-000071600000}"/>
    <cellStyle name="Output 5 5 7 3 2 2 2 2" xfId="41486" xr:uid="{00000000-0005-0000-0000-000072600000}"/>
    <cellStyle name="Output 5 5 7 3 2 2 3" xfId="32361" xr:uid="{00000000-0005-0000-0000-000073600000}"/>
    <cellStyle name="Output 5 5 7 3 2 3" xfId="18777" xr:uid="{00000000-0005-0000-0000-000074600000}"/>
    <cellStyle name="Output 5 5 7 3 2 3 2" xfId="37345" xr:uid="{00000000-0005-0000-0000-000075600000}"/>
    <cellStyle name="Output 5 5 7 3 2 4" xfId="28217" xr:uid="{00000000-0005-0000-0000-000076600000}"/>
    <cellStyle name="Output 5 5 7 3 3" xfId="10024" xr:uid="{00000000-0005-0000-0000-000077600000}"/>
    <cellStyle name="Output 5 5 7 3 3 2" xfId="23147" xr:uid="{00000000-0005-0000-0000-000078600000}"/>
    <cellStyle name="Output 5 5 7 3 3 2 2" xfId="41485" xr:uid="{00000000-0005-0000-0000-000079600000}"/>
    <cellStyle name="Output 5 5 7 3 3 3" xfId="32360" xr:uid="{00000000-0005-0000-0000-00007A600000}"/>
    <cellStyle name="Output 5 5 7 3 4" xfId="18776" xr:uid="{00000000-0005-0000-0000-00007B600000}"/>
    <cellStyle name="Output 5 5 7 3 4 2" xfId="37344" xr:uid="{00000000-0005-0000-0000-00007C600000}"/>
    <cellStyle name="Output 5 5 7 3 5" xfId="28216" xr:uid="{00000000-0005-0000-0000-00007D600000}"/>
    <cellStyle name="Output 5 5 7 4" xfId="10021" xr:uid="{00000000-0005-0000-0000-00007E600000}"/>
    <cellStyle name="Output 5 5 7 4 2" xfId="23144" xr:uid="{00000000-0005-0000-0000-00007F600000}"/>
    <cellStyle name="Output 5 5 7 4 2 2" xfId="41482" xr:uid="{00000000-0005-0000-0000-000080600000}"/>
    <cellStyle name="Output 5 5 7 4 3" xfId="32357" xr:uid="{00000000-0005-0000-0000-000081600000}"/>
    <cellStyle name="Output 5 5 7 5" xfId="18773" xr:uid="{00000000-0005-0000-0000-000082600000}"/>
    <cellStyle name="Output 5 5 7 5 2" xfId="37341" xr:uid="{00000000-0005-0000-0000-000083600000}"/>
    <cellStyle name="Output 5 5 7 6" xfId="28213" xr:uid="{00000000-0005-0000-0000-000084600000}"/>
    <cellStyle name="Output 5 5 8" xfId="5623" xr:uid="{00000000-0005-0000-0000-000085600000}"/>
    <cellStyle name="Output 5 5 8 2" xfId="5624" xr:uid="{00000000-0005-0000-0000-000086600000}"/>
    <cellStyle name="Output 5 5 8 2 2" xfId="5625" xr:uid="{00000000-0005-0000-0000-000087600000}"/>
    <cellStyle name="Output 5 5 8 2 2 2" xfId="10028" xr:uid="{00000000-0005-0000-0000-000088600000}"/>
    <cellStyle name="Output 5 5 8 2 2 2 2" xfId="23151" xr:uid="{00000000-0005-0000-0000-000089600000}"/>
    <cellStyle name="Output 5 5 8 2 2 2 2 2" xfId="41489" xr:uid="{00000000-0005-0000-0000-00008A600000}"/>
    <cellStyle name="Output 5 5 8 2 2 2 3" xfId="32364" xr:uid="{00000000-0005-0000-0000-00008B600000}"/>
    <cellStyle name="Output 5 5 8 2 2 3" xfId="18780" xr:uid="{00000000-0005-0000-0000-00008C600000}"/>
    <cellStyle name="Output 5 5 8 2 2 3 2" xfId="37348" xr:uid="{00000000-0005-0000-0000-00008D600000}"/>
    <cellStyle name="Output 5 5 8 2 2 4" xfId="28220" xr:uid="{00000000-0005-0000-0000-00008E600000}"/>
    <cellStyle name="Output 5 5 8 2 3" xfId="10027" xr:uid="{00000000-0005-0000-0000-00008F600000}"/>
    <cellStyle name="Output 5 5 8 2 3 2" xfId="23150" xr:uid="{00000000-0005-0000-0000-000090600000}"/>
    <cellStyle name="Output 5 5 8 2 3 2 2" xfId="41488" xr:uid="{00000000-0005-0000-0000-000091600000}"/>
    <cellStyle name="Output 5 5 8 2 3 3" xfId="32363" xr:uid="{00000000-0005-0000-0000-000092600000}"/>
    <cellStyle name="Output 5 5 8 2 4" xfId="18779" xr:uid="{00000000-0005-0000-0000-000093600000}"/>
    <cellStyle name="Output 5 5 8 2 4 2" xfId="37347" xr:uid="{00000000-0005-0000-0000-000094600000}"/>
    <cellStyle name="Output 5 5 8 2 5" xfId="28219" xr:uid="{00000000-0005-0000-0000-000095600000}"/>
    <cellStyle name="Output 5 5 8 3" xfId="5626" xr:uid="{00000000-0005-0000-0000-000096600000}"/>
    <cellStyle name="Output 5 5 8 3 2" xfId="5627" xr:uid="{00000000-0005-0000-0000-000097600000}"/>
    <cellStyle name="Output 5 5 8 3 2 2" xfId="10030" xr:uid="{00000000-0005-0000-0000-000098600000}"/>
    <cellStyle name="Output 5 5 8 3 2 2 2" xfId="23153" xr:uid="{00000000-0005-0000-0000-000099600000}"/>
    <cellStyle name="Output 5 5 8 3 2 2 2 2" xfId="41491" xr:uid="{00000000-0005-0000-0000-00009A600000}"/>
    <cellStyle name="Output 5 5 8 3 2 2 3" xfId="32366" xr:uid="{00000000-0005-0000-0000-00009B600000}"/>
    <cellStyle name="Output 5 5 8 3 2 3" xfId="18782" xr:uid="{00000000-0005-0000-0000-00009C600000}"/>
    <cellStyle name="Output 5 5 8 3 2 3 2" xfId="37350" xr:uid="{00000000-0005-0000-0000-00009D600000}"/>
    <cellStyle name="Output 5 5 8 3 2 4" xfId="28222" xr:uid="{00000000-0005-0000-0000-00009E600000}"/>
    <cellStyle name="Output 5 5 8 3 3" xfId="10029" xr:uid="{00000000-0005-0000-0000-00009F600000}"/>
    <cellStyle name="Output 5 5 8 3 3 2" xfId="23152" xr:uid="{00000000-0005-0000-0000-0000A0600000}"/>
    <cellStyle name="Output 5 5 8 3 3 2 2" xfId="41490" xr:uid="{00000000-0005-0000-0000-0000A1600000}"/>
    <cellStyle name="Output 5 5 8 3 3 3" xfId="32365" xr:uid="{00000000-0005-0000-0000-0000A2600000}"/>
    <cellStyle name="Output 5 5 8 3 4" xfId="18781" xr:uid="{00000000-0005-0000-0000-0000A3600000}"/>
    <cellStyle name="Output 5 5 8 3 4 2" xfId="37349" xr:uid="{00000000-0005-0000-0000-0000A4600000}"/>
    <cellStyle name="Output 5 5 8 3 5" xfId="28221" xr:uid="{00000000-0005-0000-0000-0000A5600000}"/>
    <cellStyle name="Output 5 5 8 4" xfId="10026" xr:uid="{00000000-0005-0000-0000-0000A6600000}"/>
    <cellStyle name="Output 5 5 8 4 2" xfId="23149" xr:uid="{00000000-0005-0000-0000-0000A7600000}"/>
    <cellStyle name="Output 5 5 8 4 2 2" xfId="41487" xr:uid="{00000000-0005-0000-0000-0000A8600000}"/>
    <cellStyle name="Output 5 5 8 4 3" xfId="32362" xr:uid="{00000000-0005-0000-0000-0000A9600000}"/>
    <cellStyle name="Output 5 5 8 5" xfId="18778" xr:uid="{00000000-0005-0000-0000-0000AA600000}"/>
    <cellStyle name="Output 5 5 8 5 2" xfId="37346" xr:uid="{00000000-0005-0000-0000-0000AB600000}"/>
    <cellStyle name="Output 5 5 8 6" xfId="28218" xr:uid="{00000000-0005-0000-0000-0000AC600000}"/>
    <cellStyle name="Output 5 5 9" xfId="5628" xr:uid="{00000000-0005-0000-0000-0000AD600000}"/>
    <cellStyle name="Output 5 5 9 2" xfId="5629" xr:uid="{00000000-0005-0000-0000-0000AE600000}"/>
    <cellStyle name="Output 5 5 9 2 2" xfId="5630" xr:uid="{00000000-0005-0000-0000-0000AF600000}"/>
    <cellStyle name="Output 5 5 9 2 2 2" xfId="10033" xr:uid="{00000000-0005-0000-0000-0000B0600000}"/>
    <cellStyle name="Output 5 5 9 2 2 2 2" xfId="23156" xr:uid="{00000000-0005-0000-0000-0000B1600000}"/>
    <cellStyle name="Output 5 5 9 2 2 2 2 2" xfId="41494" xr:uid="{00000000-0005-0000-0000-0000B2600000}"/>
    <cellStyle name="Output 5 5 9 2 2 2 3" xfId="32369" xr:uid="{00000000-0005-0000-0000-0000B3600000}"/>
    <cellStyle name="Output 5 5 9 2 2 3" xfId="18785" xr:uid="{00000000-0005-0000-0000-0000B4600000}"/>
    <cellStyle name="Output 5 5 9 2 2 3 2" xfId="37353" xr:uid="{00000000-0005-0000-0000-0000B5600000}"/>
    <cellStyle name="Output 5 5 9 2 2 4" xfId="28225" xr:uid="{00000000-0005-0000-0000-0000B6600000}"/>
    <cellStyle name="Output 5 5 9 2 3" xfId="10032" xr:uid="{00000000-0005-0000-0000-0000B7600000}"/>
    <cellStyle name="Output 5 5 9 2 3 2" xfId="23155" xr:uid="{00000000-0005-0000-0000-0000B8600000}"/>
    <cellStyle name="Output 5 5 9 2 3 2 2" xfId="41493" xr:uid="{00000000-0005-0000-0000-0000B9600000}"/>
    <cellStyle name="Output 5 5 9 2 3 3" xfId="32368" xr:uid="{00000000-0005-0000-0000-0000BA600000}"/>
    <cellStyle name="Output 5 5 9 2 4" xfId="18784" xr:uid="{00000000-0005-0000-0000-0000BB600000}"/>
    <cellStyle name="Output 5 5 9 2 4 2" xfId="37352" xr:uid="{00000000-0005-0000-0000-0000BC600000}"/>
    <cellStyle name="Output 5 5 9 2 5" xfId="28224" xr:uid="{00000000-0005-0000-0000-0000BD600000}"/>
    <cellStyle name="Output 5 5 9 3" xfId="5631" xr:uid="{00000000-0005-0000-0000-0000BE600000}"/>
    <cellStyle name="Output 5 5 9 3 2" xfId="5632" xr:uid="{00000000-0005-0000-0000-0000BF600000}"/>
    <cellStyle name="Output 5 5 9 3 2 2" xfId="10035" xr:uid="{00000000-0005-0000-0000-0000C0600000}"/>
    <cellStyle name="Output 5 5 9 3 2 2 2" xfId="23158" xr:uid="{00000000-0005-0000-0000-0000C1600000}"/>
    <cellStyle name="Output 5 5 9 3 2 2 2 2" xfId="41496" xr:uid="{00000000-0005-0000-0000-0000C2600000}"/>
    <cellStyle name="Output 5 5 9 3 2 2 3" xfId="32371" xr:uid="{00000000-0005-0000-0000-0000C3600000}"/>
    <cellStyle name="Output 5 5 9 3 2 3" xfId="18787" xr:uid="{00000000-0005-0000-0000-0000C4600000}"/>
    <cellStyle name="Output 5 5 9 3 2 3 2" xfId="37355" xr:uid="{00000000-0005-0000-0000-0000C5600000}"/>
    <cellStyle name="Output 5 5 9 3 2 4" xfId="28227" xr:uid="{00000000-0005-0000-0000-0000C6600000}"/>
    <cellStyle name="Output 5 5 9 3 3" xfId="10034" xr:uid="{00000000-0005-0000-0000-0000C7600000}"/>
    <cellStyle name="Output 5 5 9 3 3 2" xfId="23157" xr:uid="{00000000-0005-0000-0000-0000C8600000}"/>
    <cellStyle name="Output 5 5 9 3 3 2 2" xfId="41495" xr:uid="{00000000-0005-0000-0000-0000C9600000}"/>
    <cellStyle name="Output 5 5 9 3 3 3" xfId="32370" xr:uid="{00000000-0005-0000-0000-0000CA600000}"/>
    <cellStyle name="Output 5 5 9 3 4" xfId="18786" xr:uid="{00000000-0005-0000-0000-0000CB600000}"/>
    <cellStyle name="Output 5 5 9 3 4 2" xfId="37354" xr:uid="{00000000-0005-0000-0000-0000CC600000}"/>
    <cellStyle name="Output 5 5 9 3 5" xfId="28226" xr:uid="{00000000-0005-0000-0000-0000CD600000}"/>
    <cellStyle name="Output 5 5 9 4" xfId="10031" xr:uid="{00000000-0005-0000-0000-0000CE600000}"/>
    <cellStyle name="Output 5 5 9 4 2" xfId="23154" xr:uid="{00000000-0005-0000-0000-0000CF600000}"/>
    <cellStyle name="Output 5 5 9 4 2 2" xfId="41492" xr:uid="{00000000-0005-0000-0000-0000D0600000}"/>
    <cellStyle name="Output 5 5 9 4 3" xfId="32367" xr:uid="{00000000-0005-0000-0000-0000D1600000}"/>
    <cellStyle name="Output 5 5 9 5" xfId="18783" xr:uid="{00000000-0005-0000-0000-0000D2600000}"/>
    <cellStyle name="Output 5 5 9 5 2" xfId="37351" xr:uid="{00000000-0005-0000-0000-0000D3600000}"/>
    <cellStyle name="Output 5 5 9 6" xfId="28223" xr:uid="{00000000-0005-0000-0000-0000D4600000}"/>
    <cellStyle name="Output 5 6" xfId="5633" xr:uid="{00000000-0005-0000-0000-0000D5600000}"/>
    <cellStyle name="Output 5 6 2" xfId="5634" xr:uid="{00000000-0005-0000-0000-0000D6600000}"/>
    <cellStyle name="Output 5 6 2 2" xfId="5635" xr:uid="{00000000-0005-0000-0000-0000D7600000}"/>
    <cellStyle name="Output 5 6 2 2 2" xfId="5636" xr:uid="{00000000-0005-0000-0000-0000D8600000}"/>
    <cellStyle name="Output 5 6 2 2 2 2" xfId="10039" xr:uid="{00000000-0005-0000-0000-0000D9600000}"/>
    <cellStyle name="Output 5 6 2 2 2 2 2" xfId="23162" xr:uid="{00000000-0005-0000-0000-0000DA600000}"/>
    <cellStyle name="Output 5 6 2 2 2 2 2 2" xfId="41500" xr:uid="{00000000-0005-0000-0000-0000DB600000}"/>
    <cellStyle name="Output 5 6 2 2 2 2 3" xfId="32375" xr:uid="{00000000-0005-0000-0000-0000DC600000}"/>
    <cellStyle name="Output 5 6 2 2 2 3" xfId="18791" xr:uid="{00000000-0005-0000-0000-0000DD600000}"/>
    <cellStyle name="Output 5 6 2 2 2 3 2" xfId="37359" xr:uid="{00000000-0005-0000-0000-0000DE600000}"/>
    <cellStyle name="Output 5 6 2 2 2 4" xfId="28231" xr:uid="{00000000-0005-0000-0000-0000DF600000}"/>
    <cellStyle name="Output 5 6 2 2 3" xfId="10038" xr:uid="{00000000-0005-0000-0000-0000E0600000}"/>
    <cellStyle name="Output 5 6 2 2 3 2" xfId="23161" xr:uid="{00000000-0005-0000-0000-0000E1600000}"/>
    <cellStyle name="Output 5 6 2 2 3 2 2" xfId="41499" xr:uid="{00000000-0005-0000-0000-0000E2600000}"/>
    <cellStyle name="Output 5 6 2 2 3 3" xfId="32374" xr:uid="{00000000-0005-0000-0000-0000E3600000}"/>
    <cellStyle name="Output 5 6 2 2 4" xfId="18790" xr:uid="{00000000-0005-0000-0000-0000E4600000}"/>
    <cellStyle name="Output 5 6 2 2 4 2" xfId="37358" xr:uid="{00000000-0005-0000-0000-0000E5600000}"/>
    <cellStyle name="Output 5 6 2 2 5" xfId="28230" xr:uid="{00000000-0005-0000-0000-0000E6600000}"/>
    <cellStyle name="Output 5 6 2 3" xfId="5637" xr:uid="{00000000-0005-0000-0000-0000E7600000}"/>
    <cellStyle name="Output 5 6 2 3 2" xfId="5638" xr:uid="{00000000-0005-0000-0000-0000E8600000}"/>
    <cellStyle name="Output 5 6 2 3 2 2" xfId="10041" xr:uid="{00000000-0005-0000-0000-0000E9600000}"/>
    <cellStyle name="Output 5 6 2 3 2 2 2" xfId="23164" xr:uid="{00000000-0005-0000-0000-0000EA600000}"/>
    <cellStyle name="Output 5 6 2 3 2 2 2 2" xfId="41502" xr:uid="{00000000-0005-0000-0000-0000EB600000}"/>
    <cellStyle name="Output 5 6 2 3 2 2 3" xfId="32377" xr:uid="{00000000-0005-0000-0000-0000EC600000}"/>
    <cellStyle name="Output 5 6 2 3 2 3" xfId="18793" xr:uid="{00000000-0005-0000-0000-0000ED600000}"/>
    <cellStyle name="Output 5 6 2 3 2 3 2" xfId="37361" xr:uid="{00000000-0005-0000-0000-0000EE600000}"/>
    <cellStyle name="Output 5 6 2 3 2 4" xfId="28233" xr:uid="{00000000-0005-0000-0000-0000EF600000}"/>
    <cellStyle name="Output 5 6 2 3 3" xfId="10040" xr:uid="{00000000-0005-0000-0000-0000F0600000}"/>
    <cellStyle name="Output 5 6 2 3 3 2" xfId="23163" xr:uid="{00000000-0005-0000-0000-0000F1600000}"/>
    <cellStyle name="Output 5 6 2 3 3 2 2" xfId="41501" xr:uid="{00000000-0005-0000-0000-0000F2600000}"/>
    <cellStyle name="Output 5 6 2 3 3 3" xfId="32376" xr:uid="{00000000-0005-0000-0000-0000F3600000}"/>
    <cellStyle name="Output 5 6 2 3 4" xfId="18792" xr:uid="{00000000-0005-0000-0000-0000F4600000}"/>
    <cellStyle name="Output 5 6 2 3 4 2" xfId="37360" xr:uid="{00000000-0005-0000-0000-0000F5600000}"/>
    <cellStyle name="Output 5 6 2 3 5" xfId="28232" xr:uid="{00000000-0005-0000-0000-0000F6600000}"/>
    <cellStyle name="Output 5 6 2 4" xfId="10037" xr:uid="{00000000-0005-0000-0000-0000F7600000}"/>
    <cellStyle name="Output 5 6 2 4 2" xfId="23160" xr:uid="{00000000-0005-0000-0000-0000F8600000}"/>
    <cellStyle name="Output 5 6 2 4 2 2" xfId="41498" xr:uid="{00000000-0005-0000-0000-0000F9600000}"/>
    <cellStyle name="Output 5 6 2 4 3" xfId="32373" xr:uid="{00000000-0005-0000-0000-0000FA600000}"/>
    <cellStyle name="Output 5 6 2 5" xfId="18789" xr:uid="{00000000-0005-0000-0000-0000FB600000}"/>
    <cellStyle name="Output 5 6 2 5 2" xfId="37357" xr:uid="{00000000-0005-0000-0000-0000FC600000}"/>
    <cellStyle name="Output 5 6 2 6" xfId="28229" xr:uid="{00000000-0005-0000-0000-0000FD600000}"/>
    <cellStyle name="Output 5 6 3" xfId="5639" xr:uid="{00000000-0005-0000-0000-0000FE600000}"/>
    <cellStyle name="Output 5 6 3 2" xfId="5640" xr:uid="{00000000-0005-0000-0000-0000FF600000}"/>
    <cellStyle name="Output 5 6 3 2 2" xfId="10043" xr:uid="{00000000-0005-0000-0000-000000610000}"/>
    <cellStyle name="Output 5 6 3 2 2 2" xfId="23166" xr:uid="{00000000-0005-0000-0000-000001610000}"/>
    <cellStyle name="Output 5 6 3 2 2 2 2" xfId="41504" xr:uid="{00000000-0005-0000-0000-000002610000}"/>
    <cellStyle name="Output 5 6 3 2 2 3" xfId="32379" xr:uid="{00000000-0005-0000-0000-000003610000}"/>
    <cellStyle name="Output 5 6 3 2 3" xfId="18795" xr:uid="{00000000-0005-0000-0000-000004610000}"/>
    <cellStyle name="Output 5 6 3 2 3 2" xfId="37363" xr:uid="{00000000-0005-0000-0000-000005610000}"/>
    <cellStyle name="Output 5 6 3 2 4" xfId="28235" xr:uid="{00000000-0005-0000-0000-000006610000}"/>
    <cellStyle name="Output 5 6 3 3" xfId="10042" xr:uid="{00000000-0005-0000-0000-000007610000}"/>
    <cellStyle name="Output 5 6 3 3 2" xfId="23165" xr:uid="{00000000-0005-0000-0000-000008610000}"/>
    <cellStyle name="Output 5 6 3 3 2 2" xfId="41503" xr:uid="{00000000-0005-0000-0000-000009610000}"/>
    <cellStyle name="Output 5 6 3 3 3" xfId="32378" xr:uid="{00000000-0005-0000-0000-00000A610000}"/>
    <cellStyle name="Output 5 6 3 4" xfId="18794" xr:uid="{00000000-0005-0000-0000-00000B610000}"/>
    <cellStyle name="Output 5 6 3 4 2" xfId="37362" xr:uid="{00000000-0005-0000-0000-00000C610000}"/>
    <cellStyle name="Output 5 6 3 5" xfId="28234" xr:uid="{00000000-0005-0000-0000-00000D610000}"/>
    <cellStyle name="Output 5 6 4" xfId="5641" xr:uid="{00000000-0005-0000-0000-00000E610000}"/>
    <cellStyle name="Output 5 6 4 2" xfId="5642" xr:uid="{00000000-0005-0000-0000-00000F610000}"/>
    <cellStyle name="Output 5 6 4 2 2" xfId="10045" xr:uid="{00000000-0005-0000-0000-000010610000}"/>
    <cellStyle name="Output 5 6 4 2 2 2" xfId="23168" xr:uid="{00000000-0005-0000-0000-000011610000}"/>
    <cellStyle name="Output 5 6 4 2 2 2 2" xfId="41506" xr:uid="{00000000-0005-0000-0000-000012610000}"/>
    <cellStyle name="Output 5 6 4 2 2 3" xfId="32381" xr:uid="{00000000-0005-0000-0000-000013610000}"/>
    <cellStyle name="Output 5 6 4 2 3" xfId="18797" xr:uid="{00000000-0005-0000-0000-000014610000}"/>
    <cellStyle name="Output 5 6 4 2 3 2" xfId="37365" xr:uid="{00000000-0005-0000-0000-000015610000}"/>
    <cellStyle name="Output 5 6 4 2 4" xfId="28237" xr:uid="{00000000-0005-0000-0000-000016610000}"/>
    <cellStyle name="Output 5 6 4 3" xfId="10044" xr:uid="{00000000-0005-0000-0000-000017610000}"/>
    <cellStyle name="Output 5 6 4 3 2" xfId="23167" xr:uid="{00000000-0005-0000-0000-000018610000}"/>
    <cellStyle name="Output 5 6 4 3 2 2" xfId="41505" xr:uid="{00000000-0005-0000-0000-000019610000}"/>
    <cellStyle name="Output 5 6 4 3 3" xfId="32380" xr:uid="{00000000-0005-0000-0000-00001A610000}"/>
    <cellStyle name="Output 5 6 4 4" xfId="18796" xr:uid="{00000000-0005-0000-0000-00001B610000}"/>
    <cellStyle name="Output 5 6 4 4 2" xfId="37364" xr:uid="{00000000-0005-0000-0000-00001C610000}"/>
    <cellStyle name="Output 5 6 4 5" xfId="28236" xr:uid="{00000000-0005-0000-0000-00001D610000}"/>
    <cellStyle name="Output 5 6 5" xfId="10036" xr:uid="{00000000-0005-0000-0000-00001E610000}"/>
    <cellStyle name="Output 5 6 5 2" xfId="23159" xr:uid="{00000000-0005-0000-0000-00001F610000}"/>
    <cellStyle name="Output 5 6 5 2 2" xfId="41497" xr:uid="{00000000-0005-0000-0000-000020610000}"/>
    <cellStyle name="Output 5 6 5 3" xfId="32372" xr:uid="{00000000-0005-0000-0000-000021610000}"/>
    <cellStyle name="Output 5 6 6" xfId="18788" xr:uid="{00000000-0005-0000-0000-000022610000}"/>
    <cellStyle name="Output 5 6 6 2" xfId="37356" xr:uid="{00000000-0005-0000-0000-000023610000}"/>
    <cellStyle name="Output 5 6 7" xfId="28228" xr:uid="{00000000-0005-0000-0000-000024610000}"/>
    <cellStyle name="Output 5 7" xfId="5643" xr:uid="{00000000-0005-0000-0000-000025610000}"/>
    <cellStyle name="Output 5 7 2" xfId="5644" xr:uid="{00000000-0005-0000-0000-000026610000}"/>
    <cellStyle name="Output 5 7 2 2" xfId="5645" xr:uid="{00000000-0005-0000-0000-000027610000}"/>
    <cellStyle name="Output 5 7 2 2 2" xfId="10048" xr:uid="{00000000-0005-0000-0000-000028610000}"/>
    <cellStyle name="Output 5 7 2 2 2 2" xfId="23171" xr:uid="{00000000-0005-0000-0000-000029610000}"/>
    <cellStyle name="Output 5 7 2 2 2 2 2" xfId="41509" xr:uid="{00000000-0005-0000-0000-00002A610000}"/>
    <cellStyle name="Output 5 7 2 2 2 3" xfId="32384" xr:uid="{00000000-0005-0000-0000-00002B610000}"/>
    <cellStyle name="Output 5 7 2 2 3" xfId="18800" xr:uid="{00000000-0005-0000-0000-00002C610000}"/>
    <cellStyle name="Output 5 7 2 2 3 2" xfId="37368" xr:uid="{00000000-0005-0000-0000-00002D610000}"/>
    <cellStyle name="Output 5 7 2 2 4" xfId="28240" xr:uid="{00000000-0005-0000-0000-00002E610000}"/>
    <cellStyle name="Output 5 7 2 3" xfId="10047" xr:uid="{00000000-0005-0000-0000-00002F610000}"/>
    <cellStyle name="Output 5 7 2 3 2" xfId="23170" xr:uid="{00000000-0005-0000-0000-000030610000}"/>
    <cellStyle name="Output 5 7 2 3 2 2" xfId="41508" xr:uid="{00000000-0005-0000-0000-000031610000}"/>
    <cellStyle name="Output 5 7 2 3 3" xfId="32383" xr:uid="{00000000-0005-0000-0000-000032610000}"/>
    <cellStyle name="Output 5 7 2 4" xfId="18799" xr:uid="{00000000-0005-0000-0000-000033610000}"/>
    <cellStyle name="Output 5 7 2 4 2" xfId="37367" xr:uid="{00000000-0005-0000-0000-000034610000}"/>
    <cellStyle name="Output 5 7 2 5" xfId="28239" xr:uid="{00000000-0005-0000-0000-000035610000}"/>
    <cellStyle name="Output 5 7 3" xfId="5646" xr:uid="{00000000-0005-0000-0000-000036610000}"/>
    <cellStyle name="Output 5 7 3 2" xfId="5647" xr:uid="{00000000-0005-0000-0000-000037610000}"/>
    <cellStyle name="Output 5 7 3 2 2" xfId="10050" xr:uid="{00000000-0005-0000-0000-000038610000}"/>
    <cellStyle name="Output 5 7 3 2 2 2" xfId="23173" xr:uid="{00000000-0005-0000-0000-000039610000}"/>
    <cellStyle name="Output 5 7 3 2 2 2 2" xfId="41511" xr:uid="{00000000-0005-0000-0000-00003A610000}"/>
    <cellStyle name="Output 5 7 3 2 2 3" xfId="32386" xr:uid="{00000000-0005-0000-0000-00003B610000}"/>
    <cellStyle name="Output 5 7 3 2 3" xfId="18802" xr:uid="{00000000-0005-0000-0000-00003C610000}"/>
    <cellStyle name="Output 5 7 3 2 3 2" xfId="37370" xr:uid="{00000000-0005-0000-0000-00003D610000}"/>
    <cellStyle name="Output 5 7 3 2 4" xfId="28242" xr:uid="{00000000-0005-0000-0000-00003E610000}"/>
    <cellStyle name="Output 5 7 3 3" xfId="10049" xr:uid="{00000000-0005-0000-0000-00003F610000}"/>
    <cellStyle name="Output 5 7 3 3 2" xfId="23172" xr:uid="{00000000-0005-0000-0000-000040610000}"/>
    <cellStyle name="Output 5 7 3 3 2 2" xfId="41510" xr:uid="{00000000-0005-0000-0000-000041610000}"/>
    <cellStyle name="Output 5 7 3 3 3" xfId="32385" xr:uid="{00000000-0005-0000-0000-000042610000}"/>
    <cellStyle name="Output 5 7 3 4" xfId="18801" xr:uid="{00000000-0005-0000-0000-000043610000}"/>
    <cellStyle name="Output 5 7 3 4 2" xfId="37369" xr:uid="{00000000-0005-0000-0000-000044610000}"/>
    <cellStyle name="Output 5 7 3 5" xfId="28241" xr:uid="{00000000-0005-0000-0000-000045610000}"/>
    <cellStyle name="Output 5 7 4" xfId="10046" xr:uid="{00000000-0005-0000-0000-000046610000}"/>
    <cellStyle name="Output 5 7 4 2" xfId="23169" xr:uid="{00000000-0005-0000-0000-000047610000}"/>
    <cellStyle name="Output 5 7 4 2 2" xfId="41507" xr:uid="{00000000-0005-0000-0000-000048610000}"/>
    <cellStyle name="Output 5 7 4 3" xfId="32382" xr:uid="{00000000-0005-0000-0000-000049610000}"/>
    <cellStyle name="Output 5 7 5" xfId="18798" xr:uid="{00000000-0005-0000-0000-00004A610000}"/>
    <cellStyle name="Output 5 7 5 2" xfId="37366" xr:uid="{00000000-0005-0000-0000-00004B610000}"/>
    <cellStyle name="Output 5 7 6" xfId="28238" xr:uid="{00000000-0005-0000-0000-00004C610000}"/>
    <cellStyle name="Output 5 8" xfId="5648" xr:uid="{00000000-0005-0000-0000-00004D610000}"/>
    <cellStyle name="Output 5 8 2" xfId="5649" xr:uid="{00000000-0005-0000-0000-00004E610000}"/>
    <cellStyle name="Output 5 8 2 2" xfId="5650" xr:uid="{00000000-0005-0000-0000-00004F610000}"/>
    <cellStyle name="Output 5 8 2 2 2" xfId="10053" xr:uid="{00000000-0005-0000-0000-000050610000}"/>
    <cellStyle name="Output 5 8 2 2 2 2" xfId="23176" xr:uid="{00000000-0005-0000-0000-000051610000}"/>
    <cellStyle name="Output 5 8 2 2 2 2 2" xfId="41514" xr:uid="{00000000-0005-0000-0000-000052610000}"/>
    <cellStyle name="Output 5 8 2 2 2 3" xfId="32389" xr:uid="{00000000-0005-0000-0000-000053610000}"/>
    <cellStyle name="Output 5 8 2 2 3" xfId="18805" xr:uid="{00000000-0005-0000-0000-000054610000}"/>
    <cellStyle name="Output 5 8 2 2 3 2" xfId="37373" xr:uid="{00000000-0005-0000-0000-000055610000}"/>
    <cellStyle name="Output 5 8 2 2 4" xfId="28245" xr:uid="{00000000-0005-0000-0000-000056610000}"/>
    <cellStyle name="Output 5 8 2 3" xfId="10052" xr:uid="{00000000-0005-0000-0000-000057610000}"/>
    <cellStyle name="Output 5 8 2 3 2" xfId="23175" xr:uid="{00000000-0005-0000-0000-000058610000}"/>
    <cellStyle name="Output 5 8 2 3 2 2" xfId="41513" xr:uid="{00000000-0005-0000-0000-000059610000}"/>
    <cellStyle name="Output 5 8 2 3 3" xfId="32388" xr:uid="{00000000-0005-0000-0000-00005A610000}"/>
    <cellStyle name="Output 5 8 2 4" xfId="18804" xr:uid="{00000000-0005-0000-0000-00005B610000}"/>
    <cellStyle name="Output 5 8 2 4 2" xfId="37372" xr:uid="{00000000-0005-0000-0000-00005C610000}"/>
    <cellStyle name="Output 5 8 2 5" xfId="28244" xr:uid="{00000000-0005-0000-0000-00005D610000}"/>
    <cellStyle name="Output 5 8 3" xfId="5651" xr:uid="{00000000-0005-0000-0000-00005E610000}"/>
    <cellStyle name="Output 5 8 3 2" xfId="5652" xr:uid="{00000000-0005-0000-0000-00005F610000}"/>
    <cellStyle name="Output 5 8 3 2 2" xfId="10055" xr:uid="{00000000-0005-0000-0000-000060610000}"/>
    <cellStyle name="Output 5 8 3 2 2 2" xfId="23178" xr:uid="{00000000-0005-0000-0000-000061610000}"/>
    <cellStyle name="Output 5 8 3 2 2 2 2" xfId="41516" xr:uid="{00000000-0005-0000-0000-000062610000}"/>
    <cellStyle name="Output 5 8 3 2 2 3" xfId="32391" xr:uid="{00000000-0005-0000-0000-000063610000}"/>
    <cellStyle name="Output 5 8 3 2 3" xfId="18807" xr:uid="{00000000-0005-0000-0000-000064610000}"/>
    <cellStyle name="Output 5 8 3 2 3 2" xfId="37375" xr:uid="{00000000-0005-0000-0000-000065610000}"/>
    <cellStyle name="Output 5 8 3 2 4" xfId="28247" xr:uid="{00000000-0005-0000-0000-000066610000}"/>
    <cellStyle name="Output 5 8 3 3" xfId="10054" xr:uid="{00000000-0005-0000-0000-000067610000}"/>
    <cellStyle name="Output 5 8 3 3 2" xfId="23177" xr:uid="{00000000-0005-0000-0000-000068610000}"/>
    <cellStyle name="Output 5 8 3 3 2 2" xfId="41515" xr:uid="{00000000-0005-0000-0000-000069610000}"/>
    <cellStyle name="Output 5 8 3 3 3" xfId="32390" xr:uid="{00000000-0005-0000-0000-00006A610000}"/>
    <cellStyle name="Output 5 8 3 4" xfId="18806" xr:uid="{00000000-0005-0000-0000-00006B610000}"/>
    <cellStyle name="Output 5 8 3 4 2" xfId="37374" xr:uid="{00000000-0005-0000-0000-00006C610000}"/>
    <cellStyle name="Output 5 8 3 5" xfId="28246" xr:uid="{00000000-0005-0000-0000-00006D610000}"/>
    <cellStyle name="Output 5 8 4" xfId="10051" xr:uid="{00000000-0005-0000-0000-00006E610000}"/>
    <cellStyle name="Output 5 8 4 2" xfId="23174" xr:uid="{00000000-0005-0000-0000-00006F610000}"/>
    <cellStyle name="Output 5 8 4 2 2" xfId="41512" xr:uid="{00000000-0005-0000-0000-000070610000}"/>
    <cellStyle name="Output 5 8 4 3" xfId="32387" xr:uid="{00000000-0005-0000-0000-000071610000}"/>
    <cellStyle name="Output 5 8 5" xfId="18803" xr:uid="{00000000-0005-0000-0000-000072610000}"/>
    <cellStyle name="Output 5 8 5 2" xfId="37371" xr:uid="{00000000-0005-0000-0000-000073610000}"/>
    <cellStyle name="Output 5 8 6" xfId="28243" xr:uid="{00000000-0005-0000-0000-000074610000}"/>
    <cellStyle name="Output 5 9" xfId="5653" xr:uid="{00000000-0005-0000-0000-000075610000}"/>
    <cellStyle name="Output 5 9 2" xfId="5654" xr:uid="{00000000-0005-0000-0000-000076610000}"/>
    <cellStyle name="Output 5 9 2 2" xfId="5655" xr:uid="{00000000-0005-0000-0000-000077610000}"/>
    <cellStyle name="Output 5 9 2 2 2" xfId="10058" xr:uid="{00000000-0005-0000-0000-000078610000}"/>
    <cellStyle name="Output 5 9 2 2 2 2" xfId="23181" xr:uid="{00000000-0005-0000-0000-000079610000}"/>
    <cellStyle name="Output 5 9 2 2 2 2 2" xfId="41519" xr:uid="{00000000-0005-0000-0000-00007A610000}"/>
    <cellStyle name="Output 5 9 2 2 2 3" xfId="32394" xr:uid="{00000000-0005-0000-0000-00007B610000}"/>
    <cellStyle name="Output 5 9 2 2 3" xfId="18810" xr:uid="{00000000-0005-0000-0000-00007C610000}"/>
    <cellStyle name="Output 5 9 2 2 3 2" xfId="37378" xr:uid="{00000000-0005-0000-0000-00007D610000}"/>
    <cellStyle name="Output 5 9 2 2 4" xfId="28250" xr:uid="{00000000-0005-0000-0000-00007E610000}"/>
    <cellStyle name="Output 5 9 2 3" xfId="10057" xr:uid="{00000000-0005-0000-0000-00007F610000}"/>
    <cellStyle name="Output 5 9 2 3 2" xfId="23180" xr:uid="{00000000-0005-0000-0000-000080610000}"/>
    <cellStyle name="Output 5 9 2 3 2 2" xfId="41518" xr:uid="{00000000-0005-0000-0000-000081610000}"/>
    <cellStyle name="Output 5 9 2 3 3" xfId="32393" xr:uid="{00000000-0005-0000-0000-000082610000}"/>
    <cellStyle name="Output 5 9 2 4" xfId="18809" xr:uid="{00000000-0005-0000-0000-000083610000}"/>
    <cellStyle name="Output 5 9 2 4 2" xfId="37377" xr:uid="{00000000-0005-0000-0000-000084610000}"/>
    <cellStyle name="Output 5 9 2 5" xfId="28249" xr:uid="{00000000-0005-0000-0000-000085610000}"/>
    <cellStyle name="Output 5 9 3" xfId="5656" xr:uid="{00000000-0005-0000-0000-000086610000}"/>
    <cellStyle name="Output 5 9 3 2" xfId="5657" xr:uid="{00000000-0005-0000-0000-000087610000}"/>
    <cellStyle name="Output 5 9 3 2 2" xfId="10060" xr:uid="{00000000-0005-0000-0000-000088610000}"/>
    <cellStyle name="Output 5 9 3 2 2 2" xfId="23183" xr:uid="{00000000-0005-0000-0000-000089610000}"/>
    <cellStyle name="Output 5 9 3 2 2 2 2" xfId="41521" xr:uid="{00000000-0005-0000-0000-00008A610000}"/>
    <cellStyle name="Output 5 9 3 2 2 3" xfId="32396" xr:uid="{00000000-0005-0000-0000-00008B610000}"/>
    <cellStyle name="Output 5 9 3 2 3" xfId="18812" xr:uid="{00000000-0005-0000-0000-00008C610000}"/>
    <cellStyle name="Output 5 9 3 2 3 2" xfId="37380" xr:uid="{00000000-0005-0000-0000-00008D610000}"/>
    <cellStyle name="Output 5 9 3 2 4" xfId="28252" xr:uid="{00000000-0005-0000-0000-00008E610000}"/>
    <cellStyle name="Output 5 9 3 3" xfId="10059" xr:uid="{00000000-0005-0000-0000-00008F610000}"/>
    <cellStyle name="Output 5 9 3 3 2" xfId="23182" xr:uid="{00000000-0005-0000-0000-000090610000}"/>
    <cellStyle name="Output 5 9 3 3 2 2" xfId="41520" xr:uid="{00000000-0005-0000-0000-000091610000}"/>
    <cellStyle name="Output 5 9 3 3 3" xfId="32395" xr:uid="{00000000-0005-0000-0000-000092610000}"/>
    <cellStyle name="Output 5 9 3 4" xfId="18811" xr:uid="{00000000-0005-0000-0000-000093610000}"/>
    <cellStyle name="Output 5 9 3 4 2" xfId="37379" xr:uid="{00000000-0005-0000-0000-000094610000}"/>
    <cellStyle name="Output 5 9 3 5" xfId="28251" xr:uid="{00000000-0005-0000-0000-000095610000}"/>
    <cellStyle name="Output 5 9 4" xfId="10056" xr:uid="{00000000-0005-0000-0000-000096610000}"/>
    <cellStyle name="Output 5 9 4 2" xfId="23179" xr:uid="{00000000-0005-0000-0000-000097610000}"/>
    <cellStyle name="Output 5 9 4 2 2" xfId="41517" xr:uid="{00000000-0005-0000-0000-000098610000}"/>
    <cellStyle name="Output 5 9 4 3" xfId="32392" xr:uid="{00000000-0005-0000-0000-000099610000}"/>
    <cellStyle name="Output 5 9 5" xfId="18808" xr:uid="{00000000-0005-0000-0000-00009A610000}"/>
    <cellStyle name="Output 5 9 5 2" xfId="37376" xr:uid="{00000000-0005-0000-0000-00009B610000}"/>
    <cellStyle name="Output 5 9 6" xfId="28248" xr:uid="{00000000-0005-0000-0000-00009C610000}"/>
    <cellStyle name="Output 6" xfId="5658" xr:uid="{00000000-0005-0000-0000-00009D610000}"/>
    <cellStyle name="Output 6 10" xfId="5659" xr:uid="{00000000-0005-0000-0000-00009E610000}"/>
    <cellStyle name="Output 6 10 2" xfId="5660" xr:uid="{00000000-0005-0000-0000-00009F610000}"/>
    <cellStyle name="Output 6 10 2 2" xfId="5661" xr:uid="{00000000-0005-0000-0000-0000A0610000}"/>
    <cellStyle name="Output 6 10 2 2 2" xfId="10064" xr:uid="{00000000-0005-0000-0000-0000A1610000}"/>
    <cellStyle name="Output 6 10 2 2 2 2" xfId="23187" xr:uid="{00000000-0005-0000-0000-0000A2610000}"/>
    <cellStyle name="Output 6 10 2 2 2 2 2" xfId="41525" xr:uid="{00000000-0005-0000-0000-0000A3610000}"/>
    <cellStyle name="Output 6 10 2 2 2 3" xfId="32400" xr:uid="{00000000-0005-0000-0000-0000A4610000}"/>
    <cellStyle name="Output 6 10 2 2 3" xfId="18816" xr:uid="{00000000-0005-0000-0000-0000A5610000}"/>
    <cellStyle name="Output 6 10 2 2 3 2" xfId="37384" xr:uid="{00000000-0005-0000-0000-0000A6610000}"/>
    <cellStyle name="Output 6 10 2 2 4" xfId="28256" xr:uid="{00000000-0005-0000-0000-0000A7610000}"/>
    <cellStyle name="Output 6 10 2 3" xfId="10063" xr:uid="{00000000-0005-0000-0000-0000A8610000}"/>
    <cellStyle name="Output 6 10 2 3 2" xfId="23186" xr:uid="{00000000-0005-0000-0000-0000A9610000}"/>
    <cellStyle name="Output 6 10 2 3 2 2" xfId="41524" xr:uid="{00000000-0005-0000-0000-0000AA610000}"/>
    <cellStyle name="Output 6 10 2 3 3" xfId="32399" xr:uid="{00000000-0005-0000-0000-0000AB610000}"/>
    <cellStyle name="Output 6 10 2 4" xfId="18815" xr:uid="{00000000-0005-0000-0000-0000AC610000}"/>
    <cellStyle name="Output 6 10 2 4 2" xfId="37383" xr:uid="{00000000-0005-0000-0000-0000AD610000}"/>
    <cellStyle name="Output 6 10 2 5" xfId="28255" xr:uid="{00000000-0005-0000-0000-0000AE610000}"/>
    <cellStyle name="Output 6 10 3" xfId="5662" xr:uid="{00000000-0005-0000-0000-0000AF610000}"/>
    <cellStyle name="Output 6 10 3 2" xfId="5663" xr:uid="{00000000-0005-0000-0000-0000B0610000}"/>
    <cellStyle name="Output 6 10 3 2 2" xfId="10066" xr:uid="{00000000-0005-0000-0000-0000B1610000}"/>
    <cellStyle name="Output 6 10 3 2 2 2" xfId="23189" xr:uid="{00000000-0005-0000-0000-0000B2610000}"/>
    <cellStyle name="Output 6 10 3 2 2 2 2" xfId="41527" xr:uid="{00000000-0005-0000-0000-0000B3610000}"/>
    <cellStyle name="Output 6 10 3 2 2 3" xfId="32402" xr:uid="{00000000-0005-0000-0000-0000B4610000}"/>
    <cellStyle name="Output 6 10 3 2 3" xfId="18818" xr:uid="{00000000-0005-0000-0000-0000B5610000}"/>
    <cellStyle name="Output 6 10 3 2 3 2" xfId="37386" xr:uid="{00000000-0005-0000-0000-0000B6610000}"/>
    <cellStyle name="Output 6 10 3 2 4" xfId="28258" xr:uid="{00000000-0005-0000-0000-0000B7610000}"/>
    <cellStyle name="Output 6 10 3 3" xfId="10065" xr:uid="{00000000-0005-0000-0000-0000B8610000}"/>
    <cellStyle name="Output 6 10 3 3 2" xfId="23188" xr:uid="{00000000-0005-0000-0000-0000B9610000}"/>
    <cellStyle name="Output 6 10 3 3 2 2" xfId="41526" xr:uid="{00000000-0005-0000-0000-0000BA610000}"/>
    <cellStyle name="Output 6 10 3 3 3" xfId="32401" xr:uid="{00000000-0005-0000-0000-0000BB610000}"/>
    <cellStyle name="Output 6 10 3 4" xfId="18817" xr:uid="{00000000-0005-0000-0000-0000BC610000}"/>
    <cellStyle name="Output 6 10 3 4 2" xfId="37385" xr:uid="{00000000-0005-0000-0000-0000BD610000}"/>
    <cellStyle name="Output 6 10 3 5" xfId="28257" xr:uid="{00000000-0005-0000-0000-0000BE610000}"/>
    <cellStyle name="Output 6 10 4" xfId="10062" xr:uid="{00000000-0005-0000-0000-0000BF610000}"/>
    <cellStyle name="Output 6 10 4 2" xfId="23185" xr:uid="{00000000-0005-0000-0000-0000C0610000}"/>
    <cellStyle name="Output 6 10 4 2 2" xfId="41523" xr:uid="{00000000-0005-0000-0000-0000C1610000}"/>
    <cellStyle name="Output 6 10 4 3" xfId="32398" xr:uid="{00000000-0005-0000-0000-0000C2610000}"/>
    <cellStyle name="Output 6 10 5" xfId="18814" xr:uid="{00000000-0005-0000-0000-0000C3610000}"/>
    <cellStyle name="Output 6 10 5 2" xfId="37382" xr:uid="{00000000-0005-0000-0000-0000C4610000}"/>
    <cellStyle name="Output 6 10 6" xfId="28254" xr:uid="{00000000-0005-0000-0000-0000C5610000}"/>
    <cellStyle name="Output 6 11" xfId="5664" xr:uid="{00000000-0005-0000-0000-0000C6610000}"/>
    <cellStyle name="Output 6 11 2" xfId="5665" xr:uid="{00000000-0005-0000-0000-0000C7610000}"/>
    <cellStyle name="Output 6 11 2 2" xfId="5666" xr:uid="{00000000-0005-0000-0000-0000C8610000}"/>
    <cellStyle name="Output 6 11 2 2 2" xfId="10069" xr:uid="{00000000-0005-0000-0000-0000C9610000}"/>
    <cellStyle name="Output 6 11 2 2 2 2" xfId="23192" xr:uid="{00000000-0005-0000-0000-0000CA610000}"/>
    <cellStyle name="Output 6 11 2 2 2 2 2" xfId="41530" xr:uid="{00000000-0005-0000-0000-0000CB610000}"/>
    <cellStyle name="Output 6 11 2 2 2 3" xfId="32405" xr:uid="{00000000-0005-0000-0000-0000CC610000}"/>
    <cellStyle name="Output 6 11 2 2 3" xfId="18821" xr:uid="{00000000-0005-0000-0000-0000CD610000}"/>
    <cellStyle name="Output 6 11 2 2 3 2" xfId="37389" xr:uid="{00000000-0005-0000-0000-0000CE610000}"/>
    <cellStyle name="Output 6 11 2 2 4" xfId="28261" xr:uid="{00000000-0005-0000-0000-0000CF610000}"/>
    <cellStyle name="Output 6 11 2 3" xfId="10068" xr:uid="{00000000-0005-0000-0000-0000D0610000}"/>
    <cellStyle name="Output 6 11 2 3 2" xfId="23191" xr:uid="{00000000-0005-0000-0000-0000D1610000}"/>
    <cellStyle name="Output 6 11 2 3 2 2" xfId="41529" xr:uid="{00000000-0005-0000-0000-0000D2610000}"/>
    <cellStyle name="Output 6 11 2 3 3" xfId="32404" xr:uid="{00000000-0005-0000-0000-0000D3610000}"/>
    <cellStyle name="Output 6 11 2 4" xfId="18820" xr:uid="{00000000-0005-0000-0000-0000D4610000}"/>
    <cellStyle name="Output 6 11 2 4 2" xfId="37388" xr:uid="{00000000-0005-0000-0000-0000D5610000}"/>
    <cellStyle name="Output 6 11 2 5" xfId="28260" xr:uid="{00000000-0005-0000-0000-0000D6610000}"/>
    <cellStyle name="Output 6 11 3" xfId="5667" xr:uid="{00000000-0005-0000-0000-0000D7610000}"/>
    <cellStyle name="Output 6 11 3 2" xfId="5668" xr:uid="{00000000-0005-0000-0000-0000D8610000}"/>
    <cellStyle name="Output 6 11 3 2 2" xfId="10071" xr:uid="{00000000-0005-0000-0000-0000D9610000}"/>
    <cellStyle name="Output 6 11 3 2 2 2" xfId="23194" xr:uid="{00000000-0005-0000-0000-0000DA610000}"/>
    <cellStyle name="Output 6 11 3 2 2 2 2" xfId="41532" xr:uid="{00000000-0005-0000-0000-0000DB610000}"/>
    <cellStyle name="Output 6 11 3 2 2 3" xfId="32407" xr:uid="{00000000-0005-0000-0000-0000DC610000}"/>
    <cellStyle name="Output 6 11 3 2 3" xfId="18823" xr:uid="{00000000-0005-0000-0000-0000DD610000}"/>
    <cellStyle name="Output 6 11 3 2 3 2" xfId="37391" xr:uid="{00000000-0005-0000-0000-0000DE610000}"/>
    <cellStyle name="Output 6 11 3 2 4" xfId="28263" xr:uid="{00000000-0005-0000-0000-0000DF610000}"/>
    <cellStyle name="Output 6 11 3 3" xfId="10070" xr:uid="{00000000-0005-0000-0000-0000E0610000}"/>
    <cellStyle name="Output 6 11 3 3 2" xfId="23193" xr:uid="{00000000-0005-0000-0000-0000E1610000}"/>
    <cellStyle name="Output 6 11 3 3 2 2" xfId="41531" xr:uid="{00000000-0005-0000-0000-0000E2610000}"/>
    <cellStyle name="Output 6 11 3 3 3" xfId="32406" xr:uid="{00000000-0005-0000-0000-0000E3610000}"/>
    <cellStyle name="Output 6 11 3 4" xfId="18822" xr:uid="{00000000-0005-0000-0000-0000E4610000}"/>
    <cellStyle name="Output 6 11 3 4 2" xfId="37390" xr:uid="{00000000-0005-0000-0000-0000E5610000}"/>
    <cellStyle name="Output 6 11 3 5" xfId="28262" xr:uid="{00000000-0005-0000-0000-0000E6610000}"/>
    <cellStyle name="Output 6 11 4" xfId="10067" xr:uid="{00000000-0005-0000-0000-0000E7610000}"/>
    <cellStyle name="Output 6 11 4 2" xfId="23190" xr:uid="{00000000-0005-0000-0000-0000E8610000}"/>
    <cellStyle name="Output 6 11 4 2 2" xfId="41528" xr:uid="{00000000-0005-0000-0000-0000E9610000}"/>
    <cellStyle name="Output 6 11 4 3" xfId="32403" xr:uid="{00000000-0005-0000-0000-0000EA610000}"/>
    <cellStyle name="Output 6 11 5" xfId="18819" xr:uid="{00000000-0005-0000-0000-0000EB610000}"/>
    <cellStyle name="Output 6 11 5 2" xfId="37387" xr:uid="{00000000-0005-0000-0000-0000EC610000}"/>
    <cellStyle name="Output 6 11 6" xfId="28259" xr:uid="{00000000-0005-0000-0000-0000ED610000}"/>
    <cellStyle name="Output 6 12" xfId="5669" xr:uid="{00000000-0005-0000-0000-0000EE610000}"/>
    <cellStyle name="Output 6 12 2" xfId="5670" xr:uid="{00000000-0005-0000-0000-0000EF610000}"/>
    <cellStyle name="Output 6 12 2 2" xfId="5671" xr:uid="{00000000-0005-0000-0000-0000F0610000}"/>
    <cellStyle name="Output 6 12 2 2 2" xfId="10074" xr:uid="{00000000-0005-0000-0000-0000F1610000}"/>
    <cellStyle name="Output 6 12 2 2 2 2" xfId="23197" xr:uid="{00000000-0005-0000-0000-0000F2610000}"/>
    <cellStyle name="Output 6 12 2 2 2 2 2" xfId="41535" xr:uid="{00000000-0005-0000-0000-0000F3610000}"/>
    <cellStyle name="Output 6 12 2 2 2 3" xfId="32410" xr:uid="{00000000-0005-0000-0000-0000F4610000}"/>
    <cellStyle name="Output 6 12 2 2 3" xfId="18826" xr:uid="{00000000-0005-0000-0000-0000F5610000}"/>
    <cellStyle name="Output 6 12 2 2 3 2" xfId="37394" xr:uid="{00000000-0005-0000-0000-0000F6610000}"/>
    <cellStyle name="Output 6 12 2 2 4" xfId="28266" xr:uid="{00000000-0005-0000-0000-0000F7610000}"/>
    <cellStyle name="Output 6 12 2 3" xfId="10073" xr:uid="{00000000-0005-0000-0000-0000F8610000}"/>
    <cellStyle name="Output 6 12 2 3 2" xfId="23196" xr:uid="{00000000-0005-0000-0000-0000F9610000}"/>
    <cellStyle name="Output 6 12 2 3 2 2" xfId="41534" xr:uid="{00000000-0005-0000-0000-0000FA610000}"/>
    <cellStyle name="Output 6 12 2 3 3" xfId="32409" xr:uid="{00000000-0005-0000-0000-0000FB610000}"/>
    <cellStyle name="Output 6 12 2 4" xfId="18825" xr:uid="{00000000-0005-0000-0000-0000FC610000}"/>
    <cellStyle name="Output 6 12 2 4 2" xfId="37393" xr:uid="{00000000-0005-0000-0000-0000FD610000}"/>
    <cellStyle name="Output 6 12 2 5" xfId="28265" xr:uid="{00000000-0005-0000-0000-0000FE610000}"/>
    <cellStyle name="Output 6 12 3" xfId="5672" xr:uid="{00000000-0005-0000-0000-0000FF610000}"/>
    <cellStyle name="Output 6 12 3 2" xfId="5673" xr:uid="{00000000-0005-0000-0000-000000620000}"/>
    <cellStyle name="Output 6 12 3 2 2" xfId="10076" xr:uid="{00000000-0005-0000-0000-000001620000}"/>
    <cellStyle name="Output 6 12 3 2 2 2" xfId="23199" xr:uid="{00000000-0005-0000-0000-000002620000}"/>
    <cellStyle name="Output 6 12 3 2 2 2 2" xfId="41537" xr:uid="{00000000-0005-0000-0000-000003620000}"/>
    <cellStyle name="Output 6 12 3 2 2 3" xfId="32412" xr:uid="{00000000-0005-0000-0000-000004620000}"/>
    <cellStyle name="Output 6 12 3 2 3" xfId="18828" xr:uid="{00000000-0005-0000-0000-000005620000}"/>
    <cellStyle name="Output 6 12 3 2 3 2" xfId="37396" xr:uid="{00000000-0005-0000-0000-000006620000}"/>
    <cellStyle name="Output 6 12 3 2 4" xfId="28268" xr:uid="{00000000-0005-0000-0000-000007620000}"/>
    <cellStyle name="Output 6 12 3 3" xfId="10075" xr:uid="{00000000-0005-0000-0000-000008620000}"/>
    <cellStyle name="Output 6 12 3 3 2" xfId="23198" xr:uid="{00000000-0005-0000-0000-000009620000}"/>
    <cellStyle name="Output 6 12 3 3 2 2" xfId="41536" xr:uid="{00000000-0005-0000-0000-00000A620000}"/>
    <cellStyle name="Output 6 12 3 3 3" xfId="32411" xr:uid="{00000000-0005-0000-0000-00000B620000}"/>
    <cellStyle name="Output 6 12 3 4" xfId="18827" xr:uid="{00000000-0005-0000-0000-00000C620000}"/>
    <cellStyle name="Output 6 12 3 4 2" xfId="37395" xr:uid="{00000000-0005-0000-0000-00000D620000}"/>
    <cellStyle name="Output 6 12 3 5" xfId="28267" xr:uid="{00000000-0005-0000-0000-00000E620000}"/>
    <cellStyle name="Output 6 12 4" xfId="10072" xr:uid="{00000000-0005-0000-0000-00000F620000}"/>
    <cellStyle name="Output 6 12 4 2" xfId="23195" xr:uid="{00000000-0005-0000-0000-000010620000}"/>
    <cellStyle name="Output 6 12 4 2 2" xfId="41533" xr:uid="{00000000-0005-0000-0000-000011620000}"/>
    <cellStyle name="Output 6 12 4 3" xfId="32408" xr:uid="{00000000-0005-0000-0000-000012620000}"/>
    <cellStyle name="Output 6 12 5" xfId="18824" xr:uid="{00000000-0005-0000-0000-000013620000}"/>
    <cellStyle name="Output 6 12 5 2" xfId="37392" xr:uid="{00000000-0005-0000-0000-000014620000}"/>
    <cellStyle name="Output 6 12 6" xfId="28264" xr:uid="{00000000-0005-0000-0000-000015620000}"/>
    <cellStyle name="Output 6 13" xfId="5674" xr:uid="{00000000-0005-0000-0000-000016620000}"/>
    <cellStyle name="Output 6 13 2" xfId="5675" xr:uid="{00000000-0005-0000-0000-000017620000}"/>
    <cellStyle name="Output 6 13 2 2" xfId="5676" xr:uid="{00000000-0005-0000-0000-000018620000}"/>
    <cellStyle name="Output 6 13 2 2 2" xfId="10079" xr:uid="{00000000-0005-0000-0000-000019620000}"/>
    <cellStyle name="Output 6 13 2 2 2 2" xfId="23202" xr:uid="{00000000-0005-0000-0000-00001A620000}"/>
    <cellStyle name="Output 6 13 2 2 2 2 2" xfId="41540" xr:uid="{00000000-0005-0000-0000-00001B620000}"/>
    <cellStyle name="Output 6 13 2 2 2 3" xfId="32415" xr:uid="{00000000-0005-0000-0000-00001C620000}"/>
    <cellStyle name="Output 6 13 2 2 3" xfId="18831" xr:uid="{00000000-0005-0000-0000-00001D620000}"/>
    <cellStyle name="Output 6 13 2 2 3 2" xfId="37399" xr:uid="{00000000-0005-0000-0000-00001E620000}"/>
    <cellStyle name="Output 6 13 2 2 4" xfId="28271" xr:uid="{00000000-0005-0000-0000-00001F620000}"/>
    <cellStyle name="Output 6 13 2 3" xfId="10078" xr:uid="{00000000-0005-0000-0000-000020620000}"/>
    <cellStyle name="Output 6 13 2 3 2" xfId="23201" xr:uid="{00000000-0005-0000-0000-000021620000}"/>
    <cellStyle name="Output 6 13 2 3 2 2" xfId="41539" xr:uid="{00000000-0005-0000-0000-000022620000}"/>
    <cellStyle name="Output 6 13 2 3 3" xfId="32414" xr:uid="{00000000-0005-0000-0000-000023620000}"/>
    <cellStyle name="Output 6 13 2 4" xfId="18830" xr:uid="{00000000-0005-0000-0000-000024620000}"/>
    <cellStyle name="Output 6 13 2 4 2" xfId="37398" xr:uid="{00000000-0005-0000-0000-000025620000}"/>
    <cellStyle name="Output 6 13 2 5" xfId="28270" xr:uid="{00000000-0005-0000-0000-000026620000}"/>
    <cellStyle name="Output 6 13 3" xfId="5677" xr:uid="{00000000-0005-0000-0000-000027620000}"/>
    <cellStyle name="Output 6 13 3 2" xfId="5678" xr:uid="{00000000-0005-0000-0000-000028620000}"/>
    <cellStyle name="Output 6 13 3 2 2" xfId="10081" xr:uid="{00000000-0005-0000-0000-000029620000}"/>
    <cellStyle name="Output 6 13 3 2 2 2" xfId="23204" xr:uid="{00000000-0005-0000-0000-00002A620000}"/>
    <cellStyle name="Output 6 13 3 2 2 2 2" xfId="41542" xr:uid="{00000000-0005-0000-0000-00002B620000}"/>
    <cellStyle name="Output 6 13 3 2 2 3" xfId="32417" xr:uid="{00000000-0005-0000-0000-00002C620000}"/>
    <cellStyle name="Output 6 13 3 2 3" xfId="18833" xr:uid="{00000000-0005-0000-0000-00002D620000}"/>
    <cellStyle name="Output 6 13 3 2 3 2" xfId="37401" xr:uid="{00000000-0005-0000-0000-00002E620000}"/>
    <cellStyle name="Output 6 13 3 2 4" xfId="28273" xr:uid="{00000000-0005-0000-0000-00002F620000}"/>
    <cellStyle name="Output 6 13 3 3" xfId="10080" xr:uid="{00000000-0005-0000-0000-000030620000}"/>
    <cellStyle name="Output 6 13 3 3 2" xfId="23203" xr:uid="{00000000-0005-0000-0000-000031620000}"/>
    <cellStyle name="Output 6 13 3 3 2 2" xfId="41541" xr:uid="{00000000-0005-0000-0000-000032620000}"/>
    <cellStyle name="Output 6 13 3 3 3" xfId="32416" xr:uid="{00000000-0005-0000-0000-000033620000}"/>
    <cellStyle name="Output 6 13 3 4" xfId="18832" xr:uid="{00000000-0005-0000-0000-000034620000}"/>
    <cellStyle name="Output 6 13 3 4 2" xfId="37400" xr:uid="{00000000-0005-0000-0000-000035620000}"/>
    <cellStyle name="Output 6 13 3 5" xfId="28272" xr:uid="{00000000-0005-0000-0000-000036620000}"/>
    <cellStyle name="Output 6 13 4" xfId="10077" xr:uid="{00000000-0005-0000-0000-000037620000}"/>
    <cellStyle name="Output 6 13 4 2" xfId="23200" xr:uid="{00000000-0005-0000-0000-000038620000}"/>
    <cellStyle name="Output 6 13 4 2 2" xfId="41538" xr:uid="{00000000-0005-0000-0000-000039620000}"/>
    <cellStyle name="Output 6 13 4 3" xfId="32413" xr:uid="{00000000-0005-0000-0000-00003A620000}"/>
    <cellStyle name="Output 6 13 5" xfId="18829" xr:uid="{00000000-0005-0000-0000-00003B620000}"/>
    <cellStyle name="Output 6 13 5 2" xfId="37397" xr:uid="{00000000-0005-0000-0000-00003C620000}"/>
    <cellStyle name="Output 6 13 6" xfId="28269" xr:uid="{00000000-0005-0000-0000-00003D620000}"/>
    <cellStyle name="Output 6 14" xfId="5679" xr:uid="{00000000-0005-0000-0000-00003E620000}"/>
    <cellStyle name="Output 6 14 2" xfId="5680" xr:uid="{00000000-0005-0000-0000-00003F620000}"/>
    <cellStyle name="Output 6 14 2 2" xfId="5681" xr:uid="{00000000-0005-0000-0000-000040620000}"/>
    <cellStyle name="Output 6 14 2 2 2" xfId="10084" xr:uid="{00000000-0005-0000-0000-000041620000}"/>
    <cellStyle name="Output 6 14 2 2 2 2" xfId="23207" xr:uid="{00000000-0005-0000-0000-000042620000}"/>
    <cellStyle name="Output 6 14 2 2 2 2 2" xfId="41545" xr:uid="{00000000-0005-0000-0000-000043620000}"/>
    <cellStyle name="Output 6 14 2 2 2 3" xfId="32420" xr:uid="{00000000-0005-0000-0000-000044620000}"/>
    <cellStyle name="Output 6 14 2 2 3" xfId="18836" xr:uid="{00000000-0005-0000-0000-000045620000}"/>
    <cellStyle name="Output 6 14 2 2 3 2" xfId="37404" xr:uid="{00000000-0005-0000-0000-000046620000}"/>
    <cellStyle name="Output 6 14 2 2 4" xfId="28276" xr:uid="{00000000-0005-0000-0000-000047620000}"/>
    <cellStyle name="Output 6 14 2 3" xfId="10083" xr:uid="{00000000-0005-0000-0000-000048620000}"/>
    <cellStyle name="Output 6 14 2 3 2" xfId="23206" xr:uid="{00000000-0005-0000-0000-000049620000}"/>
    <cellStyle name="Output 6 14 2 3 2 2" xfId="41544" xr:uid="{00000000-0005-0000-0000-00004A620000}"/>
    <cellStyle name="Output 6 14 2 3 3" xfId="32419" xr:uid="{00000000-0005-0000-0000-00004B620000}"/>
    <cellStyle name="Output 6 14 2 4" xfId="18835" xr:uid="{00000000-0005-0000-0000-00004C620000}"/>
    <cellStyle name="Output 6 14 2 4 2" xfId="37403" xr:uid="{00000000-0005-0000-0000-00004D620000}"/>
    <cellStyle name="Output 6 14 2 5" xfId="28275" xr:uid="{00000000-0005-0000-0000-00004E620000}"/>
    <cellStyle name="Output 6 14 3" xfId="5682" xr:uid="{00000000-0005-0000-0000-00004F620000}"/>
    <cellStyle name="Output 6 14 3 2" xfId="5683" xr:uid="{00000000-0005-0000-0000-000050620000}"/>
    <cellStyle name="Output 6 14 3 2 2" xfId="10086" xr:uid="{00000000-0005-0000-0000-000051620000}"/>
    <cellStyle name="Output 6 14 3 2 2 2" xfId="23209" xr:uid="{00000000-0005-0000-0000-000052620000}"/>
    <cellStyle name="Output 6 14 3 2 2 2 2" xfId="41547" xr:uid="{00000000-0005-0000-0000-000053620000}"/>
    <cellStyle name="Output 6 14 3 2 2 3" xfId="32422" xr:uid="{00000000-0005-0000-0000-000054620000}"/>
    <cellStyle name="Output 6 14 3 2 3" xfId="18838" xr:uid="{00000000-0005-0000-0000-000055620000}"/>
    <cellStyle name="Output 6 14 3 2 3 2" xfId="37406" xr:uid="{00000000-0005-0000-0000-000056620000}"/>
    <cellStyle name="Output 6 14 3 2 4" xfId="28278" xr:uid="{00000000-0005-0000-0000-000057620000}"/>
    <cellStyle name="Output 6 14 3 3" xfId="10085" xr:uid="{00000000-0005-0000-0000-000058620000}"/>
    <cellStyle name="Output 6 14 3 3 2" xfId="23208" xr:uid="{00000000-0005-0000-0000-000059620000}"/>
    <cellStyle name="Output 6 14 3 3 2 2" xfId="41546" xr:uid="{00000000-0005-0000-0000-00005A620000}"/>
    <cellStyle name="Output 6 14 3 3 3" xfId="32421" xr:uid="{00000000-0005-0000-0000-00005B620000}"/>
    <cellStyle name="Output 6 14 3 4" xfId="18837" xr:uid="{00000000-0005-0000-0000-00005C620000}"/>
    <cellStyle name="Output 6 14 3 4 2" xfId="37405" xr:uid="{00000000-0005-0000-0000-00005D620000}"/>
    <cellStyle name="Output 6 14 3 5" xfId="28277" xr:uid="{00000000-0005-0000-0000-00005E620000}"/>
    <cellStyle name="Output 6 14 4" xfId="10082" xr:uid="{00000000-0005-0000-0000-00005F620000}"/>
    <cellStyle name="Output 6 14 4 2" xfId="23205" xr:uid="{00000000-0005-0000-0000-000060620000}"/>
    <cellStyle name="Output 6 14 4 2 2" xfId="41543" xr:uid="{00000000-0005-0000-0000-000061620000}"/>
    <cellStyle name="Output 6 14 4 3" xfId="32418" xr:uid="{00000000-0005-0000-0000-000062620000}"/>
    <cellStyle name="Output 6 14 5" xfId="18834" xr:uid="{00000000-0005-0000-0000-000063620000}"/>
    <cellStyle name="Output 6 14 5 2" xfId="37402" xr:uid="{00000000-0005-0000-0000-000064620000}"/>
    <cellStyle name="Output 6 14 6" xfId="28274" xr:uid="{00000000-0005-0000-0000-000065620000}"/>
    <cellStyle name="Output 6 15" xfId="5684" xr:uid="{00000000-0005-0000-0000-000066620000}"/>
    <cellStyle name="Output 6 15 2" xfId="5685" xr:uid="{00000000-0005-0000-0000-000067620000}"/>
    <cellStyle name="Output 6 15 2 2" xfId="5686" xr:uid="{00000000-0005-0000-0000-000068620000}"/>
    <cellStyle name="Output 6 15 2 2 2" xfId="10089" xr:uid="{00000000-0005-0000-0000-000069620000}"/>
    <cellStyle name="Output 6 15 2 2 2 2" xfId="23212" xr:uid="{00000000-0005-0000-0000-00006A620000}"/>
    <cellStyle name="Output 6 15 2 2 2 2 2" xfId="41550" xr:uid="{00000000-0005-0000-0000-00006B620000}"/>
    <cellStyle name="Output 6 15 2 2 2 3" xfId="32425" xr:uid="{00000000-0005-0000-0000-00006C620000}"/>
    <cellStyle name="Output 6 15 2 2 3" xfId="18841" xr:uid="{00000000-0005-0000-0000-00006D620000}"/>
    <cellStyle name="Output 6 15 2 2 3 2" xfId="37409" xr:uid="{00000000-0005-0000-0000-00006E620000}"/>
    <cellStyle name="Output 6 15 2 2 4" xfId="28281" xr:uid="{00000000-0005-0000-0000-00006F620000}"/>
    <cellStyle name="Output 6 15 2 3" xfId="10088" xr:uid="{00000000-0005-0000-0000-000070620000}"/>
    <cellStyle name="Output 6 15 2 3 2" xfId="23211" xr:uid="{00000000-0005-0000-0000-000071620000}"/>
    <cellStyle name="Output 6 15 2 3 2 2" xfId="41549" xr:uid="{00000000-0005-0000-0000-000072620000}"/>
    <cellStyle name="Output 6 15 2 3 3" xfId="32424" xr:uid="{00000000-0005-0000-0000-000073620000}"/>
    <cellStyle name="Output 6 15 2 4" xfId="18840" xr:uid="{00000000-0005-0000-0000-000074620000}"/>
    <cellStyle name="Output 6 15 2 4 2" xfId="37408" xr:uid="{00000000-0005-0000-0000-000075620000}"/>
    <cellStyle name="Output 6 15 2 5" xfId="28280" xr:uid="{00000000-0005-0000-0000-000076620000}"/>
    <cellStyle name="Output 6 15 3" xfId="5687" xr:uid="{00000000-0005-0000-0000-000077620000}"/>
    <cellStyle name="Output 6 15 3 2" xfId="5688" xr:uid="{00000000-0005-0000-0000-000078620000}"/>
    <cellStyle name="Output 6 15 3 2 2" xfId="10091" xr:uid="{00000000-0005-0000-0000-000079620000}"/>
    <cellStyle name="Output 6 15 3 2 2 2" xfId="23214" xr:uid="{00000000-0005-0000-0000-00007A620000}"/>
    <cellStyle name="Output 6 15 3 2 2 2 2" xfId="41552" xr:uid="{00000000-0005-0000-0000-00007B620000}"/>
    <cellStyle name="Output 6 15 3 2 2 3" xfId="32427" xr:uid="{00000000-0005-0000-0000-00007C620000}"/>
    <cellStyle name="Output 6 15 3 2 3" xfId="18843" xr:uid="{00000000-0005-0000-0000-00007D620000}"/>
    <cellStyle name="Output 6 15 3 2 3 2" xfId="37411" xr:uid="{00000000-0005-0000-0000-00007E620000}"/>
    <cellStyle name="Output 6 15 3 2 4" xfId="28283" xr:uid="{00000000-0005-0000-0000-00007F620000}"/>
    <cellStyle name="Output 6 15 3 3" xfId="10090" xr:uid="{00000000-0005-0000-0000-000080620000}"/>
    <cellStyle name="Output 6 15 3 3 2" xfId="23213" xr:uid="{00000000-0005-0000-0000-000081620000}"/>
    <cellStyle name="Output 6 15 3 3 2 2" xfId="41551" xr:uid="{00000000-0005-0000-0000-000082620000}"/>
    <cellStyle name="Output 6 15 3 3 3" xfId="32426" xr:uid="{00000000-0005-0000-0000-000083620000}"/>
    <cellStyle name="Output 6 15 3 4" xfId="18842" xr:uid="{00000000-0005-0000-0000-000084620000}"/>
    <cellStyle name="Output 6 15 3 4 2" xfId="37410" xr:uid="{00000000-0005-0000-0000-000085620000}"/>
    <cellStyle name="Output 6 15 3 5" xfId="28282" xr:uid="{00000000-0005-0000-0000-000086620000}"/>
    <cellStyle name="Output 6 15 4" xfId="10087" xr:uid="{00000000-0005-0000-0000-000087620000}"/>
    <cellStyle name="Output 6 15 4 2" xfId="23210" xr:uid="{00000000-0005-0000-0000-000088620000}"/>
    <cellStyle name="Output 6 15 4 2 2" xfId="41548" xr:uid="{00000000-0005-0000-0000-000089620000}"/>
    <cellStyle name="Output 6 15 4 3" xfId="32423" xr:uid="{00000000-0005-0000-0000-00008A620000}"/>
    <cellStyle name="Output 6 15 5" xfId="18839" xr:uid="{00000000-0005-0000-0000-00008B620000}"/>
    <cellStyle name="Output 6 15 5 2" xfId="37407" xr:uid="{00000000-0005-0000-0000-00008C620000}"/>
    <cellStyle name="Output 6 15 6" xfId="28279" xr:uid="{00000000-0005-0000-0000-00008D620000}"/>
    <cellStyle name="Output 6 16" xfId="5689" xr:uid="{00000000-0005-0000-0000-00008E620000}"/>
    <cellStyle name="Output 6 16 2" xfId="5690" xr:uid="{00000000-0005-0000-0000-00008F620000}"/>
    <cellStyle name="Output 6 16 2 2" xfId="5691" xr:uid="{00000000-0005-0000-0000-000090620000}"/>
    <cellStyle name="Output 6 16 2 2 2" xfId="10094" xr:uid="{00000000-0005-0000-0000-000091620000}"/>
    <cellStyle name="Output 6 16 2 2 2 2" xfId="23217" xr:uid="{00000000-0005-0000-0000-000092620000}"/>
    <cellStyle name="Output 6 16 2 2 2 2 2" xfId="41555" xr:uid="{00000000-0005-0000-0000-000093620000}"/>
    <cellStyle name="Output 6 16 2 2 2 3" xfId="32430" xr:uid="{00000000-0005-0000-0000-000094620000}"/>
    <cellStyle name="Output 6 16 2 2 3" xfId="18846" xr:uid="{00000000-0005-0000-0000-000095620000}"/>
    <cellStyle name="Output 6 16 2 2 3 2" xfId="37414" xr:uid="{00000000-0005-0000-0000-000096620000}"/>
    <cellStyle name="Output 6 16 2 2 4" xfId="28286" xr:uid="{00000000-0005-0000-0000-000097620000}"/>
    <cellStyle name="Output 6 16 2 3" xfId="10093" xr:uid="{00000000-0005-0000-0000-000098620000}"/>
    <cellStyle name="Output 6 16 2 3 2" xfId="23216" xr:uid="{00000000-0005-0000-0000-000099620000}"/>
    <cellStyle name="Output 6 16 2 3 2 2" xfId="41554" xr:uid="{00000000-0005-0000-0000-00009A620000}"/>
    <cellStyle name="Output 6 16 2 3 3" xfId="32429" xr:uid="{00000000-0005-0000-0000-00009B620000}"/>
    <cellStyle name="Output 6 16 2 4" xfId="18845" xr:uid="{00000000-0005-0000-0000-00009C620000}"/>
    <cellStyle name="Output 6 16 2 4 2" xfId="37413" xr:uid="{00000000-0005-0000-0000-00009D620000}"/>
    <cellStyle name="Output 6 16 2 5" xfId="28285" xr:uid="{00000000-0005-0000-0000-00009E620000}"/>
    <cellStyle name="Output 6 16 3" xfId="5692" xr:uid="{00000000-0005-0000-0000-00009F620000}"/>
    <cellStyle name="Output 6 16 3 2" xfId="5693" xr:uid="{00000000-0005-0000-0000-0000A0620000}"/>
    <cellStyle name="Output 6 16 3 2 2" xfId="10096" xr:uid="{00000000-0005-0000-0000-0000A1620000}"/>
    <cellStyle name="Output 6 16 3 2 2 2" xfId="23219" xr:uid="{00000000-0005-0000-0000-0000A2620000}"/>
    <cellStyle name="Output 6 16 3 2 2 2 2" xfId="41557" xr:uid="{00000000-0005-0000-0000-0000A3620000}"/>
    <cellStyle name="Output 6 16 3 2 2 3" xfId="32432" xr:uid="{00000000-0005-0000-0000-0000A4620000}"/>
    <cellStyle name="Output 6 16 3 2 3" xfId="18848" xr:uid="{00000000-0005-0000-0000-0000A5620000}"/>
    <cellStyle name="Output 6 16 3 2 3 2" xfId="37416" xr:uid="{00000000-0005-0000-0000-0000A6620000}"/>
    <cellStyle name="Output 6 16 3 2 4" xfId="28288" xr:uid="{00000000-0005-0000-0000-0000A7620000}"/>
    <cellStyle name="Output 6 16 3 3" xfId="10095" xr:uid="{00000000-0005-0000-0000-0000A8620000}"/>
    <cellStyle name="Output 6 16 3 3 2" xfId="23218" xr:uid="{00000000-0005-0000-0000-0000A9620000}"/>
    <cellStyle name="Output 6 16 3 3 2 2" xfId="41556" xr:uid="{00000000-0005-0000-0000-0000AA620000}"/>
    <cellStyle name="Output 6 16 3 3 3" xfId="32431" xr:uid="{00000000-0005-0000-0000-0000AB620000}"/>
    <cellStyle name="Output 6 16 3 4" xfId="18847" xr:uid="{00000000-0005-0000-0000-0000AC620000}"/>
    <cellStyle name="Output 6 16 3 4 2" xfId="37415" xr:uid="{00000000-0005-0000-0000-0000AD620000}"/>
    <cellStyle name="Output 6 16 3 5" xfId="28287" xr:uid="{00000000-0005-0000-0000-0000AE620000}"/>
    <cellStyle name="Output 6 16 4" xfId="10092" xr:uid="{00000000-0005-0000-0000-0000AF620000}"/>
    <cellStyle name="Output 6 16 4 2" xfId="23215" xr:uid="{00000000-0005-0000-0000-0000B0620000}"/>
    <cellStyle name="Output 6 16 4 2 2" xfId="41553" xr:uid="{00000000-0005-0000-0000-0000B1620000}"/>
    <cellStyle name="Output 6 16 4 3" xfId="32428" xr:uid="{00000000-0005-0000-0000-0000B2620000}"/>
    <cellStyle name="Output 6 16 5" xfId="18844" xr:uid="{00000000-0005-0000-0000-0000B3620000}"/>
    <cellStyle name="Output 6 16 5 2" xfId="37412" xr:uid="{00000000-0005-0000-0000-0000B4620000}"/>
    <cellStyle name="Output 6 16 6" xfId="28284" xr:uid="{00000000-0005-0000-0000-0000B5620000}"/>
    <cellStyle name="Output 6 17" xfId="5694" xr:uid="{00000000-0005-0000-0000-0000B6620000}"/>
    <cellStyle name="Output 6 17 2" xfId="5695" xr:uid="{00000000-0005-0000-0000-0000B7620000}"/>
    <cellStyle name="Output 6 17 2 2" xfId="10098" xr:uid="{00000000-0005-0000-0000-0000B8620000}"/>
    <cellStyle name="Output 6 17 2 2 2" xfId="23221" xr:uid="{00000000-0005-0000-0000-0000B9620000}"/>
    <cellStyle name="Output 6 17 2 2 2 2" xfId="41559" xr:uid="{00000000-0005-0000-0000-0000BA620000}"/>
    <cellStyle name="Output 6 17 2 2 3" xfId="32434" xr:uid="{00000000-0005-0000-0000-0000BB620000}"/>
    <cellStyle name="Output 6 17 2 3" xfId="18850" xr:uid="{00000000-0005-0000-0000-0000BC620000}"/>
    <cellStyle name="Output 6 17 2 3 2" xfId="37418" xr:uid="{00000000-0005-0000-0000-0000BD620000}"/>
    <cellStyle name="Output 6 17 2 4" xfId="28290" xr:uid="{00000000-0005-0000-0000-0000BE620000}"/>
    <cellStyle name="Output 6 17 3" xfId="10097" xr:uid="{00000000-0005-0000-0000-0000BF620000}"/>
    <cellStyle name="Output 6 17 3 2" xfId="23220" xr:uid="{00000000-0005-0000-0000-0000C0620000}"/>
    <cellStyle name="Output 6 17 3 2 2" xfId="41558" xr:uid="{00000000-0005-0000-0000-0000C1620000}"/>
    <cellStyle name="Output 6 17 3 3" xfId="32433" xr:uid="{00000000-0005-0000-0000-0000C2620000}"/>
    <cellStyle name="Output 6 17 4" xfId="18849" xr:uid="{00000000-0005-0000-0000-0000C3620000}"/>
    <cellStyle name="Output 6 17 4 2" xfId="37417" xr:uid="{00000000-0005-0000-0000-0000C4620000}"/>
    <cellStyle name="Output 6 17 5" xfId="28289" xr:uid="{00000000-0005-0000-0000-0000C5620000}"/>
    <cellStyle name="Output 6 18" xfId="5696" xr:uid="{00000000-0005-0000-0000-0000C6620000}"/>
    <cellStyle name="Output 6 18 2" xfId="5697" xr:uid="{00000000-0005-0000-0000-0000C7620000}"/>
    <cellStyle name="Output 6 18 2 2" xfId="10100" xr:uid="{00000000-0005-0000-0000-0000C8620000}"/>
    <cellStyle name="Output 6 18 2 2 2" xfId="23223" xr:uid="{00000000-0005-0000-0000-0000C9620000}"/>
    <cellStyle name="Output 6 18 2 2 2 2" xfId="41561" xr:uid="{00000000-0005-0000-0000-0000CA620000}"/>
    <cellStyle name="Output 6 18 2 2 3" xfId="32436" xr:uid="{00000000-0005-0000-0000-0000CB620000}"/>
    <cellStyle name="Output 6 18 2 3" xfId="18852" xr:uid="{00000000-0005-0000-0000-0000CC620000}"/>
    <cellStyle name="Output 6 18 2 3 2" xfId="37420" xr:uid="{00000000-0005-0000-0000-0000CD620000}"/>
    <cellStyle name="Output 6 18 2 4" xfId="28292" xr:uid="{00000000-0005-0000-0000-0000CE620000}"/>
    <cellStyle name="Output 6 18 3" xfId="10099" xr:uid="{00000000-0005-0000-0000-0000CF620000}"/>
    <cellStyle name="Output 6 18 3 2" xfId="23222" xr:uid="{00000000-0005-0000-0000-0000D0620000}"/>
    <cellStyle name="Output 6 18 3 2 2" xfId="41560" xr:uid="{00000000-0005-0000-0000-0000D1620000}"/>
    <cellStyle name="Output 6 18 3 3" xfId="32435" xr:uid="{00000000-0005-0000-0000-0000D2620000}"/>
    <cellStyle name="Output 6 18 4" xfId="18851" xr:uid="{00000000-0005-0000-0000-0000D3620000}"/>
    <cellStyle name="Output 6 18 4 2" xfId="37419" xr:uid="{00000000-0005-0000-0000-0000D4620000}"/>
    <cellStyle name="Output 6 18 5" xfId="28291" xr:uid="{00000000-0005-0000-0000-0000D5620000}"/>
    <cellStyle name="Output 6 19" xfId="10061" xr:uid="{00000000-0005-0000-0000-0000D6620000}"/>
    <cellStyle name="Output 6 19 2" xfId="23184" xr:uid="{00000000-0005-0000-0000-0000D7620000}"/>
    <cellStyle name="Output 6 19 2 2" xfId="41522" xr:uid="{00000000-0005-0000-0000-0000D8620000}"/>
    <cellStyle name="Output 6 19 3" xfId="32397" xr:uid="{00000000-0005-0000-0000-0000D9620000}"/>
    <cellStyle name="Output 6 2" xfId="5698" xr:uid="{00000000-0005-0000-0000-0000DA620000}"/>
    <cellStyle name="Output 6 2 10" xfId="5699" xr:uid="{00000000-0005-0000-0000-0000DB620000}"/>
    <cellStyle name="Output 6 2 10 2" xfId="5700" xr:uid="{00000000-0005-0000-0000-0000DC620000}"/>
    <cellStyle name="Output 6 2 10 2 2" xfId="5701" xr:uid="{00000000-0005-0000-0000-0000DD620000}"/>
    <cellStyle name="Output 6 2 10 2 2 2" xfId="10104" xr:uid="{00000000-0005-0000-0000-0000DE620000}"/>
    <cellStyle name="Output 6 2 10 2 2 2 2" xfId="23227" xr:uid="{00000000-0005-0000-0000-0000DF620000}"/>
    <cellStyle name="Output 6 2 10 2 2 2 2 2" xfId="41565" xr:uid="{00000000-0005-0000-0000-0000E0620000}"/>
    <cellStyle name="Output 6 2 10 2 2 2 3" xfId="32440" xr:uid="{00000000-0005-0000-0000-0000E1620000}"/>
    <cellStyle name="Output 6 2 10 2 2 3" xfId="18856" xr:uid="{00000000-0005-0000-0000-0000E2620000}"/>
    <cellStyle name="Output 6 2 10 2 2 3 2" xfId="37424" xr:uid="{00000000-0005-0000-0000-0000E3620000}"/>
    <cellStyle name="Output 6 2 10 2 2 4" xfId="28296" xr:uid="{00000000-0005-0000-0000-0000E4620000}"/>
    <cellStyle name="Output 6 2 10 2 3" xfId="10103" xr:uid="{00000000-0005-0000-0000-0000E5620000}"/>
    <cellStyle name="Output 6 2 10 2 3 2" xfId="23226" xr:uid="{00000000-0005-0000-0000-0000E6620000}"/>
    <cellStyle name="Output 6 2 10 2 3 2 2" xfId="41564" xr:uid="{00000000-0005-0000-0000-0000E7620000}"/>
    <cellStyle name="Output 6 2 10 2 3 3" xfId="32439" xr:uid="{00000000-0005-0000-0000-0000E8620000}"/>
    <cellStyle name="Output 6 2 10 2 4" xfId="18855" xr:uid="{00000000-0005-0000-0000-0000E9620000}"/>
    <cellStyle name="Output 6 2 10 2 4 2" xfId="37423" xr:uid="{00000000-0005-0000-0000-0000EA620000}"/>
    <cellStyle name="Output 6 2 10 2 5" xfId="28295" xr:uid="{00000000-0005-0000-0000-0000EB620000}"/>
    <cellStyle name="Output 6 2 10 3" xfId="5702" xr:uid="{00000000-0005-0000-0000-0000EC620000}"/>
    <cellStyle name="Output 6 2 10 3 2" xfId="5703" xr:uid="{00000000-0005-0000-0000-0000ED620000}"/>
    <cellStyle name="Output 6 2 10 3 2 2" xfId="10106" xr:uid="{00000000-0005-0000-0000-0000EE620000}"/>
    <cellStyle name="Output 6 2 10 3 2 2 2" xfId="23229" xr:uid="{00000000-0005-0000-0000-0000EF620000}"/>
    <cellStyle name="Output 6 2 10 3 2 2 2 2" xfId="41567" xr:uid="{00000000-0005-0000-0000-0000F0620000}"/>
    <cellStyle name="Output 6 2 10 3 2 2 3" xfId="32442" xr:uid="{00000000-0005-0000-0000-0000F1620000}"/>
    <cellStyle name="Output 6 2 10 3 2 3" xfId="18858" xr:uid="{00000000-0005-0000-0000-0000F2620000}"/>
    <cellStyle name="Output 6 2 10 3 2 3 2" xfId="37426" xr:uid="{00000000-0005-0000-0000-0000F3620000}"/>
    <cellStyle name="Output 6 2 10 3 2 4" xfId="28298" xr:uid="{00000000-0005-0000-0000-0000F4620000}"/>
    <cellStyle name="Output 6 2 10 3 3" xfId="10105" xr:uid="{00000000-0005-0000-0000-0000F5620000}"/>
    <cellStyle name="Output 6 2 10 3 3 2" xfId="23228" xr:uid="{00000000-0005-0000-0000-0000F6620000}"/>
    <cellStyle name="Output 6 2 10 3 3 2 2" xfId="41566" xr:uid="{00000000-0005-0000-0000-0000F7620000}"/>
    <cellStyle name="Output 6 2 10 3 3 3" xfId="32441" xr:uid="{00000000-0005-0000-0000-0000F8620000}"/>
    <cellStyle name="Output 6 2 10 3 4" xfId="18857" xr:uid="{00000000-0005-0000-0000-0000F9620000}"/>
    <cellStyle name="Output 6 2 10 3 4 2" xfId="37425" xr:uid="{00000000-0005-0000-0000-0000FA620000}"/>
    <cellStyle name="Output 6 2 10 3 5" xfId="28297" xr:uid="{00000000-0005-0000-0000-0000FB620000}"/>
    <cellStyle name="Output 6 2 10 4" xfId="10102" xr:uid="{00000000-0005-0000-0000-0000FC620000}"/>
    <cellStyle name="Output 6 2 10 4 2" xfId="23225" xr:uid="{00000000-0005-0000-0000-0000FD620000}"/>
    <cellStyle name="Output 6 2 10 4 2 2" xfId="41563" xr:uid="{00000000-0005-0000-0000-0000FE620000}"/>
    <cellStyle name="Output 6 2 10 4 3" xfId="32438" xr:uid="{00000000-0005-0000-0000-0000FF620000}"/>
    <cellStyle name="Output 6 2 10 5" xfId="18854" xr:uid="{00000000-0005-0000-0000-000000630000}"/>
    <cellStyle name="Output 6 2 10 5 2" xfId="37422" xr:uid="{00000000-0005-0000-0000-000001630000}"/>
    <cellStyle name="Output 6 2 10 6" xfId="28294" xr:uid="{00000000-0005-0000-0000-000002630000}"/>
    <cellStyle name="Output 6 2 11" xfId="5704" xr:uid="{00000000-0005-0000-0000-000003630000}"/>
    <cellStyle name="Output 6 2 11 2" xfId="5705" xr:uid="{00000000-0005-0000-0000-000004630000}"/>
    <cellStyle name="Output 6 2 11 2 2" xfId="5706" xr:uid="{00000000-0005-0000-0000-000005630000}"/>
    <cellStyle name="Output 6 2 11 2 2 2" xfId="10109" xr:uid="{00000000-0005-0000-0000-000006630000}"/>
    <cellStyle name="Output 6 2 11 2 2 2 2" xfId="23232" xr:uid="{00000000-0005-0000-0000-000007630000}"/>
    <cellStyle name="Output 6 2 11 2 2 2 2 2" xfId="41570" xr:uid="{00000000-0005-0000-0000-000008630000}"/>
    <cellStyle name="Output 6 2 11 2 2 2 3" xfId="32445" xr:uid="{00000000-0005-0000-0000-000009630000}"/>
    <cellStyle name="Output 6 2 11 2 2 3" xfId="18861" xr:uid="{00000000-0005-0000-0000-00000A630000}"/>
    <cellStyle name="Output 6 2 11 2 2 3 2" xfId="37429" xr:uid="{00000000-0005-0000-0000-00000B630000}"/>
    <cellStyle name="Output 6 2 11 2 2 4" xfId="28301" xr:uid="{00000000-0005-0000-0000-00000C630000}"/>
    <cellStyle name="Output 6 2 11 2 3" xfId="10108" xr:uid="{00000000-0005-0000-0000-00000D630000}"/>
    <cellStyle name="Output 6 2 11 2 3 2" xfId="23231" xr:uid="{00000000-0005-0000-0000-00000E630000}"/>
    <cellStyle name="Output 6 2 11 2 3 2 2" xfId="41569" xr:uid="{00000000-0005-0000-0000-00000F630000}"/>
    <cellStyle name="Output 6 2 11 2 3 3" xfId="32444" xr:uid="{00000000-0005-0000-0000-000010630000}"/>
    <cellStyle name="Output 6 2 11 2 4" xfId="18860" xr:uid="{00000000-0005-0000-0000-000011630000}"/>
    <cellStyle name="Output 6 2 11 2 4 2" xfId="37428" xr:uid="{00000000-0005-0000-0000-000012630000}"/>
    <cellStyle name="Output 6 2 11 2 5" xfId="28300" xr:uid="{00000000-0005-0000-0000-000013630000}"/>
    <cellStyle name="Output 6 2 11 3" xfId="5707" xr:uid="{00000000-0005-0000-0000-000014630000}"/>
    <cellStyle name="Output 6 2 11 3 2" xfId="5708" xr:uid="{00000000-0005-0000-0000-000015630000}"/>
    <cellStyle name="Output 6 2 11 3 2 2" xfId="10111" xr:uid="{00000000-0005-0000-0000-000016630000}"/>
    <cellStyle name="Output 6 2 11 3 2 2 2" xfId="23234" xr:uid="{00000000-0005-0000-0000-000017630000}"/>
    <cellStyle name="Output 6 2 11 3 2 2 2 2" xfId="41572" xr:uid="{00000000-0005-0000-0000-000018630000}"/>
    <cellStyle name="Output 6 2 11 3 2 2 3" xfId="32447" xr:uid="{00000000-0005-0000-0000-000019630000}"/>
    <cellStyle name="Output 6 2 11 3 2 3" xfId="18863" xr:uid="{00000000-0005-0000-0000-00001A630000}"/>
    <cellStyle name="Output 6 2 11 3 2 3 2" xfId="37431" xr:uid="{00000000-0005-0000-0000-00001B630000}"/>
    <cellStyle name="Output 6 2 11 3 2 4" xfId="28303" xr:uid="{00000000-0005-0000-0000-00001C630000}"/>
    <cellStyle name="Output 6 2 11 3 3" xfId="10110" xr:uid="{00000000-0005-0000-0000-00001D630000}"/>
    <cellStyle name="Output 6 2 11 3 3 2" xfId="23233" xr:uid="{00000000-0005-0000-0000-00001E630000}"/>
    <cellStyle name="Output 6 2 11 3 3 2 2" xfId="41571" xr:uid="{00000000-0005-0000-0000-00001F630000}"/>
    <cellStyle name="Output 6 2 11 3 3 3" xfId="32446" xr:uid="{00000000-0005-0000-0000-000020630000}"/>
    <cellStyle name="Output 6 2 11 3 4" xfId="18862" xr:uid="{00000000-0005-0000-0000-000021630000}"/>
    <cellStyle name="Output 6 2 11 3 4 2" xfId="37430" xr:uid="{00000000-0005-0000-0000-000022630000}"/>
    <cellStyle name="Output 6 2 11 3 5" xfId="28302" xr:uid="{00000000-0005-0000-0000-000023630000}"/>
    <cellStyle name="Output 6 2 11 4" xfId="10107" xr:uid="{00000000-0005-0000-0000-000024630000}"/>
    <cellStyle name="Output 6 2 11 4 2" xfId="23230" xr:uid="{00000000-0005-0000-0000-000025630000}"/>
    <cellStyle name="Output 6 2 11 4 2 2" xfId="41568" xr:uid="{00000000-0005-0000-0000-000026630000}"/>
    <cellStyle name="Output 6 2 11 4 3" xfId="32443" xr:uid="{00000000-0005-0000-0000-000027630000}"/>
    <cellStyle name="Output 6 2 11 5" xfId="18859" xr:uid="{00000000-0005-0000-0000-000028630000}"/>
    <cellStyle name="Output 6 2 11 5 2" xfId="37427" xr:uid="{00000000-0005-0000-0000-000029630000}"/>
    <cellStyle name="Output 6 2 11 6" xfId="28299" xr:uid="{00000000-0005-0000-0000-00002A630000}"/>
    <cellStyle name="Output 6 2 12" xfId="5709" xr:uid="{00000000-0005-0000-0000-00002B630000}"/>
    <cellStyle name="Output 6 2 12 2" xfId="5710" xr:uid="{00000000-0005-0000-0000-00002C630000}"/>
    <cellStyle name="Output 6 2 12 2 2" xfId="5711" xr:uid="{00000000-0005-0000-0000-00002D630000}"/>
    <cellStyle name="Output 6 2 12 2 2 2" xfId="10114" xr:uid="{00000000-0005-0000-0000-00002E630000}"/>
    <cellStyle name="Output 6 2 12 2 2 2 2" xfId="23237" xr:uid="{00000000-0005-0000-0000-00002F630000}"/>
    <cellStyle name="Output 6 2 12 2 2 2 2 2" xfId="41575" xr:uid="{00000000-0005-0000-0000-000030630000}"/>
    <cellStyle name="Output 6 2 12 2 2 2 3" xfId="32450" xr:uid="{00000000-0005-0000-0000-000031630000}"/>
    <cellStyle name="Output 6 2 12 2 2 3" xfId="18866" xr:uid="{00000000-0005-0000-0000-000032630000}"/>
    <cellStyle name="Output 6 2 12 2 2 3 2" xfId="37434" xr:uid="{00000000-0005-0000-0000-000033630000}"/>
    <cellStyle name="Output 6 2 12 2 2 4" xfId="28306" xr:uid="{00000000-0005-0000-0000-000034630000}"/>
    <cellStyle name="Output 6 2 12 2 3" xfId="10113" xr:uid="{00000000-0005-0000-0000-000035630000}"/>
    <cellStyle name="Output 6 2 12 2 3 2" xfId="23236" xr:uid="{00000000-0005-0000-0000-000036630000}"/>
    <cellStyle name="Output 6 2 12 2 3 2 2" xfId="41574" xr:uid="{00000000-0005-0000-0000-000037630000}"/>
    <cellStyle name="Output 6 2 12 2 3 3" xfId="32449" xr:uid="{00000000-0005-0000-0000-000038630000}"/>
    <cellStyle name="Output 6 2 12 2 4" xfId="18865" xr:uid="{00000000-0005-0000-0000-000039630000}"/>
    <cellStyle name="Output 6 2 12 2 4 2" xfId="37433" xr:uid="{00000000-0005-0000-0000-00003A630000}"/>
    <cellStyle name="Output 6 2 12 2 5" xfId="28305" xr:uid="{00000000-0005-0000-0000-00003B630000}"/>
    <cellStyle name="Output 6 2 12 3" xfId="5712" xr:uid="{00000000-0005-0000-0000-00003C630000}"/>
    <cellStyle name="Output 6 2 12 3 2" xfId="5713" xr:uid="{00000000-0005-0000-0000-00003D630000}"/>
    <cellStyle name="Output 6 2 12 3 2 2" xfId="10116" xr:uid="{00000000-0005-0000-0000-00003E630000}"/>
    <cellStyle name="Output 6 2 12 3 2 2 2" xfId="23239" xr:uid="{00000000-0005-0000-0000-00003F630000}"/>
    <cellStyle name="Output 6 2 12 3 2 2 2 2" xfId="41577" xr:uid="{00000000-0005-0000-0000-000040630000}"/>
    <cellStyle name="Output 6 2 12 3 2 2 3" xfId="32452" xr:uid="{00000000-0005-0000-0000-000041630000}"/>
    <cellStyle name="Output 6 2 12 3 2 3" xfId="18868" xr:uid="{00000000-0005-0000-0000-000042630000}"/>
    <cellStyle name="Output 6 2 12 3 2 3 2" xfId="37436" xr:uid="{00000000-0005-0000-0000-000043630000}"/>
    <cellStyle name="Output 6 2 12 3 2 4" xfId="28308" xr:uid="{00000000-0005-0000-0000-000044630000}"/>
    <cellStyle name="Output 6 2 12 3 3" xfId="10115" xr:uid="{00000000-0005-0000-0000-000045630000}"/>
    <cellStyle name="Output 6 2 12 3 3 2" xfId="23238" xr:uid="{00000000-0005-0000-0000-000046630000}"/>
    <cellStyle name="Output 6 2 12 3 3 2 2" xfId="41576" xr:uid="{00000000-0005-0000-0000-000047630000}"/>
    <cellStyle name="Output 6 2 12 3 3 3" xfId="32451" xr:uid="{00000000-0005-0000-0000-000048630000}"/>
    <cellStyle name="Output 6 2 12 3 4" xfId="18867" xr:uid="{00000000-0005-0000-0000-000049630000}"/>
    <cellStyle name="Output 6 2 12 3 4 2" xfId="37435" xr:uid="{00000000-0005-0000-0000-00004A630000}"/>
    <cellStyle name="Output 6 2 12 3 5" xfId="28307" xr:uid="{00000000-0005-0000-0000-00004B630000}"/>
    <cellStyle name="Output 6 2 12 4" xfId="10112" xr:uid="{00000000-0005-0000-0000-00004C630000}"/>
    <cellStyle name="Output 6 2 12 4 2" xfId="23235" xr:uid="{00000000-0005-0000-0000-00004D630000}"/>
    <cellStyle name="Output 6 2 12 4 2 2" xfId="41573" xr:uid="{00000000-0005-0000-0000-00004E630000}"/>
    <cellStyle name="Output 6 2 12 4 3" xfId="32448" xr:uid="{00000000-0005-0000-0000-00004F630000}"/>
    <cellStyle name="Output 6 2 12 5" xfId="18864" xr:uid="{00000000-0005-0000-0000-000050630000}"/>
    <cellStyle name="Output 6 2 12 5 2" xfId="37432" xr:uid="{00000000-0005-0000-0000-000051630000}"/>
    <cellStyle name="Output 6 2 12 6" xfId="28304" xr:uid="{00000000-0005-0000-0000-000052630000}"/>
    <cellStyle name="Output 6 2 13" xfId="5714" xr:uid="{00000000-0005-0000-0000-000053630000}"/>
    <cellStyle name="Output 6 2 13 2" xfId="5715" xr:uid="{00000000-0005-0000-0000-000054630000}"/>
    <cellStyle name="Output 6 2 13 2 2" xfId="10118" xr:uid="{00000000-0005-0000-0000-000055630000}"/>
    <cellStyle name="Output 6 2 13 2 2 2" xfId="23241" xr:uid="{00000000-0005-0000-0000-000056630000}"/>
    <cellStyle name="Output 6 2 13 2 2 2 2" xfId="41579" xr:uid="{00000000-0005-0000-0000-000057630000}"/>
    <cellStyle name="Output 6 2 13 2 2 3" xfId="32454" xr:uid="{00000000-0005-0000-0000-000058630000}"/>
    <cellStyle name="Output 6 2 13 2 3" xfId="18870" xr:uid="{00000000-0005-0000-0000-000059630000}"/>
    <cellStyle name="Output 6 2 13 2 3 2" xfId="37438" xr:uid="{00000000-0005-0000-0000-00005A630000}"/>
    <cellStyle name="Output 6 2 13 2 4" xfId="28310" xr:uid="{00000000-0005-0000-0000-00005B630000}"/>
    <cellStyle name="Output 6 2 13 3" xfId="10117" xr:uid="{00000000-0005-0000-0000-00005C630000}"/>
    <cellStyle name="Output 6 2 13 3 2" xfId="23240" xr:uid="{00000000-0005-0000-0000-00005D630000}"/>
    <cellStyle name="Output 6 2 13 3 2 2" xfId="41578" xr:uid="{00000000-0005-0000-0000-00005E630000}"/>
    <cellStyle name="Output 6 2 13 3 3" xfId="32453" xr:uid="{00000000-0005-0000-0000-00005F630000}"/>
    <cellStyle name="Output 6 2 13 4" xfId="18869" xr:uid="{00000000-0005-0000-0000-000060630000}"/>
    <cellStyle name="Output 6 2 13 4 2" xfId="37437" xr:uid="{00000000-0005-0000-0000-000061630000}"/>
    <cellStyle name="Output 6 2 13 5" xfId="28309" xr:uid="{00000000-0005-0000-0000-000062630000}"/>
    <cellStyle name="Output 6 2 14" xfId="5716" xr:uid="{00000000-0005-0000-0000-000063630000}"/>
    <cellStyle name="Output 6 2 14 2" xfId="5717" xr:uid="{00000000-0005-0000-0000-000064630000}"/>
    <cellStyle name="Output 6 2 14 2 2" xfId="10120" xr:uid="{00000000-0005-0000-0000-000065630000}"/>
    <cellStyle name="Output 6 2 14 2 2 2" xfId="23243" xr:uid="{00000000-0005-0000-0000-000066630000}"/>
    <cellStyle name="Output 6 2 14 2 2 2 2" xfId="41581" xr:uid="{00000000-0005-0000-0000-000067630000}"/>
    <cellStyle name="Output 6 2 14 2 2 3" xfId="32456" xr:uid="{00000000-0005-0000-0000-000068630000}"/>
    <cellStyle name="Output 6 2 14 2 3" xfId="18872" xr:uid="{00000000-0005-0000-0000-000069630000}"/>
    <cellStyle name="Output 6 2 14 2 3 2" xfId="37440" xr:uid="{00000000-0005-0000-0000-00006A630000}"/>
    <cellStyle name="Output 6 2 14 2 4" xfId="28312" xr:uid="{00000000-0005-0000-0000-00006B630000}"/>
    <cellStyle name="Output 6 2 14 3" xfId="10119" xr:uid="{00000000-0005-0000-0000-00006C630000}"/>
    <cellStyle name="Output 6 2 14 3 2" xfId="23242" xr:uid="{00000000-0005-0000-0000-00006D630000}"/>
    <cellStyle name="Output 6 2 14 3 2 2" xfId="41580" xr:uid="{00000000-0005-0000-0000-00006E630000}"/>
    <cellStyle name="Output 6 2 14 3 3" xfId="32455" xr:uid="{00000000-0005-0000-0000-00006F630000}"/>
    <cellStyle name="Output 6 2 14 4" xfId="18871" xr:uid="{00000000-0005-0000-0000-000070630000}"/>
    <cellStyle name="Output 6 2 14 4 2" xfId="37439" xr:uid="{00000000-0005-0000-0000-000071630000}"/>
    <cellStyle name="Output 6 2 14 5" xfId="28311" xr:uid="{00000000-0005-0000-0000-000072630000}"/>
    <cellStyle name="Output 6 2 15" xfId="10101" xr:uid="{00000000-0005-0000-0000-000073630000}"/>
    <cellStyle name="Output 6 2 15 2" xfId="23224" xr:uid="{00000000-0005-0000-0000-000074630000}"/>
    <cellStyle name="Output 6 2 15 2 2" xfId="41562" xr:uid="{00000000-0005-0000-0000-000075630000}"/>
    <cellStyle name="Output 6 2 15 3" xfId="32437" xr:uid="{00000000-0005-0000-0000-000076630000}"/>
    <cellStyle name="Output 6 2 16" xfId="18853" xr:uid="{00000000-0005-0000-0000-000077630000}"/>
    <cellStyle name="Output 6 2 16 2" xfId="37421" xr:uid="{00000000-0005-0000-0000-000078630000}"/>
    <cellStyle name="Output 6 2 17" xfId="28293" xr:uid="{00000000-0005-0000-0000-000079630000}"/>
    <cellStyle name="Output 6 2 2" xfId="5718" xr:uid="{00000000-0005-0000-0000-00007A630000}"/>
    <cellStyle name="Output 6 2 2 2" xfId="5719" xr:uid="{00000000-0005-0000-0000-00007B630000}"/>
    <cellStyle name="Output 6 2 2 2 2" xfId="5720" xr:uid="{00000000-0005-0000-0000-00007C630000}"/>
    <cellStyle name="Output 6 2 2 2 2 2" xfId="5721" xr:uid="{00000000-0005-0000-0000-00007D630000}"/>
    <cellStyle name="Output 6 2 2 2 2 2 2" xfId="10124" xr:uid="{00000000-0005-0000-0000-00007E630000}"/>
    <cellStyle name="Output 6 2 2 2 2 2 2 2" xfId="23247" xr:uid="{00000000-0005-0000-0000-00007F630000}"/>
    <cellStyle name="Output 6 2 2 2 2 2 2 2 2" xfId="41585" xr:uid="{00000000-0005-0000-0000-000080630000}"/>
    <cellStyle name="Output 6 2 2 2 2 2 2 3" xfId="32460" xr:uid="{00000000-0005-0000-0000-000081630000}"/>
    <cellStyle name="Output 6 2 2 2 2 2 3" xfId="18876" xr:uid="{00000000-0005-0000-0000-000082630000}"/>
    <cellStyle name="Output 6 2 2 2 2 2 3 2" xfId="37444" xr:uid="{00000000-0005-0000-0000-000083630000}"/>
    <cellStyle name="Output 6 2 2 2 2 2 4" xfId="28316" xr:uid="{00000000-0005-0000-0000-000084630000}"/>
    <cellStyle name="Output 6 2 2 2 2 3" xfId="10123" xr:uid="{00000000-0005-0000-0000-000085630000}"/>
    <cellStyle name="Output 6 2 2 2 2 3 2" xfId="23246" xr:uid="{00000000-0005-0000-0000-000086630000}"/>
    <cellStyle name="Output 6 2 2 2 2 3 2 2" xfId="41584" xr:uid="{00000000-0005-0000-0000-000087630000}"/>
    <cellStyle name="Output 6 2 2 2 2 3 3" xfId="32459" xr:uid="{00000000-0005-0000-0000-000088630000}"/>
    <cellStyle name="Output 6 2 2 2 2 4" xfId="18875" xr:uid="{00000000-0005-0000-0000-000089630000}"/>
    <cellStyle name="Output 6 2 2 2 2 4 2" xfId="37443" xr:uid="{00000000-0005-0000-0000-00008A630000}"/>
    <cellStyle name="Output 6 2 2 2 2 5" xfId="28315" xr:uid="{00000000-0005-0000-0000-00008B630000}"/>
    <cellStyle name="Output 6 2 2 2 3" xfId="5722" xr:uid="{00000000-0005-0000-0000-00008C630000}"/>
    <cellStyle name="Output 6 2 2 2 3 2" xfId="5723" xr:uid="{00000000-0005-0000-0000-00008D630000}"/>
    <cellStyle name="Output 6 2 2 2 3 2 2" xfId="10126" xr:uid="{00000000-0005-0000-0000-00008E630000}"/>
    <cellStyle name="Output 6 2 2 2 3 2 2 2" xfId="23249" xr:uid="{00000000-0005-0000-0000-00008F630000}"/>
    <cellStyle name="Output 6 2 2 2 3 2 2 2 2" xfId="41587" xr:uid="{00000000-0005-0000-0000-000090630000}"/>
    <cellStyle name="Output 6 2 2 2 3 2 2 3" xfId="32462" xr:uid="{00000000-0005-0000-0000-000091630000}"/>
    <cellStyle name="Output 6 2 2 2 3 2 3" xfId="18878" xr:uid="{00000000-0005-0000-0000-000092630000}"/>
    <cellStyle name="Output 6 2 2 2 3 2 3 2" xfId="37446" xr:uid="{00000000-0005-0000-0000-000093630000}"/>
    <cellStyle name="Output 6 2 2 2 3 2 4" xfId="28318" xr:uid="{00000000-0005-0000-0000-000094630000}"/>
    <cellStyle name="Output 6 2 2 2 3 3" xfId="10125" xr:uid="{00000000-0005-0000-0000-000095630000}"/>
    <cellStyle name="Output 6 2 2 2 3 3 2" xfId="23248" xr:uid="{00000000-0005-0000-0000-000096630000}"/>
    <cellStyle name="Output 6 2 2 2 3 3 2 2" xfId="41586" xr:uid="{00000000-0005-0000-0000-000097630000}"/>
    <cellStyle name="Output 6 2 2 2 3 3 3" xfId="32461" xr:uid="{00000000-0005-0000-0000-000098630000}"/>
    <cellStyle name="Output 6 2 2 2 3 4" xfId="18877" xr:uid="{00000000-0005-0000-0000-000099630000}"/>
    <cellStyle name="Output 6 2 2 2 3 4 2" xfId="37445" xr:uid="{00000000-0005-0000-0000-00009A630000}"/>
    <cellStyle name="Output 6 2 2 2 3 5" xfId="28317" xr:uid="{00000000-0005-0000-0000-00009B630000}"/>
    <cellStyle name="Output 6 2 2 2 4" xfId="10122" xr:uid="{00000000-0005-0000-0000-00009C630000}"/>
    <cellStyle name="Output 6 2 2 2 4 2" xfId="23245" xr:uid="{00000000-0005-0000-0000-00009D630000}"/>
    <cellStyle name="Output 6 2 2 2 4 2 2" xfId="41583" xr:uid="{00000000-0005-0000-0000-00009E630000}"/>
    <cellStyle name="Output 6 2 2 2 4 3" xfId="32458" xr:uid="{00000000-0005-0000-0000-00009F630000}"/>
    <cellStyle name="Output 6 2 2 2 5" xfId="18874" xr:uid="{00000000-0005-0000-0000-0000A0630000}"/>
    <cellStyle name="Output 6 2 2 2 5 2" xfId="37442" xr:uid="{00000000-0005-0000-0000-0000A1630000}"/>
    <cellStyle name="Output 6 2 2 2 6" xfId="28314" xr:uid="{00000000-0005-0000-0000-0000A2630000}"/>
    <cellStyle name="Output 6 2 2 3" xfId="5724" xr:uid="{00000000-0005-0000-0000-0000A3630000}"/>
    <cellStyle name="Output 6 2 2 3 2" xfId="5725" xr:uid="{00000000-0005-0000-0000-0000A4630000}"/>
    <cellStyle name="Output 6 2 2 3 2 2" xfId="10128" xr:uid="{00000000-0005-0000-0000-0000A5630000}"/>
    <cellStyle name="Output 6 2 2 3 2 2 2" xfId="23251" xr:uid="{00000000-0005-0000-0000-0000A6630000}"/>
    <cellStyle name="Output 6 2 2 3 2 2 2 2" xfId="41589" xr:uid="{00000000-0005-0000-0000-0000A7630000}"/>
    <cellStyle name="Output 6 2 2 3 2 2 3" xfId="32464" xr:uid="{00000000-0005-0000-0000-0000A8630000}"/>
    <cellStyle name="Output 6 2 2 3 2 3" xfId="18880" xr:uid="{00000000-0005-0000-0000-0000A9630000}"/>
    <cellStyle name="Output 6 2 2 3 2 3 2" xfId="37448" xr:uid="{00000000-0005-0000-0000-0000AA630000}"/>
    <cellStyle name="Output 6 2 2 3 2 4" xfId="28320" xr:uid="{00000000-0005-0000-0000-0000AB630000}"/>
    <cellStyle name="Output 6 2 2 3 3" xfId="10127" xr:uid="{00000000-0005-0000-0000-0000AC630000}"/>
    <cellStyle name="Output 6 2 2 3 3 2" xfId="23250" xr:uid="{00000000-0005-0000-0000-0000AD630000}"/>
    <cellStyle name="Output 6 2 2 3 3 2 2" xfId="41588" xr:uid="{00000000-0005-0000-0000-0000AE630000}"/>
    <cellStyle name="Output 6 2 2 3 3 3" xfId="32463" xr:uid="{00000000-0005-0000-0000-0000AF630000}"/>
    <cellStyle name="Output 6 2 2 3 4" xfId="18879" xr:uid="{00000000-0005-0000-0000-0000B0630000}"/>
    <cellStyle name="Output 6 2 2 3 4 2" xfId="37447" xr:uid="{00000000-0005-0000-0000-0000B1630000}"/>
    <cellStyle name="Output 6 2 2 3 5" xfId="28319" xr:uid="{00000000-0005-0000-0000-0000B2630000}"/>
    <cellStyle name="Output 6 2 2 4" xfId="5726" xr:uid="{00000000-0005-0000-0000-0000B3630000}"/>
    <cellStyle name="Output 6 2 2 4 2" xfId="5727" xr:uid="{00000000-0005-0000-0000-0000B4630000}"/>
    <cellStyle name="Output 6 2 2 4 2 2" xfId="10130" xr:uid="{00000000-0005-0000-0000-0000B5630000}"/>
    <cellStyle name="Output 6 2 2 4 2 2 2" xfId="23253" xr:uid="{00000000-0005-0000-0000-0000B6630000}"/>
    <cellStyle name="Output 6 2 2 4 2 2 2 2" xfId="41591" xr:uid="{00000000-0005-0000-0000-0000B7630000}"/>
    <cellStyle name="Output 6 2 2 4 2 2 3" xfId="32466" xr:uid="{00000000-0005-0000-0000-0000B8630000}"/>
    <cellStyle name="Output 6 2 2 4 2 3" xfId="18882" xr:uid="{00000000-0005-0000-0000-0000B9630000}"/>
    <cellStyle name="Output 6 2 2 4 2 3 2" xfId="37450" xr:uid="{00000000-0005-0000-0000-0000BA630000}"/>
    <cellStyle name="Output 6 2 2 4 2 4" xfId="28322" xr:uid="{00000000-0005-0000-0000-0000BB630000}"/>
    <cellStyle name="Output 6 2 2 4 3" xfId="10129" xr:uid="{00000000-0005-0000-0000-0000BC630000}"/>
    <cellStyle name="Output 6 2 2 4 3 2" xfId="23252" xr:uid="{00000000-0005-0000-0000-0000BD630000}"/>
    <cellStyle name="Output 6 2 2 4 3 2 2" xfId="41590" xr:uid="{00000000-0005-0000-0000-0000BE630000}"/>
    <cellStyle name="Output 6 2 2 4 3 3" xfId="32465" xr:uid="{00000000-0005-0000-0000-0000BF630000}"/>
    <cellStyle name="Output 6 2 2 4 4" xfId="18881" xr:uid="{00000000-0005-0000-0000-0000C0630000}"/>
    <cellStyle name="Output 6 2 2 4 4 2" xfId="37449" xr:uid="{00000000-0005-0000-0000-0000C1630000}"/>
    <cellStyle name="Output 6 2 2 4 5" xfId="28321" xr:uid="{00000000-0005-0000-0000-0000C2630000}"/>
    <cellStyle name="Output 6 2 2 5" xfId="10121" xr:uid="{00000000-0005-0000-0000-0000C3630000}"/>
    <cellStyle name="Output 6 2 2 5 2" xfId="23244" xr:uid="{00000000-0005-0000-0000-0000C4630000}"/>
    <cellStyle name="Output 6 2 2 5 2 2" xfId="41582" xr:uid="{00000000-0005-0000-0000-0000C5630000}"/>
    <cellStyle name="Output 6 2 2 5 3" xfId="32457" xr:uid="{00000000-0005-0000-0000-0000C6630000}"/>
    <cellStyle name="Output 6 2 2 6" xfId="18873" xr:uid="{00000000-0005-0000-0000-0000C7630000}"/>
    <cellStyle name="Output 6 2 2 6 2" xfId="37441" xr:uid="{00000000-0005-0000-0000-0000C8630000}"/>
    <cellStyle name="Output 6 2 2 7" xfId="28313" xr:uid="{00000000-0005-0000-0000-0000C9630000}"/>
    <cellStyle name="Output 6 2 3" xfId="5728" xr:uid="{00000000-0005-0000-0000-0000CA630000}"/>
    <cellStyle name="Output 6 2 3 2" xfId="5729" xr:uid="{00000000-0005-0000-0000-0000CB630000}"/>
    <cellStyle name="Output 6 2 3 2 2" xfId="5730" xr:uid="{00000000-0005-0000-0000-0000CC630000}"/>
    <cellStyle name="Output 6 2 3 2 2 2" xfId="10133" xr:uid="{00000000-0005-0000-0000-0000CD630000}"/>
    <cellStyle name="Output 6 2 3 2 2 2 2" xfId="23256" xr:uid="{00000000-0005-0000-0000-0000CE630000}"/>
    <cellStyle name="Output 6 2 3 2 2 2 2 2" xfId="41594" xr:uid="{00000000-0005-0000-0000-0000CF630000}"/>
    <cellStyle name="Output 6 2 3 2 2 2 3" xfId="32469" xr:uid="{00000000-0005-0000-0000-0000D0630000}"/>
    <cellStyle name="Output 6 2 3 2 2 3" xfId="18885" xr:uid="{00000000-0005-0000-0000-0000D1630000}"/>
    <cellStyle name="Output 6 2 3 2 2 3 2" xfId="37453" xr:uid="{00000000-0005-0000-0000-0000D2630000}"/>
    <cellStyle name="Output 6 2 3 2 2 4" xfId="28325" xr:uid="{00000000-0005-0000-0000-0000D3630000}"/>
    <cellStyle name="Output 6 2 3 2 3" xfId="10132" xr:uid="{00000000-0005-0000-0000-0000D4630000}"/>
    <cellStyle name="Output 6 2 3 2 3 2" xfId="23255" xr:uid="{00000000-0005-0000-0000-0000D5630000}"/>
    <cellStyle name="Output 6 2 3 2 3 2 2" xfId="41593" xr:uid="{00000000-0005-0000-0000-0000D6630000}"/>
    <cellStyle name="Output 6 2 3 2 3 3" xfId="32468" xr:uid="{00000000-0005-0000-0000-0000D7630000}"/>
    <cellStyle name="Output 6 2 3 2 4" xfId="18884" xr:uid="{00000000-0005-0000-0000-0000D8630000}"/>
    <cellStyle name="Output 6 2 3 2 4 2" xfId="37452" xr:uid="{00000000-0005-0000-0000-0000D9630000}"/>
    <cellStyle name="Output 6 2 3 2 5" xfId="28324" xr:uid="{00000000-0005-0000-0000-0000DA630000}"/>
    <cellStyle name="Output 6 2 3 3" xfId="5731" xr:uid="{00000000-0005-0000-0000-0000DB630000}"/>
    <cellStyle name="Output 6 2 3 3 2" xfId="5732" xr:uid="{00000000-0005-0000-0000-0000DC630000}"/>
    <cellStyle name="Output 6 2 3 3 2 2" xfId="10135" xr:uid="{00000000-0005-0000-0000-0000DD630000}"/>
    <cellStyle name="Output 6 2 3 3 2 2 2" xfId="23258" xr:uid="{00000000-0005-0000-0000-0000DE630000}"/>
    <cellStyle name="Output 6 2 3 3 2 2 2 2" xfId="41596" xr:uid="{00000000-0005-0000-0000-0000DF630000}"/>
    <cellStyle name="Output 6 2 3 3 2 2 3" xfId="32471" xr:uid="{00000000-0005-0000-0000-0000E0630000}"/>
    <cellStyle name="Output 6 2 3 3 2 3" xfId="18887" xr:uid="{00000000-0005-0000-0000-0000E1630000}"/>
    <cellStyle name="Output 6 2 3 3 2 3 2" xfId="37455" xr:uid="{00000000-0005-0000-0000-0000E2630000}"/>
    <cellStyle name="Output 6 2 3 3 2 4" xfId="28327" xr:uid="{00000000-0005-0000-0000-0000E3630000}"/>
    <cellStyle name="Output 6 2 3 3 3" xfId="10134" xr:uid="{00000000-0005-0000-0000-0000E4630000}"/>
    <cellStyle name="Output 6 2 3 3 3 2" xfId="23257" xr:uid="{00000000-0005-0000-0000-0000E5630000}"/>
    <cellStyle name="Output 6 2 3 3 3 2 2" xfId="41595" xr:uid="{00000000-0005-0000-0000-0000E6630000}"/>
    <cellStyle name="Output 6 2 3 3 3 3" xfId="32470" xr:uid="{00000000-0005-0000-0000-0000E7630000}"/>
    <cellStyle name="Output 6 2 3 3 4" xfId="18886" xr:uid="{00000000-0005-0000-0000-0000E8630000}"/>
    <cellStyle name="Output 6 2 3 3 4 2" xfId="37454" xr:uid="{00000000-0005-0000-0000-0000E9630000}"/>
    <cellStyle name="Output 6 2 3 3 5" xfId="28326" xr:uid="{00000000-0005-0000-0000-0000EA630000}"/>
    <cellStyle name="Output 6 2 3 4" xfId="10131" xr:uid="{00000000-0005-0000-0000-0000EB630000}"/>
    <cellStyle name="Output 6 2 3 4 2" xfId="23254" xr:uid="{00000000-0005-0000-0000-0000EC630000}"/>
    <cellStyle name="Output 6 2 3 4 2 2" xfId="41592" xr:uid="{00000000-0005-0000-0000-0000ED630000}"/>
    <cellStyle name="Output 6 2 3 4 3" xfId="32467" xr:uid="{00000000-0005-0000-0000-0000EE630000}"/>
    <cellStyle name="Output 6 2 3 5" xfId="18883" xr:uid="{00000000-0005-0000-0000-0000EF630000}"/>
    <cellStyle name="Output 6 2 3 5 2" xfId="37451" xr:uid="{00000000-0005-0000-0000-0000F0630000}"/>
    <cellStyle name="Output 6 2 3 6" xfId="28323" xr:uid="{00000000-0005-0000-0000-0000F1630000}"/>
    <cellStyle name="Output 6 2 4" xfId="5733" xr:uid="{00000000-0005-0000-0000-0000F2630000}"/>
    <cellStyle name="Output 6 2 4 2" xfId="5734" xr:uid="{00000000-0005-0000-0000-0000F3630000}"/>
    <cellStyle name="Output 6 2 4 2 2" xfId="5735" xr:uid="{00000000-0005-0000-0000-0000F4630000}"/>
    <cellStyle name="Output 6 2 4 2 2 2" xfId="10138" xr:uid="{00000000-0005-0000-0000-0000F5630000}"/>
    <cellStyle name="Output 6 2 4 2 2 2 2" xfId="23261" xr:uid="{00000000-0005-0000-0000-0000F6630000}"/>
    <cellStyle name="Output 6 2 4 2 2 2 2 2" xfId="41599" xr:uid="{00000000-0005-0000-0000-0000F7630000}"/>
    <cellStyle name="Output 6 2 4 2 2 2 3" xfId="32474" xr:uid="{00000000-0005-0000-0000-0000F8630000}"/>
    <cellStyle name="Output 6 2 4 2 2 3" xfId="18890" xr:uid="{00000000-0005-0000-0000-0000F9630000}"/>
    <cellStyle name="Output 6 2 4 2 2 3 2" xfId="37458" xr:uid="{00000000-0005-0000-0000-0000FA630000}"/>
    <cellStyle name="Output 6 2 4 2 2 4" xfId="28330" xr:uid="{00000000-0005-0000-0000-0000FB630000}"/>
    <cellStyle name="Output 6 2 4 2 3" xfId="10137" xr:uid="{00000000-0005-0000-0000-0000FC630000}"/>
    <cellStyle name="Output 6 2 4 2 3 2" xfId="23260" xr:uid="{00000000-0005-0000-0000-0000FD630000}"/>
    <cellStyle name="Output 6 2 4 2 3 2 2" xfId="41598" xr:uid="{00000000-0005-0000-0000-0000FE630000}"/>
    <cellStyle name="Output 6 2 4 2 3 3" xfId="32473" xr:uid="{00000000-0005-0000-0000-0000FF630000}"/>
    <cellStyle name="Output 6 2 4 2 4" xfId="18889" xr:uid="{00000000-0005-0000-0000-000000640000}"/>
    <cellStyle name="Output 6 2 4 2 4 2" xfId="37457" xr:uid="{00000000-0005-0000-0000-000001640000}"/>
    <cellStyle name="Output 6 2 4 2 5" xfId="28329" xr:uid="{00000000-0005-0000-0000-000002640000}"/>
    <cellStyle name="Output 6 2 4 3" xfId="5736" xr:uid="{00000000-0005-0000-0000-000003640000}"/>
    <cellStyle name="Output 6 2 4 3 2" xfId="5737" xr:uid="{00000000-0005-0000-0000-000004640000}"/>
    <cellStyle name="Output 6 2 4 3 2 2" xfId="10140" xr:uid="{00000000-0005-0000-0000-000005640000}"/>
    <cellStyle name="Output 6 2 4 3 2 2 2" xfId="23263" xr:uid="{00000000-0005-0000-0000-000006640000}"/>
    <cellStyle name="Output 6 2 4 3 2 2 2 2" xfId="41601" xr:uid="{00000000-0005-0000-0000-000007640000}"/>
    <cellStyle name="Output 6 2 4 3 2 2 3" xfId="32476" xr:uid="{00000000-0005-0000-0000-000008640000}"/>
    <cellStyle name="Output 6 2 4 3 2 3" xfId="18892" xr:uid="{00000000-0005-0000-0000-000009640000}"/>
    <cellStyle name="Output 6 2 4 3 2 3 2" xfId="37460" xr:uid="{00000000-0005-0000-0000-00000A640000}"/>
    <cellStyle name="Output 6 2 4 3 2 4" xfId="28332" xr:uid="{00000000-0005-0000-0000-00000B640000}"/>
    <cellStyle name="Output 6 2 4 3 3" xfId="10139" xr:uid="{00000000-0005-0000-0000-00000C640000}"/>
    <cellStyle name="Output 6 2 4 3 3 2" xfId="23262" xr:uid="{00000000-0005-0000-0000-00000D640000}"/>
    <cellStyle name="Output 6 2 4 3 3 2 2" xfId="41600" xr:uid="{00000000-0005-0000-0000-00000E640000}"/>
    <cellStyle name="Output 6 2 4 3 3 3" xfId="32475" xr:uid="{00000000-0005-0000-0000-00000F640000}"/>
    <cellStyle name="Output 6 2 4 3 4" xfId="18891" xr:uid="{00000000-0005-0000-0000-000010640000}"/>
    <cellStyle name="Output 6 2 4 3 4 2" xfId="37459" xr:uid="{00000000-0005-0000-0000-000011640000}"/>
    <cellStyle name="Output 6 2 4 3 5" xfId="28331" xr:uid="{00000000-0005-0000-0000-000012640000}"/>
    <cellStyle name="Output 6 2 4 4" xfId="10136" xr:uid="{00000000-0005-0000-0000-000013640000}"/>
    <cellStyle name="Output 6 2 4 4 2" xfId="23259" xr:uid="{00000000-0005-0000-0000-000014640000}"/>
    <cellStyle name="Output 6 2 4 4 2 2" xfId="41597" xr:uid="{00000000-0005-0000-0000-000015640000}"/>
    <cellStyle name="Output 6 2 4 4 3" xfId="32472" xr:uid="{00000000-0005-0000-0000-000016640000}"/>
    <cellStyle name="Output 6 2 4 5" xfId="18888" xr:uid="{00000000-0005-0000-0000-000017640000}"/>
    <cellStyle name="Output 6 2 4 5 2" xfId="37456" xr:uid="{00000000-0005-0000-0000-000018640000}"/>
    <cellStyle name="Output 6 2 4 6" xfId="28328" xr:uid="{00000000-0005-0000-0000-000019640000}"/>
    <cellStyle name="Output 6 2 5" xfId="5738" xr:uid="{00000000-0005-0000-0000-00001A640000}"/>
    <cellStyle name="Output 6 2 5 2" xfId="5739" xr:uid="{00000000-0005-0000-0000-00001B640000}"/>
    <cellStyle name="Output 6 2 5 2 2" xfId="5740" xr:uid="{00000000-0005-0000-0000-00001C640000}"/>
    <cellStyle name="Output 6 2 5 2 2 2" xfId="10143" xr:uid="{00000000-0005-0000-0000-00001D640000}"/>
    <cellStyle name="Output 6 2 5 2 2 2 2" xfId="23266" xr:uid="{00000000-0005-0000-0000-00001E640000}"/>
    <cellStyle name="Output 6 2 5 2 2 2 2 2" xfId="41604" xr:uid="{00000000-0005-0000-0000-00001F640000}"/>
    <cellStyle name="Output 6 2 5 2 2 2 3" xfId="32479" xr:uid="{00000000-0005-0000-0000-000020640000}"/>
    <cellStyle name="Output 6 2 5 2 2 3" xfId="18895" xr:uid="{00000000-0005-0000-0000-000021640000}"/>
    <cellStyle name="Output 6 2 5 2 2 3 2" xfId="37463" xr:uid="{00000000-0005-0000-0000-000022640000}"/>
    <cellStyle name="Output 6 2 5 2 2 4" xfId="28335" xr:uid="{00000000-0005-0000-0000-000023640000}"/>
    <cellStyle name="Output 6 2 5 2 3" xfId="10142" xr:uid="{00000000-0005-0000-0000-000024640000}"/>
    <cellStyle name="Output 6 2 5 2 3 2" xfId="23265" xr:uid="{00000000-0005-0000-0000-000025640000}"/>
    <cellStyle name="Output 6 2 5 2 3 2 2" xfId="41603" xr:uid="{00000000-0005-0000-0000-000026640000}"/>
    <cellStyle name="Output 6 2 5 2 3 3" xfId="32478" xr:uid="{00000000-0005-0000-0000-000027640000}"/>
    <cellStyle name="Output 6 2 5 2 4" xfId="18894" xr:uid="{00000000-0005-0000-0000-000028640000}"/>
    <cellStyle name="Output 6 2 5 2 4 2" xfId="37462" xr:uid="{00000000-0005-0000-0000-000029640000}"/>
    <cellStyle name="Output 6 2 5 2 5" xfId="28334" xr:uid="{00000000-0005-0000-0000-00002A640000}"/>
    <cellStyle name="Output 6 2 5 3" xfId="5741" xr:uid="{00000000-0005-0000-0000-00002B640000}"/>
    <cellStyle name="Output 6 2 5 3 2" xfId="5742" xr:uid="{00000000-0005-0000-0000-00002C640000}"/>
    <cellStyle name="Output 6 2 5 3 2 2" xfId="10145" xr:uid="{00000000-0005-0000-0000-00002D640000}"/>
    <cellStyle name="Output 6 2 5 3 2 2 2" xfId="23268" xr:uid="{00000000-0005-0000-0000-00002E640000}"/>
    <cellStyle name="Output 6 2 5 3 2 2 2 2" xfId="41606" xr:uid="{00000000-0005-0000-0000-00002F640000}"/>
    <cellStyle name="Output 6 2 5 3 2 2 3" xfId="32481" xr:uid="{00000000-0005-0000-0000-000030640000}"/>
    <cellStyle name="Output 6 2 5 3 2 3" xfId="18897" xr:uid="{00000000-0005-0000-0000-000031640000}"/>
    <cellStyle name="Output 6 2 5 3 2 3 2" xfId="37465" xr:uid="{00000000-0005-0000-0000-000032640000}"/>
    <cellStyle name="Output 6 2 5 3 2 4" xfId="28337" xr:uid="{00000000-0005-0000-0000-000033640000}"/>
    <cellStyle name="Output 6 2 5 3 3" xfId="10144" xr:uid="{00000000-0005-0000-0000-000034640000}"/>
    <cellStyle name="Output 6 2 5 3 3 2" xfId="23267" xr:uid="{00000000-0005-0000-0000-000035640000}"/>
    <cellStyle name="Output 6 2 5 3 3 2 2" xfId="41605" xr:uid="{00000000-0005-0000-0000-000036640000}"/>
    <cellStyle name="Output 6 2 5 3 3 3" xfId="32480" xr:uid="{00000000-0005-0000-0000-000037640000}"/>
    <cellStyle name="Output 6 2 5 3 4" xfId="18896" xr:uid="{00000000-0005-0000-0000-000038640000}"/>
    <cellStyle name="Output 6 2 5 3 4 2" xfId="37464" xr:uid="{00000000-0005-0000-0000-000039640000}"/>
    <cellStyle name="Output 6 2 5 3 5" xfId="28336" xr:uid="{00000000-0005-0000-0000-00003A640000}"/>
    <cellStyle name="Output 6 2 5 4" xfId="10141" xr:uid="{00000000-0005-0000-0000-00003B640000}"/>
    <cellStyle name="Output 6 2 5 4 2" xfId="23264" xr:uid="{00000000-0005-0000-0000-00003C640000}"/>
    <cellStyle name="Output 6 2 5 4 2 2" xfId="41602" xr:uid="{00000000-0005-0000-0000-00003D640000}"/>
    <cellStyle name="Output 6 2 5 4 3" xfId="32477" xr:uid="{00000000-0005-0000-0000-00003E640000}"/>
    <cellStyle name="Output 6 2 5 5" xfId="18893" xr:uid="{00000000-0005-0000-0000-00003F640000}"/>
    <cellStyle name="Output 6 2 5 5 2" xfId="37461" xr:uid="{00000000-0005-0000-0000-000040640000}"/>
    <cellStyle name="Output 6 2 5 6" xfId="28333" xr:uid="{00000000-0005-0000-0000-000041640000}"/>
    <cellStyle name="Output 6 2 6" xfId="5743" xr:uid="{00000000-0005-0000-0000-000042640000}"/>
    <cellStyle name="Output 6 2 6 2" xfId="5744" xr:uid="{00000000-0005-0000-0000-000043640000}"/>
    <cellStyle name="Output 6 2 6 2 2" xfId="5745" xr:uid="{00000000-0005-0000-0000-000044640000}"/>
    <cellStyle name="Output 6 2 6 2 2 2" xfId="10148" xr:uid="{00000000-0005-0000-0000-000045640000}"/>
    <cellStyle name="Output 6 2 6 2 2 2 2" xfId="23271" xr:uid="{00000000-0005-0000-0000-000046640000}"/>
    <cellStyle name="Output 6 2 6 2 2 2 2 2" xfId="41609" xr:uid="{00000000-0005-0000-0000-000047640000}"/>
    <cellStyle name="Output 6 2 6 2 2 2 3" xfId="32484" xr:uid="{00000000-0005-0000-0000-000048640000}"/>
    <cellStyle name="Output 6 2 6 2 2 3" xfId="18900" xr:uid="{00000000-0005-0000-0000-000049640000}"/>
    <cellStyle name="Output 6 2 6 2 2 3 2" xfId="37468" xr:uid="{00000000-0005-0000-0000-00004A640000}"/>
    <cellStyle name="Output 6 2 6 2 2 4" xfId="28340" xr:uid="{00000000-0005-0000-0000-00004B640000}"/>
    <cellStyle name="Output 6 2 6 2 3" xfId="10147" xr:uid="{00000000-0005-0000-0000-00004C640000}"/>
    <cellStyle name="Output 6 2 6 2 3 2" xfId="23270" xr:uid="{00000000-0005-0000-0000-00004D640000}"/>
    <cellStyle name="Output 6 2 6 2 3 2 2" xfId="41608" xr:uid="{00000000-0005-0000-0000-00004E640000}"/>
    <cellStyle name="Output 6 2 6 2 3 3" xfId="32483" xr:uid="{00000000-0005-0000-0000-00004F640000}"/>
    <cellStyle name="Output 6 2 6 2 4" xfId="18899" xr:uid="{00000000-0005-0000-0000-000050640000}"/>
    <cellStyle name="Output 6 2 6 2 4 2" xfId="37467" xr:uid="{00000000-0005-0000-0000-000051640000}"/>
    <cellStyle name="Output 6 2 6 2 5" xfId="28339" xr:uid="{00000000-0005-0000-0000-000052640000}"/>
    <cellStyle name="Output 6 2 6 3" xfId="5746" xr:uid="{00000000-0005-0000-0000-000053640000}"/>
    <cellStyle name="Output 6 2 6 3 2" xfId="5747" xr:uid="{00000000-0005-0000-0000-000054640000}"/>
    <cellStyle name="Output 6 2 6 3 2 2" xfId="10150" xr:uid="{00000000-0005-0000-0000-000055640000}"/>
    <cellStyle name="Output 6 2 6 3 2 2 2" xfId="23273" xr:uid="{00000000-0005-0000-0000-000056640000}"/>
    <cellStyle name="Output 6 2 6 3 2 2 2 2" xfId="41611" xr:uid="{00000000-0005-0000-0000-000057640000}"/>
    <cellStyle name="Output 6 2 6 3 2 2 3" xfId="32486" xr:uid="{00000000-0005-0000-0000-000058640000}"/>
    <cellStyle name="Output 6 2 6 3 2 3" xfId="18902" xr:uid="{00000000-0005-0000-0000-000059640000}"/>
    <cellStyle name="Output 6 2 6 3 2 3 2" xfId="37470" xr:uid="{00000000-0005-0000-0000-00005A640000}"/>
    <cellStyle name="Output 6 2 6 3 2 4" xfId="28342" xr:uid="{00000000-0005-0000-0000-00005B640000}"/>
    <cellStyle name="Output 6 2 6 3 3" xfId="10149" xr:uid="{00000000-0005-0000-0000-00005C640000}"/>
    <cellStyle name="Output 6 2 6 3 3 2" xfId="23272" xr:uid="{00000000-0005-0000-0000-00005D640000}"/>
    <cellStyle name="Output 6 2 6 3 3 2 2" xfId="41610" xr:uid="{00000000-0005-0000-0000-00005E640000}"/>
    <cellStyle name="Output 6 2 6 3 3 3" xfId="32485" xr:uid="{00000000-0005-0000-0000-00005F640000}"/>
    <cellStyle name="Output 6 2 6 3 4" xfId="18901" xr:uid="{00000000-0005-0000-0000-000060640000}"/>
    <cellStyle name="Output 6 2 6 3 4 2" xfId="37469" xr:uid="{00000000-0005-0000-0000-000061640000}"/>
    <cellStyle name="Output 6 2 6 3 5" xfId="28341" xr:uid="{00000000-0005-0000-0000-000062640000}"/>
    <cellStyle name="Output 6 2 6 4" xfId="10146" xr:uid="{00000000-0005-0000-0000-000063640000}"/>
    <cellStyle name="Output 6 2 6 4 2" xfId="23269" xr:uid="{00000000-0005-0000-0000-000064640000}"/>
    <cellStyle name="Output 6 2 6 4 2 2" xfId="41607" xr:uid="{00000000-0005-0000-0000-000065640000}"/>
    <cellStyle name="Output 6 2 6 4 3" xfId="32482" xr:uid="{00000000-0005-0000-0000-000066640000}"/>
    <cellStyle name="Output 6 2 6 5" xfId="18898" xr:uid="{00000000-0005-0000-0000-000067640000}"/>
    <cellStyle name="Output 6 2 6 5 2" xfId="37466" xr:uid="{00000000-0005-0000-0000-000068640000}"/>
    <cellStyle name="Output 6 2 6 6" xfId="28338" xr:uid="{00000000-0005-0000-0000-000069640000}"/>
    <cellStyle name="Output 6 2 7" xfId="5748" xr:uid="{00000000-0005-0000-0000-00006A640000}"/>
    <cellStyle name="Output 6 2 7 2" xfId="5749" xr:uid="{00000000-0005-0000-0000-00006B640000}"/>
    <cellStyle name="Output 6 2 7 2 2" xfId="5750" xr:uid="{00000000-0005-0000-0000-00006C640000}"/>
    <cellStyle name="Output 6 2 7 2 2 2" xfId="10153" xr:uid="{00000000-0005-0000-0000-00006D640000}"/>
    <cellStyle name="Output 6 2 7 2 2 2 2" xfId="23276" xr:uid="{00000000-0005-0000-0000-00006E640000}"/>
    <cellStyle name="Output 6 2 7 2 2 2 2 2" xfId="41614" xr:uid="{00000000-0005-0000-0000-00006F640000}"/>
    <cellStyle name="Output 6 2 7 2 2 2 3" xfId="32489" xr:uid="{00000000-0005-0000-0000-000070640000}"/>
    <cellStyle name="Output 6 2 7 2 2 3" xfId="18905" xr:uid="{00000000-0005-0000-0000-000071640000}"/>
    <cellStyle name="Output 6 2 7 2 2 3 2" xfId="37473" xr:uid="{00000000-0005-0000-0000-000072640000}"/>
    <cellStyle name="Output 6 2 7 2 2 4" xfId="28345" xr:uid="{00000000-0005-0000-0000-000073640000}"/>
    <cellStyle name="Output 6 2 7 2 3" xfId="10152" xr:uid="{00000000-0005-0000-0000-000074640000}"/>
    <cellStyle name="Output 6 2 7 2 3 2" xfId="23275" xr:uid="{00000000-0005-0000-0000-000075640000}"/>
    <cellStyle name="Output 6 2 7 2 3 2 2" xfId="41613" xr:uid="{00000000-0005-0000-0000-000076640000}"/>
    <cellStyle name="Output 6 2 7 2 3 3" xfId="32488" xr:uid="{00000000-0005-0000-0000-000077640000}"/>
    <cellStyle name="Output 6 2 7 2 4" xfId="18904" xr:uid="{00000000-0005-0000-0000-000078640000}"/>
    <cellStyle name="Output 6 2 7 2 4 2" xfId="37472" xr:uid="{00000000-0005-0000-0000-000079640000}"/>
    <cellStyle name="Output 6 2 7 2 5" xfId="28344" xr:uid="{00000000-0005-0000-0000-00007A640000}"/>
    <cellStyle name="Output 6 2 7 3" xfId="5751" xr:uid="{00000000-0005-0000-0000-00007B640000}"/>
    <cellStyle name="Output 6 2 7 3 2" xfId="5752" xr:uid="{00000000-0005-0000-0000-00007C640000}"/>
    <cellStyle name="Output 6 2 7 3 2 2" xfId="10155" xr:uid="{00000000-0005-0000-0000-00007D640000}"/>
    <cellStyle name="Output 6 2 7 3 2 2 2" xfId="23278" xr:uid="{00000000-0005-0000-0000-00007E640000}"/>
    <cellStyle name="Output 6 2 7 3 2 2 2 2" xfId="41616" xr:uid="{00000000-0005-0000-0000-00007F640000}"/>
    <cellStyle name="Output 6 2 7 3 2 2 3" xfId="32491" xr:uid="{00000000-0005-0000-0000-000080640000}"/>
    <cellStyle name="Output 6 2 7 3 2 3" xfId="18907" xr:uid="{00000000-0005-0000-0000-000081640000}"/>
    <cellStyle name="Output 6 2 7 3 2 3 2" xfId="37475" xr:uid="{00000000-0005-0000-0000-000082640000}"/>
    <cellStyle name="Output 6 2 7 3 2 4" xfId="28347" xr:uid="{00000000-0005-0000-0000-000083640000}"/>
    <cellStyle name="Output 6 2 7 3 3" xfId="10154" xr:uid="{00000000-0005-0000-0000-000084640000}"/>
    <cellStyle name="Output 6 2 7 3 3 2" xfId="23277" xr:uid="{00000000-0005-0000-0000-000085640000}"/>
    <cellStyle name="Output 6 2 7 3 3 2 2" xfId="41615" xr:uid="{00000000-0005-0000-0000-000086640000}"/>
    <cellStyle name="Output 6 2 7 3 3 3" xfId="32490" xr:uid="{00000000-0005-0000-0000-000087640000}"/>
    <cellStyle name="Output 6 2 7 3 4" xfId="18906" xr:uid="{00000000-0005-0000-0000-000088640000}"/>
    <cellStyle name="Output 6 2 7 3 4 2" xfId="37474" xr:uid="{00000000-0005-0000-0000-000089640000}"/>
    <cellStyle name="Output 6 2 7 3 5" xfId="28346" xr:uid="{00000000-0005-0000-0000-00008A640000}"/>
    <cellStyle name="Output 6 2 7 4" xfId="10151" xr:uid="{00000000-0005-0000-0000-00008B640000}"/>
    <cellStyle name="Output 6 2 7 4 2" xfId="23274" xr:uid="{00000000-0005-0000-0000-00008C640000}"/>
    <cellStyle name="Output 6 2 7 4 2 2" xfId="41612" xr:uid="{00000000-0005-0000-0000-00008D640000}"/>
    <cellStyle name="Output 6 2 7 4 3" xfId="32487" xr:uid="{00000000-0005-0000-0000-00008E640000}"/>
    <cellStyle name="Output 6 2 7 5" xfId="18903" xr:uid="{00000000-0005-0000-0000-00008F640000}"/>
    <cellStyle name="Output 6 2 7 5 2" xfId="37471" xr:uid="{00000000-0005-0000-0000-000090640000}"/>
    <cellStyle name="Output 6 2 7 6" xfId="28343" xr:uid="{00000000-0005-0000-0000-000091640000}"/>
    <cellStyle name="Output 6 2 8" xfId="5753" xr:uid="{00000000-0005-0000-0000-000092640000}"/>
    <cellStyle name="Output 6 2 8 2" xfId="5754" xr:uid="{00000000-0005-0000-0000-000093640000}"/>
    <cellStyle name="Output 6 2 8 2 2" xfId="5755" xr:uid="{00000000-0005-0000-0000-000094640000}"/>
    <cellStyle name="Output 6 2 8 2 2 2" xfId="10158" xr:uid="{00000000-0005-0000-0000-000095640000}"/>
    <cellStyle name="Output 6 2 8 2 2 2 2" xfId="23281" xr:uid="{00000000-0005-0000-0000-000096640000}"/>
    <cellStyle name="Output 6 2 8 2 2 2 2 2" xfId="41619" xr:uid="{00000000-0005-0000-0000-000097640000}"/>
    <cellStyle name="Output 6 2 8 2 2 2 3" xfId="32494" xr:uid="{00000000-0005-0000-0000-000098640000}"/>
    <cellStyle name="Output 6 2 8 2 2 3" xfId="18910" xr:uid="{00000000-0005-0000-0000-000099640000}"/>
    <cellStyle name="Output 6 2 8 2 2 3 2" xfId="37478" xr:uid="{00000000-0005-0000-0000-00009A640000}"/>
    <cellStyle name="Output 6 2 8 2 2 4" xfId="28350" xr:uid="{00000000-0005-0000-0000-00009B640000}"/>
    <cellStyle name="Output 6 2 8 2 3" xfId="10157" xr:uid="{00000000-0005-0000-0000-00009C640000}"/>
    <cellStyle name="Output 6 2 8 2 3 2" xfId="23280" xr:uid="{00000000-0005-0000-0000-00009D640000}"/>
    <cellStyle name="Output 6 2 8 2 3 2 2" xfId="41618" xr:uid="{00000000-0005-0000-0000-00009E640000}"/>
    <cellStyle name="Output 6 2 8 2 3 3" xfId="32493" xr:uid="{00000000-0005-0000-0000-00009F640000}"/>
    <cellStyle name="Output 6 2 8 2 4" xfId="18909" xr:uid="{00000000-0005-0000-0000-0000A0640000}"/>
    <cellStyle name="Output 6 2 8 2 4 2" xfId="37477" xr:uid="{00000000-0005-0000-0000-0000A1640000}"/>
    <cellStyle name="Output 6 2 8 2 5" xfId="28349" xr:uid="{00000000-0005-0000-0000-0000A2640000}"/>
    <cellStyle name="Output 6 2 8 3" xfId="5756" xr:uid="{00000000-0005-0000-0000-0000A3640000}"/>
    <cellStyle name="Output 6 2 8 3 2" xfId="5757" xr:uid="{00000000-0005-0000-0000-0000A4640000}"/>
    <cellStyle name="Output 6 2 8 3 2 2" xfId="10160" xr:uid="{00000000-0005-0000-0000-0000A5640000}"/>
    <cellStyle name="Output 6 2 8 3 2 2 2" xfId="23283" xr:uid="{00000000-0005-0000-0000-0000A6640000}"/>
    <cellStyle name="Output 6 2 8 3 2 2 2 2" xfId="41621" xr:uid="{00000000-0005-0000-0000-0000A7640000}"/>
    <cellStyle name="Output 6 2 8 3 2 2 3" xfId="32496" xr:uid="{00000000-0005-0000-0000-0000A8640000}"/>
    <cellStyle name="Output 6 2 8 3 2 3" xfId="18912" xr:uid="{00000000-0005-0000-0000-0000A9640000}"/>
    <cellStyle name="Output 6 2 8 3 2 3 2" xfId="37480" xr:uid="{00000000-0005-0000-0000-0000AA640000}"/>
    <cellStyle name="Output 6 2 8 3 2 4" xfId="28352" xr:uid="{00000000-0005-0000-0000-0000AB640000}"/>
    <cellStyle name="Output 6 2 8 3 3" xfId="10159" xr:uid="{00000000-0005-0000-0000-0000AC640000}"/>
    <cellStyle name="Output 6 2 8 3 3 2" xfId="23282" xr:uid="{00000000-0005-0000-0000-0000AD640000}"/>
    <cellStyle name="Output 6 2 8 3 3 2 2" xfId="41620" xr:uid="{00000000-0005-0000-0000-0000AE640000}"/>
    <cellStyle name="Output 6 2 8 3 3 3" xfId="32495" xr:uid="{00000000-0005-0000-0000-0000AF640000}"/>
    <cellStyle name="Output 6 2 8 3 4" xfId="18911" xr:uid="{00000000-0005-0000-0000-0000B0640000}"/>
    <cellStyle name="Output 6 2 8 3 4 2" xfId="37479" xr:uid="{00000000-0005-0000-0000-0000B1640000}"/>
    <cellStyle name="Output 6 2 8 3 5" xfId="28351" xr:uid="{00000000-0005-0000-0000-0000B2640000}"/>
    <cellStyle name="Output 6 2 8 4" xfId="10156" xr:uid="{00000000-0005-0000-0000-0000B3640000}"/>
    <cellStyle name="Output 6 2 8 4 2" xfId="23279" xr:uid="{00000000-0005-0000-0000-0000B4640000}"/>
    <cellStyle name="Output 6 2 8 4 2 2" xfId="41617" xr:uid="{00000000-0005-0000-0000-0000B5640000}"/>
    <cellStyle name="Output 6 2 8 4 3" xfId="32492" xr:uid="{00000000-0005-0000-0000-0000B6640000}"/>
    <cellStyle name="Output 6 2 8 5" xfId="18908" xr:uid="{00000000-0005-0000-0000-0000B7640000}"/>
    <cellStyle name="Output 6 2 8 5 2" xfId="37476" xr:uid="{00000000-0005-0000-0000-0000B8640000}"/>
    <cellStyle name="Output 6 2 8 6" xfId="28348" xr:uid="{00000000-0005-0000-0000-0000B9640000}"/>
    <cellStyle name="Output 6 2 9" xfId="5758" xr:uid="{00000000-0005-0000-0000-0000BA640000}"/>
    <cellStyle name="Output 6 2 9 2" xfId="5759" xr:uid="{00000000-0005-0000-0000-0000BB640000}"/>
    <cellStyle name="Output 6 2 9 2 2" xfId="5760" xr:uid="{00000000-0005-0000-0000-0000BC640000}"/>
    <cellStyle name="Output 6 2 9 2 2 2" xfId="10163" xr:uid="{00000000-0005-0000-0000-0000BD640000}"/>
    <cellStyle name="Output 6 2 9 2 2 2 2" xfId="23286" xr:uid="{00000000-0005-0000-0000-0000BE640000}"/>
    <cellStyle name="Output 6 2 9 2 2 2 2 2" xfId="41624" xr:uid="{00000000-0005-0000-0000-0000BF640000}"/>
    <cellStyle name="Output 6 2 9 2 2 2 3" xfId="32499" xr:uid="{00000000-0005-0000-0000-0000C0640000}"/>
    <cellStyle name="Output 6 2 9 2 2 3" xfId="18915" xr:uid="{00000000-0005-0000-0000-0000C1640000}"/>
    <cellStyle name="Output 6 2 9 2 2 3 2" xfId="37483" xr:uid="{00000000-0005-0000-0000-0000C2640000}"/>
    <cellStyle name="Output 6 2 9 2 2 4" xfId="28355" xr:uid="{00000000-0005-0000-0000-0000C3640000}"/>
    <cellStyle name="Output 6 2 9 2 3" xfId="10162" xr:uid="{00000000-0005-0000-0000-0000C4640000}"/>
    <cellStyle name="Output 6 2 9 2 3 2" xfId="23285" xr:uid="{00000000-0005-0000-0000-0000C5640000}"/>
    <cellStyle name="Output 6 2 9 2 3 2 2" xfId="41623" xr:uid="{00000000-0005-0000-0000-0000C6640000}"/>
    <cellStyle name="Output 6 2 9 2 3 3" xfId="32498" xr:uid="{00000000-0005-0000-0000-0000C7640000}"/>
    <cellStyle name="Output 6 2 9 2 4" xfId="18914" xr:uid="{00000000-0005-0000-0000-0000C8640000}"/>
    <cellStyle name="Output 6 2 9 2 4 2" xfId="37482" xr:uid="{00000000-0005-0000-0000-0000C9640000}"/>
    <cellStyle name="Output 6 2 9 2 5" xfId="28354" xr:uid="{00000000-0005-0000-0000-0000CA640000}"/>
    <cellStyle name="Output 6 2 9 3" xfId="5761" xr:uid="{00000000-0005-0000-0000-0000CB640000}"/>
    <cellStyle name="Output 6 2 9 3 2" xfId="5762" xr:uid="{00000000-0005-0000-0000-0000CC640000}"/>
    <cellStyle name="Output 6 2 9 3 2 2" xfId="10165" xr:uid="{00000000-0005-0000-0000-0000CD640000}"/>
    <cellStyle name="Output 6 2 9 3 2 2 2" xfId="23288" xr:uid="{00000000-0005-0000-0000-0000CE640000}"/>
    <cellStyle name="Output 6 2 9 3 2 2 2 2" xfId="41626" xr:uid="{00000000-0005-0000-0000-0000CF640000}"/>
    <cellStyle name="Output 6 2 9 3 2 2 3" xfId="32501" xr:uid="{00000000-0005-0000-0000-0000D0640000}"/>
    <cellStyle name="Output 6 2 9 3 2 3" xfId="18917" xr:uid="{00000000-0005-0000-0000-0000D1640000}"/>
    <cellStyle name="Output 6 2 9 3 2 3 2" xfId="37485" xr:uid="{00000000-0005-0000-0000-0000D2640000}"/>
    <cellStyle name="Output 6 2 9 3 2 4" xfId="28357" xr:uid="{00000000-0005-0000-0000-0000D3640000}"/>
    <cellStyle name="Output 6 2 9 3 3" xfId="10164" xr:uid="{00000000-0005-0000-0000-0000D4640000}"/>
    <cellStyle name="Output 6 2 9 3 3 2" xfId="23287" xr:uid="{00000000-0005-0000-0000-0000D5640000}"/>
    <cellStyle name="Output 6 2 9 3 3 2 2" xfId="41625" xr:uid="{00000000-0005-0000-0000-0000D6640000}"/>
    <cellStyle name="Output 6 2 9 3 3 3" xfId="32500" xr:uid="{00000000-0005-0000-0000-0000D7640000}"/>
    <cellStyle name="Output 6 2 9 3 4" xfId="18916" xr:uid="{00000000-0005-0000-0000-0000D8640000}"/>
    <cellStyle name="Output 6 2 9 3 4 2" xfId="37484" xr:uid="{00000000-0005-0000-0000-0000D9640000}"/>
    <cellStyle name="Output 6 2 9 3 5" xfId="28356" xr:uid="{00000000-0005-0000-0000-0000DA640000}"/>
    <cellStyle name="Output 6 2 9 4" xfId="10161" xr:uid="{00000000-0005-0000-0000-0000DB640000}"/>
    <cellStyle name="Output 6 2 9 4 2" xfId="23284" xr:uid="{00000000-0005-0000-0000-0000DC640000}"/>
    <cellStyle name="Output 6 2 9 4 2 2" xfId="41622" xr:uid="{00000000-0005-0000-0000-0000DD640000}"/>
    <cellStyle name="Output 6 2 9 4 3" xfId="32497" xr:uid="{00000000-0005-0000-0000-0000DE640000}"/>
    <cellStyle name="Output 6 2 9 5" xfId="18913" xr:uid="{00000000-0005-0000-0000-0000DF640000}"/>
    <cellStyle name="Output 6 2 9 5 2" xfId="37481" xr:uid="{00000000-0005-0000-0000-0000E0640000}"/>
    <cellStyle name="Output 6 2 9 6" xfId="28353" xr:uid="{00000000-0005-0000-0000-0000E1640000}"/>
    <cellStyle name="Output 6 20" xfId="18813" xr:uid="{00000000-0005-0000-0000-0000E2640000}"/>
    <cellStyle name="Output 6 20 2" xfId="37381" xr:uid="{00000000-0005-0000-0000-0000E3640000}"/>
    <cellStyle name="Output 6 21" xfId="28253" xr:uid="{00000000-0005-0000-0000-0000E4640000}"/>
    <cellStyle name="Output 6 3" xfId="5763" xr:uid="{00000000-0005-0000-0000-0000E5640000}"/>
    <cellStyle name="Output 6 3 10" xfId="5764" xr:uid="{00000000-0005-0000-0000-0000E6640000}"/>
    <cellStyle name="Output 6 3 10 2" xfId="5765" xr:uid="{00000000-0005-0000-0000-0000E7640000}"/>
    <cellStyle name="Output 6 3 10 2 2" xfId="5766" xr:uid="{00000000-0005-0000-0000-0000E8640000}"/>
    <cellStyle name="Output 6 3 10 2 2 2" xfId="10169" xr:uid="{00000000-0005-0000-0000-0000E9640000}"/>
    <cellStyle name="Output 6 3 10 2 2 2 2" xfId="23292" xr:uid="{00000000-0005-0000-0000-0000EA640000}"/>
    <cellStyle name="Output 6 3 10 2 2 2 2 2" xfId="41630" xr:uid="{00000000-0005-0000-0000-0000EB640000}"/>
    <cellStyle name="Output 6 3 10 2 2 2 3" xfId="32505" xr:uid="{00000000-0005-0000-0000-0000EC640000}"/>
    <cellStyle name="Output 6 3 10 2 2 3" xfId="18921" xr:uid="{00000000-0005-0000-0000-0000ED640000}"/>
    <cellStyle name="Output 6 3 10 2 2 3 2" xfId="37489" xr:uid="{00000000-0005-0000-0000-0000EE640000}"/>
    <cellStyle name="Output 6 3 10 2 2 4" xfId="28361" xr:uid="{00000000-0005-0000-0000-0000EF640000}"/>
    <cellStyle name="Output 6 3 10 2 3" xfId="10168" xr:uid="{00000000-0005-0000-0000-0000F0640000}"/>
    <cellStyle name="Output 6 3 10 2 3 2" xfId="23291" xr:uid="{00000000-0005-0000-0000-0000F1640000}"/>
    <cellStyle name="Output 6 3 10 2 3 2 2" xfId="41629" xr:uid="{00000000-0005-0000-0000-0000F2640000}"/>
    <cellStyle name="Output 6 3 10 2 3 3" xfId="32504" xr:uid="{00000000-0005-0000-0000-0000F3640000}"/>
    <cellStyle name="Output 6 3 10 2 4" xfId="18920" xr:uid="{00000000-0005-0000-0000-0000F4640000}"/>
    <cellStyle name="Output 6 3 10 2 4 2" xfId="37488" xr:uid="{00000000-0005-0000-0000-0000F5640000}"/>
    <cellStyle name="Output 6 3 10 2 5" xfId="28360" xr:uid="{00000000-0005-0000-0000-0000F6640000}"/>
    <cellStyle name="Output 6 3 10 3" xfId="5767" xr:uid="{00000000-0005-0000-0000-0000F7640000}"/>
    <cellStyle name="Output 6 3 10 3 2" xfId="5768" xr:uid="{00000000-0005-0000-0000-0000F8640000}"/>
    <cellStyle name="Output 6 3 10 3 2 2" xfId="10171" xr:uid="{00000000-0005-0000-0000-0000F9640000}"/>
    <cellStyle name="Output 6 3 10 3 2 2 2" xfId="23294" xr:uid="{00000000-0005-0000-0000-0000FA640000}"/>
    <cellStyle name="Output 6 3 10 3 2 2 2 2" xfId="41632" xr:uid="{00000000-0005-0000-0000-0000FB640000}"/>
    <cellStyle name="Output 6 3 10 3 2 2 3" xfId="32507" xr:uid="{00000000-0005-0000-0000-0000FC640000}"/>
    <cellStyle name="Output 6 3 10 3 2 3" xfId="18923" xr:uid="{00000000-0005-0000-0000-0000FD640000}"/>
    <cellStyle name="Output 6 3 10 3 2 3 2" xfId="37491" xr:uid="{00000000-0005-0000-0000-0000FE640000}"/>
    <cellStyle name="Output 6 3 10 3 2 4" xfId="28363" xr:uid="{00000000-0005-0000-0000-0000FF640000}"/>
    <cellStyle name="Output 6 3 10 3 3" xfId="10170" xr:uid="{00000000-0005-0000-0000-000000650000}"/>
    <cellStyle name="Output 6 3 10 3 3 2" xfId="23293" xr:uid="{00000000-0005-0000-0000-000001650000}"/>
    <cellStyle name="Output 6 3 10 3 3 2 2" xfId="41631" xr:uid="{00000000-0005-0000-0000-000002650000}"/>
    <cellStyle name="Output 6 3 10 3 3 3" xfId="32506" xr:uid="{00000000-0005-0000-0000-000003650000}"/>
    <cellStyle name="Output 6 3 10 3 4" xfId="18922" xr:uid="{00000000-0005-0000-0000-000004650000}"/>
    <cellStyle name="Output 6 3 10 3 4 2" xfId="37490" xr:uid="{00000000-0005-0000-0000-000005650000}"/>
    <cellStyle name="Output 6 3 10 3 5" xfId="28362" xr:uid="{00000000-0005-0000-0000-000006650000}"/>
    <cellStyle name="Output 6 3 10 4" xfId="10167" xr:uid="{00000000-0005-0000-0000-000007650000}"/>
    <cellStyle name="Output 6 3 10 4 2" xfId="23290" xr:uid="{00000000-0005-0000-0000-000008650000}"/>
    <cellStyle name="Output 6 3 10 4 2 2" xfId="41628" xr:uid="{00000000-0005-0000-0000-000009650000}"/>
    <cellStyle name="Output 6 3 10 4 3" xfId="32503" xr:uid="{00000000-0005-0000-0000-00000A650000}"/>
    <cellStyle name="Output 6 3 10 5" xfId="18919" xr:uid="{00000000-0005-0000-0000-00000B650000}"/>
    <cellStyle name="Output 6 3 10 5 2" xfId="37487" xr:uid="{00000000-0005-0000-0000-00000C650000}"/>
    <cellStyle name="Output 6 3 10 6" xfId="28359" xr:uid="{00000000-0005-0000-0000-00000D650000}"/>
    <cellStyle name="Output 6 3 11" xfId="5769" xr:uid="{00000000-0005-0000-0000-00000E650000}"/>
    <cellStyle name="Output 6 3 11 2" xfId="5770" xr:uid="{00000000-0005-0000-0000-00000F650000}"/>
    <cellStyle name="Output 6 3 11 2 2" xfId="5771" xr:uid="{00000000-0005-0000-0000-000010650000}"/>
    <cellStyle name="Output 6 3 11 2 2 2" xfId="10174" xr:uid="{00000000-0005-0000-0000-000011650000}"/>
    <cellStyle name="Output 6 3 11 2 2 2 2" xfId="23297" xr:uid="{00000000-0005-0000-0000-000012650000}"/>
    <cellStyle name="Output 6 3 11 2 2 2 2 2" xfId="41635" xr:uid="{00000000-0005-0000-0000-000013650000}"/>
    <cellStyle name="Output 6 3 11 2 2 2 3" xfId="32510" xr:uid="{00000000-0005-0000-0000-000014650000}"/>
    <cellStyle name="Output 6 3 11 2 2 3" xfId="18926" xr:uid="{00000000-0005-0000-0000-000015650000}"/>
    <cellStyle name="Output 6 3 11 2 2 3 2" xfId="37494" xr:uid="{00000000-0005-0000-0000-000016650000}"/>
    <cellStyle name="Output 6 3 11 2 2 4" xfId="28366" xr:uid="{00000000-0005-0000-0000-000017650000}"/>
    <cellStyle name="Output 6 3 11 2 3" xfId="10173" xr:uid="{00000000-0005-0000-0000-000018650000}"/>
    <cellStyle name="Output 6 3 11 2 3 2" xfId="23296" xr:uid="{00000000-0005-0000-0000-000019650000}"/>
    <cellStyle name="Output 6 3 11 2 3 2 2" xfId="41634" xr:uid="{00000000-0005-0000-0000-00001A650000}"/>
    <cellStyle name="Output 6 3 11 2 3 3" xfId="32509" xr:uid="{00000000-0005-0000-0000-00001B650000}"/>
    <cellStyle name="Output 6 3 11 2 4" xfId="18925" xr:uid="{00000000-0005-0000-0000-00001C650000}"/>
    <cellStyle name="Output 6 3 11 2 4 2" xfId="37493" xr:uid="{00000000-0005-0000-0000-00001D650000}"/>
    <cellStyle name="Output 6 3 11 2 5" xfId="28365" xr:uid="{00000000-0005-0000-0000-00001E650000}"/>
    <cellStyle name="Output 6 3 11 3" xfId="5772" xr:uid="{00000000-0005-0000-0000-00001F650000}"/>
    <cellStyle name="Output 6 3 11 3 2" xfId="5773" xr:uid="{00000000-0005-0000-0000-000020650000}"/>
    <cellStyle name="Output 6 3 11 3 2 2" xfId="10176" xr:uid="{00000000-0005-0000-0000-000021650000}"/>
    <cellStyle name="Output 6 3 11 3 2 2 2" xfId="23299" xr:uid="{00000000-0005-0000-0000-000022650000}"/>
    <cellStyle name="Output 6 3 11 3 2 2 2 2" xfId="41637" xr:uid="{00000000-0005-0000-0000-000023650000}"/>
    <cellStyle name="Output 6 3 11 3 2 2 3" xfId="32512" xr:uid="{00000000-0005-0000-0000-000024650000}"/>
    <cellStyle name="Output 6 3 11 3 2 3" xfId="18928" xr:uid="{00000000-0005-0000-0000-000025650000}"/>
    <cellStyle name="Output 6 3 11 3 2 3 2" xfId="37496" xr:uid="{00000000-0005-0000-0000-000026650000}"/>
    <cellStyle name="Output 6 3 11 3 2 4" xfId="28368" xr:uid="{00000000-0005-0000-0000-000027650000}"/>
    <cellStyle name="Output 6 3 11 3 3" xfId="10175" xr:uid="{00000000-0005-0000-0000-000028650000}"/>
    <cellStyle name="Output 6 3 11 3 3 2" xfId="23298" xr:uid="{00000000-0005-0000-0000-000029650000}"/>
    <cellStyle name="Output 6 3 11 3 3 2 2" xfId="41636" xr:uid="{00000000-0005-0000-0000-00002A650000}"/>
    <cellStyle name="Output 6 3 11 3 3 3" xfId="32511" xr:uid="{00000000-0005-0000-0000-00002B650000}"/>
    <cellStyle name="Output 6 3 11 3 4" xfId="18927" xr:uid="{00000000-0005-0000-0000-00002C650000}"/>
    <cellStyle name="Output 6 3 11 3 4 2" xfId="37495" xr:uid="{00000000-0005-0000-0000-00002D650000}"/>
    <cellStyle name="Output 6 3 11 3 5" xfId="28367" xr:uid="{00000000-0005-0000-0000-00002E650000}"/>
    <cellStyle name="Output 6 3 11 4" xfId="10172" xr:uid="{00000000-0005-0000-0000-00002F650000}"/>
    <cellStyle name="Output 6 3 11 4 2" xfId="23295" xr:uid="{00000000-0005-0000-0000-000030650000}"/>
    <cellStyle name="Output 6 3 11 4 2 2" xfId="41633" xr:uid="{00000000-0005-0000-0000-000031650000}"/>
    <cellStyle name="Output 6 3 11 4 3" xfId="32508" xr:uid="{00000000-0005-0000-0000-000032650000}"/>
    <cellStyle name="Output 6 3 11 5" xfId="18924" xr:uid="{00000000-0005-0000-0000-000033650000}"/>
    <cellStyle name="Output 6 3 11 5 2" xfId="37492" xr:uid="{00000000-0005-0000-0000-000034650000}"/>
    <cellStyle name="Output 6 3 11 6" xfId="28364" xr:uid="{00000000-0005-0000-0000-000035650000}"/>
    <cellStyle name="Output 6 3 12" xfId="5774" xr:uid="{00000000-0005-0000-0000-000036650000}"/>
    <cellStyle name="Output 6 3 12 2" xfId="5775" xr:uid="{00000000-0005-0000-0000-000037650000}"/>
    <cellStyle name="Output 6 3 12 2 2" xfId="5776" xr:uid="{00000000-0005-0000-0000-000038650000}"/>
    <cellStyle name="Output 6 3 12 2 2 2" xfId="10179" xr:uid="{00000000-0005-0000-0000-000039650000}"/>
    <cellStyle name="Output 6 3 12 2 2 2 2" xfId="23302" xr:uid="{00000000-0005-0000-0000-00003A650000}"/>
    <cellStyle name="Output 6 3 12 2 2 2 2 2" xfId="41640" xr:uid="{00000000-0005-0000-0000-00003B650000}"/>
    <cellStyle name="Output 6 3 12 2 2 2 3" xfId="32515" xr:uid="{00000000-0005-0000-0000-00003C650000}"/>
    <cellStyle name="Output 6 3 12 2 2 3" xfId="18931" xr:uid="{00000000-0005-0000-0000-00003D650000}"/>
    <cellStyle name="Output 6 3 12 2 2 3 2" xfId="37499" xr:uid="{00000000-0005-0000-0000-00003E650000}"/>
    <cellStyle name="Output 6 3 12 2 2 4" xfId="28371" xr:uid="{00000000-0005-0000-0000-00003F650000}"/>
    <cellStyle name="Output 6 3 12 2 3" xfId="10178" xr:uid="{00000000-0005-0000-0000-000040650000}"/>
    <cellStyle name="Output 6 3 12 2 3 2" xfId="23301" xr:uid="{00000000-0005-0000-0000-000041650000}"/>
    <cellStyle name="Output 6 3 12 2 3 2 2" xfId="41639" xr:uid="{00000000-0005-0000-0000-000042650000}"/>
    <cellStyle name="Output 6 3 12 2 3 3" xfId="32514" xr:uid="{00000000-0005-0000-0000-000043650000}"/>
    <cellStyle name="Output 6 3 12 2 4" xfId="18930" xr:uid="{00000000-0005-0000-0000-000044650000}"/>
    <cellStyle name="Output 6 3 12 2 4 2" xfId="37498" xr:uid="{00000000-0005-0000-0000-000045650000}"/>
    <cellStyle name="Output 6 3 12 2 5" xfId="28370" xr:uid="{00000000-0005-0000-0000-000046650000}"/>
    <cellStyle name="Output 6 3 12 3" xfId="5777" xr:uid="{00000000-0005-0000-0000-000047650000}"/>
    <cellStyle name="Output 6 3 12 3 2" xfId="5778" xr:uid="{00000000-0005-0000-0000-000048650000}"/>
    <cellStyle name="Output 6 3 12 3 2 2" xfId="10181" xr:uid="{00000000-0005-0000-0000-000049650000}"/>
    <cellStyle name="Output 6 3 12 3 2 2 2" xfId="23304" xr:uid="{00000000-0005-0000-0000-00004A650000}"/>
    <cellStyle name="Output 6 3 12 3 2 2 2 2" xfId="41642" xr:uid="{00000000-0005-0000-0000-00004B650000}"/>
    <cellStyle name="Output 6 3 12 3 2 2 3" xfId="32517" xr:uid="{00000000-0005-0000-0000-00004C650000}"/>
    <cellStyle name="Output 6 3 12 3 2 3" xfId="18933" xr:uid="{00000000-0005-0000-0000-00004D650000}"/>
    <cellStyle name="Output 6 3 12 3 2 3 2" xfId="37501" xr:uid="{00000000-0005-0000-0000-00004E650000}"/>
    <cellStyle name="Output 6 3 12 3 2 4" xfId="28373" xr:uid="{00000000-0005-0000-0000-00004F650000}"/>
    <cellStyle name="Output 6 3 12 3 3" xfId="10180" xr:uid="{00000000-0005-0000-0000-000050650000}"/>
    <cellStyle name="Output 6 3 12 3 3 2" xfId="23303" xr:uid="{00000000-0005-0000-0000-000051650000}"/>
    <cellStyle name="Output 6 3 12 3 3 2 2" xfId="41641" xr:uid="{00000000-0005-0000-0000-000052650000}"/>
    <cellStyle name="Output 6 3 12 3 3 3" xfId="32516" xr:uid="{00000000-0005-0000-0000-000053650000}"/>
    <cellStyle name="Output 6 3 12 3 4" xfId="18932" xr:uid="{00000000-0005-0000-0000-000054650000}"/>
    <cellStyle name="Output 6 3 12 3 4 2" xfId="37500" xr:uid="{00000000-0005-0000-0000-000055650000}"/>
    <cellStyle name="Output 6 3 12 3 5" xfId="28372" xr:uid="{00000000-0005-0000-0000-000056650000}"/>
    <cellStyle name="Output 6 3 12 4" xfId="10177" xr:uid="{00000000-0005-0000-0000-000057650000}"/>
    <cellStyle name="Output 6 3 12 4 2" xfId="23300" xr:uid="{00000000-0005-0000-0000-000058650000}"/>
    <cellStyle name="Output 6 3 12 4 2 2" xfId="41638" xr:uid="{00000000-0005-0000-0000-000059650000}"/>
    <cellStyle name="Output 6 3 12 4 3" xfId="32513" xr:uid="{00000000-0005-0000-0000-00005A650000}"/>
    <cellStyle name="Output 6 3 12 5" xfId="18929" xr:uid="{00000000-0005-0000-0000-00005B650000}"/>
    <cellStyle name="Output 6 3 12 5 2" xfId="37497" xr:uid="{00000000-0005-0000-0000-00005C650000}"/>
    <cellStyle name="Output 6 3 12 6" xfId="28369" xr:uid="{00000000-0005-0000-0000-00005D650000}"/>
    <cellStyle name="Output 6 3 13" xfId="5779" xr:uid="{00000000-0005-0000-0000-00005E650000}"/>
    <cellStyle name="Output 6 3 13 2" xfId="5780" xr:uid="{00000000-0005-0000-0000-00005F650000}"/>
    <cellStyle name="Output 6 3 13 2 2" xfId="10183" xr:uid="{00000000-0005-0000-0000-000060650000}"/>
    <cellStyle name="Output 6 3 13 2 2 2" xfId="23306" xr:uid="{00000000-0005-0000-0000-000061650000}"/>
    <cellStyle name="Output 6 3 13 2 2 2 2" xfId="41644" xr:uid="{00000000-0005-0000-0000-000062650000}"/>
    <cellStyle name="Output 6 3 13 2 2 3" xfId="32519" xr:uid="{00000000-0005-0000-0000-000063650000}"/>
    <cellStyle name="Output 6 3 13 2 3" xfId="18935" xr:uid="{00000000-0005-0000-0000-000064650000}"/>
    <cellStyle name="Output 6 3 13 2 3 2" xfId="37503" xr:uid="{00000000-0005-0000-0000-000065650000}"/>
    <cellStyle name="Output 6 3 13 2 4" xfId="28375" xr:uid="{00000000-0005-0000-0000-000066650000}"/>
    <cellStyle name="Output 6 3 13 3" xfId="10182" xr:uid="{00000000-0005-0000-0000-000067650000}"/>
    <cellStyle name="Output 6 3 13 3 2" xfId="23305" xr:uid="{00000000-0005-0000-0000-000068650000}"/>
    <cellStyle name="Output 6 3 13 3 2 2" xfId="41643" xr:uid="{00000000-0005-0000-0000-000069650000}"/>
    <cellStyle name="Output 6 3 13 3 3" xfId="32518" xr:uid="{00000000-0005-0000-0000-00006A650000}"/>
    <cellStyle name="Output 6 3 13 4" xfId="18934" xr:uid="{00000000-0005-0000-0000-00006B650000}"/>
    <cellStyle name="Output 6 3 13 4 2" xfId="37502" xr:uid="{00000000-0005-0000-0000-00006C650000}"/>
    <cellStyle name="Output 6 3 13 5" xfId="28374" xr:uid="{00000000-0005-0000-0000-00006D650000}"/>
    <cellStyle name="Output 6 3 14" xfId="5781" xr:uid="{00000000-0005-0000-0000-00006E650000}"/>
    <cellStyle name="Output 6 3 14 2" xfId="5782" xr:uid="{00000000-0005-0000-0000-00006F650000}"/>
    <cellStyle name="Output 6 3 14 2 2" xfId="10185" xr:uid="{00000000-0005-0000-0000-000070650000}"/>
    <cellStyle name="Output 6 3 14 2 2 2" xfId="23308" xr:uid="{00000000-0005-0000-0000-000071650000}"/>
    <cellStyle name="Output 6 3 14 2 2 2 2" xfId="41646" xr:uid="{00000000-0005-0000-0000-000072650000}"/>
    <cellStyle name="Output 6 3 14 2 2 3" xfId="32521" xr:uid="{00000000-0005-0000-0000-000073650000}"/>
    <cellStyle name="Output 6 3 14 2 3" xfId="18937" xr:uid="{00000000-0005-0000-0000-000074650000}"/>
    <cellStyle name="Output 6 3 14 2 3 2" xfId="37505" xr:uid="{00000000-0005-0000-0000-000075650000}"/>
    <cellStyle name="Output 6 3 14 2 4" xfId="28377" xr:uid="{00000000-0005-0000-0000-000076650000}"/>
    <cellStyle name="Output 6 3 14 3" xfId="10184" xr:uid="{00000000-0005-0000-0000-000077650000}"/>
    <cellStyle name="Output 6 3 14 3 2" xfId="23307" xr:uid="{00000000-0005-0000-0000-000078650000}"/>
    <cellStyle name="Output 6 3 14 3 2 2" xfId="41645" xr:uid="{00000000-0005-0000-0000-000079650000}"/>
    <cellStyle name="Output 6 3 14 3 3" xfId="32520" xr:uid="{00000000-0005-0000-0000-00007A650000}"/>
    <cellStyle name="Output 6 3 14 4" xfId="18936" xr:uid="{00000000-0005-0000-0000-00007B650000}"/>
    <cellStyle name="Output 6 3 14 4 2" xfId="37504" xr:uid="{00000000-0005-0000-0000-00007C650000}"/>
    <cellStyle name="Output 6 3 14 5" xfId="28376" xr:uid="{00000000-0005-0000-0000-00007D650000}"/>
    <cellStyle name="Output 6 3 15" xfId="10166" xr:uid="{00000000-0005-0000-0000-00007E650000}"/>
    <cellStyle name="Output 6 3 15 2" xfId="23289" xr:uid="{00000000-0005-0000-0000-00007F650000}"/>
    <cellStyle name="Output 6 3 15 2 2" xfId="41627" xr:uid="{00000000-0005-0000-0000-000080650000}"/>
    <cellStyle name="Output 6 3 15 3" xfId="32502" xr:uid="{00000000-0005-0000-0000-000081650000}"/>
    <cellStyle name="Output 6 3 16" xfId="18918" xr:uid="{00000000-0005-0000-0000-000082650000}"/>
    <cellStyle name="Output 6 3 16 2" xfId="37486" xr:uid="{00000000-0005-0000-0000-000083650000}"/>
    <cellStyle name="Output 6 3 17" xfId="28358" xr:uid="{00000000-0005-0000-0000-000084650000}"/>
    <cellStyle name="Output 6 3 2" xfId="5783" xr:uid="{00000000-0005-0000-0000-000085650000}"/>
    <cellStyle name="Output 6 3 2 2" xfId="5784" xr:uid="{00000000-0005-0000-0000-000086650000}"/>
    <cellStyle name="Output 6 3 2 2 2" xfId="5785" xr:uid="{00000000-0005-0000-0000-000087650000}"/>
    <cellStyle name="Output 6 3 2 2 2 2" xfId="5786" xr:uid="{00000000-0005-0000-0000-000088650000}"/>
    <cellStyle name="Output 6 3 2 2 2 2 2" xfId="10189" xr:uid="{00000000-0005-0000-0000-000089650000}"/>
    <cellStyle name="Output 6 3 2 2 2 2 2 2" xfId="23312" xr:uid="{00000000-0005-0000-0000-00008A650000}"/>
    <cellStyle name="Output 6 3 2 2 2 2 2 2 2" xfId="41650" xr:uid="{00000000-0005-0000-0000-00008B650000}"/>
    <cellStyle name="Output 6 3 2 2 2 2 2 3" xfId="32525" xr:uid="{00000000-0005-0000-0000-00008C650000}"/>
    <cellStyle name="Output 6 3 2 2 2 2 3" xfId="18941" xr:uid="{00000000-0005-0000-0000-00008D650000}"/>
    <cellStyle name="Output 6 3 2 2 2 2 3 2" xfId="37509" xr:uid="{00000000-0005-0000-0000-00008E650000}"/>
    <cellStyle name="Output 6 3 2 2 2 2 4" xfId="28381" xr:uid="{00000000-0005-0000-0000-00008F650000}"/>
    <cellStyle name="Output 6 3 2 2 2 3" xfId="10188" xr:uid="{00000000-0005-0000-0000-000090650000}"/>
    <cellStyle name="Output 6 3 2 2 2 3 2" xfId="23311" xr:uid="{00000000-0005-0000-0000-000091650000}"/>
    <cellStyle name="Output 6 3 2 2 2 3 2 2" xfId="41649" xr:uid="{00000000-0005-0000-0000-000092650000}"/>
    <cellStyle name="Output 6 3 2 2 2 3 3" xfId="32524" xr:uid="{00000000-0005-0000-0000-000093650000}"/>
    <cellStyle name="Output 6 3 2 2 2 4" xfId="18940" xr:uid="{00000000-0005-0000-0000-000094650000}"/>
    <cellStyle name="Output 6 3 2 2 2 4 2" xfId="37508" xr:uid="{00000000-0005-0000-0000-000095650000}"/>
    <cellStyle name="Output 6 3 2 2 2 5" xfId="28380" xr:uid="{00000000-0005-0000-0000-000096650000}"/>
    <cellStyle name="Output 6 3 2 2 3" xfId="5787" xr:uid="{00000000-0005-0000-0000-000097650000}"/>
    <cellStyle name="Output 6 3 2 2 3 2" xfId="5788" xr:uid="{00000000-0005-0000-0000-000098650000}"/>
    <cellStyle name="Output 6 3 2 2 3 2 2" xfId="10191" xr:uid="{00000000-0005-0000-0000-000099650000}"/>
    <cellStyle name="Output 6 3 2 2 3 2 2 2" xfId="23314" xr:uid="{00000000-0005-0000-0000-00009A650000}"/>
    <cellStyle name="Output 6 3 2 2 3 2 2 2 2" xfId="41652" xr:uid="{00000000-0005-0000-0000-00009B650000}"/>
    <cellStyle name="Output 6 3 2 2 3 2 2 3" xfId="32527" xr:uid="{00000000-0005-0000-0000-00009C650000}"/>
    <cellStyle name="Output 6 3 2 2 3 2 3" xfId="18943" xr:uid="{00000000-0005-0000-0000-00009D650000}"/>
    <cellStyle name="Output 6 3 2 2 3 2 3 2" xfId="37511" xr:uid="{00000000-0005-0000-0000-00009E650000}"/>
    <cellStyle name="Output 6 3 2 2 3 2 4" xfId="28383" xr:uid="{00000000-0005-0000-0000-00009F650000}"/>
    <cellStyle name="Output 6 3 2 2 3 3" xfId="10190" xr:uid="{00000000-0005-0000-0000-0000A0650000}"/>
    <cellStyle name="Output 6 3 2 2 3 3 2" xfId="23313" xr:uid="{00000000-0005-0000-0000-0000A1650000}"/>
    <cellStyle name="Output 6 3 2 2 3 3 2 2" xfId="41651" xr:uid="{00000000-0005-0000-0000-0000A2650000}"/>
    <cellStyle name="Output 6 3 2 2 3 3 3" xfId="32526" xr:uid="{00000000-0005-0000-0000-0000A3650000}"/>
    <cellStyle name="Output 6 3 2 2 3 4" xfId="18942" xr:uid="{00000000-0005-0000-0000-0000A4650000}"/>
    <cellStyle name="Output 6 3 2 2 3 4 2" xfId="37510" xr:uid="{00000000-0005-0000-0000-0000A5650000}"/>
    <cellStyle name="Output 6 3 2 2 3 5" xfId="28382" xr:uid="{00000000-0005-0000-0000-0000A6650000}"/>
    <cellStyle name="Output 6 3 2 2 4" xfId="10187" xr:uid="{00000000-0005-0000-0000-0000A7650000}"/>
    <cellStyle name="Output 6 3 2 2 4 2" xfId="23310" xr:uid="{00000000-0005-0000-0000-0000A8650000}"/>
    <cellStyle name="Output 6 3 2 2 4 2 2" xfId="41648" xr:uid="{00000000-0005-0000-0000-0000A9650000}"/>
    <cellStyle name="Output 6 3 2 2 4 3" xfId="32523" xr:uid="{00000000-0005-0000-0000-0000AA650000}"/>
    <cellStyle name="Output 6 3 2 2 5" xfId="18939" xr:uid="{00000000-0005-0000-0000-0000AB650000}"/>
    <cellStyle name="Output 6 3 2 2 5 2" xfId="37507" xr:uid="{00000000-0005-0000-0000-0000AC650000}"/>
    <cellStyle name="Output 6 3 2 2 6" xfId="28379" xr:uid="{00000000-0005-0000-0000-0000AD650000}"/>
    <cellStyle name="Output 6 3 2 3" xfId="5789" xr:uid="{00000000-0005-0000-0000-0000AE650000}"/>
    <cellStyle name="Output 6 3 2 3 2" xfId="5790" xr:uid="{00000000-0005-0000-0000-0000AF650000}"/>
    <cellStyle name="Output 6 3 2 3 2 2" xfId="10193" xr:uid="{00000000-0005-0000-0000-0000B0650000}"/>
    <cellStyle name="Output 6 3 2 3 2 2 2" xfId="23316" xr:uid="{00000000-0005-0000-0000-0000B1650000}"/>
    <cellStyle name="Output 6 3 2 3 2 2 2 2" xfId="41654" xr:uid="{00000000-0005-0000-0000-0000B2650000}"/>
    <cellStyle name="Output 6 3 2 3 2 2 3" xfId="32529" xr:uid="{00000000-0005-0000-0000-0000B3650000}"/>
    <cellStyle name="Output 6 3 2 3 2 3" xfId="18945" xr:uid="{00000000-0005-0000-0000-0000B4650000}"/>
    <cellStyle name="Output 6 3 2 3 2 3 2" xfId="37513" xr:uid="{00000000-0005-0000-0000-0000B5650000}"/>
    <cellStyle name="Output 6 3 2 3 2 4" xfId="28385" xr:uid="{00000000-0005-0000-0000-0000B6650000}"/>
    <cellStyle name="Output 6 3 2 3 3" xfId="10192" xr:uid="{00000000-0005-0000-0000-0000B7650000}"/>
    <cellStyle name="Output 6 3 2 3 3 2" xfId="23315" xr:uid="{00000000-0005-0000-0000-0000B8650000}"/>
    <cellStyle name="Output 6 3 2 3 3 2 2" xfId="41653" xr:uid="{00000000-0005-0000-0000-0000B9650000}"/>
    <cellStyle name="Output 6 3 2 3 3 3" xfId="32528" xr:uid="{00000000-0005-0000-0000-0000BA650000}"/>
    <cellStyle name="Output 6 3 2 3 4" xfId="18944" xr:uid="{00000000-0005-0000-0000-0000BB650000}"/>
    <cellStyle name="Output 6 3 2 3 4 2" xfId="37512" xr:uid="{00000000-0005-0000-0000-0000BC650000}"/>
    <cellStyle name="Output 6 3 2 3 5" xfId="28384" xr:uid="{00000000-0005-0000-0000-0000BD650000}"/>
    <cellStyle name="Output 6 3 2 4" xfId="5791" xr:uid="{00000000-0005-0000-0000-0000BE650000}"/>
    <cellStyle name="Output 6 3 2 4 2" xfId="5792" xr:uid="{00000000-0005-0000-0000-0000BF650000}"/>
    <cellStyle name="Output 6 3 2 4 2 2" xfId="10195" xr:uid="{00000000-0005-0000-0000-0000C0650000}"/>
    <cellStyle name="Output 6 3 2 4 2 2 2" xfId="23318" xr:uid="{00000000-0005-0000-0000-0000C1650000}"/>
    <cellStyle name="Output 6 3 2 4 2 2 2 2" xfId="41656" xr:uid="{00000000-0005-0000-0000-0000C2650000}"/>
    <cellStyle name="Output 6 3 2 4 2 2 3" xfId="32531" xr:uid="{00000000-0005-0000-0000-0000C3650000}"/>
    <cellStyle name="Output 6 3 2 4 2 3" xfId="18947" xr:uid="{00000000-0005-0000-0000-0000C4650000}"/>
    <cellStyle name="Output 6 3 2 4 2 3 2" xfId="37515" xr:uid="{00000000-0005-0000-0000-0000C5650000}"/>
    <cellStyle name="Output 6 3 2 4 2 4" xfId="28387" xr:uid="{00000000-0005-0000-0000-0000C6650000}"/>
    <cellStyle name="Output 6 3 2 4 3" xfId="10194" xr:uid="{00000000-0005-0000-0000-0000C7650000}"/>
    <cellStyle name="Output 6 3 2 4 3 2" xfId="23317" xr:uid="{00000000-0005-0000-0000-0000C8650000}"/>
    <cellStyle name="Output 6 3 2 4 3 2 2" xfId="41655" xr:uid="{00000000-0005-0000-0000-0000C9650000}"/>
    <cellStyle name="Output 6 3 2 4 3 3" xfId="32530" xr:uid="{00000000-0005-0000-0000-0000CA650000}"/>
    <cellStyle name="Output 6 3 2 4 4" xfId="18946" xr:uid="{00000000-0005-0000-0000-0000CB650000}"/>
    <cellStyle name="Output 6 3 2 4 4 2" xfId="37514" xr:uid="{00000000-0005-0000-0000-0000CC650000}"/>
    <cellStyle name="Output 6 3 2 4 5" xfId="28386" xr:uid="{00000000-0005-0000-0000-0000CD650000}"/>
    <cellStyle name="Output 6 3 2 5" xfId="10186" xr:uid="{00000000-0005-0000-0000-0000CE650000}"/>
    <cellStyle name="Output 6 3 2 5 2" xfId="23309" xr:uid="{00000000-0005-0000-0000-0000CF650000}"/>
    <cellStyle name="Output 6 3 2 5 2 2" xfId="41647" xr:uid="{00000000-0005-0000-0000-0000D0650000}"/>
    <cellStyle name="Output 6 3 2 5 3" xfId="32522" xr:uid="{00000000-0005-0000-0000-0000D1650000}"/>
    <cellStyle name="Output 6 3 2 6" xfId="18938" xr:uid="{00000000-0005-0000-0000-0000D2650000}"/>
    <cellStyle name="Output 6 3 2 6 2" xfId="37506" xr:uid="{00000000-0005-0000-0000-0000D3650000}"/>
    <cellStyle name="Output 6 3 2 7" xfId="28378" xr:uid="{00000000-0005-0000-0000-0000D4650000}"/>
    <cellStyle name="Output 6 3 3" xfId="5793" xr:uid="{00000000-0005-0000-0000-0000D5650000}"/>
    <cellStyle name="Output 6 3 3 2" xfId="5794" xr:uid="{00000000-0005-0000-0000-0000D6650000}"/>
    <cellStyle name="Output 6 3 3 2 2" xfId="5795" xr:uid="{00000000-0005-0000-0000-0000D7650000}"/>
    <cellStyle name="Output 6 3 3 2 2 2" xfId="10198" xr:uid="{00000000-0005-0000-0000-0000D8650000}"/>
    <cellStyle name="Output 6 3 3 2 2 2 2" xfId="23321" xr:uid="{00000000-0005-0000-0000-0000D9650000}"/>
    <cellStyle name="Output 6 3 3 2 2 2 2 2" xfId="41659" xr:uid="{00000000-0005-0000-0000-0000DA650000}"/>
    <cellStyle name="Output 6 3 3 2 2 2 3" xfId="32534" xr:uid="{00000000-0005-0000-0000-0000DB650000}"/>
    <cellStyle name="Output 6 3 3 2 2 3" xfId="18950" xr:uid="{00000000-0005-0000-0000-0000DC650000}"/>
    <cellStyle name="Output 6 3 3 2 2 3 2" xfId="37518" xr:uid="{00000000-0005-0000-0000-0000DD650000}"/>
    <cellStyle name="Output 6 3 3 2 2 4" xfId="28390" xr:uid="{00000000-0005-0000-0000-0000DE650000}"/>
    <cellStyle name="Output 6 3 3 2 3" xfId="10197" xr:uid="{00000000-0005-0000-0000-0000DF650000}"/>
    <cellStyle name="Output 6 3 3 2 3 2" xfId="23320" xr:uid="{00000000-0005-0000-0000-0000E0650000}"/>
    <cellStyle name="Output 6 3 3 2 3 2 2" xfId="41658" xr:uid="{00000000-0005-0000-0000-0000E1650000}"/>
    <cellStyle name="Output 6 3 3 2 3 3" xfId="32533" xr:uid="{00000000-0005-0000-0000-0000E2650000}"/>
    <cellStyle name="Output 6 3 3 2 4" xfId="18949" xr:uid="{00000000-0005-0000-0000-0000E3650000}"/>
    <cellStyle name="Output 6 3 3 2 4 2" xfId="37517" xr:uid="{00000000-0005-0000-0000-0000E4650000}"/>
    <cellStyle name="Output 6 3 3 2 5" xfId="28389" xr:uid="{00000000-0005-0000-0000-0000E5650000}"/>
    <cellStyle name="Output 6 3 3 3" xfId="5796" xr:uid="{00000000-0005-0000-0000-0000E6650000}"/>
    <cellStyle name="Output 6 3 3 3 2" xfId="5797" xr:uid="{00000000-0005-0000-0000-0000E7650000}"/>
    <cellStyle name="Output 6 3 3 3 2 2" xfId="10200" xr:uid="{00000000-0005-0000-0000-0000E8650000}"/>
    <cellStyle name="Output 6 3 3 3 2 2 2" xfId="23323" xr:uid="{00000000-0005-0000-0000-0000E9650000}"/>
    <cellStyle name="Output 6 3 3 3 2 2 2 2" xfId="41661" xr:uid="{00000000-0005-0000-0000-0000EA650000}"/>
    <cellStyle name="Output 6 3 3 3 2 2 3" xfId="32536" xr:uid="{00000000-0005-0000-0000-0000EB650000}"/>
    <cellStyle name="Output 6 3 3 3 2 3" xfId="18952" xr:uid="{00000000-0005-0000-0000-0000EC650000}"/>
    <cellStyle name="Output 6 3 3 3 2 3 2" xfId="37520" xr:uid="{00000000-0005-0000-0000-0000ED650000}"/>
    <cellStyle name="Output 6 3 3 3 2 4" xfId="28392" xr:uid="{00000000-0005-0000-0000-0000EE650000}"/>
    <cellStyle name="Output 6 3 3 3 3" xfId="10199" xr:uid="{00000000-0005-0000-0000-0000EF650000}"/>
    <cellStyle name="Output 6 3 3 3 3 2" xfId="23322" xr:uid="{00000000-0005-0000-0000-0000F0650000}"/>
    <cellStyle name="Output 6 3 3 3 3 2 2" xfId="41660" xr:uid="{00000000-0005-0000-0000-0000F1650000}"/>
    <cellStyle name="Output 6 3 3 3 3 3" xfId="32535" xr:uid="{00000000-0005-0000-0000-0000F2650000}"/>
    <cellStyle name="Output 6 3 3 3 4" xfId="18951" xr:uid="{00000000-0005-0000-0000-0000F3650000}"/>
    <cellStyle name="Output 6 3 3 3 4 2" xfId="37519" xr:uid="{00000000-0005-0000-0000-0000F4650000}"/>
    <cellStyle name="Output 6 3 3 3 5" xfId="28391" xr:uid="{00000000-0005-0000-0000-0000F5650000}"/>
    <cellStyle name="Output 6 3 3 4" xfId="10196" xr:uid="{00000000-0005-0000-0000-0000F6650000}"/>
    <cellStyle name="Output 6 3 3 4 2" xfId="23319" xr:uid="{00000000-0005-0000-0000-0000F7650000}"/>
    <cellStyle name="Output 6 3 3 4 2 2" xfId="41657" xr:uid="{00000000-0005-0000-0000-0000F8650000}"/>
    <cellStyle name="Output 6 3 3 4 3" xfId="32532" xr:uid="{00000000-0005-0000-0000-0000F9650000}"/>
    <cellStyle name="Output 6 3 3 5" xfId="18948" xr:uid="{00000000-0005-0000-0000-0000FA650000}"/>
    <cellStyle name="Output 6 3 3 5 2" xfId="37516" xr:uid="{00000000-0005-0000-0000-0000FB650000}"/>
    <cellStyle name="Output 6 3 3 6" xfId="28388" xr:uid="{00000000-0005-0000-0000-0000FC650000}"/>
    <cellStyle name="Output 6 3 4" xfId="5798" xr:uid="{00000000-0005-0000-0000-0000FD650000}"/>
    <cellStyle name="Output 6 3 4 2" xfId="5799" xr:uid="{00000000-0005-0000-0000-0000FE650000}"/>
    <cellStyle name="Output 6 3 4 2 2" xfId="5800" xr:uid="{00000000-0005-0000-0000-0000FF650000}"/>
    <cellStyle name="Output 6 3 4 2 2 2" xfId="10203" xr:uid="{00000000-0005-0000-0000-000000660000}"/>
    <cellStyle name="Output 6 3 4 2 2 2 2" xfId="23326" xr:uid="{00000000-0005-0000-0000-000001660000}"/>
    <cellStyle name="Output 6 3 4 2 2 2 2 2" xfId="41664" xr:uid="{00000000-0005-0000-0000-000002660000}"/>
    <cellStyle name="Output 6 3 4 2 2 2 3" xfId="32539" xr:uid="{00000000-0005-0000-0000-000003660000}"/>
    <cellStyle name="Output 6 3 4 2 2 3" xfId="18955" xr:uid="{00000000-0005-0000-0000-000004660000}"/>
    <cellStyle name="Output 6 3 4 2 2 3 2" xfId="37523" xr:uid="{00000000-0005-0000-0000-000005660000}"/>
    <cellStyle name="Output 6 3 4 2 2 4" xfId="28395" xr:uid="{00000000-0005-0000-0000-000006660000}"/>
    <cellStyle name="Output 6 3 4 2 3" xfId="10202" xr:uid="{00000000-0005-0000-0000-000007660000}"/>
    <cellStyle name="Output 6 3 4 2 3 2" xfId="23325" xr:uid="{00000000-0005-0000-0000-000008660000}"/>
    <cellStyle name="Output 6 3 4 2 3 2 2" xfId="41663" xr:uid="{00000000-0005-0000-0000-000009660000}"/>
    <cellStyle name="Output 6 3 4 2 3 3" xfId="32538" xr:uid="{00000000-0005-0000-0000-00000A660000}"/>
    <cellStyle name="Output 6 3 4 2 4" xfId="18954" xr:uid="{00000000-0005-0000-0000-00000B660000}"/>
    <cellStyle name="Output 6 3 4 2 4 2" xfId="37522" xr:uid="{00000000-0005-0000-0000-00000C660000}"/>
    <cellStyle name="Output 6 3 4 2 5" xfId="28394" xr:uid="{00000000-0005-0000-0000-00000D660000}"/>
    <cellStyle name="Output 6 3 4 3" xfId="5801" xr:uid="{00000000-0005-0000-0000-00000E660000}"/>
    <cellStyle name="Output 6 3 4 3 2" xfId="5802" xr:uid="{00000000-0005-0000-0000-00000F660000}"/>
    <cellStyle name="Output 6 3 4 3 2 2" xfId="10205" xr:uid="{00000000-0005-0000-0000-000010660000}"/>
    <cellStyle name="Output 6 3 4 3 2 2 2" xfId="23328" xr:uid="{00000000-0005-0000-0000-000011660000}"/>
    <cellStyle name="Output 6 3 4 3 2 2 2 2" xfId="41666" xr:uid="{00000000-0005-0000-0000-000012660000}"/>
    <cellStyle name="Output 6 3 4 3 2 2 3" xfId="32541" xr:uid="{00000000-0005-0000-0000-000013660000}"/>
    <cellStyle name="Output 6 3 4 3 2 3" xfId="18957" xr:uid="{00000000-0005-0000-0000-000014660000}"/>
    <cellStyle name="Output 6 3 4 3 2 3 2" xfId="37525" xr:uid="{00000000-0005-0000-0000-000015660000}"/>
    <cellStyle name="Output 6 3 4 3 2 4" xfId="28397" xr:uid="{00000000-0005-0000-0000-000016660000}"/>
    <cellStyle name="Output 6 3 4 3 3" xfId="10204" xr:uid="{00000000-0005-0000-0000-000017660000}"/>
    <cellStyle name="Output 6 3 4 3 3 2" xfId="23327" xr:uid="{00000000-0005-0000-0000-000018660000}"/>
    <cellStyle name="Output 6 3 4 3 3 2 2" xfId="41665" xr:uid="{00000000-0005-0000-0000-000019660000}"/>
    <cellStyle name="Output 6 3 4 3 3 3" xfId="32540" xr:uid="{00000000-0005-0000-0000-00001A660000}"/>
    <cellStyle name="Output 6 3 4 3 4" xfId="18956" xr:uid="{00000000-0005-0000-0000-00001B660000}"/>
    <cellStyle name="Output 6 3 4 3 4 2" xfId="37524" xr:uid="{00000000-0005-0000-0000-00001C660000}"/>
    <cellStyle name="Output 6 3 4 3 5" xfId="28396" xr:uid="{00000000-0005-0000-0000-00001D660000}"/>
    <cellStyle name="Output 6 3 4 4" xfId="10201" xr:uid="{00000000-0005-0000-0000-00001E660000}"/>
    <cellStyle name="Output 6 3 4 4 2" xfId="23324" xr:uid="{00000000-0005-0000-0000-00001F660000}"/>
    <cellStyle name="Output 6 3 4 4 2 2" xfId="41662" xr:uid="{00000000-0005-0000-0000-000020660000}"/>
    <cellStyle name="Output 6 3 4 4 3" xfId="32537" xr:uid="{00000000-0005-0000-0000-000021660000}"/>
    <cellStyle name="Output 6 3 4 5" xfId="18953" xr:uid="{00000000-0005-0000-0000-000022660000}"/>
    <cellStyle name="Output 6 3 4 5 2" xfId="37521" xr:uid="{00000000-0005-0000-0000-000023660000}"/>
    <cellStyle name="Output 6 3 4 6" xfId="28393" xr:uid="{00000000-0005-0000-0000-000024660000}"/>
    <cellStyle name="Output 6 3 5" xfId="5803" xr:uid="{00000000-0005-0000-0000-000025660000}"/>
    <cellStyle name="Output 6 3 5 2" xfId="5804" xr:uid="{00000000-0005-0000-0000-000026660000}"/>
    <cellStyle name="Output 6 3 5 2 2" xfId="5805" xr:uid="{00000000-0005-0000-0000-000027660000}"/>
    <cellStyle name="Output 6 3 5 2 2 2" xfId="10208" xr:uid="{00000000-0005-0000-0000-000028660000}"/>
    <cellStyle name="Output 6 3 5 2 2 2 2" xfId="23331" xr:uid="{00000000-0005-0000-0000-000029660000}"/>
    <cellStyle name="Output 6 3 5 2 2 2 2 2" xfId="41669" xr:uid="{00000000-0005-0000-0000-00002A660000}"/>
    <cellStyle name="Output 6 3 5 2 2 2 3" xfId="32544" xr:uid="{00000000-0005-0000-0000-00002B660000}"/>
    <cellStyle name="Output 6 3 5 2 2 3" xfId="18960" xr:uid="{00000000-0005-0000-0000-00002C660000}"/>
    <cellStyle name="Output 6 3 5 2 2 3 2" xfId="37528" xr:uid="{00000000-0005-0000-0000-00002D660000}"/>
    <cellStyle name="Output 6 3 5 2 2 4" xfId="28400" xr:uid="{00000000-0005-0000-0000-00002E660000}"/>
    <cellStyle name="Output 6 3 5 2 3" xfId="10207" xr:uid="{00000000-0005-0000-0000-00002F660000}"/>
    <cellStyle name="Output 6 3 5 2 3 2" xfId="23330" xr:uid="{00000000-0005-0000-0000-000030660000}"/>
    <cellStyle name="Output 6 3 5 2 3 2 2" xfId="41668" xr:uid="{00000000-0005-0000-0000-000031660000}"/>
    <cellStyle name="Output 6 3 5 2 3 3" xfId="32543" xr:uid="{00000000-0005-0000-0000-000032660000}"/>
    <cellStyle name="Output 6 3 5 2 4" xfId="18959" xr:uid="{00000000-0005-0000-0000-000033660000}"/>
    <cellStyle name="Output 6 3 5 2 4 2" xfId="37527" xr:uid="{00000000-0005-0000-0000-000034660000}"/>
    <cellStyle name="Output 6 3 5 2 5" xfId="28399" xr:uid="{00000000-0005-0000-0000-000035660000}"/>
    <cellStyle name="Output 6 3 5 3" xfId="5806" xr:uid="{00000000-0005-0000-0000-000036660000}"/>
    <cellStyle name="Output 6 3 5 3 2" xfId="5807" xr:uid="{00000000-0005-0000-0000-000037660000}"/>
    <cellStyle name="Output 6 3 5 3 2 2" xfId="10210" xr:uid="{00000000-0005-0000-0000-000038660000}"/>
    <cellStyle name="Output 6 3 5 3 2 2 2" xfId="23333" xr:uid="{00000000-0005-0000-0000-000039660000}"/>
    <cellStyle name="Output 6 3 5 3 2 2 2 2" xfId="41671" xr:uid="{00000000-0005-0000-0000-00003A660000}"/>
    <cellStyle name="Output 6 3 5 3 2 2 3" xfId="32546" xr:uid="{00000000-0005-0000-0000-00003B660000}"/>
    <cellStyle name="Output 6 3 5 3 2 3" xfId="18962" xr:uid="{00000000-0005-0000-0000-00003C660000}"/>
    <cellStyle name="Output 6 3 5 3 2 3 2" xfId="37530" xr:uid="{00000000-0005-0000-0000-00003D660000}"/>
    <cellStyle name="Output 6 3 5 3 2 4" xfId="28402" xr:uid="{00000000-0005-0000-0000-00003E660000}"/>
    <cellStyle name="Output 6 3 5 3 3" xfId="10209" xr:uid="{00000000-0005-0000-0000-00003F660000}"/>
    <cellStyle name="Output 6 3 5 3 3 2" xfId="23332" xr:uid="{00000000-0005-0000-0000-000040660000}"/>
    <cellStyle name="Output 6 3 5 3 3 2 2" xfId="41670" xr:uid="{00000000-0005-0000-0000-000041660000}"/>
    <cellStyle name="Output 6 3 5 3 3 3" xfId="32545" xr:uid="{00000000-0005-0000-0000-000042660000}"/>
    <cellStyle name="Output 6 3 5 3 4" xfId="18961" xr:uid="{00000000-0005-0000-0000-000043660000}"/>
    <cellStyle name="Output 6 3 5 3 4 2" xfId="37529" xr:uid="{00000000-0005-0000-0000-000044660000}"/>
    <cellStyle name="Output 6 3 5 3 5" xfId="28401" xr:uid="{00000000-0005-0000-0000-000045660000}"/>
    <cellStyle name="Output 6 3 5 4" xfId="10206" xr:uid="{00000000-0005-0000-0000-000046660000}"/>
    <cellStyle name="Output 6 3 5 4 2" xfId="23329" xr:uid="{00000000-0005-0000-0000-000047660000}"/>
    <cellStyle name="Output 6 3 5 4 2 2" xfId="41667" xr:uid="{00000000-0005-0000-0000-000048660000}"/>
    <cellStyle name="Output 6 3 5 4 3" xfId="32542" xr:uid="{00000000-0005-0000-0000-000049660000}"/>
    <cellStyle name="Output 6 3 5 5" xfId="18958" xr:uid="{00000000-0005-0000-0000-00004A660000}"/>
    <cellStyle name="Output 6 3 5 5 2" xfId="37526" xr:uid="{00000000-0005-0000-0000-00004B660000}"/>
    <cellStyle name="Output 6 3 5 6" xfId="28398" xr:uid="{00000000-0005-0000-0000-00004C660000}"/>
    <cellStyle name="Output 6 3 6" xfId="5808" xr:uid="{00000000-0005-0000-0000-00004D660000}"/>
    <cellStyle name="Output 6 3 6 2" xfId="5809" xr:uid="{00000000-0005-0000-0000-00004E660000}"/>
    <cellStyle name="Output 6 3 6 2 2" xfId="5810" xr:uid="{00000000-0005-0000-0000-00004F660000}"/>
    <cellStyle name="Output 6 3 6 2 2 2" xfId="10213" xr:uid="{00000000-0005-0000-0000-000050660000}"/>
    <cellStyle name="Output 6 3 6 2 2 2 2" xfId="23336" xr:uid="{00000000-0005-0000-0000-000051660000}"/>
    <cellStyle name="Output 6 3 6 2 2 2 2 2" xfId="41674" xr:uid="{00000000-0005-0000-0000-000052660000}"/>
    <cellStyle name="Output 6 3 6 2 2 2 3" xfId="32549" xr:uid="{00000000-0005-0000-0000-000053660000}"/>
    <cellStyle name="Output 6 3 6 2 2 3" xfId="18965" xr:uid="{00000000-0005-0000-0000-000054660000}"/>
    <cellStyle name="Output 6 3 6 2 2 3 2" xfId="37533" xr:uid="{00000000-0005-0000-0000-000055660000}"/>
    <cellStyle name="Output 6 3 6 2 2 4" xfId="28405" xr:uid="{00000000-0005-0000-0000-000056660000}"/>
    <cellStyle name="Output 6 3 6 2 3" xfId="10212" xr:uid="{00000000-0005-0000-0000-000057660000}"/>
    <cellStyle name="Output 6 3 6 2 3 2" xfId="23335" xr:uid="{00000000-0005-0000-0000-000058660000}"/>
    <cellStyle name="Output 6 3 6 2 3 2 2" xfId="41673" xr:uid="{00000000-0005-0000-0000-000059660000}"/>
    <cellStyle name="Output 6 3 6 2 3 3" xfId="32548" xr:uid="{00000000-0005-0000-0000-00005A660000}"/>
    <cellStyle name="Output 6 3 6 2 4" xfId="18964" xr:uid="{00000000-0005-0000-0000-00005B660000}"/>
    <cellStyle name="Output 6 3 6 2 4 2" xfId="37532" xr:uid="{00000000-0005-0000-0000-00005C660000}"/>
    <cellStyle name="Output 6 3 6 2 5" xfId="28404" xr:uid="{00000000-0005-0000-0000-00005D660000}"/>
    <cellStyle name="Output 6 3 6 3" xfId="5811" xr:uid="{00000000-0005-0000-0000-00005E660000}"/>
    <cellStyle name="Output 6 3 6 3 2" xfId="5812" xr:uid="{00000000-0005-0000-0000-00005F660000}"/>
    <cellStyle name="Output 6 3 6 3 2 2" xfId="10215" xr:uid="{00000000-0005-0000-0000-000060660000}"/>
    <cellStyle name="Output 6 3 6 3 2 2 2" xfId="23338" xr:uid="{00000000-0005-0000-0000-000061660000}"/>
    <cellStyle name="Output 6 3 6 3 2 2 2 2" xfId="41676" xr:uid="{00000000-0005-0000-0000-000062660000}"/>
    <cellStyle name="Output 6 3 6 3 2 2 3" xfId="32551" xr:uid="{00000000-0005-0000-0000-000063660000}"/>
    <cellStyle name="Output 6 3 6 3 2 3" xfId="18967" xr:uid="{00000000-0005-0000-0000-000064660000}"/>
    <cellStyle name="Output 6 3 6 3 2 3 2" xfId="37535" xr:uid="{00000000-0005-0000-0000-000065660000}"/>
    <cellStyle name="Output 6 3 6 3 2 4" xfId="28407" xr:uid="{00000000-0005-0000-0000-000066660000}"/>
    <cellStyle name="Output 6 3 6 3 3" xfId="10214" xr:uid="{00000000-0005-0000-0000-000067660000}"/>
    <cellStyle name="Output 6 3 6 3 3 2" xfId="23337" xr:uid="{00000000-0005-0000-0000-000068660000}"/>
    <cellStyle name="Output 6 3 6 3 3 2 2" xfId="41675" xr:uid="{00000000-0005-0000-0000-000069660000}"/>
    <cellStyle name="Output 6 3 6 3 3 3" xfId="32550" xr:uid="{00000000-0005-0000-0000-00006A660000}"/>
    <cellStyle name="Output 6 3 6 3 4" xfId="18966" xr:uid="{00000000-0005-0000-0000-00006B660000}"/>
    <cellStyle name="Output 6 3 6 3 4 2" xfId="37534" xr:uid="{00000000-0005-0000-0000-00006C660000}"/>
    <cellStyle name="Output 6 3 6 3 5" xfId="28406" xr:uid="{00000000-0005-0000-0000-00006D660000}"/>
    <cellStyle name="Output 6 3 6 4" xfId="10211" xr:uid="{00000000-0005-0000-0000-00006E660000}"/>
    <cellStyle name="Output 6 3 6 4 2" xfId="23334" xr:uid="{00000000-0005-0000-0000-00006F660000}"/>
    <cellStyle name="Output 6 3 6 4 2 2" xfId="41672" xr:uid="{00000000-0005-0000-0000-000070660000}"/>
    <cellStyle name="Output 6 3 6 4 3" xfId="32547" xr:uid="{00000000-0005-0000-0000-000071660000}"/>
    <cellStyle name="Output 6 3 6 5" xfId="18963" xr:uid="{00000000-0005-0000-0000-000072660000}"/>
    <cellStyle name="Output 6 3 6 5 2" xfId="37531" xr:uid="{00000000-0005-0000-0000-000073660000}"/>
    <cellStyle name="Output 6 3 6 6" xfId="28403" xr:uid="{00000000-0005-0000-0000-000074660000}"/>
    <cellStyle name="Output 6 3 7" xfId="5813" xr:uid="{00000000-0005-0000-0000-000075660000}"/>
    <cellStyle name="Output 6 3 7 2" xfId="5814" xr:uid="{00000000-0005-0000-0000-000076660000}"/>
    <cellStyle name="Output 6 3 7 2 2" xfId="5815" xr:uid="{00000000-0005-0000-0000-000077660000}"/>
    <cellStyle name="Output 6 3 7 2 2 2" xfId="10218" xr:uid="{00000000-0005-0000-0000-000078660000}"/>
    <cellStyle name="Output 6 3 7 2 2 2 2" xfId="23341" xr:uid="{00000000-0005-0000-0000-000079660000}"/>
    <cellStyle name="Output 6 3 7 2 2 2 2 2" xfId="41679" xr:uid="{00000000-0005-0000-0000-00007A660000}"/>
    <cellStyle name="Output 6 3 7 2 2 2 3" xfId="32554" xr:uid="{00000000-0005-0000-0000-00007B660000}"/>
    <cellStyle name="Output 6 3 7 2 2 3" xfId="18970" xr:uid="{00000000-0005-0000-0000-00007C660000}"/>
    <cellStyle name="Output 6 3 7 2 2 3 2" xfId="37538" xr:uid="{00000000-0005-0000-0000-00007D660000}"/>
    <cellStyle name="Output 6 3 7 2 2 4" xfId="28410" xr:uid="{00000000-0005-0000-0000-00007E660000}"/>
    <cellStyle name="Output 6 3 7 2 3" xfId="10217" xr:uid="{00000000-0005-0000-0000-00007F660000}"/>
    <cellStyle name="Output 6 3 7 2 3 2" xfId="23340" xr:uid="{00000000-0005-0000-0000-000080660000}"/>
    <cellStyle name="Output 6 3 7 2 3 2 2" xfId="41678" xr:uid="{00000000-0005-0000-0000-000081660000}"/>
    <cellStyle name="Output 6 3 7 2 3 3" xfId="32553" xr:uid="{00000000-0005-0000-0000-000082660000}"/>
    <cellStyle name="Output 6 3 7 2 4" xfId="18969" xr:uid="{00000000-0005-0000-0000-000083660000}"/>
    <cellStyle name="Output 6 3 7 2 4 2" xfId="37537" xr:uid="{00000000-0005-0000-0000-000084660000}"/>
    <cellStyle name="Output 6 3 7 2 5" xfId="28409" xr:uid="{00000000-0005-0000-0000-000085660000}"/>
    <cellStyle name="Output 6 3 7 3" xfId="5816" xr:uid="{00000000-0005-0000-0000-000086660000}"/>
    <cellStyle name="Output 6 3 7 3 2" xfId="5817" xr:uid="{00000000-0005-0000-0000-000087660000}"/>
    <cellStyle name="Output 6 3 7 3 2 2" xfId="10220" xr:uid="{00000000-0005-0000-0000-000088660000}"/>
    <cellStyle name="Output 6 3 7 3 2 2 2" xfId="23343" xr:uid="{00000000-0005-0000-0000-000089660000}"/>
    <cellStyle name="Output 6 3 7 3 2 2 2 2" xfId="41681" xr:uid="{00000000-0005-0000-0000-00008A660000}"/>
    <cellStyle name="Output 6 3 7 3 2 2 3" xfId="32556" xr:uid="{00000000-0005-0000-0000-00008B660000}"/>
    <cellStyle name="Output 6 3 7 3 2 3" xfId="18972" xr:uid="{00000000-0005-0000-0000-00008C660000}"/>
    <cellStyle name="Output 6 3 7 3 2 3 2" xfId="37540" xr:uid="{00000000-0005-0000-0000-00008D660000}"/>
    <cellStyle name="Output 6 3 7 3 2 4" xfId="28412" xr:uid="{00000000-0005-0000-0000-00008E660000}"/>
    <cellStyle name="Output 6 3 7 3 3" xfId="10219" xr:uid="{00000000-0005-0000-0000-00008F660000}"/>
    <cellStyle name="Output 6 3 7 3 3 2" xfId="23342" xr:uid="{00000000-0005-0000-0000-000090660000}"/>
    <cellStyle name="Output 6 3 7 3 3 2 2" xfId="41680" xr:uid="{00000000-0005-0000-0000-000091660000}"/>
    <cellStyle name="Output 6 3 7 3 3 3" xfId="32555" xr:uid="{00000000-0005-0000-0000-000092660000}"/>
    <cellStyle name="Output 6 3 7 3 4" xfId="18971" xr:uid="{00000000-0005-0000-0000-000093660000}"/>
    <cellStyle name="Output 6 3 7 3 4 2" xfId="37539" xr:uid="{00000000-0005-0000-0000-000094660000}"/>
    <cellStyle name="Output 6 3 7 3 5" xfId="28411" xr:uid="{00000000-0005-0000-0000-000095660000}"/>
    <cellStyle name="Output 6 3 7 4" xfId="10216" xr:uid="{00000000-0005-0000-0000-000096660000}"/>
    <cellStyle name="Output 6 3 7 4 2" xfId="23339" xr:uid="{00000000-0005-0000-0000-000097660000}"/>
    <cellStyle name="Output 6 3 7 4 2 2" xfId="41677" xr:uid="{00000000-0005-0000-0000-000098660000}"/>
    <cellStyle name="Output 6 3 7 4 3" xfId="32552" xr:uid="{00000000-0005-0000-0000-000099660000}"/>
    <cellStyle name="Output 6 3 7 5" xfId="18968" xr:uid="{00000000-0005-0000-0000-00009A660000}"/>
    <cellStyle name="Output 6 3 7 5 2" xfId="37536" xr:uid="{00000000-0005-0000-0000-00009B660000}"/>
    <cellStyle name="Output 6 3 7 6" xfId="28408" xr:uid="{00000000-0005-0000-0000-00009C660000}"/>
    <cellStyle name="Output 6 3 8" xfId="5818" xr:uid="{00000000-0005-0000-0000-00009D660000}"/>
    <cellStyle name="Output 6 3 8 2" xfId="5819" xr:uid="{00000000-0005-0000-0000-00009E660000}"/>
    <cellStyle name="Output 6 3 8 2 2" xfId="5820" xr:uid="{00000000-0005-0000-0000-00009F660000}"/>
    <cellStyle name="Output 6 3 8 2 2 2" xfId="10223" xr:uid="{00000000-0005-0000-0000-0000A0660000}"/>
    <cellStyle name="Output 6 3 8 2 2 2 2" xfId="23346" xr:uid="{00000000-0005-0000-0000-0000A1660000}"/>
    <cellStyle name="Output 6 3 8 2 2 2 2 2" xfId="41684" xr:uid="{00000000-0005-0000-0000-0000A2660000}"/>
    <cellStyle name="Output 6 3 8 2 2 2 3" xfId="32559" xr:uid="{00000000-0005-0000-0000-0000A3660000}"/>
    <cellStyle name="Output 6 3 8 2 2 3" xfId="18975" xr:uid="{00000000-0005-0000-0000-0000A4660000}"/>
    <cellStyle name="Output 6 3 8 2 2 3 2" xfId="37543" xr:uid="{00000000-0005-0000-0000-0000A5660000}"/>
    <cellStyle name="Output 6 3 8 2 2 4" xfId="28415" xr:uid="{00000000-0005-0000-0000-0000A6660000}"/>
    <cellStyle name="Output 6 3 8 2 3" xfId="10222" xr:uid="{00000000-0005-0000-0000-0000A7660000}"/>
    <cellStyle name="Output 6 3 8 2 3 2" xfId="23345" xr:uid="{00000000-0005-0000-0000-0000A8660000}"/>
    <cellStyle name="Output 6 3 8 2 3 2 2" xfId="41683" xr:uid="{00000000-0005-0000-0000-0000A9660000}"/>
    <cellStyle name="Output 6 3 8 2 3 3" xfId="32558" xr:uid="{00000000-0005-0000-0000-0000AA660000}"/>
    <cellStyle name="Output 6 3 8 2 4" xfId="18974" xr:uid="{00000000-0005-0000-0000-0000AB660000}"/>
    <cellStyle name="Output 6 3 8 2 4 2" xfId="37542" xr:uid="{00000000-0005-0000-0000-0000AC660000}"/>
    <cellStyle name="Output 6 3 8 2 5" xfId="28414" xr:uid="{00000000-0005-0000-0000-0000AD660000}"/>
    <cellStyle name="Output 6 3 8 3" xfId="5821" xr:uid="{00000000-0005-0000-0000-0000AE660000}"/>
    <cellStyle name="Output 6 3 8 3 2" xfId="5822" xr:uid="{00000000-0005-0000-0000-0000AF660000}"/>
    <cellStyle name="Output 6 3 8 3 2 2" xfId="10225" xr:uid="{00000000-0005-0000-0000-0000B0660000}"/>
    <cellStyle name="Output 6 3 8 3 2 2 2" xfId="23348" xr:uid="{00000000-0005-0000-0000-0000B1660000}"/>
    <cellStyle name="Output 6 3 8 3 2 2 2 2" xfId="41686" xr:uid="{00000000-0005-0000-0000-0000B2660000}"/>
    <cellStyle name="Output 6 3 8 3 2 2 3" xfId="32561" xr:uid="{00000000-0005-0000-0000-0000B3660000}"/>
    <cellStyle name="Output 6 3 8 3 2 3" xfId="18977" xr:uid="{00000000-0005-0000-0000-0000B4660000}"/>
    <cellStyle name="Output 6 3 8 3 2 3 2" xfId="37545" xr:uid="{00000000-0005-0000-0000-0000B5660000}"/>
    <cellStyle name="Output 6 3 8 3 2 4" xfId="28417" xr:uid="{00000000-0005-0000-0000-0000B6660000}"/>
    <cellStyle name="Output 6 3 8 3 3" xfId="10224" xr:uid="{00000000-0005-0000-0000-0000B7660000}"/>
    <cellStyle name="Output 6 3 8 3 3 2" xfId="23347" xr:uid="{00000000-0005-0000-0000-0000B8660000}"/>
    <cellStyle name="Output 6 3 8 3 3 2 2" xfId="41685" xr:uid="{00000000-0005-0000-0000-0000B9660000}"/>
    <cellStyle name="Output 6 3 8 3 3 3" xfId="32560" xr:uid="{00000000-0005-0000-0000-0000BA660000}"/>
    <cellStyle name="Output 6 3 8 3 4" xfId="18976" xr:uid="{00000000-0005-0000-0000-0000BB660000}"/>
    <cellStyle name="Output 6 3 8 3 4 2" xfId="37544" xr:uid="{00000000-0005-0000-0000-0000BC660000}"/>
    <cellStyle name="Output 6 3 8 3 5" xfId="28416" xr:uid="{00000000-0005-0000-0000-0000BD660000}"/>
    <cellStyle name="Output 6 3 8 4" xfId="10221" xr:uid="{00000000-0005-0000-0000-0000BE660000}"/>
    <cellStyle name="Output 6 3 8 4 2" xfId="23344" xr:uid="{00000000-0005-0000-0000-0000BF660000}"/>
    <cellStyle name="Output 6 3 8 4 2 2" xfId="41682" xr:uid="{00000000-0005-0000-0000-0000C0660000}"/>
    <cellStyle name="Output 6 3 8 4 3" xfId="32557" xr:uid="{00000000-0005-0000-0000-0000C1660000}"/>
    <cellStyle name="Output 6 3 8 5" xfId="18973" xr:uid="{00000000-0005-0000-0000-0000C2660000}"/>
    <cellStyle name="Output 6 3 8 5 2" xfId="37541" xr:uid="{00000000-0005-0000-0000-0000C3660000}"/>
    <cellStyle name="Output 6 3 8 6" xfId="28413" xr:uid="{00000000-0005-0000-0000-0000C4660000}"/>
    <cellStyle name="Output 6 3 9" xfId="5823" xr:uid="{00000000-0005-0000-0000-0000C5660000}"/>
    <cellStyle name="Output 6 3 9 2" xfId="5824" xr:uid="{00000000-0005-0000-0000-0000C6660000}"/>
    <cellStyle name="Output 6 3 9 2 2" xfId="5825" xr:uid="{00000000-0005-0000-0000-0000C7660000}"/>
    <cellStyle name="Output 6 3 9 2 2 2" xfId="10228" xr:uid="{00000000-0005-0000-0000-0000C8660000}"/>
    <cellStyle name="Output 6 3 9 2 2 2 2" xfId="23351" xr:uid="{00000000-0005-0000-0000-0000C9660000}"/>
    <cellStyle name="Output 6 3 9 2 2 2 2 2" xfId="41689" xr:uid="{00000000-0005-0000-0000-0000CA660000}"/>
    <cellStyle name="Output 6 3 9 2 2 2 3" xfId="32564" xr:uid="{00000000-0005-0000-0000-0000CB660000}"/>
    <cellStyle name="Output 6 3 9 2 2 3" xfId="18980" xr:uid="{00000000-0005-0000-0000-0000CC660000}"/>
    <cellStyle name="Output 6 3 9 2 2 3 2" xfId="37548" xr:uid="{00000000-0005-0000-0000-0000CD660000}"/>
    <cellStyle name="Output 6 3 9 2 2 4" xfId="28420" xr:uid="{00000000-0005-0000-0000-0000CE660000}"/>
    <cellStyle name="Output 6 3 9 2 3" xfId="10227" xr:uid="{00000000-0005-0000-0000-0000CF660000}"/>
    <cellStyle name="Output 6 3 9 2 3 2" xfId="23350" xr:uid="{00000000-0005-0000-0000-0000D0660000}"/>
    <cellStyle name="Output 6 3 9 2 3 2 2" xfId="41688" xr:uid="{00000000-0005-0000-0000-0000D1660000}"/>
    <cellStyle name="Output 6 3 9 2 3 3" xfId="32563" xr:uid="{00000000-0005-0000-0000-0000D2660000}"/>
    <cellStyle name="Output 6 3 9 2 4" xfId="18979" xr:uid="{00000000-0005-0000-0000-0000D3660000}"/>
    <cellStyle name="Output 6 3 9 2 4 2" xfId="37547" xr:uid="{00000000-0005-0000-0000-0000D4660000}"/>
    <cellStyle name="Output 6 3 9 2 5" xfId="28419" xr:uid="{00000000-0005-0000-0000-0000D5660000}"/>
    <cellStyle name="Output 6 3 9 3" xfId="5826" xr:uid="{00000000-0005-0000-0000-0000D6660000}"/>
    <cellStyle name="Output 6 3 9 3 2" xfId="5827" xr:uid="{00000000-0005-0000-0000-0000D7660000}"/>
    <cellStyle name="Output 6 3 9 3 2 2" xfId="10230" xr:uid="{00000000-0005-0000-0000-0000D8660000}"/>
    <cellStyle name="Output 6 3 9 3 2 2 2" xfId="23353" xr:uid="{00000000-0005-0000-0000-0000D9660000}"/>
    <cellStyle name="Output 6 3 9 3 2 2 2 2" xfId="41691" xr:uid="{00000000-0005-0000-0000-0000DA660000}"/>
    <cellStyle name="Output 6 3 9 3 2 2 3" xfId="32566" xr:uid="{00000000-0005-0000-0000-0000DB660000}"/>
    <cellStyle name="Output 6 3 9 3 2 3" xfId="18982" xr:uid="{00000000-0005-0000-0000-0000DC660000}"/>
    <cellStyle name="Output 6 3 9 3 2 3 2" xfId="37550" xr:uid="{00000000-0005-0000-0000-0000DD660000}"/>
    <cellStyle name="Output 6 3 9 3 2 4" xfId="28422" xr:uid="{00000000-0005-0000-0000-0000DE660000}"/>
    <cellStyle name="Output 6 3 9 3 3" xfId="10229" xr:uid="{00000000-0005-0000-0000-0000DF660000}"/>
    <cellStyle name="Output 6 3 9 3 3 2" xfId="23352" xr:uid="{00000000-0005-0000-0000-0000E0660000}"/>
    <cellStyle name="Output 6 3 9 3 3 2 2" xfId="41690" xr:uid="{00000000-0005-0000-0000-0000E1660000}"/>
    <cellStyle name="Output 6 3 9 3 3 3" xfId="32565" xr:uid="{00000000-0005-0000-0000-0000E2660000}"/>
    <cellStyle name="Output 6 3 9 3 4" xfId="18981" xr:uid="{00000000-0005-0000-0000-0000E3660000}"/>
    <cellStyle name="Output 6 3 9 3 4 2" xfId="37549" xr:uid="{00000000-0005-0000-0000-0000E4660000}"/>
    <cellStyle name="Output 6 3 9 3 5" xfId="28421" xr:uid="{00000000-0005-0000-0000-0000E5660000}"/>
    <cellStyle name="Output 6 3 9 4" xfId="10226" xr:uid="{00000000-0005-0000-0000-0000E6660000}"/>
    <cellStyle name="Output 6 3 9 4 2" xfId="23349" xr:uid="{00000000-0005-0000-0000-0000E7660000}"/>
    <cellStyle name="Output 6 3 9 4 2 2" xfId="41687" xr:uid="{00000000-0005-0000-0000-0000E8660000}"/>
    <cellStyle name="Output 6 3 9 4 3" xfId="32562" xr:uid="{00000000-0005-0000-0000-0000E9660000}"/>
    <cellStyle name="Output 6 3 9 5" xfId="18978" xr:uid="{00000000-0005-0000-0000-0000EA660000}"/>
    <cellStyle name="Output 6 3 9 5 2" xfId="37546" xr:uid="{00000000-0005-0000-0000-0000EB660000}"/>
    <cellStyle name="Output 6 3 9 6" xfId="28418" xr:uid="{00000000-0005-0000-0000-0000EC660000}"/>
    <cellStyle name="Output 6 4" xfId="5828" xr:uid="{00000000-0005-0000-0000-0000ED660000}"/>
    <cellStyle name="Output 6 4 10" xfId="5829" xr:uid="{00000000-0005-0000-0000-0000EE660000}"/>
    <cellStyle name="Output 6 4 10 2" xfId="5830" xr:uid="{00000000-0005-0000-0000-0000EF660000}"/>
    <cellStyle name="Output 6 4 10 2 2" xfId="5831" xr:uid="{00000000-0005-0000-0000-0000F0660000}"/>
    <cellStyle name="Output 6 4 10 2 2 2" xfId="10234" xr:uid="{00000000-0005-0000-0000-0000F1660000}"/>
    <cellStyle name="Output 6 4 10 2 2 2 2" xfId="23357" xr:uid="{00000000-0005-0000-0000-0000F2660000}"/>
    <cellStyle name="Output 6 4 10 2 2 2 2 2" xfId="41695" xr:uid="{00000000-0005-0000-0000-0000F3660000}"/>
    <cellStyle name="Output 6 4 10 2 2 2 3" xfId="32570" xr:uid="{00000000-0005-0000-0000-0000F4660000}"/>
    <cellStyle name="Output 6 4 10 2 2 3" xfId="18986" xr:uid="{00000000-0005-0000-0000-0000F5660000}"/>
    <cellStyle name="Output 6 4 10 2 2 3 2" xfId="37554" xr:uid="{00000000-0005-0000-0000-0000F6660000}"/>
    <cellStyle name="Output 6 4 10 2 2 4" xfId="28426" xr:uid="{00000000-0005-0000-0000-0000F7660000}"/>
    <cellStyle name="Output 6 4 10 2 3" xfId="10233" xr:uid="{00000000-0005-0000-0000-0000F8660000}"/>
    <cellStyle name="Output 6 4 10 2 3 2" xfId="23356" xr:uid="{00000000-0005-0000-0000-0000F9660000}"/>
    <cellStyle name="Output 6 4 10 2 3 2 2" xfId="41694" xr:uid="{00000000-0005-0000-0000-0000FA660000}"/>
    <cellStyle name="Output 6 4 10 2 3 3" xfId="32569" xr:uid="{00000000-0005-0000-0000-0000FB660000}"/>
    <cellStyle name="Output 6 4 10 2 4" xfId="18985" xr:uid="{00000000-0005-0000-0000-0000FC660000}"/>
    <cellStyle name="Output 6 4 10 2 4 2" xfId="37553" xr:uid="{00000000-0005-0000-0000-0000FD660000}"/>
    <cellStyle name="Output 6 4 10 2 5" xfId="28425" xr:uid="{00000000-0005-0000-0000-0000FE660000}"/>
    <cellStyle name="Output 6 4 10 3" xfId="5832" xr:uid="{00000000-0005-0000-0000-0000FF660000}"/>
    <cellStyle name="Output 6 4 10 3 2" xfId="5833" xr:uid="{00000000-0005-0000-0000-000000670000}"/>
    <cellStyle name="Output 6 4 10 3 2 2" xfId="10236" xr:uid="{00000000-0005-0000-0000-000001670000}"/>
    <cellStyle name="Output 6 4 10 3 2 2 2" xfId="23359" xr:uid="{00000000-0005-0000-0000-000002670000}"/>
    <cellStyle name="Output 6 4 10 3 2 2 2 2" xfId="41697" xr:uid="{00000000-0005-0000-0000-000003670000}"/>
    <cellStyle name="Output 6 4 10 3 2 2 3" xfId="32572" xr:uid="{00000000-0005-0000-0000-000004670000}"/>
    <cellStyle name="Output 6 4 10 3 2 3" xfId="18988" xr:uid="{00000000-0005-0000-0000-000005670000}"/>
    <cellStyle name="Output 6 4 10 3 2 3 2" xfId="37556" xr:uid="{00000000-0005-0000-0000-000006670000}"/>
    <cellStyle name="Output 6 4 10 3 2 4" xfId="28428" xr:uid="{00000000-0005-0000-0000-000007670000}"/>
    <cellStyle name="Output 6 4 10 3 3" xfId="10235" xr:uid="{00000000-0005-0000-0000-000008670000}"/>
    <cellStyle name="Output 6 4 10 3 3 2" xfId="23358" xr:uid="{00000000-0005-0000-0000-000009670000}"/>
    <cellStyle name="Output 6 4 10 3 3 2 2" xfId="41696" xr:uid="{00000000-0005-0000-0000-00000A670000}"/>
    <cellStyle name="Output 6 4 10 3 3 3" xfId="32571" xr:uid="{00000000-0005-0000-0000-00000B670000}"/>
    <cellStyle name="Output 6 4 10 3 4" xfId="18987" xr:uid="{00000000-0005-0000-0000-00000C670000}"/>
    <cellStyle name="Output 6 4 10 3 4 2" xfId="37555" xr:uid="{00000000-0005-0000-0000-00000D670000}"/>
    <cellStyle name="Output 6 4 10 3 5" xfId="28427" xr:uid="{00000000-0005-0000-0000-00000E670000}"/>
    <cellStyle name="Output 6 4 10 4" xfId="10232" xr:uid="{00000000-0005-0000-0000-00000F670000}"/>
    <cellStyle name="Output 6 4 10 4 2" xfId="23355" xr:uid="{00000000-0005-0000-0000-000010670000}"/>
    <cellStyle name="Output 6 4 10 4 2 2" xfId="41693" xr:uid="{00000000-0005-0000-0000-000011670000}"/>
    <cellStyle name="Output 6 4 10 4 3" xfId="32568" xr:uid="{00000000-0005-0000-0000-000012670000}"/>
    <cellStyle name="Output 6 4 10 5" xfId="18984" xr:uid="{00000000-0005-0000-0000-000013670000}"/>
    <cellStyle name="Output 6 4 10 5 2" xfId="37552" xr:uid="{00000000-0005-0000-0000-000014670000}"/>
    <cellStyle name="Output 6 4 10 6" xfId="28424" xr:uid="{00000000-0005-0000-0000-000015670000}"/>
    <cellStyle name="Output 6 4 11" xfId="5834" xr:uid="{00000000-0005-0000-0000-000016670000}"/>
    <cellStyle name="Output 6 4 11 2" xfId="5835" xr:uid="{00000000-0005-0000-0000-000017670000}"/>
    <cellStyle name="Output 6 4 11 2 2" xfId="5836" xr:uid="{00000000-0005-0000-0000-000018670000}"/>
    <cellStyle name="Output 6 4 11 2 2 2" xfId="10239" xr:uid="{00000000-0005-0000-0000-000019670000}"/>
    <cellStyle name="Output 6 4 11 2 2 2 2" xfId="23362" xr:uid="{00000000-0005-0000-0000-00001A670000}"/>
    <cellStyle name="Output 6 4 11 2 2 2 2 2" xfId="41700" xr:uid="{00000000-0005-0000-0000-00001B670000}"/>
    <cellStyle name="Output 6 4 11 2 2 2 3" xfId="32575" xr:uid="{00000000-0005-0000-0000-00001C670000}"/>
    <cellStyle name="Output 6 4 11 2 2 3" xfId="18991" xr:uid="{00000000-0005-0000-0000-00001D670000}"/>
    <cellStyle name="Output 6 4 11 2 2 3 2" xfId="37559" xr:uid="{00000000-0005-0000-0000-00001E670000}"/>
    <cellStyle name="Output 6 4 11 2 2 4" xfId="28431" xr:uid="{00000000-0005-0000-0000-00001F670000}"/>
    <cellStyle name="Output 6 4 11 2 3" xfId="10238" xr:uid="{00000000-0005-0000-0000-000020670000}"/>
    <cellStyle name="Output 6 4 11 2 3 2" xfId="23361" xr:uid="{00000000-0005-0000-0000-000021670000}"/>
    <cellStyle name="Output 6 4 11 2 3 2 2" xfId="41699" xr:uid="{00000000-0005-0000-0000-000022670000}"/>
    <cellStyle name="Output 6 4 11 2 3 3" xfId="32574" xr:uid="{00000000-0005-0000-0000-000023670000}"/>
    <cellStyle name="Output 6 4 11 2 4" xfId="18990" xr:uid="{00000000-0005-0000-0000-000024670000}"/>
    <cellStyle name="Output 6 4 11 2 4 2" xfId="37558" xr:uid="{00000000-0005-0000-0000-000025670000}"/>
    <cellStyle name="Output 6 4 11 2 5" xfId="28430" xr:uid="{00000000-0005-0000-0000-000026670000}"/>
    <cellStyle name="Output 6 4 11 3" xfId="5837" xr:uid="{00000000-0005-0000-0000-000027670000}"/>
    <cellStyle name="Output 6 4 11 3 2" xfId="5838" xr:uid="{00000000-0005-0000-0000-000028670000}"/>
    <cellStyle name="Output 6 4 11 3 2 2" xfId="10241" xr:uid="{00000000-0005-0000-0000-000029670000}"/>
    <cellStyle name="Output 6 4 11 3 2 2 2" xfId="23364" xr:uid="{00000000-0005-0000-0000-00002A670000}"/>
    <cellStyle name="Output 6 4 11 3 2 2 2 2" xfId="41702" xr:uid="{00000000-0005-0000-0000-00002B670000}"/>
    <cellStyle name="Output 6 4 11 3 2 2 3" xfId="32577" xr:uid="{00000000-0005-0000-0000-00002C670000}"/>
    <cellStyle name="Output 6 4 11 3 2 3" xfId="18993" xr:uid="{00000000-0005-0000-0000-00002D670000}"/>
    <cellStyle name="Output 6 4 11 3 2 3 2" xfId="37561" xr:uid="{00000000-0005-0000-0000-00002E670000}"/>
    <cellStyle name="Output 6 4 11 3 2 4" xfId="28433" xr:uid="{00000000-0005-0000-0000-00002F670000}"/>
    <cellStyle name="Output 6 4 11 3 3" xfId="10240" xr:uid="{00000000-0005-0000-0000-000030670000}"/>
    <cellStyle name="Output 6 4 11 3 3 2" xfId="23363" xr:uid="{00000000-0005-0000-0000-000031670000}"/>
    <cellStyle name="Output 6 4 11 3 3 2 2" xfId="41701" xr:uid="{00000000-0005-0000-0000-000032670000}"/>
    <cellStyle name="Output 6 4 11 3 3 3" xfId="32576" xr:uid="{00000000-0005-0000-0000-000033670000}"/>
    <cellStyle name="Output 6 4 11 3 4" xfId="18992" xr:uid="{00000000-0005-0000-0000-000034670000}"/>
    <cellStyle name="Output 6 4 11 3 4 2" xfId="37560" xr:uid="{00000000-0005-0000-0000-000035670000}"/>
    <cellStyle name="Output 6 4 11 3 5" xfId="28432" xr:uid="{00000000-0005-0000-0000-000036670000}"/>
    <cellStyle name="Output 6 4 11 4" xfId="10237" xr:uid="{00000000-0005-0000-0000-000037670000}"/>
    <cellStyle name="Output 6 4 11 4 2" xfId="23360" xr:uid="{00000000-0005-0000-0000-000038670000}"/>
    <cellStyle name="Output 6 4 11 4 2 2" xfId="41698" xr:uid="{00000000-0005-0000-0000-000039670000}"/>
    <cellStyle name="Output 6 4 11 4 3" xfId="32573" xr:uid="{00000000-0005-0000-0000-00003A670000}"/>
    <cellStyle name="Output 6 4 11 5" xfId="18989" xr:uid="{00000000-0005-0000-0000-00003B670000}"/>
    <cellStyle name="Output 6 4 11 5 2" xfId="37557" xr:uid="{00000000-0005-0000-0000-00003C670000}"/>
    <cellStyle name="Output 6 4 11 6" xfId="28429" xr:uid="{00000000-0005-0000-0000-00003D670000}"/>
    <cellStyle name="Output 6 4 12" xfId="5839" xr:uid="{00000000-0005-0000-0000-00003E670000}"/>
    <cellStyle name="Output 6 4 12 2" xfId="5840" xr:uid="{00000000-0005-0000-0000-00003F670000}"/>
    <cellStyle name="Output 6 4 12 2 2" xfId="5841" xr:uid="{00000000-0005-0000-0000-000040670000}"/>
    <cellStyle name="Output 6 4 12 2 2 2" xfId="10244" xr:uid="{00000000-0005-0000-0000-000041670000}"/>
    <cellStyle name="Output 6 4 12 2 2 2 2" xfId="23367" xr:uid="{00000000-0005-0000-0000-000042670000}"/>
    <cellStyle name="Output 6 4 12 2 2 2 2 2" xfId="41705" xr:uid="{00000000-0005-0000-0000-000043670000}"/>
    <cellStyle name="Output 6 4 12 2 2 2 3" xfId="32580" xr:uid="{00000000-0005-0000-0000-000044670000}"/>
    <cellStyle name="Output 6 4 12 2 2 3" xfId="18996" xr:uid="{00000000-0005-0000-0000-000045670000}"/>
    <cellStyle name="Output 6 4 12 2 2 3 2" xfId="37564" xr:uid="{00000000-0005-0000-0000-000046670000}"/>
    <cellStyle name="Output 6 4 12 2 2 4" xfId="28436" xr:uid="{00000000-0005-0000-0000-000047670000}"/>
    <cellStyle name="Output 6 4 12 2 3" xfId="10243" xr:uid="{00000000-0005-0000-0000-000048670000}"/>
    <cellStyle name="Output 6 4 12 2 3 2" xfId="23366" xr:uid="{00000000-0005-0000-0000-000049670000}"/>
    <cellStyle name="Output 6 4 12 2 3 2 2" xfId="41704" xr:uid="{00000000-0005-0000-0000-00004A670000}"/>
    <cellStyle name="Output 6 4 12 2 3 3" xfId="32579" xr:uid="{00000000-0005-0000-0000-00004B670000}"/>
    <cellStyle name="Output 6 4 12 2 4" xfId="18995" xr:uid="{00000000-0005-0000-0000-00004C670000}"/>
    <cellStyle name="Output 6 4 12 2 4 2" xfId="37563" xr:uid="{00000000-0005-0000-0000-00004D670000}"/>
    <cellStyle name="Output 6 4 12 2 5" xfId="28435" xr:uid="{00000000-0005-0000-0000-00004E670000}"/>
    <cellStyle name="Output 6 4 12 3" xfId="5842" xr:uid="{00000000-0005-0000-0000-00004F670000}"/>
    <cellStyle name="Output 6 4 12 3 2" xfId="5843" xr:uid="{00000000-0005-0000-0000-000050670000}"/>
    <cellStyle name="Output 6 4 12 3 2 2" xfId="10246" xr:uid="{00000000-0005-0000-0000-000051670000}"/>
    <cellStyle name="Output 6 4 12 3 2 2 2" xfId="23369" xr:uid="{00000000-0005-0000-0000-000052670000}"/>
    <cellStyle name="Output 6 4 12 3 2 2 2 2" xfId="41707" xr:uid="{00000000-0005-0000-0000-000053670000}"/>
    <cellStyle name="Output 6 4 12 3 2 2 3" xfId="32582" xr:uid="{00000000-0005-0000-0000-000054670000}"/>
    <cellStyle name="Output 6 4 12 3 2 3" xfId="18998" xr:uid="{00000000-0005-0000-0000-000055670000}"/>
    <cellStyle name="Output 6 4 12 3 2 3 2" xfId="37566" xr:uid="{00000000-0005-0000-0000-000056670000}"/>
    <cellStyle name="Output 6 4 12 3 2 4" xfId="28438" xr:uid="{00000000-0005-0000-0000-000057670000}"/>
    <cellStyle name="Output 6 4 12 3 3" xfId="10245" xr:uid="{00000000-0005-0000-0000-000058670000}"/>
    <cellStyle name="Output 6 4 12 3 3 2" xfId="23368" xr:uid="{00000000-0005-0000-0000-000059670000}"/>
    <cellStyle name="Output 6 4 12 3 3 2 2" xfId="41706" xr:uid="{00000000-0005-0000-0000-00005A670000}"/>
    <cellStyle name="Output 6 4 12 3 3 3" xfId="32581" xr:uid="{00000000-0005-0000-0000-00005B670000}"/>
    <cellStyle name="Output 6 4 12 3 4" xfId="18997" xr:uid="{00000000-0005-0000-0000-00005C670000}"/>
    <cellStyle name="Output 6 4 12 3 4 2" xfId="37565" xr:uid="{00000000-0005-0000-0000-00005D670000}"/>
    <cellStyle name="Output 6 4 12 3 5" xfId="28437" xr:uid="{00000000-0005-0000-0000-00005E670000}"/>
    <cellStyle name="Output 6 4 12 4" xfId="10242" xr:uid="{00000000-0005-0000-0000-00005F670000}"/>
    <cellStyle name="Output 6 4 12 4 2" xfId="23365" xr:uid="{00000000-0005-0000-0000-000060670000}"/>
    <cellStyle name="Output 6 4 12 4 2 2" xfId="41703" xr:uid="{00000000-0005-0000-0000-000061670000}"/>
    <cellStyle name="Output 6 4 12 4 3" xfId="32578" xr:uid="{00000000-0005-0000-0000-000062670000}"/>
    <cellStyle name="Output 6 4 12 5" xfId="18994" xr:uid="{00000000-0005-0000-0000-000063670000}"/>
    <cellStyle name="Output 6 4 12 5 2" xfId="37562" xr:uid="{00000000-0005-0000-0000-000064670000}"/>
    <cellStyle name="Output 6 4 12 6" xfId="28434" xr:uid="{00000000-0005-0000-0000-000065670000}"/>
    <cellStyle name="Output 6 4 13" xfId="5844" xr:uid="{00000000-0005-0000-0000-000066670000}"/>
    <cellStyle name="Output 6 4 13 2" xfId="5845" xr:uid="{00000000-0005-0000-0000-000067670000}"/>
    <cellStyle name="Output 6 4 13 2 2" xfId="10248" xr:uid="{00000000-0005-0000-0000-000068670000}"/>
    <cellStyle name="Output 6 4 13 2 2 2" xfId="23371" xr:uid="{00000000-0005-0000-0000-000069670000}"/>
    <cellStyle name="Output 6 4 13 2 2 2 2" xfId="41709" xr:uid="{00000000-0005-0000-0000-00006A670000}"/>
    <cellStyle name="Output 6 4 13 2 2 3" xfId="32584" xr:uid="{00000000-0005-0000-0000-00006B670000}"/>
    <cellStyle name="Output 6 4 13 2 3" xfId="19000" xr:uid="{00000000-0005-0000-0000-00006C670000}"/>
    <cellStyle name="Output 6 4 13 2 3 2" xfId="37568" xr:uid="{00000000-0005-0000-0000-00006D670000}"/>
    <cellStyle name="Output 6 4 13 2 4" xfId="28440" xr:uid="{00000000-0005-0000-0000-00006E670000}"/>
    <cellStyle name="Output 6 4 13 3" xfId="10247" xr:uid="{00000000-0005-0000-0000-00006F670000}"/>
    <cellStyle name="Output 6 4 13 3 2" xfId="23370" xr:uid="{00000000-0005-0000-0000-000070670000}"/>
    <cellStyle name="Output 6 4 13 3 2 2" xfId="41708" xr:uid="{00000000-0005-0000-0000-000071670000}"/>
    <cellStyle name="Output 6 4 13 3 3" xfId="32583" xr:uid="{00000000-0005-0000-0000-000072670000}"/>
    <cellStyle name="Output 6 4 13 4" xfId="18999" xr:uid="{00000000-0005-0000-0000-000073670000}"/>
    <cellStyle name="Output 6 4 13 4 2" xfId="37567" xr:uid="{00000000-0005-0000-0000-000074670000}"/>
    <cellStyle name="Output 6 4 13 5" xfId="28439" xr:uid="{00000000-0005-0000-0000-000075670000}"/>
    <cellStyle name="Output 6 4 14" xfId="5846" xr:uid="{00000000-0005-0000-0000-000076670000}"/>
    <cellStyle name="Output 6 4 14 2" xfId="5847" xr:uid="{00000000-0005-0000-0000-000077670000}"/>
    <cellStyle name="Output 6 4 14 2 2" xfId="10250" xr:uid="{00000000-0005-0000-0000-000078670000}"/>
    <cellStyle name="Output 6 4 14 2 2 2" xfId="23373" xr:uid="{00000000-0005-0000-0000-000079670000}"/>
    <cellStyle name="Output 6 4 14 2 2 2 2" xfId="41711" xr:uid="{00000000-0005-0000-0000-00007A670000}"/>
    <cellStyle name="Output 6 4 14 2 2 3" xfId="32586" xr:uid="{00000000-0005-0000-0000-00007B670000}"/>
    <cellStyle name="Output 6 4 14 2 3" xfId="19002" xr:uid="{00000000-0005-0000-0000-00007C670000}"/>
    <cellStyle name="Output 6 4 14 2 3 2" xfId="37570" xr:uid="{00000000-0005-0000-0000-00007D670000}"/>
    <cellStyle name="Output 6 4 14 2 4" xfId="28442" xr:uid="{00000000-0005-0000-0000-00007E670000}"/>
    <cellStyle name="Output 6 4 14 3" xfId="10249" xr:uid="{00000000-0005-0000-0000-00007F670000}"/>
    <cellStyle name="Output 6 4 14 3 2" xfId="23372" xr:uid="{00000000-0005-0000-0000-000080670000}"/>
    <cellStyle name="Output 6 4 14 3 2 2" xfId="41710" xr:uid="{00000000-0005-0000-0000-000081670000}"/>
    <cellStyle name="Output 6 4 14 3 3" xfId="32585" xr:uid="{00000000-0005-0000-0000-000082670000}"/>
    <cellStyle name="Output 6 4 14 4" xfId="19001" xr:uid="{00000000-0005-0000-0000-000083670000}"/>
    <cellStyle name="Output 6 4 14 4 2" xfId="37569" xr:uid="{00000000-0005-0000-0000-000084670000}"/>
    <cellStyle name="Output 6 4 14 5" xfId="28441" xr:uid="{00000000-0005-0000-0000-000085670000}"/>
    <cellStyle name="Output 6 4 15" xfId="10231" xr:uid="{00000000-0005-0000-0000-000086670000}"/>
    <cellStyle name="Output 6 4 15 2" xfId="23354" xr:uid="{00000000-0005-0000-0000-000087670000}"/>
    <cellStyle name="Output 6 4 15 2 2" xfId="41692" xr:uid="{00000000-0005-0000-0000-000088670000}"/>
    <cellStyle name="Output 6 4 15 3" xfId="32567" xr:uid="{00000000-0005-0000-0000-000089670000}"/>
    <cellStyle name="Output 6 4 16" xfId="18983" xr:uid="{00000000-0005-0000-0000-00008A670000}"/>
    <cellStyle name="Output 6 4 16 2" xfId="37551" xr:uid="{00000000-0005-0000-0000-00008B670000}"/>
    <cellStyle name="Output 6 4 17" xfId="28423" xr:uid="{00000000-0005-0000-0000-00008C670000}"/>
    <cellStyle name="Output 6 4 2" xfId="5848" xr:uid="{00000000-0005-0000-0000-00008D670000}"/>
    <cellStyle name="Output 6 4 2 2" xfId="5849" xr:uid="{00000000-0005-0000-0000-00008E670000}"/>
    <cellStyle name="Output 6 4 2 2 2" xfId="5850" xr:uid="{00000000-0005-0000-0000-00008F670000}"/>
    <cellStyle name="Output 6 4 2 2 2 2" xfId="5851" xr:uid="{00000000-0005-0000-0000-000090670000}"/>
    <cellStyle name="Output 6 4 2 2 2 2 2" xfId="10254" xr:uid="{00000000-0005-0000-0000-000091670000}"/>
    <cellStyle name="Output 6 4 2 2 2 2 2 2" xfId="23377" xr:uid="{00000000-0005-0000-0000-000092670000}"/>
    <cellStyle name="Output 6 4 2 2 2 2 2 2 2" xfId="41715" xr:uid="{00000000-0005-0000-0000-000093670000}"/>
    <cellStyle name="Output 6 4 2 2 2 2 2 3" xfId="32590" xr:uid="{00000000-0005-0000-0000-000094670000}"/>
    <cellStyle name="Output 6 4 2 2 2 2 3" xfId="19006" xr:uid="{00000000-0005-0000-0000-000095670000}"/>
    <cellStyle name="Output 6 4 2 2 2 2 3 2" xfId="37574" xr:uid="{00000000-0005-0000-0000-000096670000}"/>
    <cellStyle name="Output 6 4 2 2 2 2 4" xfId="28446" xr:uid="{00000000-0005-0000-0000-000097670000}"/>
    <cellStyle name="Output 6 4 2 2 2 3" xfId="10253" xr:uid="{00000000-0005-0000-0000-000098670000}"/>
    <cellStyle name="Output 6 4 2 2 2 3 2" xfId="23376" xr:uid="{00000000-0005-0000-0000-000099670000}"/>
    <cellStyle name="Output 6 4 2 2 2 3 2 2" xfId="41714" xr:uid="{00000000-0005-0000-0000-00009A670000}"/>
    <cellStyle name="Output 6 4 2 2 2 3 3" xfId="32589" xr:uid="{00000000-0005-0000-0000-00009B670000}"/>
    <cellStyle name="Output 6 4 2 2 2 4" xfId="19005" xr:uid="{00000000-0005-0000-0000-00009C670000}"/>
    <cellStyle name="Output 6 4 2 2 2 4 2" xfId="37573" xr:uid="{00000000-0005-0000-0000-00009D670000}"/>
    <cellStyle name="Output 6 4 2 2 2 5" xfId="28445" xr:uid="{00000000-0005-0000-0000-00009E670000}"/>
    <cellStyle name="Output 6 4 2 2 3" xfId="5852" xr:uid="{00000000-0005-0000-0000-00009F670000}"/>
    <cellStyle name="Output 6 4 2 2 3 2" xfId="5853" xr:uid="{00000000-0005-0000-0000-0000A0670000}"/>
    <cellStyle name="Output 6 4 2 2 3 2 2" xfId="10256" xr:uid="{00000000-0005-0000-0000-0000A1670000}"/>
    <cellStyle name="Output 6 4 2 2 3 2 2 2" xfId="23379" xr:uid="{00000000-0005-0000-0000-0000A2670000}"/>
    <cellStyle name="Output 6 4 2 2 3 2 2 2 2" xfId="41717" xr:uid="{00000000-0005-0000-0000-0000A3670000}"/>
    <cellStyle name="Output 6 4 2 2 3 2 2 3" xfId="32592" xr:uid="{00000000-0005-0000-0000-0000A4670000}"/>
    <cellStyle name="Output 6 4 2 2 3 2 3" xfId="19008" xr:uid="{00000000-0005-0000-0000-0000A5670000}"/>
    <cellStyle name="Output 6 4 2 2 3 2 3 2" xfId="37576" xr:uid="{00000000-0005-0000-0000-0000A6670000}"/>
    <cellStyle name="Output 6 4 2 2 3 2 4" xfId="28448" xr:uid="{00000000-0005-0000-0000-0000A7670000}"/>
    <cellStyle name="Output 6 4 2 2 3 3" xfId="10255" xr:uid="{00000000-0005-0000-0000-0000A8670000}"/>
    <cellStyle name="Output 6 4 2 2 3 3 2" xfId="23378" xr:uid="{00000000-0005-0000-0000-0000A9670000}"/>
    <cellStyle name="Output 6 4 2 2 3 3 2 2" xfId="41716" xr:uid="{00000000-0005-0000-0000-0000AA670000}"/>
    <cellStyle name="Output 6 4 2 2 3 3 3" xfId="32591" xr:uid="{00000000-0005-0000-0000-0000AB670000}"/>
    <cellStyle name="Output 6 4 2 2 3 4" xfId="19007" xr:uid="{00000000-0005-0000-0000-0000AC670000}"/>
    <cellStyle name="Output 6 4 2 2 3 4 2" xfId="37575" xr:uid="{00000000-0005-0000-0000-0000AD670000}"/>
    <cellStyle name="Output 6 4 2 2 3 5" xfId="28447" xr:uid="{00000000-0005-0000-0000-0000AE670000}"/>
    <cellStyle name="Output 6 4 2 2 4" xfId="10252" xr:uid="{00000000-0005-0000-0000-0000AF670000}"/>
    <cellStyle name="Output 6 4 2 2 4 2" xfId="23375" xr:uid="{00000000-0005-0000-0000-0000B0670000}"/>
    <cellStyle name="Output 6 4 2 2 4 2 2" xfId="41713" xr:uid="{00000000-0005-0000-0000-0000B1670000}"/>
    <cellStyle name="Output 6 4 2 2 4 3" xfId="32588" xr:uid="{00000000-0005-0000-0000-0000B2670000}"/>
    <cellStyle name="Output 6 4 2 2 5" xfId="19004" xr:uid="{00000000-0005-0000-0000-0000B3670000}"/>
    <cellStyle name="Output 6 4 2 2 5 2" xfId="37572" xr:uid="{00000000-0005-0000-0000-0000B4670000}"/>
    <cellStyle name="Output 6 4 2 2 6" xfId="28444" xr:uid="{00000000-0005-0000-0000-0000B5670000}"/>
    <cellStyle name="Output 6 4 2 3" xfId="5854" xr:uid="{00000000-0005-0000-0000-0000B6670000}"/>
    <cellStyle name="Output 6 4 2 3 2" xfId="5855" xr:uid="{00000000-0005-0000-0000-0000B7670000}"/>
    <cellStyle name="Output 6 4 2 3 2 2" xfId="10258" xr:uid="{00000000-0005-0000-0000-0000B8670000}"/>
    <cellStyle name="Output 6 4 2 3 2 2 2" xfId="23381" xr:uid="{00000000-0005-0000-0000-0000B9670000}"/>
    <cellStyle name="Output 6 4 2 3 2 2 2 2" xfId="41719" xr:uid="{00000000-0005-0000-0000-0000BA670000}"/>
    <cellStyle name="Output 6 4 2 3 2 2 3" xfId="32594" xr:uid="{00000000-0005-0000-0000-0000BB670000}"/>
    <cellStyle name="Output 6 4 2 3 2 3" xfId="19010" xr:uid="{00000000-0005-0000-0000-0000BC670000}"/>
    <cellStyle name="Output 6 4 2 3 2 3 2" xfId="37578" xr:uid="{00000000-0005-0000-0000-0000BD670000}"/>
    <cellStyle name="Output 6 4 2 3 2 4" xfId="28450" xr:uid="{00000000-0005-0000-0000-0000BE670000}"/>
    <cellStyle name="Output 6 4 2 3 3" xfId="10257" xr:uid="{00000000-0005-0000-0000-0000BF670000}"/>
    <cellStyle name="Output 6 4 2 3 3 2" xfId="23380" xr:uid="{00000000-0005-0000-0000-0000C0670000}"/>
    <cellStyle name="Output 6 4 2 3 3 2 2" xfId="41718" xr:uid="{00000000-0005-0000-0000-0000C1670000}"/>
    <cellStyle name="Output 6 4 2 3 3 3" xfId="32593" xr:uid="{00000000-0005-0000-0000-0000C2670000}"/>
    <cellStyle name="Output 6 4 2 3 4" xfId="19009" xr:uid="{00000000-0005-0000-0000-0000C3670000}"/>
    <cellStyle name="Output 6 4 2 3 4 2" xfId="37577" xr:uid="{00000000-0005-0000-0000-0000C4670000}"/>
    <cellStyle name="Output 6 4 2 3 5" xfId="28449" xr:uid="{00000000-0005-0000-0000-0000C5670000}"/>
    <cellStyle name="Output 6 4 2 4" xfId="5856" xr:uid="{00000000-0005-0000-0000-0000C6670000}"/>
    <cellStyle name="Output 6 4 2 4 2" xfId="5857" xr:uid="{00000000-0005-0000-0000-0000C7670000}"/>
    <cellStyle name="Output 6 4 2 4 2 2" xfId="10260" xr:uid="{00000000-0005-0000-0000-0000C8670000}"/>
    <cellStyle name="Output 6 4 2 4 2 2 2" xfId="23383" xr:uid="{00000000-0005-0000-0000-0000C9670000}"/>
    <cellStyle name="Output 6 4 2 4 2 2 2 2" xfId="41721" xr:uid="{00000000-0005-0000-0000-0000CA670000}"/>
    <cellStyle name="Output 6 4 2 4 2 2 3" xfId="32596" xr:uid="{00000000-0005-0000-0000-0000CB670000}"/>
    <cellStyle name="Output 6 4 2 4 2 3" xfId="19012" xr:uid="{00000000-0005-0000-0000-0000CC670000}"/>
    <cellStyle name="Output 6 4 2 4 2 3 2" xfId="37580" xr:uid="{00000000-0005-0000-0000-0000CD670000}"/>
    <cellStyle name="Output 6 4 2 4 2 4" xfId="28452" xr:uid="{00000000-0005-0000-0000-0000CE670000}"/>
    <cellStyle name="Output 6 4 2 4 3" xfId="10259" xr:uid="{00000000-0005-0000-0000-0000CF670000}"/>
    <cellStyle name="Output 6 4 2 4 3 2" xfId="23382" xr:uid="{00000000-0005-0000-0000-0000D0670000}"/>
    <cellStyle name="Output 6 4 2 4 3 2 2" xfId="41720" xr:uid="{00000000-0005-0000-0000-0000D1670000}"/>
    <cellStyle name="Output 6 4 2 4 3 3" xfId="32595" xr:uid="{00000000-0005-0000-0000-0000D2670000}"/>
    <cellStyle name="Output 6 4 2 4 4" xfId="19011" xr:uid="{00000000-0005-0000-0000-0000D3670000}"/>
    <cellStyle name="Output 6 4 2 4 4 2" xfId="37579" xr:uid="{00000000-0005-0000-0000-0000D4670000}"/>
    <cellStyle name="Output 6 4 2 4 5" xfId="28451" xr:uid="{00000000-0005-0000-0000-0000D5670000}"/>
    <cellStyle name="Output 6 4 2 5" xfId="10251" xr:uid="{00000000-0005-0000-0000-0000D6670000}"/>
    <cellStyle name="Output 6 4 2 5 2" xfId="23374" xr:uid="{00000000-0005-0000-0000-0000D7670000}"/>
    <cellStyle name="Output 6 4 2 5 2 2" xfId="41712" xr:uid="{00000000-0005-0000-0000-0000D8670000}"/>
    <cellStyle name="Output 6 4 2 5 3" xfId="32587" xr:uid="{00000000-0005-0000-0000-0000D9670000}"/>
    <cellStyle name="Output 6 4 2 6" xfId="19003" xr:uid="{00000000-0005-0000-0000-0000DA670000}"/>
    <cellStyle name="Output 6 4 2 6 2" xfId="37571" xr:uid="{00000000-0005-0000-0000-0000DB670000}"/>
    <cellStyle name="Output 6 4 2 7" xfId="28443" xr:uid="{00000000-0005-0000-0000-0000DC670000}"/>
    <cellStyle name="Output 6 4 3" xfId="5858" xr:uid="{00000000-0005-0000-0000-0000DD670000}"/>
    <cellStyle name="Output 6 4 3 2" xfId="5859" xr:uid="{00000000-0005-0000-0000-0000DE670000}"/>
    <cellStyle name="Output 6 4 3 2 2" xfId="5860" xr:uid="{00000000-0005-0000-0000-0000DF670000}"/>
    <cellStyle name="Output 6 4 3 2 2 2" xfId="10263" xr:uid="{00000000-0005-0000-0000-0000E0670000}"/>
    <cellStyle name="Output 6 4 3 2 2 2 2" xfId="23386" xr:uid="{00000000-0005-0000-0000-0000E1670000}"/>
    <cellStyle name="Output 6 4 3 2 2 2 2 2" xfId="41724" xr:uid="{00000000-0005-0000-0000-0000E2670000}"/>
    <cellStyle name="Output 6 4 3 2 2 2 3" xfId="32599" xr:uid="{00000000-0005-0000-0000-0000E3670000}"/>
    <cellStyle name="Output 6 4 3 2 2 3" xfId="19015" xr:uid="{00000000-0005-0000-0000-0000E4670000}"/>
    <cellStyle name="Output 6 4 3 2 2 3 2" xfId="37583" xr:uid="{00000000-0005-0000-0000-0000E5670000}"/>
    <cellStyle name="Output 6 4 3 2 2 4" xfId="28455" xr:uid="{00000000-0005-0000-0000-0000E6670000}"/>
    <cellStyle name="Output 6 4 3 2 3" xfId="10262" xr:uid="{00000000-0005-0000-0000-0000E7670000}"/>
    <cellStyle name="Output 6 4 3 2 3 2" xfId="23385" xr:uid="{00000000-0005-0000-0000-0000E8670000}"/>
    <cellStyle name="Output 6 4 3 2 3 2 2" xfId="41723" xr:uid="{00000000-0005-0000-0000-0000E9670000}"/>
    <cellStyle name="Output 6 4 3 2 3 3" xfId="32598" xr:uid="{00000000-0005-0000-0000-0000EA670000}"/>
    <cellStyle name="Output 6 4 3 2 4" xfId="19014" xr:uid="{00000000-0005-0000-0000-0000EB670000}"/>
    <cellStyle name="Output 6 4 3 2 4 2" xfId="37582" xr:uid="{00000000-0005-0000-0000-0000EC670000}"/>
    <cellStyle name="Output 6 4 3 2 5" xfId="28454" xr:uid="{00000000-0005-0000-0000-0000ED670000}"/>
    <cellStyle name="Output 6 4 3 3" xfId="5861" xr:uid="{00000000-0005-0000-0000-0000EE670000}"/>
    <cellStyle name="Output 6 4 3 3 2" xfId="5862" xr:uid="{00000000-0005-0000-0000-0000EF670000}"/>
    <cellStyle name="Output 6 4 3 3 2 2" xfId="10265" xr:uid="{00000000-0005-0000-0000-0000F0670000}"/>
    <cellStyle name="Output 6 4 3 3 2 2 2" xfId="23388" xr:uid="{00000000-0005-0000-0000-0000F1670000}"/>
    <cellStyle name="Output 6 4 3 3 2 2 2 2" xfId="41726" xr:uid="{00000000-0005-0000-0000-0000F2670000}"/>
    <cellStyle name="Output 6 4 3 3 2 2 3" xfId="32601" xr:uid="{00000000-0005-0000-0000-0000F3670000}"/>
    <cellStyle name="Output 6 4 3 3 2 3" xfId="19017" xr:uid="{00000000-0005-0000-0000-0000F4670000}"/>
    <cellStyle name="Output 6 4 3 3 2 3 2" xfId="37585" xr:uid="{00000000-0005-0000-0000-0000F5670000}"/>
    <cellStyle name="Output 6 4 3 3 2 4" xfId="28457" xr:uid="{00000000-0005-0000-0000-0000F6670000}"/>
    <cellStyle name="Output 6 4 3 3 3" xfId="10264" xr:uid="{00000000-0005-0000-0000-0000F7670000}"/>
    <cellStyle name="Output 6 4 3 3 3 2" xfId="23387" xr:uid="{00000000-0005-0000-0000-0000F8670000}"/>
    <cellStyle name="Output 6 4 3 3 3 2 2" xfId="41725" xr:uid="{00000000-0005-0000-0000-0000F9670000}"/>
    <cellStyle name="Output 6 4 3 3 3 3" xfId="32600" xr:uid="{00000000-0005-0000-0000-0000FA670000}"/>
    <cellStyle name="Output 6 4 3 3 4" xfId="19016" xr:uid="{00000000-0005-0000-0000-0000FB670000}"/>
    <cellStyle name="Output 6 4 3 3 4 2" xfId="37584" xr:uid="{00000000-0005-0000-0000-0000FC670000}"/>
    <cellStyle name="Output 6 4 3 3 5" xfId="28456" xr:uid="{00000000-0005-0000-0000-0000FD670000}"/>
    <cellStyle name="Output 6 4 3 4" xfId="10261" xr:uid="{00000000-0005-0000-0000-0000FE670000}"/>
    <cellStyle name="Output 6 4 3 4 2" xfId="23384" xr:uid="{00000000-0005-0000-0000-0000FF670000}"/>
    <cellStyle name="Output 6 4 3 4 2 2" xfId="41722" xr:uid="{00000000-0005-0000-0000-000000680000}"/>
    <cellStyle name="Output 6 4 3 4 3" xfId="32597" xr:uid="{00000000-0005-0000-0000-000001680000}"/>
    <cellStyle name="Output 6 4 3 5" xfId="19013" xr:uid="{00000000-0005-0000-0000-000002680000}"/>
    <cellStyle name="Output 6 4 3 5 2" xfId="37581" xr:uid="{00000000-0005-0000-0000-000003680000}"/>
    <cellStyle name="Output 6 4 3 6" xfId="28453" xr:uid="{00000000-0005-0000-0000-000004680000}"/>
    <cellStyle name="Output 6 4 4" xfId="5863" xr:uid="{00000000-0005-0000-0000-000005680000}"/>
    <cellStyle name="Output 6 4 4 2" xfId="5864" xr:uid="{00000000-0005-0000-0000-000006680000}"/>
    <cellStyle name="Output 6 4 4 2 2" xfId="5865" xr:uid="{00000000-0005-0000-0000-000007680000}"/>
    <cellStyle name="Output 6 4 4 2 2 2" xfId="10268" xr:uid="{00000000-0005-0000-0000-000008680000}"/>
    <cellStyle name="Output 6 4 4 2 2 2 2" xfId="23391" xr:uid="{00000000-0005-0000-0000-000009680000}"/>
    <cellStyle name="Output 6 4 4 2 2 2 2 2" xfId="41729" xr:uid="{00000000-0005-0000-0000-00000A680000}"/>
    <cellStyle name="Output 6 4 4 2 2 2 3" xfId="32604" xr:uid="{00000000-0005-0000-0000-00000B680000}"/>
    <cellStyle name="Output 6 4 4 2 2 3" xfId="19020" xr:uid="{00000000-0005-0000-0000-00000C680000}"/>
    <cellStyle name="Output 6 4 4 2 2 3 2" xfId="37588" xr:uid="{00000000-0005-0000-0000-00000D680000}"/>
    <cellStyle name="Output 6 4 4 2 2 4" xfId="28460" xr:uid="{00000000-0005-0000-0000-00000E680000}"/>
    <cellStyle name="Output 6 4 4 2 3" xfId="10267" xr:uid="{00000000-0005-0000-0000-00000F680000}"/>
    <cellStyle name="Output 6 4 4 2 3 2" xfId="23390" xr:uid="{00000000-0005-0000-0000-000010680000}"/>
    <cellStyle name="Output 6 4 4 2 3 2 2" xfId="41728" xr:uid="{00000000-0005-0000-0000-000011680000}"/>
    <cellStyle name="Output 6 4 4 2 3 3" xfId="32603" xr:uid="{00000000-0005-0000-0000-000012680000}"/>
    <cellStyle name="Output 6 4 4 2 4" xfId="19019" xr:uid="{00000000-0005-0000-0000-000013680000}"/>
    <cellStyle name="Output 6 4 4 2 4 2" xfId="37587" xr:uid="{00000000-0005-0000-0000-000014680000}"/>
    <cellStyle name="Output 6 4 4 2 5" xfId="28459" xr:uid="{00000000-0005-0000-0000-000015680000}"/>
    <cellStyle name="Output 6 4 4 3" xfId="5866" xr:uid="{00000000-0005-0000-0000-000016680000}"/>
    <cellStyle name="Output 6 4 4 3 2" xfId="5867" xr:uid="{00000000-0005-0000-0000-000017680000}"/>
    <cellStyle name="Output 6 4 4 3 2 2" xfId="10270" xr:uid="{00000000-0005-0000-0000-000018680000}"/>
    <cellStyle name="Output 6 4 4 3 2 2 2" xfId="23393" xr:uid="{00000000-0005-0000-0000-000019680000}"/>
    <cellStyle name="Output 6 4 4 3 2 2 2 2" xfId="41731" xr:uid="{00000000-0005-0000-0000-00001A680000}"/>
    <cellStyle name="Output 6 4 4 3 2 2 3" xfId="32606" xr:uid="{00000000-0005-0000-0000-00001B680000}"/>
    <cellStyle name="Output 6 4 4 3 2 3" xfId="19022" xr:uid="{00000000-0005-0000-0000-00001C680000}"/>
    <cellStyle name="Output 6 4 4 3 2 3 2" xfId="37590" xr:uid="{00000000-0005-0000-0000-00001D680000}"/>
    <cellStyle name="Output 6 4 4 3 2 4" xfId="28462" xr:uid="{00000000-0005-0000-0000-00001E680000}"/>
    <cellStyle name="Output 6 4 4 3 3" xfId="10269" xr:uid="{00000000-0005-0000-0000-00001F680000}"/>
    <cellStyle name="Output 6 4 4 3 3 2" xfId="23392" xr:uid="{00000000-0005-0000-0000-000020680000}"/>
    <cellStyle name="Output 6 4 4 3 3 2 2" xfId="41730" xr:uid="{00000000-0005-0000-0000-000021680000}"/>
    <cellStyle name="Output 6 4 4 3 3 3" xfId="32605" xr:uid="{00000000-0005-0000-0000-000022680000}"/>
    <cellStyle name="Output 6 4 4 3 4" xfId="19021" xr:uid="{00000000-0005-0000-0000-000023680000}"/>
    <cellStyle name="Output 6 4 4 3 4 2" xfId="37589" xr:uid="{00000000-0005-0000-0000-000024680000}"/>
    <cellStyle name="Output 6 4 4 3 5" xfId="28461" xr:uid="{00000000-0005-0000-0000-000025680000}"/>
    <cellStyle name="Output 6 4 4 4" xfId="10266" xr:uid="{00000000-0005-0000-0000-000026680000}"/>
    <cellStyle name="Output 6 4 4 4 2" xfId="23389" xr:uid="{00000000-0005-0000-0000-000027680000}"/>
    <cellStyle name="Output 6 4 4 4 2 2" xfId="41727" xr:uid="{00000000-0005-0000-0000-000028680000}"/>
    <cellStyle name="Output 6 4 4 4 3" xfId="32602" xr:uid="{00000000-0005-0000-0000-000029680000}"/>
    <cellStyle name="Output 6 4 4 5" xfId="19018" xr:uid="{00000000-0005-0000-0000-00002A680000}"/>
    <cellStyle name="Output 6 4 4 5 2" xfId="37586" xr:uid="{00000000-0005-0000-0000-00002B680000}"/>
    <cellStyle name="Output 6 4 4 6" xfId="28458" xr:uid="{00000000-0005-0000-0000-00002C680000}"/>
    <cellStyle name="Output 6 4 5" xfId="5868" xr:uid="{00000000-0005-0000-0000-00002D680000}"/>
    <cellStyle name="Output 6 4 5 2" xfId="5869" xr:uid="{00000000-0005-0000-0000-00002E680000}"/>
    <cellStyle name="Output 6 4 5 2 2" xfId="5870" xr:uid="{00000000-0005-0000-0000-00002F680000}"/>
    <cellStyle name="Output 6 4 5 2 2 2" xfId="10273" xr:uid="{00000000-0005-0000-0000-000030680000}"/>
    <cellStyle name="Output 6 4 5 2 2 2 2" xfId="23396" xr:uid="{00000000-0005-0000-0000-000031680000}"/>
    <cellStyle name="Output 6 4 5 2 2 2 2 2" xfId="41734" xr:uid="{00000000-0005-0000-0000-000032680000}"/>
    <cellStyle name="Output 6 4 5 2 2 2 3" xfId="32609" xr:uid="{00000000-0005-0000-0000-000033680000}"/>
    <cellStyle name="Output 6 4 5 2 2 3" xfId="19025" xr:uid="{00000000-0005-0000-0000-000034680000}"/>
    <cellStyle name="Output 6 4 5 2 2 3 2" xfId="37593" xr:uid="{00000000-0005-0000-0000-000035680000}"/>
    <cellStyle name="Output 6 4 5 2 2 4" xfId="28465" xr:uid="{00000000-0005-0000-0000-000036680000}"/>
    <cellStyle name="Output 6 4 5 2 3" xfId="10272" xr:uid="{00000000-0005-0000-0000-000037680000}"/>
    <cellStyle name="Output 6 4 5 2 3 2" xfId="23395" xr:uid="{00000000-0005-0000-0000-000038680000}"/>
    <cellStyle name="Output 6 4 5 2 3 2 2" xfId="41733" xr:uid="{00000000-0005-0000-0000-000039680000}"/>
    <cellStyle name="Output 6 4 5 2 3 3" xfId="32608" xr:uid="{00000000-0005-0000-0000-00003A680000}"/>
    <cellStyle name="Output 6 4 5 2 4" xfId="19024" xr:uid="{00000000-0005-0000-0000-00003B680000}"/>
    <cellStyle name="Output 6 4 5 2 4 2" xfId="37592" xr:uid="{00000000-0005-0000-0000-00003C680000}"/>
    <cellStyle name="Output 6 4 5 2 5" xfId="28464" xr:uid="{00000000-0005-0000-0000-00003D680000}"/>
    <cellStyle name="Output 6 4 5 3" xfId="5871" xr:uid="{00000000-0005-0000-0000-00003E680000}"/>
    <cellStyle name="Output 6 4 5 3 2" xfId="5872" xr:uid="{00000000-0005-0000-0000-00003F680000}"/>
    <cellStyle name="Output 6 4 5 3 2 2" xfId="10275" xr:uid="{00000000-0005-0000-0000-000040680000}"/>
    <cellStyle name="Output 6 4 5 3 2 2 2" xfId="23398" xr:uid="{00000000-0005-0000-0000-000041680000}"/>
    <cellStyle name="Output 6 4 5 3 2 2 2 2" xfId="41736" xr:uid="{00000000-0005-0000-0000-000042680000}"/>
    <cellStyle name="Output 6 4 5 3 2 2 3" xfId="32611" xr:uid="{00000000-0005-0000-0000-000043680000}"/>
    <cellStyle name="Output 6 4 5 3 2 3" xfId="19027" xr:uid="{00000000-0005-0000-0000-000044680000}"/>
    <cellStyle name="Output 6 4 5 3 2 3 2" xfId="37595" xr:uid="{00000000-0005-0000-0000-000045680000}"/>
    <cellStyle name="Output 6 4 5 3 2 4" xfId="28467" xr:uid="{00000000-0005-0000-0000-000046680000}"/>
    <cellStyle name="Output 6 4 5 3 3" xfId="10274" xr:uid="{00000000-0005-0000-0000-000047680000}"/>
    <cellStyle name="Output 6 4 5 3 3 2" xfId="23397" xr:uid="{00000000-0005-0000-0000-000048680000}"/>
    <cellStyle name="Output 6 4 5 3 3 2 2" xfId="41735" xr:uid="{00000000-0005-0000-0000-000049680000}"/>
    <cellStyle name="Output 6 4 5 3 3 3" xfId="32610" xr:uid="{00000000-0005-0000-0000-00004A680000}"/>
    <cellStyle name="Output 6 4 5 3 4" xfId="19026" xr:uid="{00000000-0005-0000-0000-00004B680000}"/>
    <cellStyle name="Output 6 4 5 3 4 2" xfId="37594" xr:uid="{00000000-0005-0000-0000-00004C680000}"/>
    <cellStyle name="Output 6 4 5 3 5" xfId="28466" xr:uid="{00000000-0005-0000-0000-00004D680000}"/>
    <cellStyle name="Output 6 4 5 4" xfId="10271" xr:uid="{00000000-0005-0000-0000-00004E680000}"/>
    <cellStyle name="Output 6 4 5 4 2" xfId="23394" xr:uid="{00000000-0005-0000-0000-00004F680000}"/>
    <cellStyle name="Output 6 4 5 4 2 2" xfId="41732" xr:uid="{00000000-0005-0000-0000-000050680000}"/>
    <cellStyle name="Output 6 4 5 4 3" xfId="32607" xr:uid="{00000000-0005-0000-0000-000051680000}"/>
    <cellStyle name="Output 6 4 5 5" xfId="19023" xr:uid="{00000000-0005-0000-0000-000052680000}"/>
    <cellStyle name="Output 6 4 5 5 2" xfId="37591" xr:uid="{00000000-0005-0000-0000-000053680000}"/>
    <cellStyle name="Output 6 4 5 6" xfId="28463" xr:uid="{00000000-0005-0000-0000-000054680000}"/>
    <cellStyle name="Output 6 4 6" xfId="5873" xr:uid="{00000000-0005-0000-0000-000055680000}"/>
    <cellStyle name="Output 6 4 6 2" xfId="5874" xr:uid="{00000000-0005-0000-0000-000056680000}"/>
    <cellStyle name="Output 6 4 6 2 2" xfId="5875" xr:uid="{00000000-0005-0000-0000-000057680000}"/>
    <cellStyle name="Output 6 4 6 2 2 2" xfId="10278" xr:uid="{00000000-0005-0000-0000-000058680000}"/>
    <cellStyle name="Output 6 4 6 2 2 2 2" xfId="23401" xr:uid="{00000000-0005-0000-0000-000059680000}"/>
    <cellStyle name="Output 6 4 6 2 2 2 2 2" xfId="41739" xr:uid="{00000000-0005-0000-0000-00005A680000}"/>
    <cellStyle name="Output 6 4 6 2 2 2 3" xfId="32614" xr:uid="{00000000-0005-0000-0000-00005B680000}"/>
    <cellStyle name="Output 6 4 6 2 2 3" xfId="19030" xr:uid="{00000000-0005-0000-0000-00005C680000}"/>
    <cellStyle name="Output 6 4 6 2 2 3 2" xfId="37598" xr:uid="{00000000-0005-0000-0000-00005D680000}"/>
    <cellStyle name="Output 6 4 6 2 2 4" xfId="28470" xr:uid="{00000000-0005-0000-0000-00005E680000}"/>
    <cellStyle name="Output 6 4 6 2 3" xfId="10277" xr:uid="{00000000-0005-0000-0000-00005F680000}"/>
    <cellStyle name="Output 6 4 6 2 3 2" xfId="23400" xr:uid="{00000000-0005-0000-0000-000060680000}"/>
    <cellStyle name="Output 6 4 6 2 3 2 2" xfId="41738" xr:uid="{00000000-0005-0000-0000-000061680000}"/>
    <cellStyle name="Output 6 4 6 2 3 3" xfId="32613" xr:uid="{00000000-0005-0000-0000-000062680000}"/>
    <cellStyle name="Output 6 4 6 2 4" xfId="19029" xr:uid="{00000000-0005-0000-0000-000063680000}"/>
    <cellStyle name="Output 6 4 6 2 4 2" xfId="37597" xr:uid="{00000000-0005-0000-0000-000064680000}"/>
    <cellStyle name="Output 6 4 6 2 5" xfId="28469" xr:uid="{00000000-0005-0000-0000-000065680000}"/>
    <cellStyle name="Output 6 4 6 3" xfId="5876" xr:uid="{00000000-0005-0000-0000-000066680000}"/>
    <cellStyle name="Output 6 4 6 3 2" xfId="5877" xr:uid="{00000000-0005-0000-0000-000067680000}"/>
    <cellStyle name="Output 6 4 6 3 2 2" xfId="10280" xr:uid="{00000000-0005-0000-0000-000068680000}"/>
    <cellStyle name="Output 6 4 6 3 2 2 2" xfId="23403" xr:uid="{00000000-0005-0000-0000-000069680000}"/>
    <cellStyle name="Output 6 4 6 3 2 2 2 2" xfId="41741" xr:uid="{00000000-0005-0000-0000-00006A680000}"/>
    <cellStyle name="Output 6 4 6 3 2 2 3" xfId="32616" xr:uid="{00000000-0005-0000-0000-00006B680000}"/>
    <cellStyle name="Output 6 4 6 3 2 3" xfId="19032" xr:uid="{00000000-0005-0000-0000-00006C680000}"/>
    <cellStyle name="Output 6 4 6 3 2 3 2" xfId="37600" xr:uid="{00000000-0005-0000-0000-00006D680000}"/>
    <cellStyle name="Output 6 4 6 3 2 4" xfId="28472" xr:uid="{00000000-0005-0000-0000-00006E680000}"/>
    <cellStyle name="Output 6 4 6 3 3" xfId="10279" xr:uid="{00000000-0005-0000-0000-00006F680000}"/>
    <cellStyle name="Output 6 4 6 3 3 2" xfId="23402" xr:uid="{00000000-0005-0000-0000-000070680000}"/>
    <cellStyle name="Output 6 4 6 3 3 2 2" xfId="41740" xr:uid="{00000000-0005-0000-0000-000071680000}"/>
    <cellStyle name="Output 6 4 6 3 3 3" xfId="32615" xr:uid="{00000000-0005-0000-0000-000072680000}"/>
    <cellStyle name="Output 6 4 6 3 4" xfId="19031" xr:uid="{00000000-0005-0000-0000-000073680000}"/>
    <cellStyle name="Output 6 4 6 3 4 2" xfId="37599" xr:uid="{00000000-0005-0000-0000-000074680000}"/>
    <cellStyle name="Output 6 4 6 3 5" xfId="28471" xr:uid="{00000000-0005-0000-0000-000075680000}"/>
    <cellStyle name="Output 6 4 6 4" xfId="10276" xr:uid="{00000000-0005-0000-0000-000076680000}"/>
    <cellStyle name="Output 6 4 6 4 2" xfId="23399" xr:uid="{00000000-0005-0000-0000-000077680000}"/>
    <cellStyle name="Output 6 4 6 4 2 2" xfId="41737" xr:uid="{00000000-0005-0000-0000-000078680000}"/>
    <cellStyle name="Output 6 4 6 4 3" xfId="32612" xr:uid="{00000000-0005-0000-0000-000079680000}"/>
    <cellStyle name="Output 6 4 6 5" xfId="19028" xr:uid="{00000000-0005-0000-0000-00007A680000}"/>
    <cellStyle name="Output 6 4 6 5 2" xfId="37596" xr:uid="{00000000-0005-0000-0000-00007B680000}"/>
    <cellStyle name="Output 6 4 6 6" xfId="28468" xr:uid="{00000000-0005-0000-0000-00007C680000}"/>
    <cellStyle name="Output 6 4 7" xfId="5878" xr:uid="{00000000-0005-0000-0000-00007D680000}"/>
    <cellStyle name="Output 6 4 7 2" xfId="5879" xr:uid="{00000000-0005-0000-0000-00007E680000}"/>
    <cellStyle name="Output 6 4 7 2 2" xfId="5880" xr:uid="{00000000-0005-0000-0000-00007F680000}"/>
    <cellStyle name="Output 6 4 7 2 2 2" xfId="10283" xr:uid="{00000000-0005-0000-0000-000080680000}"/>
    <cellStyle name="Output 6 4 7 2 2 2 2" xfId="23406" xr:uid="{00000000-0005-0000-0000-000081680000}"/>
    <cellStyle name="Output 6 4 7 2 2 2 2 2" xfId="41744" xr:uid="{00000000-0005-0000-0000-000082680000}"/>
    <cellStyle name="Output 6 4 7 2 2 2 3" xfId="32619" xr:uid="{00000000-0005-0000-0000-000083680000}"/>
    <cellStyle name="Output 6 4 7 2 2 3" xfId="19035" xr:uid="{00000000-0005-0000-0000-000084680000}"/>
    <cellStyle name="Output 6 4 7 2 2 3 2" xfId="37603" xr:uid="{00000000-0005-0000-0000-000085680000}"/>
    <cellStyle name="Output 6 4 7 2 2 4" xfId="28475" xr:uid="{00000000-0005-0000-0000-000086680000}"/>
    <cellStyle name="Output 6 4 7 2 3" xfId="10282" xr:uid="{00000000-0005-0000-0000-000087680000}"/>
    <cellStyle name="Output 6 4 7 2 3 2" xfId="23405" xr:uid="{00000000-0005-0000-0000-000088680000}"/>
    <cellStyle name="Output 6 4 7 2 3 2 2" xfId="41743" xr:uid="{00000000-0005-0000-0000-000089680000}"/>
    <cellStyle name="Output 6 4 7 2 3 3" xfId="32618" xr:uid="{00000000-0005-0000-0000-00008A680000}"/>
    <cellStyle name="Output 6 4 7 2 4" xfId="19034" xr:uid="{00000000-0005-0000-0000-00008B680000}"/>
    <cellStyle name="Output 6 4 7 2 4 2" xfId="37602" xr:uid="{00000000-0005-0000-0000-00008C680000}"/>
    <cellStyle name="Output 6 4 7 2 5" xfId="28474" xr:uid="{00000000-0005-0000-0000-00008D680000}"/>
    <cellStyle name="Output 6 4 7 3" xfId="5881" xr:uid="{00000000-0005-0000-0000-00008E680000}"/>
    <cellStyle name="Output 6 4 7 3 2" xfId="5882" xr:uid="{00000000-0005-0000-0000-00008F680000}"/>
    <cellStyle name="Output 6 4 7 3 2 2" xfId="10285" xr:uid="{00000000-0005-0000-0000-000090680000}"/>
    <cellStyle name="Output 6 4 7 3 2 2 2" xfId="23408" xr:uid="{00000000-0005-0000-0000-000091680000}"/>
    <cellStyle name="Output 6 4 7 3 2 2 2 2" xfId="41746" xr:uid="{00000000-0005-0000-0000-000092680000}"/>
    <cellStyle name="Output 6 4 7 3 2 2 3" xfId="32621" xr:uid="{00000000-0005-0000-0000-000093680000}"/>
    <cellStyle name="Output 6 4 7 3 2 3" xfId="19037" xr:uid="{00000000-0005-0000-0000-000094680000}"/>
    <cellStyle name="Output 6 4 7 3 2 3 2" xfId="37605" xr:uid="{00000000-0005-0000-0000-000095680000}"/>
    <cellStyle name="Output 6 4 7 3 2 4" xfId="28477" xr:uid="{00000000-0005-0000-0000-000096680000}"/>
    <cellStyle name="Output 6 4 7 3 3" xfId="10284" xr:uid="{00000000-0005-0000-0000-000097680000}"/>
    <cellStyle name="Output 6 4 7 3 3 2" xfId="23407" xr:uid="{00000000-0005-0000-0000-000098680000}"/>
    <cellStyle name="Output 6 4 7 3 3 2 2" xfId="41745" xr:uid="{00000000-0005-0000-0000-000099680000}"/>
    <cellStyle name="Output 6 4 7 3 3 3" xfId="32620" xr:uid="{00000000-0005-0000-0000-00009A680000}"/>
    <cellStyle name="Output 6 4 7 3 4" xfId="19036" xr:uid="{00000000-0005-0000-0000-00009B680000}"/>
    <cellStyle name="Output 6 4 7 3 4 2" xfId="37604" xr:uid="{00000000-0005-0000-0000-00009C680000}"/>
    <cellStyle name="Output 6 4 7 3 5" xfId="28476" xr:uid="{00000000-0005-0000-0000-00009D680000}"/>
    <cellStyle name="Output 6 4 7 4" xfId="10281" xr:uid="{00000000-0005-0000-0000-00009E680000}"/>
    <cellStyle name="Output 6 4 7 4 2" xfId="23404" xr:uid="{00000000-0005-0000-0000-00009F680000}"/>
    <cellStyle name="Output 6 4 7 4 2 2" xfId="41742" xr:uid="{00000000-0005-0000-0000-0000A0680000}"/>
    <cellStyle name="Output 6 4 7 4 3" xfId="32617" xr:uid="{00000000-0005-0000-0000-0000A1680000}"/>
    <cellStyle name="Output 6 4 7 5" xfId="19033" xr:uid="{00000000-0005-0000-0000-0000A2680000}"/>
    <cellStyle name="Output 6 4 7 5 2" xfId="37601" xr:uid="{00000000-0005-0000-0000-0000A3680000}"/>
    <cellStyle name="Output 6 4 7 6" xfId="28473" xr:uid="{00000000-0005-0000-0000-0000A4680000}"/>
    <cellStyle name="Output 6 4 8" xfId="5883" xr:uid="{00000000-0005-0000-0000-0000A5680000}"/>
    <cellStyle name="Output 6 4 8 2" xfId="5884" xr:uid="{00000000-0005-0000-0000-0000A6680000}"/>
    <cellStyle name="Output 6 4 8 2 2" xfId="5885" xr:uid="{00000000-0005-0000-0000-0000A7680000}"/>
    <cellStyle name="Output 6 4 8 2 2 2" xfId="10288" xr:uid="{00000000-0005-0000-0000-0000A8680000}"/>
    <cellStyle name="Output 6 4 8 2 2 2 2" xfId="23411" xr:uid="{00000000-0005-0000-0000-0000A9680000}"/>
    <cellStyle name="Output 6 4 8 2 2 2 2 2" xfId="41749" xr:uid="{00000000-0005-0000-0000-0000AA680000}"/>
    <cellStyle name="Output 6 4 8 2 2 2 3" xfId="32624" xr:uid="{00000000-0005-0000-0000-0000AB680000}"/>
    <cellStyle name="Output 6 4 8 2 2 3" xfId="19040" xr:uid="{00000000-0005-0000-0000-0000AC680000}"/>
    <cellStyle name="Output 6 4 8 2 2 3 2" xfId="37608" xr:uid="{00000000-0005-0000-0000-0000AD680000}"/>
    <cellStyle name="Output 6 4 8 2 2 4" xfId="28480" xr:uid="{00000000-0005-0000-0000-0000AE680000}"/>
    <cellStyle name="Output 6 4 8 2 3" xfId="10287" xr:uid="{00000000-0005-0000-0000-0000AF680000}"/>
    <cellStyle name="Output 6 4 8 2 3 2" xfId="23410" xr:uid="{00000000-0005-0000-0000-0000B0680000}"/>
    <cellStyle name="Output 6 4 8 2 3 2 2" xfId="41748" xr:uid="{00000000-0005-0000-0000-0000B1680000}"/>
    <cellStyle name="Output 6 4 8 2 3 3" xfId="32623" xr:uid="{00000000-0005-0000-0000-0000B2680000}"/>
    <cellStyle name="Output 6 4 8 2 4" xfId="19039" xr:uid="{00000000-0005-0000-0000-0000B3680000}"/>
    <cellStyle name="Output 6 4 8 2 4 2" xfId="37607" xr:uid="{00000000-0005-0000-0000-0000B4680000}"/>
    <cellStyle name="Output 6 4 8 2 5" xfId="28479" xr:uid="{00000000-0005-0000-0000-0000B5680000}"/>
    <cellStyle name="Output 6 4 8 3" xfId="5886" xr:uid="{00000000-0005-0000-0000-0000B6680000}"/>
    <cellStyle name="Output 6 4 8 3 2" xfId="5887" xr:uid="{00000000-0005-0000-0000-0000B7680000}"/>
    <cellStyle name="Output 6 4 8 3 2 2" xfId="10290" xr:uid="{00000000-0005-0000-0000-0000B8680000}"/>
    <cellStyle name="Output 6 4 8 3 2 2 2" xfId="23413" xr:uid="{00000000-0005-0000-0000-0000B9680000}"/>
    <cellStyle name="Output 6 4 8 3 2 2 2 2" xfId="41751" xr:uid="{00000000-0005-0000-0000-0000BA680000}"/>
    <cellStyle name="Output 6 4 8 3 2 2 3" xfId="32626" xr:uid="{00000000-0005-0000-0000-0000BB680000}"/>
    <cellStyle name="Output 6 4 8 3 2 3" xfId="19042" xr:uid="{00000000-0005-0000-0000-0000BC680000}"/>
    <cellStyle name="Output 6 4 8 3 2 3 2" xfId="37610" xr:uid="{00000000-0005-0000-0000-0000BD680000}"/>
    <cellStyle name="Output 6 4 8 3 2 4" xfId="28482" xr:uid="{00000000-0005-0000-0000-0000BE680000}"/>
    <cellStyle name="Output 6 4 8 3 3" xfId="10289" xr:uid="{00000000-0005-0000-0000-0000BF680000}"/>
    <cellStyle name="Output 6 4 8 3 3 2" xfId="23412" xr:uid="{00000000-0005-0000-0000-0000C0680000}"/>
    <cellStyle name="Output 6 4 8 3 3 2 2" xfId="41750" xr:uid="{00000000-0005-0000-0000-0000C1680000}"/>
    <cellStyle name="Output 6 4 8 3 3 3" xfId="32625" xr:uid="{00000000-0005-0000-0000-0000C2680000}"/>
    <cellStyle name="Output 6 4 8 3 4" xfId="19041" xr:uid="{00000000-0005-0000-0000-0000C3680000}"/>
    <cellStyle name="Output 6 4 8 3 4 2" xfId="37609" xr:uid="{00000000-0005-0000-0000-0000C4680000}"/>
    <cellStyle name="Output 6 4 8 3 5" xfId="28481" xr:uid="{00000000-0005-0000-0000-0000C5680000}"/>
    <cellStyle name="Output 6 4 8 4" xfId="10286" xr:uid="{00000000-0005-0000-0000-0000C6680000}"/>
    <cellStyle name="Output 6 4 8 4 2" xfId="23409" xr:uid="{00000000-0005-0000-0000-0000C7680000}"/>
    <cellStyle name="Output 6 4 8 4 2 2" xfId="41747" xr:uid="{00000000-0005-0000-0000-0000C8680000}"/>
    <cellStyle name="Output 6 4 8 4 3" xfId="32622" xr:uid="{00000000-0005-0000-0000-0000C9680000}"/>
    <cellStyle name="Output 6 4 8 5" xfId="19038" xr:uid="{00000000-0005-0000-0000-0000CA680000}"/>
    <cellStyle name="Output 6 4 8 5 2" xfId="37606" xr:uid="{00000000-0005-0000-0000-0000CB680000}"/>
    <cellStyle name="Output 6 4 8 6" xfId="28478" xr:uid="{00000000-0005-0000-0000-0000CC680000}"/>
    <cellStyle name="Output 6 4 9" xfId="5888" xr:uid="{00000000-0005-0000-0000-0000CD680000}"/>
    <cellStyle name="Output 6 4 9 2" xfId="5889" xr:uid="{00000000-0005-0000-0000-0000CE680000}"/>
    <cellStyle name="Output 6 4 9 2 2" xfId="5890" xr:uid="{00000000-0005-0000-0000-0000CF680000}"/>
    <cellStyle name="Output 6 4 9 2 2 2" xfId="10293" xr:uid="{00000000-0005-0000-0000-0000D0680000}"/>
    <cellStyle name="Output 6 4 9 2 2 2 2" xfId="23416" xr:uid="{00000000-0005-0000-0000-0000D1680000}"/>
    <cellStyle name="Output 6 4 9 2 2 2 2 2" xfId="41754" xr:uid="{00000000-0005-0000-0000-0000D2680000}"/>
    <cellStyle name="Output 6 4 9 2 2 2 3" xfId="32629" xr:uid="{00000000-0005-0000-0000-0000D3680000}"/>
    <cellStyle name="Output 6 4 9 2 2 3" xfId="19045" xr:uid="{00000000-0005-0000-0000-0000D4680000}"/>
    <cellStyle name="Output 6 4 9 2 2 3 2" xfId="37613" xr:uid="{00000000-0005-0000-0000-0000D5680000}"/>
    <cellStyle name="Output 6 4 9 2 2 4" xfId="28485" xr:uid="{00000000-0005-0000-0000-0000D6680000}"/>
    <cellStyle name="Output 6 4 9 2 3" xfId="10292" xr:uid="{00000000-0005-0000-0000-0000D7680000}"/>
    <cellStyle name="Output 6 4 9 2 3 2" xfId="23415" xr:uid="{00000000-0005-0000-0000-0000D8680000}"/>
    <cellStyle name="Output 6 4 9 2 3 2 2" xfId="41753" xr:uid="{00000000-0005-0000-0000-0000D9680000}"/>
    <cellStyle name="Output 6 4 9 2 3 3" xfId="32628" xr:uid="{00000000-0005-0000-0000-0000DA680000}"/>
    <cellStyle name="Output 6 4 9 2 4" xfId="19044" xr:uid="{00000000-0005-0000-0000-0000DB680000}"/>
    <cellStyle name="Output 6 4 9 2 4 2" xfId="37612" xr:uid="{00000000-0005-0000-0000-0000DC680000}"/>
    <cellStyle name="Output 6 4 9 2 5" xfId="28484" xr:uid="{00000000-0005-0000-0000-0000DD680000}"/>
    <cellStyle name="Output 6 4 9 3" xfId="5891" xr:uid="{00000000-0005-0000-0000-0000DE680000}"/>
    <cellStyle name="Output 6 4 9 3 2" xfId="5892" xr:uid="{00000000-0005-0000-0000-0000DF680000}"/>
    <cellStyle name="Output 6 4 9 3 2 2" xfId="10295" xr:uid="{00000000-0005-0000-0000-0000E0680000}"/>
    <cellStyle name="Output 6 4 9 3 2 2 2" xfId="23418" xr:uid="{00000000-0005-0000-0000-0000E1680000}"/>
    <cellStyle name="Output 6 4 9 3 2 2 2 2" xfId="41756" xr:uid="{00000000-0005-0000-0000-0000E2680000}"/>
    <cellStyle name="Output 6 4 9 3 2 2 3" xfId="32631" xr:uid="{00000000-0005-0000-0000-0000E3680000}"/>
    <cellStyle name="Output 6 4 9 3 2 3" xfId="19047" xr:uid="{00000000-0005-0000-0000-0000E4680000}"/>
    <cellStyle name="Output 6 4 9 3 2 3 2" xfId="37615" xr:uid="{00000000-0005-0000-0000-0000E5680000}"/>
    <cellStyle name="Output 6 4 9 3 2 4" xfId="28487" xr:uid="{00000000-0005-0000-0000-0000E6680000}"/>
    <cellStyle name="Output 6 4 9 3 3" xfId="10294" xr:uid="{00000000-0005-0000-0000-0000E7680000}"/>
    <cellStyle name="Output 6 4 9 3 3 2" xfId="23417" xr:uid="{00000000-0005-0000-0000-0000E8680000}"/>
    <cellStyle name="Output 6 4 9 3 3 2 2" xfId="41755" xr:uid="{00000000-0005-0000-0000-0000E9680000}"/>
    <cellStyle name="Output 6 4 9 3 3 3" xfId="32630" xr:uid="{00000000-0005-0000-0000-0000EA680000}"/>
    <cellStyle name="Output 6 4 9 3 4" xfId="19046" xr:uid="{00000000-0005-0000-0000-0000EB680000}"/>
    <cellStyle name="Output 6 4 9 3 4 2" xfId="37614" xr:uid="{00000000-0005-0000-0000-0000EC680000}"/>
    <cellStyle name="Output 6 4 9 3 5" xfId="28486" xr:uid="{00000000-0005-0000-0000-0000ED680000}"/>
    <cellStyle name="Output 6 4 9 4" xfId="10291" xr:uid="{00000000-0005-0000-0000-0000EE680000}"/>
    <cellStyle name="Output 6 4 9 4 2" xfId="23414" xr:uid="{00000000-0005-0000-0000-0000EF680000}"/>
    <cellStyle name="Output 6 4 9 4 2 2" xfId="41752" xr:uid="{00000000-0005-0000-0000-0000F0680000}"/>
    <cellStyle name="Output 6 4 9 4 3" xfId="32627" xr:uid="{00000000-0005-0000-0000-0000F1680000}"/>
    <cellStyle name="Output 6 4 9 5" xfId="19043" xr:uid="{00000000-0005-0000-0000-0000F2680000}"/>
    <cellStyle name="Output 6 4 9 5 2" xfId="37611" xr:uid="{00000000-0005-0000-0000-0000F3680000}"/>
    <cellStyle name="Output 6 4 9 6" xfId="28483" xr:uid="{00000000-0005-0000-0000-0000F4680000}"/>
    <cellStyle name="Output 6 5" xfId="5893" xr:uid="{00000000-0005-0000-0000-0000F5680000}"/>
    <cellStyle name="Output 6 5 10" xfId="5894" xr:uid="{00000000-0005-0000-0000-0000F6680000}"/>
    <cellStyle name="Output 6 5 10 2" xfId="5895" xr:uid="{00000000-0005-0000-0000-0000F7680000}"/>
    <cellStyle name="Output 6 5 10 2 2" xfId="5896" xr:uid="{00000000-0005-0000-0000-0000F8680000}"/>
    <cellStyle name="Output 6 5 10 2 2 2" xfId="10299" xr:uid="{00000000-0005-0000-0000-0000F9680000}"/>
    <cellStyle name="Output 6 5 10 2 2 2 2" xfId="23422" xr:uid="{00000000-0005-0000-0000-0000FA680000}"/>
    <cellStyle name="Output 6 5 10 2 2 2 2 2" xfId="41760" xr:uid="{00000000-0005-0000-0000-0000FB680000}"/>
    <cellStyle name="Output 6 5 10 2 2 2 3" xfId="32635" xr:uid="{00000000-0005-0000-0000-0000FC680000}"/>
    <cellStyle name="Output 6 5 10 2 2 3" xfId="19051" xr:uid="{00000000-0005-0000-0000-0000FD680000}"/>
    <cellStyle name="Output 6 5 10 2 2 3 2" xfId="37619" xr:uid="{00000000-0005-0000-0000-0000FE680000}"/>
    <cellStyle name="Output 6 5 10 2 2 4" xfId="28491" xr:uid="{00000000-0005-0000-0000-0000FF680000}"/>
    <cellStyle name="Output 6 5 10 2 3" xfId="10298" xr:uid="{00000000-0005-0000-0000-000000690000}"/>
    <cellStyle name="Output 6 5 10 2 3 2" xfId="23421" xr:uid="{00000000-0005-0000-0000-000001690000}"/>
    <cellStyle name="Output 6 5 10 2 3 2 2" xfId="41759" xr:uid="{00000000-0005-0000-0000-000002690000}"/>
    <cellStyle name="Output 6 5 10 2 3 3" xfId="32634" xr:uid="{00000000-0005-0000-0000-000003690000}"/>
    <cellStyle name="Output 6 5 10 2 4" xfId="19050" xr:uid="{00000000-0005-0000-0000-000004690000}"/>
    <cellStyle name="Output 6 5 10 2 4 2" xfId="37618" xr:uid="{00000000-0005-0000-0000-000005690000}"/>
    <cellStyle name="Output 6 5 10 2 5" xfId="28490" xr:uid="{00000000-0005-0000-0000-000006690000}"/>
    <cellStyle name="Output 6 5 10 3" xfId="5897" xr:uid="{00000000-0005-0000-0000-000007690000}"/>
    <cellStyle name="Output 6 5 10 3 2" xfId="5898" xr:uid="{00000000-0005-0000-0000-000008690000}"/>
    <cellStyle name="Output 6 5 10 3 2 2" xfId="10301" xr:uid="{00000000-0005-0000-0000-000009690000}"/>
    <cellStyle name="Output 6 5 10 3 2 2 2" xfId="23424" xr:uid="{00000000-0005-0000-0000-00000A690000}"/>
    <cellStyle name="Output 6 5 10 3 2 2 2 2" xfId="41762" xr:uid="{00000000-0005-0000-0000-00000B690000}"/>
    <cellStyle name="Output 6 5 10 3 2 2 3" xfId="32637" xr:uid="{00000000-0005-0000-0000-00000C690000}"/>
    <cellStyle name="Output 6 5 10 3 2 3" xfId="19053" xr:uid="{00000000-0005-0000-0000-00000D690000}"/>
    <cellStyle name="Output 6 5 10 3 2 3 2" xfId="37621" xr:uid="{00000000-0005-0000-0000-00000E690000}"/>
    <cellStyle name="Output 6 5 10 3 2 4" xfId="28493" xr:uid="{00000000-0005-0000-0000-00000F690000}"/>
    <cellStyle name="Output 6 5 10 3 3" xfId="10300" xr:uid="{00000000-0005-0000-0000-000010690000}"/>
    <cellStyle name="Output 6 5 10 3 3 2" xfId="23423" xr:uid="{00000000-0005-0000-0000-000011690000}"/>
    <cellStyle name="Output 6 5 10 3 3 2 2" xfId="41761" xr:uid="{00000000-0005-0000-0000-000012690000}"/>
    <cellStyle name="Output 6 5 10 3 3 3" xfId="32636" xr:uid="{00000000-0005-0000-0000-000013690000}"/>
    <cellStyle name="Output 6 5 10 3 4" xfId="19052" xr:uid="{00000000-0005-0000-0000-000014690000}"/>
    <cellStyle name="Output 6 5 10 3 4 2" xfId="37620" xr:uid="{00000000-0005-0000-0000-000015690000}"/>
    <cellStyle name="Output 6 5 10 3 5" xfId="28492" xr:uid="{00000000-0005-0000-0000-000016690000}"/>
    <cellStyle name="Output 6 5 10 4" xfId="10297" xr:uid="{00000000-0005-0000-0000-000017690000}"/>
    <cellStyle name="Output 6 5 10 4 2" xfId="23420" xr:uid="{00000000-0005-0000-0000-000018690000}"/>
    <cellStyle name="Output 6 5 10 4 2 2" xfId="41758" xr:uid="{00000000-0005-0000-0000-000019690000}"/>
    <cellStyle name="Output 6 5 10 4 3" xfId="32633" xr:uid="{00000000-0005-0000-0000-00001A690000}"/>
    <cellStyle name="Output 6 5 10 5" xfId="19049" xr:uid="{00000000-0005-0000-0000-00001B690000}"/>
    <cellStyle name="Output 6 5 10 5 2" xfId="37617" xr:uid="{00000000-0005-0000-0000-00001C690000}"/>
    <cellStyle name="Output 6 5 10 6" xfId="28489" xr:uid="{00000000-0005-0000-0000-00001D690000}"/>
    <cellStyle name="Output 6 5 11" xfId="5899" xr:uid="{00000000-0005-0000-0000-00001E690000}"/>
    <cellStyle name="Output 6 5 11 2" xfId="5900" xr:uid="{00000000-0005-0000-0000-00001F690000}"/>
    <cellStyle name="Output 6 5 11 2 2" xfId="10303" xr:uid="{00000000-0005-0000-0000-000020690000}"/>
    <cellStyle name="Output 6 5 11 2 2 2" xfId="23426" xr:uid="{00000000-0005-0000-0000-000021690000}"/>
    <cellStyle name="Output 6 5 11 2 2 2 2" xfId="41764" xr:uid="{00000000-0005-0000-0000-000022690000}"/>
    <cellStyle name="Output 6 5 11 2 2 3" xfId="32639" xr:uid="{00000000-0005-0000-0000-000023690000}"/>
    <cellStyle name="Output 6 5 11 2 3" xfId="19055" xr:uid="{00000000-0005-0000-0000-000024690000}"/>
    <cellStyle name="Output 6 5 11 2 3 2" xfId="37623" xr:uid="{00000000-0005-0000-0000-000025690000}"/>
    <cellStyle name="Output 6 5 11 2 4" xfId="28495" xr:uid="{00000000-0005-0000-0000-000026690000}"/>
    <cellStyle name="Output 6 5 11 3" xfId="10302" xr:uid="{00000000-0005-0000-0000-000027690000}"/>
    <cellStyle name="Output 6 5 11 3 2" xfId="23425" xr:uid="{00000000-0005-0000-0000-000028690000}"/>
    <cellStyle name="Output 6 5 11 3 2 2" xfId="41763" xr:uid="{00000000-0005-0000-0000-000029690000}"/>
    <cellStyle name="Output 6 5 11 3 3" xfId="32638" xr:uid="{00000000-0005-0000-0000-00002A690000}"/>
    <cellStyle name="Output 6 5 11 4" xfId="19054" xr:uid="{00000000-0005-0000-0000-00002B690000}"/>
    <cellStyle name="Output 6 5 11 4 2" xfId="37622" xr:uid="{00000000-0005-0000-0000-00002C690000}"/>
    <cellStyle name="Output 6 5 11 5" xfId="28494" xr:uid="{00000000-0005-0000-0000-00002D690000}"/>
    <cellStyle name="Output 6 5 12" xfId="5901" xr:uid="{00000000-0005-0000-0000-00002E690000}"/>
    <cellStyle name="Output 6 5 12 2" xfId="5902" xr:uid="{00000000-0005-0000-0000-00002F690000}"/>
    <cellStyle name="Output 6 5 12 2 2" xfId="10305" xr:uid="{00000000-0005-0000-0000-000030690000}"/>
    <cellStyle name="Output 6 5 12 2 2 2" xfId="23428" xr:uid="{00000000-0005-0000-0000-000031690000}"/>
    <cellStyle name="Output 6 5 12 2 2 2 2" xfId="41766" xr:uid="{00000000-0005-0000-0000-000032690000}"/>
    <cellStyle name="Output 6 5 12 2 2 3" xfId="32641" xr:uid="{00000000-0005-0000-0000-000033690000}"/>
    <cellStyle name="Output 6 5 12 2 3" xfId="19057" xr:uid="{00000000-0005-0000-0000-000034690000}"/>
    <cellStyle name="Output 6 5 12 2 3 2" xfId="37625" xr:uid="{00000000-0005-0000-0000-000035690000}"/>
    <cellStyle name="Output 6 5 12 2 4" xfId="28497" xr:uid="{00000000-0005-0000-0000-000036690000}"/>
    <cellStyle name="Output 6 5 12 3" xfId="10304" xr:uid="{00000000-0005-0000-0000-000037690000}"/>
    <cellStyle name="Output 6 5 12 3 2" xfId="23427" xr:uid="{00000000-0005-0000-0000-000038690000}"/>
    <cellStyle name="Output 6 5 12 3 2 2" xfId="41765" xr:uid="{00000000-0005-0000-0000-000039690000}"/>
    <cellStyle name="Output 6 5 12 3 3" xfId="32640" xr:uid="{00000000-0005-0000-0000-00003A690000}"/>
    <cellStyle name="Output 6 5 12 4" xfId="19056" xr:uid="{00000000-0005-0000-0000-00003B690000}"/>
    <cellStyle name="Output 6 5 12 4 2" xfId="37624" xr:uid="{00000000-0005-0000-0000-00003C690000}"/>
    <cellStyle name="Output 6 5 12 5" xfId="28496" xr:uid="{00000000-0005-0000-0000-00003D690000}"/>
    <cellStyle name="Output 6 5 13" xfId="10296" xr:uid="{00000000-0005-0000-0000-00003E690000}"/>
    <cellStyle name="Output 6 5 13 2" xfId="23419" xr:uid="{00000000-0005-0000-0000-00003F690000}"/>
    <cellStyle name="Output 6 5 13 2 2" xfId="41757" xr:uid="{00000000-0005-0000-0000-000040690000}"/>
    <cellStyle name="Output 6 5 13 3" xfId="32632" xr:uid="{00000000-0005-0000-0000-000041690000}"/>
    <cellStyle name="Output 6 5 14" xfId="19048" xr:uid="{00000000-0005-0000-0000-000042690000}"/>
    <cellStyle name="Output 6 5 14 2" xfId="37616" xr:uid="{00000000-0005-0000-0000-000043690000}"/>
    <cellStyle name="Output 6 5 15" xfId="28488" xr:uid="{00000000-0005-0000-0000-000044690000}"/>
    <cellStyle name="Output 6 5 2" xfId="5903" xr:uid="{00000000-0005-0000-0000-000045690000}"/>
    <cellStyle name="Output 6 5 2 2" xfId="5904" xr:uid="{00000000-0005-0000-0000-000046690000}"/>
    <cellStyle name="Output 6 5 2 2 2" xfId="5905" xr:uid="{00000000-0005-0000-0000-000047690000}"/>
    <cellStyle name="Output 6 5 2 2 2 2" xfId="10308" xr:uid="{00000000-0005-0000-0000-000048690000}"/>
    <cellStyle name="Output 6 5 2 2 2 2 2" xfId="23431" xr:uid="{00000000-0005-0000-0000-000049690000}"/>
    <cellStyle name="Output 6 5 2 2 2 2 2 2" xfId="41769" xr:uid="{00000000-0005-0000-0000-00004A690000}"/>
    <cellStyle name="Output 6 5 2 2 2 2 3" xfId="32644" xr:uid="{00000000-0005-0000-0000-00004B690000}"/>
    <cellStyle name="Output 6 5 2 2 2 3" xfId="19060" xr:uid="{00000000-0005-0000-0000-00004C690000}"/>
    <cellStyle name="Output 6 5 2 2 2 3 2" xfId="37628" xr:uid="{00000000-0005-0000-0000-00004D690000}"/>
    <cellStyle name="Output 6 5 2 2 2 4" xfId="28500" xr:uid="{00000000-0005-0000-0000-00004E690000}"/>
    <cellStyle name="Output 6 5 2 2 3" xfId="10307" xr:uid="{00000000-0005-0000-0000-00004F690000}"/>
    <cellStyle name="Output 6 5 2 2 3 2" xfId="23430" xr:uid="{00000000-0005-0000-0000-000050690000}"/>
    <cellStyle name="Output 6 5 2 2 3 2 2" xfId="41768" xr:uid="{00000000-0005-0000-0000-000051690000}"/>
    <cellStyle name="Output 6 5 2 2 3 3" xfId="32643" xr:uid="{00000000-0005-0000-0000-000052690000}"/>
    <cellStyle name="Output 6 5 2 2 4" xfId="19059" xr:uid="{00000000-0005-0000-0000-000053690000}"/>
    <cellStyle name="Output 6 5 2 2 4 2" xfId="37627" xr:uid="{00000000-0005-0000-0000-000054690000}"/>
    <cellStyle name="Output 6 5 2 2 5" xfId="28499" xr:uid="{00000000-0005-0000-0000-000055690000}"/>
    <cellStyle name="Output 6 5 2 3" xfId="5906" xr:uid="{00000000-0005-0000-0000-000056690000}"/>
    <cellStyle name="Output 6 5 2 3 2" xfId="5907" xr:uid="{00000000-0005-0000-0000-000057690000}"/>
    <cellStyle name="Output 6 5 2 3 2 2" xfId="10310" xr:uid="{00000000-0005-0000-0000-000058690000}"/>
    <cellStyle name="Output 6 5 2 3 2 2 2" xfId="23433" xr:uid="{00000000-0005-0000-0000-000059690000}"/>
    <cellStyle name="Output 6 5 2 3 2 2 2 2" xfId="41771" xr:uid="{00000000-0005-0000-0000-00005A690000}"/>
    <cellStyle name="Output 6 5 2 3 2 2 3" xfId="32646" xr:uid="{00000000-0005-0000-0000-00005B690000}"/>
    <cellStyle name="Output 6 5 2 3 2 3" xfId="19062" xr:uid="{00000000-0005-0000-0000-00005C690000}"/>
    <cellStyle name="Output 6 5 2 3 2 3 2" xfId="37630" xr:uid="{00000000-0005-0000-0000-00005D690000}"/>
    <cellStyle name="Output 6 5 2 3 2 4" xfId="28502" xr:uid="{00000000-0005-0000-0000-00005E690000}"/>
    <cellStyle name="Output 6 5 2 3 3" xfId="10309" xr:uid="{00000000-0005-0000-0000-00005F690000}"/>
    <cellStyle name="Output 6 5 2 3 3 2" xfId="23432" xr:uid="{00000000-0005-0000-0000-000060690000}"/>
    <cellStyle name="Output 6 5 2 3 3 2 2" xfId="41770" xr:uid="{00000000-0005-0000-0000-000061690000}"/>
    <cellStyle name="Output 6 5 2 3 3 3" xfId="32645" xr:uid="{00000000-0005-0000-0000-000062690000}"/>
    <cellStyle name="Output 6 5 2 3 4" xfId="19061" xr:uid="{00000000-0005-0000-0000-000063690000}"/>
    <cellStyle name="Output 6 5 2 3 4 2" xfId="37629" xr:uid="{00000000-0005-0000-0000-000064690000}"/>
    <cellStyle name="Output 6 5 2 3 5" xfId="28501" xr:uid="{00000000-0005-0000-0000-000065690000}"/>
    <cellStyle name="Output 6 5 2 4" xfId="10306" xr:uid="{00000000-0005-0000-0000-000066690000}"/>
    <cellStyle name="Output 6 5 2 4 2" xfId="23429" xr:uid="{00000000-0005-0000-0000-000067690000}"/>
    <cellStyle name="Output 6 5 2 4 2 2" xfId="41767" xr:uid="{00000000-0005-0000-0000-000068690000}"/>
    <cellStyle name="Output 6 5 2 4 3" xfId="32642" xr:uid="{00000000-0005-0000-0000-000069690000}"/>
    <cellStyle name="Output 6 5 2 5" xfId="19058" xr:uid="{00000000-0005-0000-0000-00006A690000}"/>
    <cellStyle name="Output 6 5 2 5 2" xfId="37626" xr:uid="{00000000-0005-0000-0000-00006B690000}"/>
    <cellStyle name="Output 6 5 2 6" xfId="28498" xr:uid="{00000000-0005-0000-0000-00006C690000}"/>
    <cellStyle name="Output 6 5 3" xfId="5908" xr:uid="{00000000-0005-0000-0000-00006D690000}"/>
    <cellStyle name="Output 6 5 3 2" xfId="5909" xr:uid="{00000000-0005-0000-0000-00006E690000}"/>
    <cellStyle name="Output 6 5 3 2 2" xfId="5910" xr:uid="{00000000-0005-0000-0000-00006F690000}"/>
    <cellStyle name="Output 6 5 3 2 2 2" xfId="10313" xr:uid="{00000000-0005-0000-0000-000070690000}"/>
    <cellStyle name="Output 6 5 3 2 2 2 2" xfId="23436" xr:uid="{00000000-0005-0000-0000-000071690000}"/>
    <cellStyle name="Output 6 5 3 2 2 2 2 2" xfId="41774" xr:uid="{00000000-0005-0000-0000-000072690000}"/>
    <cellStyle name="Output 6 5 3 2 2 2 3" xfId="32649" xr:uid="{00000000-0005-0000-0000-000073690000}"/>
    <cellStyle name="Output 6 5 3 2 2 3" xfId="19065" xr:uid="{00000000-0005-0000-0000-000074690000}"/>
    <cellStyle name="Output 6 5 3 2 2 3 2" xfId="37633" xr:uid="{00000000-0005-0000-0000-000075690000}"/>
    <cellStyle name="Output 6 5 3 2 2 4" xfId="28505" xr:uid="{00000000-0005-0000-0000-000076690000}"/>
    <cellStyle name="Output 6 5 3 2 3" xfId="10312" xr:uid="{00000000-0005-0000-0000-000077690000}"/>
    <cellStyle name="Output 6 5 3 2 3 2" xfId="23435" xr:uid="{00000000-0005-0000-0000-000078690000}"/>
    <cellStyle name="Output 6 5 3 2 3 2 2" xfId="41773" xr:uid="{00000000-0005-0000-0000-000079690000}"/>
    <cellStyle name="Output 6 5 3 2 3 3" xfId="32648" xr:uid="{00000000-0005-0000-0000-00007A690000}"/>
    <cellStyle name="Output 6 5 3 2 4" xfId="19064" xr:uid="{00000000-0005-0000-0000-00007B690000}"/>
    <cellStyle name="Output 6 5 3 2 4 2" xfId="37632" xr:uid="{00000000-0005-0000-0000-00007C690000}"/>
    <cellStyle name="Output 6 5 3 2 5" xfId="28504" xr:uid="{00000000-0005-0000-0000-00007D690000}"/>
    <cellStyle name="Output 6 5 3 3" xfId="5911" xr:uid="{00000000-0005-0000-0000-00007E690000}"/>
    <cellStyle name="Output 6 5 3 3 2" xfId="5912" xr:uid="{00000000-0005-0000-0000-00007F690000}"/>
    <cellStyle name="Output 6 5 3 3 2 2" xfId="10315" xr:uid="{00000000-0005-0000-0000-000080690000}"/>
    <cellStyle name="Output 6 5 3 3 2 2 2" xfId="23438" xr:uid="{00000000-0005-0000-0000-000081690000}"/>
    <cellStyle name="Output 6 5 3 3 2 2 2 2" xfId="41776" xr:uid="{00000000-0005-0000-0000-000082690000}"/>
    <cellStyle name="Output 6 5 3 3 2 2 3" xfId="32651" xr:uid="{00000000-0005-0000-0000-000083690000}"/>
    <cellStyle name="Output 6 5 3 3 2 3" xfId="19067" xr:uid="{00000000-0005-0000-0000-000084690000}"/>
    <cellStyle name="Output 6 5 3 3 2 3 2" xfId="37635" xr:uid="{00000000-0005-0000-0000-000085690000}"/>
    <cellStyle name="Output 6 5 3 3 2 4" xfId="28507" xr:uid="{00000000-0005-0000-0000-000086690000}"/>
    <cellStyle name="Output 6 5 3 3 3" xfId="10314" xr:uid="{00000000-0005-0000-0000-000087690000}"/>
    <cellStyle name="Output 6 5 3 3 3 2" xfId="23437" xr:uid="{00000000-0005-0000-0000-000088690000}"/>
    <cellStyle name="Output 6 5 3 3 3 2 2" xfId="41775" xr:uid="{00000000-0005-0000-0000-000089690000}"/>
    <cellStyle name="Output 6 5 3 3 3 3" xfId="32650" xr:uid="{00000000-0005-0000-0000-00008A690000}"/>
    <cellStyle name="Output 6 5 3 3 4" xfId="19066" xr:uid="{00000000-0005-0000-0000-00008B690000}"/>
    <cellStyle name="Output 6 5 3 3 4 2" xfId="37634" xr:uid="{00000000-0005-0000-0000-00008C690000}"/>
    <cellStyle name="Output 6 5 3 3 5" xfId="28506" xr:uid="{00000000-0005-0000-0000-00008D690000}"/>
    <cellStyle name="Output 6 5 3 4" xfId="10311" xr:uid="{00000000-0005-0000-0000-00008E690000}"/>
    <cellStyle name="Output 6 5 3 4 2" xfId="23434" xr:uid="{00000000-0005-0000-0000-00008F690000}"/>
    <cellStyle name="Output 6 5 3 4 2 2" xfId="41772" xr:uid="{00000000-0005-0000-0000-000090690000}"/>
    <cellStyle name="Output 6 5 3 4 3" xfId="32647" xr:uid="{00000000-0005-0000-0000-000091690000}"/>
    <cellStyle name="Output 6 5 3 5" xfId="19063" xr:uid="{00000000-0005-0000-0000-000092690000}"/>
    <cellStyle name="Output 6 5 3 5 2" xfId="37631" xr:uid="{00000000-0005-0000-0000-000093690000}"/>
    <cellStyle name="Output 6 5 3 6" xfId="28503" xr:uid="{00000000-0005-0000-0000-000094690000}"/>
    <cellStyle name="Output 6 5 4" xfId="5913" xr:uid="{00000000-0005-0000-0000-000095690000}"/>
    <cellStyle name="Output 6 5 4 2" xfId="5914" xr:uid="{00000000-0005-0000-0000-000096690000}"/>
    <cellStyle name="Output 6 5 4 2 2" xfId="5915" xr:uid="{00000000-0005-0000-0000-000097690000}"/>
    <cellStyle name="Output 6 5 4 2 2 2" xfId="10318" xr:uid="{00000000-0005-0000-0000-000098690000}"/>
    <cellStyle name="Output 6 5 4 2 2 2 2" xfId="23441" xr:uid="{00000000-0005-0000-0000-000099690000}"/>
    <cellStyle name="Output 6 5 4 2 2 2 2 2" xfId="41779" xr:uid="{00000000-0005-0000-0000-00009A690000}"/>
    <cellStyle name="Output 6 5 4 2 2 2 3" xfId="32654" xr:uid="{00000000-0005-0000-0000-00009B690000}"/>
    <cellStyle name="Output 6 5 4 2 2 3" xfId="19070" xr:uid="{00000000-0005-0000-0000-00009C690000}"/>
    <cellStyle name="Output 6 5 4 2 2 3 2" xfId="37638" xr:uid="{00000000-0005-0000-0000-00009D690000}"/>
    <cellStyle name="Output 6 5 4 2 2 4" xfId="28510" xr:uid="{00000000-0005-0000-0000-00009E690000}"/>
    <cellStyle name="Output 6 5 4 2 3" xfId="10317" xr:uid="{00000000-0005-0000-0000-00009F690000}"/>
    <cellStyle name="Output 6 5 4 2 3 2" xfId="23440" xr:uid="{00000000-0005-0000-0000-0000A0690000}"/>
    <cellStyle name="Output 6 5 4 2 3 2 2" xfId="41778" xr:uid="{00000000-0005-0000-0000-0000A1690000}"/>
    <cellStyle name="Output 6 5 4 2 3 3" xfId="32653" xr:uid="{00000000-0005-0000-0000-0000A2690000}"/>
    <cellStyle name="Output 6 5 4 2 4" xfId="19069" xr:uid="{00000000-0005-0000-0000-0000A3690000}"/>
    <cellStyle name="Output 6 5 4 2 4 2" xfId="37637" xr:uid="{00000000-0005-0000-0000-0000A4690000}"/>
    <cellStyle name="Output 6 5 4 2 5" xfId="28509" xr:uid="{00000000-0005-0000-0000-0000A5690000}"/>
    <cellStyle name="Output 6 5 4 3" xfId="5916" xr:uid="{00000000-0005-0000-0000-0000A6690000}"/>
    <cellStyle name="Output 6 5 4 3 2" xfId="5917" xr:uid="{00000000-0005-0000-0000-0000A7690000}"/>
    <cellStyle name="Output 6 5 4 3 2 2" xfId="10320" xr:uid="{00000000-0005-0000-0000-0000A8690000}"/>
    <cellStyle name="Output 6 5 4 3 2 2 2" xfId="23443" xr:uid="{00000000-0005-0000-0000-0000A9690000}"/>
    <cellStyle name="Output 6 5 4 3 2 2 2 2" xfId="41781" xr:uid="{00000000-0005-0000-0000-0000AA690000}"/>
    <cellStyle name="Output 6 5 4 3 2 2 3" xfId="32656" xr:uid="{00000000-0005-0000-0000-0000AB690000}"/>
    <cellStyle name="Output 6 5 4 3 2 3" xfId="19072" xr:uid="{00000000-0005-0000-0000-0000AC690000}"/>
    <cellStyle name="Output 6 5 4 3 2 3 2" xfId="37640" xr:uid="{00000000-0005-0000-0000-0000AD690000}"/>
    <cellStyle name="Output 6 5 4 3 2 4" xfId="28512" xr:uid="{00000000-0005-0000-0000-0000AE690000}"/>
    <cellStyle name="Output 6 5 4 3 3" xfId="10319" xr:uid="{00000000-0005-0000-0000-0000AF690000}"/>
    <cellStyle name="Output 6 5 4 3 3 2" xfId="23442" xr:uid="{00000000-0005-0000-0000-0000B0690000}"/>
    <cellStyle name="Output 6 5 4 3 3 2 2" xfId="41780" xr:uid="{00000000-0005-0000-0000-0000B1690000}"/>
    <cellStyle name="Output 6 5 4 3 3 3" xfId="32655" xr:uid="{00000000-0005-0000-0000-0000B2690000}"/>
    <cellStyle name="Output 6 5 4 3 4" xfId="19071" xr:uid="{00000000-0005-0000-0000-0000B3690000}"/>
    <cellStyle name="Output 6 5 4 3 4 2" xfId="37639" xr:uid="{00000000-0005-0000-0000-0000B4690000}"/>
    <cellStyle name="Output 6 5 4 3 5" xfId="28511" xr:uid="{00000000-0005-0000-0000-0000B5690000}"/>
    <cellStyle name="Output 6 5 4 4" xfId="10316" xr:uid="{00000000-0005-0000-0000-0000B6690000}"/>
    <cellStyle name="Output 6 5 4 4 2" xfId="23439" xr:uid="{00000000-0005-0000-0000-0000B7690000}"/>
    <cellStyle name="Output 6 5 4 4 2 2" xfId="41777" xr:uid="{00000000-0005-0000-0000-0000B8690000}"/>
    <cellStyle name="Output 6 5 4 4 3" xfId="32652" xr:uid="{00000000-0005-0000-0000-0000B9690000}"/>
    <cellStyle name="Output 6 5 4 5" xfId="19068" xr:uid="{00000000-0005-0000-0000-0000BA690000}"/>
    <cellStyle name="Output 6 5 4 5 2" xfId="37636" xr:uid="{00000000-0005-0000-0000-0000BB690000}"/>
    <cellStyle name="Output 6 5 4 6" xfId="28508" xr:uid="{00000000-0005-0000-0000-0000BC690000}"/>
    <cellStyle name="Output 6 5 5" xfId="5918" xr:uid="{00000000-0005-0000-0000-0000BD690000}"/>
    <cellStyle name="Output 6 5 5 2" xfId="5919" xr:uid="{00000000-0005-0000-0000-0000BE690000}"/>
    <cellStyle name="Output 6 5 5 2 2" xfId="5920" xr:uid="{00000000-0005-0000-0000-0000BF690000}"/>
    <cellStyle name="Output 6 5 5 2 2 2" xfId="10323" xr:uid="{00000000-0005-0000-0000-0000C0690000}"/>
    <cellStyle name="Output 6 5 5 2 2 2 2" xfId="23446" xr:uid="{00000000-0005-0000-0000-0000C1690000}"/>
    <cellStyle name="Output 6 5 5 2 2 2 2 2" xfId="41784" xr:uid="{00000000-0005-0000-0000-0000C2690000}"/>
    <cellStyle name="Output 6 5 5 2 2 2 3" xfId="32659" xr:uid="{00000000-0005-0000-0000-0000C3690000}"/>
    <cellStyle name="Output 6 5 5 2 2 3" xfId="19075" xr:uid="{00000000-0005-0000-0000-0000C4690000}"/>
    <cellStyle name="Output 6 5 5 2 2 3 2" xfId="37643" xr:uid="{00000000-0005-0000-0000-0000C5690000}"/>
    <cellStyle name="Output 6 5 5 2 2 4" xfId="28515" xr:uid="{00000000-0005-0000-0000-0000C6690000}"/>
    <cellStyle name="Output 6 5 5 2 3" xfId="10322" xr:uid="{00000000-0005-0000-0000-0000C7690000}"/>
    <cellStyle name="Output 6 5 5 2 3 2" xfId="23445" xr:uid="{00000000-0005-0000-0000-0000C8690000}"/>
    <cellStyle name="Output 6 5 5 2 3 2 2" xfId="41783" xr:uid="{00000000-0005-0000-0000-0000C9690000}"/>
    <cellStyle name="Output 6 5 5 2 3 3" xfId="32658" xr:uid="{00000000-0005-0000-0000-0000CA690000}"/>
    <cellStyle name="Output 6 5 5 2 4" xfId="19074" xr:uid="{00000000-0005-0000-0000-0000CB690000}"/>
    <cellStyle name="Output 6 5 5 2 4 2" xfId="37642" xr:uid="{00000000-0005-0000-0000-0000CC690000}"/>
    <cellStyle name="Output 6 5 5 2 5" xfId="28514" xr:uid="{00000000-0005-0000-0000-0000CD690000}"/>
    <cellStyle name="Output 6 5 5 3" xfId="5921" xr:uid="{00000000-0005-0000-0000-0000CE690000}"/>
    <cellStyle name="Output 6 5 5 3 2" xfId="5922" xr:uid="{00000000-0005-0000-0000-0000CF690000}"/>
    <cellStyle name="Output 6 5 5 3 2 2" xfId="10325" xr:uid="{00000000-0005-0000-0000-0000D0690000}"/>
    <cellStyle name="Output 6 5 5 3 2 2 2" xfId="23448" xr:uid="{00000000-0005-0000-0000-0000D1690000}"/>
    <cellStyle name="Output 6 5 5 3 2 2 2 2" xfId="41786" xr:uid="{00000000-0005-0000-0000-0000D2690000}"/>
    <cellStyle name="Output 6 5 5 3 2 2 3" xfId="32661" xr:uid="{00000000-0005-0000-0000-0000D3690000}"/>
    <cellStyle name="Output 6 5 5 3 2 3" xfId="19077" xr:uid="{00000000-0005-0000-0000-0000D4690000}"/>
    <cellStyle name="Output 6 5 5 3 2 3 2" xfId="37645" xr:uid="{00000000-0005-0000-0000-0000D5690000}"/>
    <cellStyle name="Output 6 5 5 3 2 4" xfId="28517" xr:uid="{00000000-0005-0000-0000-0000D6690000}"/>
    <cellStyle name="Output 6 5 5 3 3" xfId="10324" xr:uid="{00000000-0005-0000-0000-0000D7690000}"/>
    <cellStyle name="Output 6 5 5 3 3 2" xfId="23447" xr:uid="{00000000-0005-0000-0000-0000D8690000}"/>
    <cellStyle name="Output 6 5 5 3 3 2 2" xfId="41785" xr:uid="{00000000-0005-0000-0000-0000D9690000}"/>
    <cellStyle name="Output 6 5 5 3 3 3" xfId="32660" xr:uid="{00000000-0005-0000-0000-0000DA690000}"/>
    <cellStyle name="Output 6 5 5 3 4" xfId="19076" xr:uid="{00000000-0005-0000-0000-0000DB690000}"/>
    <cellStyle name="Output 6 5 5 3 4 2" xfId="37644" xr:uid="{00000000-0005-0000-0000-0000DC690000}"/>
    <cellStyle name="Output 6 5 5 3 5" xfId="28516" xr:uid="{00000000-0005-0000-0000-0000DD690000}"/>
    <cellStyle name="Output 6 5 5 4" xfId="10321" xr:uid="{00000000-0005-0000-0000-0000DE690000}"/>
    <cellStyle name="Output 6 5 5 4 2" xfId="23444" xr:uid="{00000000-0005-0000-0000-0000DF690000}"/>
    <cellStyle name="Output 6 5 5 4 2 2" xfId="41782" xr:uid="{00000000-0005-0000-0000-0000E0690000}"/>
    <cellStyle name="Output 6 5 5 4 3" xfId="32657" xr:uid="{00000000-0005-0000-0000-0000E1690000}"/>
    <cellStyle name="Output 6 5 5 5" xfId="19073" xr:uid="{00000000-0005-0000-0000-0000E2690000}"/>
    <cellStyle name="Output 6 5 5 5 2" xfId="37641" xr:uid="{00000000-0005-0000-0000-0000E3690000}"/>
    <cellStyle name="Output 6 5 5 6" xfId="28513" xr:uid="{00000000-0005-0000-0000-0000E4690000}"/>
    <cellStyle name="Output 6 5 6" xfId="5923" xr:uid="{00000000-0005-0000-0000-0000E5690000}"/>
    <cellStyle name="Output 6 5 6 2" xfId="5924" xr:uid="{00000000-0005-0000-0000-0000E6690000}"/>
    <cellStyle name="Output 6 5 6 2 2" xfId="5925" xr:uid="{00000000-0005-0000-0000-0000E7690000}"/>
    <cellStyle name="Output 6 5 6 2 2 2" xfId="10328" xr:uid="{00000000-0005-0000-0000-0000E8690000}"/>
    <cellStyle name="Output 6 5 6 2 2 2 2" xfId="23451" xr:uid="{00000000-0005-0000-0000-0000E9690000}"/>
    <cellStyle name="Output 6 5 6 2 2 2 2 2" xfId="41789" xr:uid="{00000000-0005-0000-0000-0000EA690000}"/>
    <cellStyle name="Output 6 5 6 2 2 2 3" xfId="32664" xr:uid="{00000000-0005-0000-0000-0000EB690000}"/>
    <cellStyle name="Output 6 5 6 2 2 3" xfId="19080" xr:uid="{00000000-0005-0000-0000-0000EC690000}"/>
    <cellStyle name="Output 6 5 6 2 2 3 2" xfId="37648" xr:uid="{00000000-0005-0000-0000-0000ED690000}"/>
    <cellStyle name="Output 6 5 6 2 2 4" xfId="28520" xr:uid="{00000000-0005-0000-0000-0000EE690000}"/>
    <cellStyle name="Output 6 5 6 2 3" xfId="10327" xr:uid="{00000000-0005-0000-0000-0000EF690000}"/>
    <cellStyle name="Output 6 5 6 2 3 2" xfId="23450" xr:uid="{00000000-0005-0000-0000-0000F0690000}"/>
    <cellStyle name="Output 6 5 6 2 3 2 2" xfId="41788" xr:uid="{00000000-0005-0000-0000-0000F1690000}"/>
    <cellStyle name="Output 6 5 6 2 3 3" xfId="32663" xr:uid="{00000000-0005-0000-0000-0000F2690000}"/>
    <cellStyle name="Output 6 5 6 2 4" xfId="19079" xr:uid="{00000000-0005-0000-0000-0000F3690000}"/>
    <cellStyle name="Output 6 5 6 2 4 2" xfId="37647" xr:uid="{00000000-0005-0000-0000-0000F4690000}"/>
    <cellStyle name="Output 6 5 6 2 5" xfId="28519" xr:uid="{00000000-0005-0000-0000-0000F5690000}"/>
    <cellStyle name="Output 6 5 6 3" xfId="5926" xr:uid="{00000000-0005-0000-0000-0000F6690000}"/>
    <cellStyle name="Output 6 5 6 3 2" xfId="5927" xr:uid="{00000000-0005-0000-0000-0000F7690000}"/>
    <cellStyle name="Output 6 5 6 3 2 2" xfId="10330" xr:uid="{00000000-0005-0000-0000-0000F8690000}"/>
    <cellStyle name="Output 6 5 6 3 2 2 2" xfId="23453" xr:uid="{00000000-0005-0000-0000-0000F9690000}"/>
    <cellStyle name="Output 6 5 6 3 2 2 2 2" xfId="41791" xr:uid="{00000000-0005-0000-0000-0000FA690000}"/>
    <cellStyle name="Output 6 5 6 3 2 2 3" xfId="32666" xr:uid="{00000000-0005-0000-0000-0000FB690000}"/>
    <cellStyle name="Output 6 5 6 3 2 3" xfId="19082" xr:uid="{00000000-0005-0000-0000-0000FC690000}"/>
    <cellStyle name="Output 6 5 6 3 2 3 2" xfId="37650" xr:uid="{00000000-0005-0000-0000-0000FD690000}"/>
    <cellStyle name="Output 6 5 6 3 2 4" xfId="28522" xr:uid="{00000000-0005-0000-0000-0000FE690000}"/>
    <cellStyle name="Output 6 5 6 3 3" xfId="10329" xr:uid="{00000000-0005-0000-0000-0000FF690000}"/>
    <cellStyle name="Output 6 5 6 3 3 2" xfId="23452" xr:uid="{00000000-0005-0000-0000-0000006A0000}"/>
    <cellStyle name="Output 6 5 6 3 3 2 2" xfId="41790" xr:uid="{00000000-0005-0000-0000-0000016A0000}"/>
    <cellStyle name="Output 6 5 6 3 3 3" xfId="32665" xr:uid="{00000000-0005-0000-0000-0000026A0000}"/>
    <cellStyle name="Output 6 5 6 3 4" xfId="19081" xr:uid="{00000000-0005-0000-0000-0000036A0000}"/>
    <cellStyle name="Output 6 5 6 3 4 2" xfId="37649" xr:uid="{00000000-0005-0000-0000-0000046A0000}"/>
    <cellStyle name="Output 6 5 6 3 5" xfId="28521" xr:uid="{00000000-0005-0000-0000-0000056A0000}"/>
    <cellStyle name="Output 6 5 6 4" xfId="10326" xr:uid="{00000000-0005-0000-0000-0000066A0000}"/>
    <cellStyle name="Output 6 5 6 4 2" xfId="23449" xr:uid="{00000000-0005-0000-0000-0000076A0000}"/>
    <cellStyle name="Output 6 5 6 4 2 2" xfId="41787" xr:uid="{00000000-0005-0000-0000-0000086A0000}"/>
    <cellStyle name="Output 6 5 6 4 3" xfId="32662" xr:uid="{00000000-0005-0000-0000-0000096A0000}"/>
    <cellStyle name="Output 6 5 6 5" xfId="19078" xr:uid="{00000000-0005-0000-0000-00000A6A0000}"/>
    <cellStyle name="Output 6 5 6 5 2" xfId="37646" xr:uid="{00000000-0005-0000-0000-00000B6A0000}"/>
    <cellStyle name="Output 6 5 6 6" xfId="28518" xr:uid="{00000000-0005-0000-0000-00000C6A0000}"/>
    <cellStyle name="Output 6 5 7" xfId="5928" xr:uid="{00000000-0005-0000-0000-00000D6A0000}"/>
    <cellStyle name="Output 6 5 7 2" xfId="5929" xr:uid="{00000000-0005-0000-0000-00000E6A0000}"/>
    <cellStyle name="Output 6 5 7 2 2" xfId="5930" xr:uid="{00000000-0005-0000-0000-00000F6A0000}"/>
    <cellStyle name="Output 6 5 7 2 2 2" xfId="10333" xr:uid="{00000000-0005-0000-0000-0000106A0000}"/>
    <cellStyle name="Output 6 5 7 2 2 2 2" xfId="23456" xr:uid="{00000000-0005-0000-0000-0000116A0000}"/>
    <cellStyle name="Output 6 5 7 2 2 2 2 2" xfId="41794" xr:uid="{00000000-0005-0000-0000-0000126A0000}"/>
    <cellStyle name="Output 6 5 7 2 2 2 3" xfId="32669" xr:uid="{00000000-0005-0000-0000-0000136A0000}"/>
    <cellStyle name="Output 6 5 7 2 2 3" xfId="19085" xr:uid="{00000000-0005-0000-0000-0000146A0000}"/>
    <cellStyle name="Output 6 5 7 2 2 3 2" xfId="37653" xr:uid="{00000000-0005-0000-0000-0000156A0000}"/>
    <cellStyle name="Output 6 5 7 2 2 4" xfId="28525" xr:uid="{00000000-0005-0000-0000-0000166A0000}"/>
    <cellStyle name="Output 6 5 7 2 3" xfId="10332" xr:uid="{00000000-0005-0000-0000-0000176A0000}"/>
    <cellStyle name="Output 6 5 7 2 3 2" xfId="23455" xr:uid="{00000000-0005-0000-0000-0000186A0000}"/>
    <cellStyle name="Output 6 5 7 2 3 2 2" xfId="41793" xr:uid="{00000000-0005-0000-0000-0000196A0000}"/>
    <cellStyle name="Output 6 5 7 2 3 3" xfId="32668" xr:uid="{00000000-0005-0000-0000-00001A6A0000}"/>
    <cellStyle name="Output 6 5 7 2 4" xfId="19084" xr:uid="{00000000-0005-0000-0000-00001B6A0000}"/>
    <cellStyle name="Output 6 5 7 2 4 2" xfId="37652" xr:uid="{00000000-0005-0000-0000-00001C6A0000}"/>
    <cellStyle name="Output 6 5 7 2 5" xfId="28524" xr:uid="{00000000-0005-0000-0000-00001D6A0000}"/>
    <cellStyle name="Output 6 5 7 3" xfId="5931" xr:uid="{00000000-0005-0000-0000-00001E6A0000}"/>
    <cellStyle name="Output 6 5 7 3 2" xfId="5932" xr:uid="{00000000-0005-0000-0000-00001F6A0000}"/>
    <cellStyle name="Output 6 5 7 3 2 2" xfId="10335" xr:uid="{00000000-0005-0000-0000-0000206A0000}"/>
    <cellStyle name="Output 6 5 7 3 2 2 2" xfId="23458" xr:uid="{00000000-0005-0000-0000-0000216A0000}"/>
    <cellStyle name="Output 6 5 7 3 2 2 2 2" xfId="41796" xr:uid="{00000000-0005-0000-0000-0000226A0000}"/>
    <cellStyle name="Output 6 5 7 3 2 2 3" xfId="32671" xr:uid="{00000000-0005-0000-0000-0000236A0000}"/>
    <cellStyle name="Output 6 5 7 3 2 3" xfId="19087" xr:uid="{00000000-0005-0000-0000-0000246A0000}"/>
    <cellStyle name="Output 6 5 7 3 2 3 2" xfId="37655" xr:uid="{00000000-0005-0000-0000-0000256A0000}"/>
    <cellStyle name="Output 6 5 7 3 2 4" xfId="28527" xr:uid="{00000000-0005-0000-0000-0000266A0000}"/>
    <cellStyle name="Output 6 5 7 3 3" xfId="10334" xr:uid="{00000000-0005-0000-0000-0000276A0000}"/>
    <cellStyle name="Output 6 5 7 3 3 2" xfId="23457" xr:uid="{00000000-0005-0000-0000-0000286A0000}"/>
    <cellStyle name="Output 6 5 7 3 3 2 2" xfId="41795" xr:uid="{00000000-0005-0000-0000-0000296A0000}"/>
    <cellStyle name="Output 6 5 7 3 3 3" xfId="32670" xr:uid="{00000000-0005-0000-0000-00002A6A0000}"/>
    <cellStyle name="Output 6 5 7 3 4" xfId="19086" xr:uid="{00000000-0005-0000-0000-00002B6A0000}"/>
    <cellStyle name="Output 6 5 7 3 4 2" xfId="37654" xr:uid="{00000000-0005-0000-0000-00002C6A0000}"/>
    <cellStyle name="Output 6 5 7 3 5" xfId="28526" xr:uid="{00000000-0005-0000-0000-00002D6A0000}"/>
    <cellStyle name="Output 6 5 7 4" xfId="10331" xr:uid="{00000000-0005-0000-0000-00002E6A0000}"/>
    <cellStyle name="Output 6 5 7 4 2" xfId="23454" xr:uid="{00000000-0005-0000-0000-00002F6A0000}"/>
    <cellStyle name="Output 6 5 7 4 2 2" xfId="41792" xr:uid="{00000000-0005-0000-0000-0000306A0000}"/>
    <cellStyle name="Output 6 5 7 4 3" xfId="32667" xr:uid="{00000000-0005-0000-0000-0000316A0000}"/>
    <cellStyle name="Output 6 5 7 5" xfId="19083" xr:uid="{00000000-0005-0000-0000-0000326A0000}"/>
    <cellStyle name="Output 6 5 7 5 2" xfId="37651" xr:uid="{00000000-0005-0000-0000-0000336A0000}"/>
    <cellStyle name="Output 6 5 7 6" xfId="28523" xr:uid="{00000000-0005-0000-0000-0000346A0000}"/>
    <cellStyle name="Output 6 5 8" xfId="5933" xr:uid="{00000000-0005-0000-0000-0000356A0000}"/>
    <cellStyle name="Output 6 5 8 2" xfId="5934" xr:uid="{00000000-0005-0000-0000-0000366A0000}"/>
    <cellStyle name="Output 6 5 8 2 2" xfId="5935" xr:uid="{00000000-0005-0000-0000-0000376A0000}"/>
    <cellStyle name="Output 6 5 8 2 2 2" xfId="10338" xr:uid="{00000000-0005-0000-0000-0000386A0000}"/>
    <cellStyle name="Output 6 5 8 2 2 2 2" xfId="23461" xr:uid="{00000000-0005-0000-0000-0000396A0000}"/>
    <cellStyle name="Output 6 5 8 2 2 2 2 2" xfId="41799" xr:uid="{00000000-0005-0000-0000-00003A6A0000}"/>
    <cellStyle name="Output 6 5 8 2 2 2 3" xfId="32674" xr:uid="{00000000-0005-0000-0000-00003B6A0000}"/>
    <cellStyle name="Output 6 5 8 2 2 3" xfId="19090" xr:uid="{00000000-0005-0000-0000-00003C6A0000}"/>
    <cellStyle name="Output 6 5 8 2 2 3 2" xfId="37658" xr:uid="{00000000-0005-0000-0000-00003D6A0000}"/>
    <cellStyle name="Output 6 5 8 2 2 4" xfId="28530" xr:uid="{00000000-0005-0000-0000-00003E6A0000}"/>
    <cellStyle name="Output 6 5 8 2 3" xfId="10337" xr:uid="{00000000-0005-0000-0000-00003F6A0000}"/>
    <cellStyle name="Output 6 5 8 2 3 2" xfId="23460" xr:uid="{00000000-0005-0000-0000-0000406A0000}"/>
    <cellStyle name="Output 6 5 8 2 3 2 2" xfId="41798" xr:uid="{00000000-0005-0000-0000-0000416A0000}"/>
    <cellStyle name="Output 6 5 8 2 3 3" xfId="32673" xr:uid="{00000000-0005-0000-0000-0000426A0000}"/>
    <cellStyle name="Output 6 5 8 2 4" xfId="19089" xr:uid="{00000000-0005-0000-0000-0000436A0000}"/>
    <cellStyle name="Output 6 5 8 2 4 2" xfId="37657" xr:uid="{00000000-0005-0000-0000-0000446A0000}"/>
    <cellStyle name="Output 6 5 8 2 5" xfId="28529" xr:uid="{00000000-0005-0000-0000-0000456A0000}"/>
    <cellStyle name="Output 6 5 8 3" xfId="5936" xr:uid="{00000000-0005-0000-0000-0000466A0000}"/>
    <cellStyle name="Output 6 5 8 3 2" xfId="5937" xr:uid="{00000000-0005-0000-0000-0000476A0000}"/>
    <cellStyle name="Output 6 5 8 3 2 2" xfId="10340" xr:uid="{00000000-0005-0000-0000-0000486A0000}"/>
    <cellStyle name="Output 6 5 8 3 2 2 2" xfId="23463" xr:uid="{00000000-0005-0000-0000-0000496A0000}"/>
    <cellStyle name="Output 6 5 8 3 2 2 2 2" xfId="41801" xr:uid="{00000000-0005-0000-0000-00004A6A0000}"/>
    <cellStyle name="Output 6 5 8 3 2 2 3" xfId="32676" xr:uid="{00000000-0005-0000-0000-00004B6A0000}"/>
    <cellStyle name="Output 6 5 8 3 2 3" xfId="19092" xr:uid="{00000000-0005-0000-0000-00004C6A0000}"/>
    <cellStyle name="Output 6 5 8 3 2 3 2" xfId="37660" xr:uid="{00000000-0005-0000-0000-00004D6A0000}"/>
    <cellStyle name="Output 6 5 8 3 2 4" xfId="28532" xr:uid="{00000000-0005-0000-0000-00004E6A0000}"/>
    <cellStyle name="Output 6 5 8 3 3" xfId="10339" xr:uid="{00000000-0005-0000-0000-00004F6A0000}"/>
    <cellStyle name="Output 6 5 8 3 3 2" xfId="23462" xr:uid="{00000000-0005-0000-0000-0000506A0000}"/>
    <cellStyle name="Output 6 5 8 3 3 2 2" xfId="41800" xr:uid="{00000000-0005-0000-0000-0000516A0000}"/>
    <cellStyle name="Output 6 5 8 3 3 3" xfId="32675" xr:uid="{00000000-0005-0000-0000-0000526A0000}"/>
    <cellStyle name="Output 6 5 8 3 4" xfId="19091" xr:uid="{00000000-0005-0000-0000-0000536A0000}"/>
    <cellStyle name="Output 6 5 8 3 4 2" xfId="37659" xr:uid="{00000000-0005-0000-0000-0000546A0000}"/>
    <cellStyle name="Output 6 5 8 3 5" xfId="28531" xr:uid="{00000000-0005-0000-0000-0000556A0000}"/>
    <cellStyle name="Output 6 5 8 4" xfId="10336" xr:uid="{00000000-0005-0000-0000-0000566A0000}"/>
    <cellStyle name="Output 6 5 8 4 2" xfId="23459" xr:uid="{00000000-0005-0000-0000-0000576A0000}"/>
    <cellStyle name="Output 6 5 8 4 2 2" xfId="41797" xr:uid="{00000000-0005-0000-0000-0000586A0000}"/>
    <cellStyle name="Output 6 5 8 4 3" xfId="32672" xr:uid="{00000000-0005-0000-0000-0000596A0000}"/>
    <cellStyle name="Output 6 5 8 5" xfId="19088" xr:uid="{00000000-0005-0000-0000-00005A6A0000}"/>
    <cellStyle name="Output 6 5 8 5 2" xfId="37656" xr:uid="{00000000-0005-0000-0000-00005B6A0000}"/>
    <cellStyle name="Output 6 5 8 6" xfId="28528" xr:uid="{00000000-0005-0000-0000-00005C6A0000}"/>
    <cellStyle name="Output 6 5 9" xfId="5938" xr:uid="{00000000-0005-0000-0000-00005D6A0000}"/>
    <cellStyle name="Output 6 5 9 2" xfId="5939" xr:uid="{00000000-0005-0000-0000-00005E6A0000}"/>
    <cellStyle name="Output 6 5 9 2 2" xfId="5940" xr:uid="{00000000-0005-0000-0000-00005F6A0000}"/>
    <cellStyle name="Output 6 5 9 2 2 2" xfId="10343" xr:uid="{00000000-0005-0000-0000-0000606A0000}"/>
    <cellStyle name="Output 6 5 9 2 2 2 2" xfId="23466" xr:uid="{00000000-0005-0000-0000-0000616A0000}"/>
    <cellStyle name="Output 6 5 9 2 2 2 2 2" xfId="41804" xr:uid="{00000000-0005-0000-0000-0000626A0000}"/>
    <cellStyle name="Output 6 5 9 2 2 2 3" xfId="32679" xr:uid="{00000000-0005-0000-0000-0000636A0000}"/>
    <cellStyle name="Output 6 5 9 2 2 3" xfId="19095" xr:uid="{00000000-0005-0000-0000-0000646A0000}"/>
    <cellStyle name="Output 6 5 9 2 2 3 2" xfId="37663" xr:uid="{00000000-0005-0000-0000-0000656A0000}"/>
    <cellStyle name="Output 6 5 9 2 2 4" xfId="28535" xr:uid="{00000000-0005-0000-0000-0000666A0000}"/>
    <cellStyle name="Output 6 5 9 2 3" xfId="10342" xr:uid="{00000000-0005-0000-0000-0000676A0000}"/>
    <cellStyle name="Output 6 5 9 2 3 2" xfId="23465" xr:uid="{00000000-0005-0000-0000-0000686A0000}"/>
    <cellStyle name="Output 6 5 9 2 3 2 2" xfId="41803" xr:uid="{00000000-0005-0000-0000-0000696A0000}"/>
    <cellStyle name="Output 6 5 9 2 3 3" xfId="32678" xr:uid="{00000000-0005-0000-0000-00006A6A0000}"/>
    <cellStyle name="Output 6 5 9 2 4" xfId="19094" xr:uid="{00000000-0005-0000-0000-00006B6A0000}"/>
    <cellStyle name="Output 6 5 9 2 4 2" xfId="37662" xr:uid="{00000000-0005-0000-0000-00006C6A0000}"/>
    <cellStyle name="Output 6 5 9 2 5" xfId="28534" xr:uid="{00000000-0005-0000-0000-00006D6A0000}"/>
    <cellStyle name="Output 6 5 9 3" xfId="5941" xr:uid="{00000000-0005-0000-0000-00006E6A0000}"/>
    <cellStyle name="Output 6 5 9 3 2" xfId="5942" xr:uid="{00000000-0005-0000-0000-00006F6A0000}"/>
    <cellStyle name="Output 6 5 9 3 2 2" xfId="10345" xr:uid="{00000000-0005-0000-0000-0000706A0000}"/>
    <cellStyle name="Output 6 5 9 3 2 2 2" xfId="23468" xr:uid="{00000000-0005-0000-0000-0000716A0000}"/>
    <cellStyle name="Output 6 5 9 3 2 2 2 2" xfId="41806" xr:uid="{00000000-0005-0000-0000-0000726A0000}"/>
    <cellStyle name="Output 6 5 9 3 2 2 3" xfId="32681" xr:uid="{00000000-0005-0000-0000-0000736A0000}"/>
    <cellStyle name="Output 6 5 9 3 2 3" xfId="19097" xr:uid="{00000000-0005-0000-0000-0000746A0000}"/>
    <cellStyle name="Output 6 5 9 3 2 3 2" xfId="37665" xr:uid="{00000000-0005-0000-0000-0000756A0000}"/>
    <cellStyle name="Output 6 5 9 3 2 4" xfId="28537" xr:uid="{00000000-0005-0000-0000-0000766A0000}"/>
    <cellStyle name="Output 6 5 9 3 3" xfId="10344" xr:uid="{00000000-0005-0000-0000-0000776A0000}"/>
    <cellStyle name="Output 6 5 9 3 3 2" xfId="23467" xr:uid="{00000000-0005-0000-0000-0000786A0000}"/>
    <cellStyle name="Output 6 5 9 3 3 2 2" xfId="41805" xr:uid="{00000000-0005-0000-0000-0000796A0000}"/>
    <cellStyle name="Output 6 5 9 3 3 3" xfId="32680" xr:uid="{00000000-0005-0000-0000-00007A6A0000}"/>
    <cellStyle name="Output 6 5 9 3 4" xfId="19096" xr:uid="{00000000-0005-0000-0000-00007B6A0000}"/>
    <cellStyle name="Output 6 5 9 3 4 2" xfId="37664" xr:uid="{00000000-0005-0000-0000-00007C6A0000}"/>
    <cellStyle name="Output 6 5 9 3 5" xfId="28536" xr:uid="{00000000-0005-0000-0000-00007D6A0000}"/>
    <cellStyle name="Output 6 5 9 4" xfId="10341" xr:uid="{00000000-0005-0000-0000-00007E6A0000}"/>
    <cellStyle name="Output 6 5 9 4 2" xfId="23464" xr:uid="{00000000-0005-0000-0000-00007F6A0000}"/>
    <cellStyle name="Output 6 5 9 4 2 2" xfId="41802" xr:uid="{00000000-0005-0000-0000-0000806A0000}"/>
    <cellStyle name="Output 6 5 9 4 3" xfId="32677" xr:uid="{00000000-0005-0000-0000-0000816A0000}"/>
    <cellStyle name="Output 6 5 9 5" xfId="19093" xr:uid="{00000000-0005-0000-0000-0000826A0000}"/>
    <cellStyle name="Output 6 5 9 5 2" xfId="37661" xr:uid="{00000000-0005-0000-0000-0000836A0000}"/>
    <cellStyle name="Output 6 5 9 6" xfId="28533" xr:uid="{00000000-0005-0000-0000-0000846A0000}"/>
    <cellStyle name="Output 6 6" xfId="5943" xr:uid="{00000000-0005-0000-0000-0000856A0000}"/>
    <cellStyle name="Output 6 6 2" xfId="5944" xr:uid="{00000000-0005-0000-0000-0000866A0000}"/>
    <cellStyle name="Output 6 6 2 2" xfId="5945" xr:uid="{00000000-0005-0000-0000-0000876A0000}"/>
    <cellStyle name="Output 6 6 2 2 2" xfId="5946" xr:uid="{00000000-0005-0000-0000-0000886A0000}"/>
    <cellStyle name="Output 6 6 2 2 2 2" xfId="10349" xr:uid="{00000000-0005-0000-0000-0000896A0000}"/>
    <cellStyle name="Output 6 6 2 2 2 2 2" xfId="23472" xr:uid="{00000000-0005-0000-0000-00008A6A0000}"/>
    <cellStyle name="Output 6 6 2 2 2 2 2 2" xfId="41810" xr:uid="{00000000-0005-0000-0000-00008B6A0000}"/>
    <cellStyle name="Output 6 6 2 2 2 2 3" xfId="32685" xr:uid="{00000000-0005-0000-0000-00008C6A0000}"/>
    <cellStyle name="Output 6 6 2 2 2 3" xfId="19101" xr:uid="{00000000-0005-0000-0000-00008D6A0000}"/>
    <cellStyle name="Output 6 6 2 2 2 3 2" xfId="37669" xr:uid="{00000000-0005-0000-0000-00008E6A0000}"/>
    <cellStyle name="Output 6 6 2 2 2 4" xfId="28541" xr:uid="{00000000-0005-0000-0000-00008F6A0000}"/>
    <cellStyle name="Output 6 6 2 2 3" xfId="10348" xr:uid="{00000000-0005-0000-0000-0000906A0000}"/>
    <cellStyle name="Output 6 6 2 2 3 2" xfId="23471" xr:uid="{00000000-0005-0000-0000-0000916A0000}"/>
    <cellStyle name="Output 6 6 2 2 3 2 2" xfId="41809" xr:uid="{00000000-0005-0000-0000-0000926A0000}"/>
    <cellStyle name="Output 6 6 2 2 3 3" xfId="32684" xr:uid="{00000000-0005-0000-0000-0000936A0000}"/>
    <cellStyle name="Output 6 6 2 2 4" xfId="19100" xr:uid="{00000000-0005-0000-0000-0000946A0000}"/>
    <cellStyle name="Output 6 6 2 2 4 2" xfId="37668" xr:uid="{00000000-0005-0000-0000-0000956A0000}"/>
    <cellStyle name="Output 6 6 2 2 5" xfId="28540" xr:uid="{00000000-0005-0000-0000-0000966A0000}"/>
    <cellStyle name="Output 6 6 2 3" xfId="5947" xr:uid="{00000000-0005-0000-0000-0000976A0000}"/>
    <cellStyle name="Output 6 6 2 3 2" xfId="5948" xr:uid="{00000000-0005-0000-0000-0000986A0000}"/>
    <cellStyle name="Output 6 6 2 3 2 2" xfId="10351" xr:uid="{00000000-0005-0000-0000-0000996A0000}"/>
    <cellStyle name="Output 6 6 2 3 2 2 2" xfId="23474" xr:uid="{00000000-0005-0000-0000-00009A6A0000}"/>
    <cellStyle name="Output 6 6 2 3 2 2 2 2" xfId="41812" xr:uid="{00000000-0005-0000-0000-00009B6A0000}"/>
    <cellStyle name="Output 6 6 2 3 2 2 3" xfId="32687" xr:uid="{00000000-0005-0000-0000-00009C6A0000}"/>
    <cellStyle name="Output 6 6 2 3 2 3" xfId="19103" xr:uid="{00000000-0005-0000-0000-00009D6A0000}"/>
    <cellStyle name="Output 6 6 2 3 2 3 2" xfId="37671" xr:uid="{00000000-0005-0000-0000-00009E6A0000}"/>
    <cellStyle name="Output 6 6 2 3 2 4" xfId="28543" xr:uid="{00000000-0005-0000-0000-00009F6A0000}"/>
    <cellStyle name="Output 6 6 2 3 3" xfId="10350" xr:uid="{00000000-0005-0000-0000-0000A06A0000}"/>
    <cellStyle name="Output 6 6 2 3 3 2" xfId="23473" xr:uid="{00000000-0005-0000-0000-0000A16A0000}"/>
    <cellStyle name="Output 6 6 2 3 3 2 2" xfId="41811" xr:uid="{00000000-0005-0000-0000-0000A26A0000}"/>
    <cellStyle name="Output 6 6 2 3 3 3" xfId="32686" xr:uid="{00000000-0005-0000-0000-0000A36A0000}"/>
    <cellStyle name="Output 6 6 2 3 4" xfId="19102" xr:uid="{00000000-0005-0000-0000-0000A46A0000}"/>
    <cellStyle name="Output 6 6 2 3 4 2" xfId="37670" xr:uid="{00000000-0005-0000-0000-0000A56A0000}"/>
    <cellStyle name="Output 6 6 2 3 5" xfId="28542" xr:uid="{00000000-0005-0000-0000-0000A66A0000}"/>
    <cellStyle name="Output 6 6 2 4" xfId="10347" xr:uid="{00000000-0005-0000-0000-0000A76A0000}"/>
    <cellStyle name="Output 6 6 2 4 2" xfId="23470" xr:uid="{00000000-0005-0000-0000-0000A86A0000}"/>
    <cellStyle name="Output 6 6 2 4 2 2" xfId="41808" xr:uid="{00000000-0005-0000-0000-0000A96A0000}"/>
    <cellStyle name="Output 6 6 2 4 3" xfId="32683" xr:uid="{00000000-0005-0000-0000-0000AA6A0000}"/>
    <cellStyle name="Output 6 6 2 5" xfId="19099" xr:uid="{00000000-0005-0000-0000-0000AB6A0000}"/>
    <cellStyle name="Output 6 6 2 5 2" xfId="37667" xr:uid="{00000000-0005-0000-0000-0000AC6A0000}"/>
    <cellStyle name="Output 6 6 2 6" xfId="28539" xr:uid="{00000000-0005-0000-0000-0000AD6A0000}"/>
    <cellStyle name="Output 6 6 3" xfId="5949" xr:uid="{00000000-0005-0000-0000-0000AE6A0000}"/>
    <cellStyle name="Output 6 6 3 2" xfId="5950" xr:uid="{00000000-0005-0000-0000-0000AF6A0000}"/>
    <cellStyle name="Output 6 6 3 2 2" xfId="10353" xr:uid="{00000000-0005-0000-0000-0000B06A0000}"/>
    <cellStyle name="Output 6 6 3 2 2 2" xfId="23476" xr:uid="{00000000-0005-0000-0000-0000B16A0000}"/>
    <cellStyle name="Output 6 6 3 2 2 2 2" xfId="41814" xr:uid="{00000000-0005-0000-0000-0000B26A0000}"/>
    <cellStyle name="Output 6 6 3 2 2 3" xfId="32689" xr:uid="{00000000-0005-0000-0000-0000B36A0000}"/>
    <cellStyle name="Output 6 6 3 2 3" xfId="19105" xr:uid="{00000000-0005-0000-0000-0000B46A0000}"/>
    <cellStyle name="Output 6 6 3 2 3 2" xfId="37673" xr:uid="{00000000-0005-0000-0000-0000B56A0000}"/>
    <cellStyle name="Output 6 6 3 2 4" xfId="28545" xr:uid="{00000000-0005-0000-0000-0000B66A0000}"/>
    <cellStyle name="Output 6 6 3 3" xfId="10352" xr:uid="{00000000-0005-0000-0000-0000B76A0000}"/>
    <cellStyle name="Output 6 6 3 3 2" xfId="23475" xr:uid="{00000000-0005-0000-0000-0000B86A0000}"/>
    <cellStyle name="Output 6 6 3 3 2 2" xfId="41813" xr:uid="{00000000-0005-0000-0000-0000B96A0000}"/>
    <cellStyle name="Output 6 6 3 3 3" xfId="32688" xr:uid="{00000000-0005-0000-0000-0000BA6A0000}"/>
    <cellStyle name="Output 6 6 3 4" xfId="19104" xr:uid="{00000000-0005-0000-0000-0000BB6A0000}"/>
    <cellStyle name="Output 6 6 3 4 2" xfId="37672" xr:uid="{00000000-0005-0000-0000-0000BC6A0000}"/>
    <cellStyle name="Output 6 6 3 5" xfId="28544" xr:uid="{00000000-0005-0000-0000-0000BD6A0000}"/>
    <cellStyle name="Output 6 6 4" xfId="5951" xr:uid="{00000000-0005-0000-0000-0000BE6A0000}"/>
    <cellStyle name="Output 6 6 4 2" xfId="5952" xr:uid="{00000000-0005-0000-0000-0000BF6A0000}"/>
    <cellStyle name="Output 6 6 4 2 2" xfId="10355" xr:uid="{00000000-0005-0000-0000-0000C06A0000}"/>
    <cellStyle name="Output 6 6 4 2 2 2" xfId="23478" xr:uid="{00000000-0005-0000-0000-0000C16A0000}"/>
    <cellStyle name="Output 6 6 4 2 2 2 2" xfId="41816" xr:uid="{00000000-0005-0000-0000-0000C26A0000}"/>
    <cellStyle name="Output 6 6 4 2 2 3" xfId="32691" xr:uid="{00000000-0005-0000-0000-0000C36A0000}"/>
    <cellStyle name="Output 6 6 4 2 3" xfId="19107" xr:uid="{00000000-0005-0000-0000-0000C46A0000}"/>
    <cellStyle name="Output 6 6 4 2 3 2" xfId="37675" xr:uid="{00000000-0005-0000-0000-0000C56A0000}"/>
    <cellStyle name="Output 6 6 4 2 4" xfId="28547" xr:uid="{00000000-0005-0000-0000-0000C66A0000}"/>
    <cellStyle name="Output 6 6 4 3" xfId="10354" xr:uid="{00000000-0005-0000-0000-0000C76A0000}"/>
    <cellStyle name="Output 6 6 4 3 2" xfId="23477" xr:uid="{00000000-0005-0000-0000-0000C86A0000}"/>
    <cellStyle name="Output 6 6 4 3 2 2" xfId="41815" xr:uid="{00000000-0005-0000-0000-0000C96A0000}"/>
    <cellStyle name="Output 6 6 4 3 3" xfId="32690" xr:uid="{00000000-0005-0000-0000-0000CA6A0000}"/>
    <cellStyle name="Output 6 6 4 4" xfId="19106" xr:uid="{00000000-0005-0000-0000-0000CB6A0000}"/>
    <cellStyle name="Output 6 6 4 4 2" xfId="37674" xr:uid="{00000000-0005-0000-0000-0000CC6A0000}"/>
    <cellStyle name="Output 6 6 4 5" xfId="28546" xr:uid="{00000000-0005-0000-0000-0000CD6A0000}"/>
    <cellStyle name="Output 6 6 5" xfId="10346" xr:uid="{00000000-0005-0000-0000-0000CE6A0000}"/>
    <cellStyle name="Output 6 6 5 2" xfId="23469" xr:uid="{00000000-0005-0000-0000-0000CF6A0000}"/>
    <cellStyle name="Output 6 6 5 2 2" xfId="41807" xr:uid="{00000000-0005-0000-0000-0000D06A0000}"/>
    <cellStyle name="Output 6 6 5 3" xfId="32682" xr:uid="{00000000-0005-0000-0000-0000D16A0000}"/>
    <cellStyle name="Output 6 6 6" xfId="19098" xr:uid="{00000000-0005-0000-0000-0000D26A0000}"/>
    <cellStyle name="Output 6 6 6 2" xfId="37666" xr:uid="{00000000-0005-0000-0000-0000D36A0000}"/>
    <cellStyle name="Output 6 6 7" xfId="28538" xr:uid="{00000000-0005-0000-0000-0000D46A0000}"/>
    <cellStyle name="Output 6 7" xfId="5953" xr:uid="{00000000-0005-0000-0000-0000D56A0000}"/>
    <cellStyle name="Output 6 7 2" xfId="5954" xr:uid="{00000000-0005-0000-0000-0000D66A0000}"/>
    <cellStyle name="Output 6 7 2 2" xfId="5955" xr:uid="{00000000-0005-0000-0000-0000D76A0000}"/>
    <cellStyle name="Output 6 7 2 2 2" xfId="10358" xr:uid="{00000000-0005-0000-0000-0000D86A0000}"/>
    <cellStyle name="Output 6 7 2 2 2 2" xfId="23481" xr:uid="{00000000-0005-0000-0000-0000D96A0000}"/>
    <cellStyle name="Output 6 7 2 2 2 2 2" xfId="41819" xr:uid="{00000000-0005-0000-0000-0000DA6A0000}"/>
    <cellStyle name="Output 6 7 2 2 2 3" xfId="32694" xr:uid="{00000000-0005-0000-0000-0000DB6A0000}"/>
    <cellStyle name="Output 6 7 2 2 3" xfId="19110" xr:uid="{00000000-0005-0000-0000-0000DC6A0000}"/>
    <cellStyle name="Output 6 7 2 2 3 2" xfId="37678" xr:uid="{00000000-0005-0000-0000-0000DD6A0000}"/>
    <cellStyle name="Output 6 7 2 2 4" xfId="28550" xr:uid="{00000000-0005-0000-0000-0000DE6A0000}"/>
    <cellStyle name="Output 6 7 2 3" xfId="10357" xr:uid="{00000000-0005-0000-0000-0000DF6A0000}"/>
    <cellStyle name="Output 6 7 2 3 2" xfId="23480" xr:uid="{00000000-0005-0000-0000-0000E06A0000}"/>
    <cellStyle name="Output 6 7 2 3 2 2" xfId="41818" xr:uid="{00000000-0005-0000-0000-0000E16A0000}"/>
    <cellStyle name="Output 6 7 2 3 3" xfId="32693" xr:uid="{00000000-0005-0000-0000-0000E26A0000}"/>
    <cellStyle name="Output 6 7 2 4" xfId="19109" xr:uid="{00000000-0005-0000-0000-0000E36A0000}"/>
    <cellStyle name="Output 6 7 2 4 2" xfId="37677" xr:uid="{00000000-0005-0000-0000-0000E46A0000}"/>
    <cellStyle name="Output 6 7 2 5" xfId="28549" xr:uid="{00000000-0005-0000-0000-0000E56A0000}"/>
    <cellStyle name="Output 6 7 3" xfId="5956" xr:uid="{00000000-0005-0000-0000-0000E66A0000}"/>
    <cellStyle name="Output 6 7 3 2" xfId="5957" xr:uid="{00000000-0005-0000-0000-0000E76A0000}"/>
    <cellStyle name="Output 6 7 3 2 2" xfId="10360" xr:uid="{00000000-0005-0000-0000-0000E86A0000}"/>
    <cellStyle name="Output 6 7 3 2 2 2" xfId="23483" xr:uid="{00000000-0005-0000-0000-0000E96A0000}"/>
    <cellStyle name="Output 6 7 3 2 2 2 2" xfId="41821" xr:uid="{00000000-0005-0000-0000-0000EA6A0000}"/>
    <cellStyle name="Output 6 7 3 2 2 3" xfId="32696" xr:uid="{00000000-0005-0000-0000-0000EB6A0000}"/>
    <cellStyle name="Output 6 7 3 2 3" xfId="19112" xr:uid="{00000000-0005-0000-0000-0000EC6A0000}"/>
    <cellStyle name="Output 6 7 3 2 3 2" xfId="37680" xr:uid="{00000000-0005-0000-0000-0000ED6A0000}"/>
    <cellStyle name="Output 6 7 3 2 4" xfId="28552" xr:uid="{00000000-0005-0000-0000-0000EE6A0000}"/>
    <cellStyle name="Output 6 7 3 3" xfId="10359" xr:uid="{00000000-0005-0000-0000-0000EF6A0000}"/>
    <cellStyle name="Output 6 7 3 3 2" xfId="23482" xr:uid="{00000000-0005-0000-0000-0000F06A0000}"/>
    <cellStyle name="Output 6 7 3 3 2 2" xfId="41820" xr:uid="{00000000-0005-0000-0000-0000F16A0000}"/>
    <cellStyle name="Output 6 7 3 3 3" xfId="32695" xr:uid="{00000000-0005-0000-0000-0000F26A0000}"/>
    <cellStyle name="Output 6 7 3 4" xfId="19111" xr:uid="{00000000-0005-0000-0000-0000F36A0000}"/>
    <cellStyle name="Output 6 7 3 4 2" xfId="37679" xr:uid="{00000000-0005-0000-0000-0000F46A0000}"/>
    <cellStyle name="Output 6 7 3 5" xfId="28551" xr:uid="{00000000-0005-0000-0000-0000F56A0000}"/>
    <cellStyle name="Output 6 7 4" xfId="10356" xr:uid="{00000000-0005-0000-0000-0000F66A0000}"/>
    <cellStyle name="Output 6 7 4 2" xfId="23479" xr:uid="{00000000-0005-0000-0000-0000F76A0000}"/>
    <cellStyle name="Output 6 7 4 2 2" xfId="41817" xr:uid="{00000000-0005-0000-0000-0000F86A0000}"/>
    <cellStyle name="Output 6 7 4 3" xfId="32692" xr:uid="{00000000-0005-0000-0000-0000F96A0000}"/>
    <cellStyle name="Output 6 7 5" xfId="19108" xr:uid="{00000000-0005-0000-0000-0000FA6A0000}"/>
    <cellStyle name="Output 6 7 5 2" xfId="37676" xr:uid="{00000000-0005-0000-0000-0000FB6A0000}"/>
    <cellStyle name="Output 6 7 6" xfId="28548" xr:uid="{00000000-0005-0000-0000-0000FC6A0000}"/>
    <cellStyle name="Output 6 8" xfId="5958" xr:uid="{00000000-0005-0000-0000-0000FD6A0000}"/>
    <cellStyle name="Output 6 8 2" xfId="5959" xr:uid="{00000000-0005-0000-0000-0000FE6A0000}"/>
    <cellStyle name="Output 6 8 2 2" xfId="5960" xr:uid="{00000000-0005-0000-0000-0000FF6A0000}"/>
    <cellStyle name="Output 6 8 2 2 2" xfId="10363" xr:uid="{00000000-0005-0000-0000-0000006B0000}"/>
    <cellStyle name="Output 6 8 2 2 2 2" xfId="23486" xr:uid="{00000000-0005-0000-0000-0000016B0000}"/>
    <cellStyle name="Output 6 8 2 2 2 2 2" xfId="41824" xr:uid="{00000000-0005-0000-0000-0000026B0000}"/>
    <cellStyle name="Output 6 8 2 2 2 3" xfId="32699" xr:uid="{00000000-0005-0000-0000-0000036B0000}"/>
    <cellStyle name="Output 6 8 2 2 3" xfId="19115" xr:uid="{00000000-0005-0000-0000-0000046B0000}"/>
    <cellStyle name="Output 6 8 2 2 3 2" xfId="37683" xr:uid="{00000000-0005-0000-0000-0000056B0000}"/>
    <cellStyle name="Output 6 8 2 2 4" xfId="28555" xr:uid="{00000000-0005-0000-0000-0000066B0000}"/>
    <cellStyle name="Output 6 8 2 3" xfId="10362" xr:uid="{00000000-0005-0000-0000-0000076B0000}"/>
    <cellStyle name="Output 6 8 2 3 2" xfId="23485" xr:uid="{00000000-0005-0000-0000-0000086B0000}"/>
    <cellStyle name="Output 6 8 2 3 2 2" xfId="41823" xr:uid="{00000000-0005-0000-0000-0000096B0000}"/>
    <cellStyle name="Output 6 8 2 3 3" xfId="32698" xr:uid="{00000000-0005-0000-0000-00000A6B0000}"/>
    <cellStyle name="Output 6 8 2 4" xfId="19114" xr:uid="{00000000-0005-0000-0000-00000B6B0000}"/>
    <cellStyle name="Output 6 8 2 4 2" xfId="37682" xr:uid="{00000000-0005-0000-0000-00000C6B0000}"/>
    <cellStyle name="Output 6 8 2 5" xfId="28554" xr:uid="{00000000-0005-0000-0000-00000D6B0000}"/>
    <cellStyle name="Output 6 8 3" xfId="5961" xr:uid="{00000000-0005-0000-0000-00000E6B0000}"/>
    <cellStyle name="Output 6 8 3 2" xfId="5962" xr:uid="{00000000-0005-0000-0000-00000F6B0000}"/>
    <cellStyle name="Output 6 8 3 2 2" xfId="10365" xr:uid="{00000000-0005-0000-0000-0000106B0000}"/>
    <cellStyle name="Output 6 8 3 2 2 2" xfId="23488" xr:uid="{00000000-0005-0000-0000-0000116B0000}"/>
    <cellStyle name="Output 6 8 3 2 2 2 2" xfId="41826" xr:uid="{00000000-0005-0000-0000-0000126B0000}"/>
    <cellStyle name="Output 6 8 3 2 2 3" xfId="32701" xr:uid="{00000000-0005-0000-0000-0000136B0000}"/>
    <cellStyle name="Output 6 8 3 2 3" xfId="19117" xr:uid="{00000000-0005-0000-0000-0000146B0000}"/>
    <cellStyle name="Output 6 8 3 2 3 2" xfId="37685" xr:uid="{00000000-0005-0000-0000-0000156B0000}"/>
    <cellStyle name="Output 6 8 3 2 4" xfId="28557" xr:uid="{00000000-0005-0000-0000-0000166B0000}"/>
    <cellStyle name="Output 6 8 3 3" xfId="10364" xr:uid="{00000000-0005-0000-0000-0000176B0000}"/>
    <cellStyle name="Output 6 8 3 3 2" xfId="23487" xr:uid="{00000000-0005-0000-0000-0000186B0000}"/>
    <cellStyle name="Output 6 8 3 3 2 2" xfId="41825" xr:uid="{00000000-0005-0000-0000-0000196B0000}"/>
    <cellStyle name="Output 6 8 3 3 3" xfId="32700" xr:uid="{00000000-0005-0000-0000-00001A6B0000}"/>
    <cellStyle name="Output 6 8 3 4" xfId="19116" xr:uid="{00000000-0005-0000-0000-00001B6B0000}"/>
    <cellStyle name="Output 6 8 3 4 2" xfId="37684" xr:uid="{00000000-0005-0000-0000-00001C6B0000}"/>
    <cellStyle name="Output 6 8 3 5" xfId="28556" xr:uid="{00000000-0005-0000-0000-00001D6B0000}"/>
    <cellStyle name="Output 6 8 4" xfId="10361" xr:uid="{00000000-0005-0000-0000-00001E6B0000}"/>
    <cellStyle name="Output 6 8 4 2" xfId="23484" xr:uid="{00000000-0005-0000-0000-00001F6B0000}"/>
    <cellStyle name="Output 6 8 4 2 2" xfId="41822" xr:uid="{00000000-0005-0000-0000-0000206B0000}"/>
    <cellStyle name="Output 6 8 4 3" xfId="32697" xr:uid="{00000000-0005-0000-0000-0000216B0000}"/>
    <cellStyle name="Output 6 8 5" xfId="19113" xr:uid="{00000000-0005-0000-0000-0000226B0000}"/>
    <cellStyle name="Output 6 8 5 2" xfId="37681" xr:uid="{00000000-0005-0000-0000-0000236B0000}"/>
    <cellStyle name="Output 6 8 6" xfId="28553" xr:uid="{00000000-0005-0000-0000-0000246B0000}"/>
    <cellStyle name="Output 6 9" xfId="5963" xr:uid="{00000000-0005-0000-0000-0000256B0000}"/>
    <cellStyle name="Output 6 9 2" xfId="5964" xr:uid="{00000000-0005-0000-0000-0000266B0000}"/>
    <cellStyle name="Output 6 9 2 2" xfId="5965" xr:uid="{00000000-0005-0000-0000-0000276B0000}"/>
    <cellStyle name="Output 6 9 2 2 2" xfId="10368" xr:uid="{00000000-0005-0000-0000-0000286B0000}"/>
    <cellStyle name="Output 6 9 2 2 2 2" xfId="23491" xr:uid="{00000000-0005-0000-0000-0000296B0000}"/>
    <cellStyle name="Output 6 9 2 2 2 2 2" xfId="41829" xr:uid="{00000000-0005-0000-0000-00002A6B0000}"/>
    <cellStyle name="Output 6 9 2 2 2 3" xfId="32704" xr:uid="{00000000-0005-0000-0000-00002B6B0000}"/>
    <cellStyle name="Output 6 9 2 2 3" xfId="19120" xr:uid="{00000000-0005-0000-0000-00002C6B0000}"/>
    <cellStyle name="Output 6 9 2 2 3 2" xfId="37688" xr:uid="{00000000-0005-0000-0000-00002D6B0000}"/>
    <cellStyle name="Output 6 9 2 2 4" xfId="28560" xr:uid="{00000000-0005-0000-0000-00002E6B0000}"/>
    <cellStyle name="Output 6 9 2 3" xfId="10367" xr:uid="{00000000-0005-0000-0000-00002F6B0000}"/>
    <cellStyle name="Output 6 9 2 3 2" xfId="23490" xr:uid="{00000000-0005-0000-0000-0000306B0000}"/>
    <cellStyle name="Output 6 9 2 3 2 2" xfId="41828" xr:uid="{00000000-0005-0000-0000-0000316B0000}"/>
    <cellStyle name="Output 6 9 2 3 3" xfId="32703" xr:uid="{00000000-0005-0000-0000-0000326B0000}"/>
    <cellStyle name="Output 6 9 2 4" xfId="19119" xr:uid="{00000000-0005-0000-0000-0000336B0000}"/>
    <cellStyle name="Output 6 9 2 4 2" xfId="37687" xr:uid="{00000000-0005-0000-0000-0000346B0000}"/>
    <cellStyle name="Output 6 9 2 5" xfId="28559" xr:uid="{00000000-0005-0000-0000-0000356B0000}"/>
    <cellStyle name="Output 6 9 3" xfId="5966" xr:uid="{00000000-0005-0000-0000-0000366B0000}"/>
    <cellStyle name="Output 6 9 3 2" xfId="5967" xr:uid="{00000000-0005-0000-0000-0000376B0000}"/>
    <cellStyle name="Output 6 9 3 2 2" xfId="10370" xr:uid="{00000000-0005-0000-0000-0000386B0000}"/>
    <cellStyle name="Output 6 9 3 2 2 2" xfId="23493" xr:uid="{00000000-0005-0000-0000-0000396B0000}"/>
    <cellStyle name="Output 6 9 3 2 2 2 2" xfId="41831" xr:uid="{00000000-0005-0000-0000-00003A6B0000}"/>
    <cellStyle name="Output 6 9 3 2 2 3" xfId="32706" xr:uid="{00000000-0005-0000-0000-00003B6B0000}"/>
    <cellStyle name="Output 6 9 3 2 3" xfId="19122" xr:uid="{00000000-0005-0000-0000-00003C6B0000}"/>
    <cellStyle name="Output 6 9 3 2 3 2" xfId="37690" xr:uid="{00000000-0005-0000-0000-00003D6B0000}"/>
    <cellStyle name="Output 6 9 3 2 4" xfId="28562" xr:uid="{00000000-0005-0000-0000-00003E6B0000}"/>
    <cellStyle name="Output 6 9 3 3" xfId="10369" xr:uid="{00000000-0005-0000-0000-00003F6B0000}"/>
    <cellStyle name="Output 6 9 3 3 2" xfId="23492" xr:uid="{00000000-0005-0000-0000-0000406B0000}"/>
    <cellStyle name="Output 6 9 3 3 2 2" xfId="41830" xr:uid="{00000000-0005-0000-0000-0000416B0000}"/>
    <cellStyle name="Output 6 9 3 3 3" xfId="32705" xr:uid="{00000000-0005-0000-0000-0000426B0000}"/>
    <cellStyle name="Output 6 9 3 4" xfId="19121" xr:uid="{00000000-0005-0000-0000-0000436B0000}"/>
    <cellStyle name="Output 6 9 3 4 2" xfId="37689" xr:uid="{00000000-0005-0000-0000-0000446B0000}"/>
    <cellStyle name="Output 6 9 3 5" xfId="28561" xr:uid="{00000000-0005-0000-0000-0000456B0000}"/>
    <cellStyle name="Output 6 9 4" xfId="10366" xr:uid="{00000000-0005-0000-0000-0000466B0000}"/>
    <cellStyle name="Output 6 9 4 2" xfId="23489" xr:uid="{00000000-0005-0000-0000-0000476B0000}"/>
    <cellStyle name="Output 6 9 4 2 2" xfId="41827" xr:uid="{00000000-0005-0000-0000-0000486B0000}"/>
    <cellStyle name="Output 6 9 4 3" xfId="32702" xr:uid="{00000000-0005-0000-0000-0000496B0000}"/>
    <cellStyle name="Output 6 9 5" xfId="19118" xr:uid="{00000000-0005-0000-0000-00004A6B0000}"/>
    <cellStyle name="Output 6 9 5 2" xfId="37686" xr:uid="{00000000-0005-0000-0000-00004B6B0000}"/>
    <cellStyle name="Output 6 9 6" xfId="28558" xr:uid="{00000000-0005-0000-0000-00004C6B0000}"/>
    <cellStyle name="Output 7" xfId="5968" xr:uid="{00000000-0005-0000-0000-00004D6B0000}"/>
    <cellStyle name="Output 7 2" xfId="5969" xr:uid="{00000000-0005-0000-0000-00004E6B0000}"/>
    <cellStyle name="Output 7 2 2" xfId="5970" xr:uid="{00000000-0005-0000-0000-00004F6B0000}"/>
    <cellStyle name="Output 7 2 2 2" xfId="10373" xr:uid="{00000000-0005-0000-0000-0000506B0000}"/>
    <cellStyle name="Output 7 2 2 2 2" xfId="23496" xr:uid="{00000000-0005-0000-0000-0000516B0000}"/>
    <cellStyle name="Output 7 2 2 2 2 2" xfId="41834" xr:uid="{00000000-0005-0000-0000-0000526B0000}"/>
    <cellStyle name="Output 7 2 2 2 3" xfId="32709" xr:uid="{00000000-0005-0000-0000-0000536B0000}"/>
    <cellStyle name="Output 7 2 2 3" xfId="19125" xr:uid="{00000000-0005-0000-0000-0000546B0000}"/>
    <cellStyle name="Output 7 2 2 3 2" xfId="37693" xr:uid="{00000000-0005-0000-0000-0000556B0000}"/>
    <cellStyle name="Output 7 2 2 4" xfId="28565" xr:uid="{00000000-0005-0000-0000-0000566B0000}"/>
    <cellStyle name="Output 7 2 3" xfId="10372" xr:uid="{00000000-0005-0000-0000-0000576B0000}"/>
    <cellStyle name="Output 7 2 3 2" xfId="23495" xr:uid="{00000000-0005-0000-0000-0000586B0000}"/>
    <cellStyle name="Output 7 2 3 2 2" xfId="41833" xr:uid="{00000000-0005-0000-0000-0000596B0000}"/>
    <cellStyle name="Output 7 2 3 3" xfId="32708" xr:uid="{00000000-0005-0000-0000-00005A6B0000}"/>
    <cellStyle name="Output 7 2 4" xfId="19124" xr:uid="{00000000-0005-0000-0000-00005B6B0000}"/>
    <cellStyle name="Output 7 2 4 2" xfId="37692" xr:uid="{00000000-0005-0000-0000-00005C6B0000}"/>
    <cellStyle name="Output 7 2 5" xfId="28564" xr:uid="{00000000-0005-0000-0000-00005D6B0000}"/>
    <cellStyle name="Output 7 3" xfId="5971" xr:uid="{00000000-0005-0000-0000-00005E6B0000}"/>
    <cellStyle name="Output 7 3 2" xfId="5972" xr:uid="{00000000-0005-0000-0000-00005F6B0000}"/>
    <cellStyle name="Output 7 3 2 2" xfId="10375" xr:uid="{00000000-0005-0000-0000-0000606B0000}"/>
    <cellStyle name="Output 7 3 2 2 2" xfId="23498" xr:uid="{00000000-0005-0000-0000-0000616B0000}"/>
    <cellStyle name="Output 7 3 2 2 2 2" xfId="41836" xr:uid="{00000000-0005-0000-0000-0000626B0000}"/>
    <cellStyle name="Output 7 3 2 2 3" xfId="32711" xr:uid="{00000000-0005-0000-0000-0000636B0000}"/>
    <cellStyle name="Output 7 3 2 3" xfId="19127" xr:uid="{00000000-0005-0000-0000-0000646B0000}"/>
    <cellStyle name="Output 7 3 2 3 2" xfId="37695" xr:uid="{00000000-0005-0000-0000-0000656B0000}"/>
    <cellStyle name="Output 7 3 2 4" xfId="28567" xr:uid="{00000000-0005-0000-0000-0000666B0000}"/>
    <cellStyle name="Output 7 3 3" xfId="10374" xr:uid="{00000000-0005-0000-0000-0000676B0000}"/>
    <cellStyle name="Output 7 3 3 2" xfId="23497" xr:uid="{00000000-0005-0000-0000-0000686B0000}"/>
    <cellStyle name="Output 7 3 3 2 2" xfId="41835" xr:uid="{00000000-0005-0000-0000-0000696B0000}"/>
    <cellStyle name="Output 7 3 3 3" xfId="32710" xr:uid="{00000000-0005-0000-0000-00006A6B0000}"/>
    <cellStyle name="Output 7 3 4" xfId="19126" xr:uid="{00000000-0005-0000-0000-00006B6B0000}"/>
    <cellStyle name="Output 7 3 4 2" xfId="37694" xr:uid="{00000000-0005-0000-0000-00006C6B0000}"/>
    <cellStyle name="Output 7 3 5" xfId="28566" xr:uid="{00000000-0005-0000-0000-00006D6B0000}"/>
    <cellStyle name="Output 7 4" xfId="10371" xr:uid="{00000000-0005-0000-0000-00006E6B0000}"/>
    <cellStyle name="Output 7 4 2" xfId="23494" xr:uid="{00000000-0005-0000-0000-00006F6B0000}"/>
    <cellStyle name="Output 7 4 2 2" xfId="41832" xr:uid="{00000000-0005-0000-0000-0000706B0000}"/>
    <cellStyle name="Output 7 4 3" xfId="32707" xr:uid="{00000000-0005-0000-0000-0000716B0000}"/>
    <cellStyle name="Output 7 5" xfId="19123" xr:uid="{00000000-0005-0000-0000-0000726B0000}"/>
    <cellStyle name="Output 7 5 2" xfId="37691" xr:uid="{00000000-0005-0000-0000-0000736B0000}"/>
    <cellStyle name="Output 7 6" xfId="28563" xr:uid="{00000000-0005-0000-0000-0000746B0000}"/>
    <cellStyle name="Output 8" xfId="5973" xr:uid="{00000000-0005-0000-0000-0000756B0000}"/>
    <cellStyle name="Output 8 2" xfId="5974" xr:uid="{00000000-0005-0000-0000-0000766B0000}"/>
    <cellStyle name="Output 8 2 2" xfId="5975" xr:uid="{00000000-0005-0000-0000-0000776B0000}"/>
    <cellStyle name="Output 8 2 2 2" xfId="10378" xr:uid="{00000000-0005-0000-0000-0000786B0000}"/>
    <cellStyle name="Output 8 2 2 2 2" xfId="23501" xr:uid="{00000000-0005-0000-0000-0000796B0000}"/>
    <cellStyle name="Output 8 2 2 2 2 2" xfId="41839" xr:uid="{00000000-0005-0000-0000-00007A6B0000}"/>
    <cellStyle name="Output 8 2 2 2 3" xfId="32714" xr:uid="{00000000-0005-0000-0000-00007B6B0000}"/>
    <cellStyle name="Output 8 2 2 3" xfId="19130" xr:uid="{00000000-0005-0000-0000-00007C6B0000}"/>
    <cellStyle name="Output 8 2 2 3 2" xfId="37698" xr:uid="{00000000-0005-0000-0000-00007D6B0000}"/>
    <cellStyle name="Output 8 2 2 4" xfId="28570" xr:uid="{00000000-0005-0000-0000-00007E6B0000}"/>
    <cellStyle name="Output 8 2 3" xfId="10377" xr:uid="{00000000-0005-0000-0000-00007F6B0000}"/>
    <cellStyle name="Output 8 2 3 2" xfId="23500" xr:uid="{00000000-0005-0000-0000-0000806B0000}"/>
    <cellStyle name="Output 8 2 3 2 2" xfId="41838" xr:uid="{00000000-0005-0000-0000-0000816B0000}"/>
    <cellStyle name="Output 8 2 3 3" xfId="32713" xr:uid="{00000000-0005-0000-0000-0000826B0000}"/>
    <cellStyle name="Output 8 2 4" xfId="19129" xr:uid="{00000000-0005-0000-0000-0000836B0000}"/>
    <cellStyle name="Output 8 2 4 2" xfId="37697" xr:uid="{00000000-0005-0000-0000-0000846B0000}"/>
    <cellStyle name="Output 8 2 5" xfId="28569" xr:uid="{00000000-0005-0000-0000-0000856B0000}"/>
    <cellStyle name="Output 8 3" xfId="5976" xr:uid="{00000000-0005-0000-0000-0000866B0000}"/>
    <cellStyle name="Output 8 3 2" xfId="5977" xr:uid="{00000000-0005-0000-0000-0000876B0000}"/>
    <cellStyle name="Output 8 3 2 2" xfId="10380" xr:uid="{00000000-0005-0000-0000-0000886B0000}"/>
    <cellStyle name="Output 8 3 2 2 2" xfId="23503" xr:uid="{00000000-0005-0000-0000-0000896B0000}"/>
    <cellStyle name="Output 8 3 2 2 2 2" xfId="41841" xr:uid="{00000000-0005-0000-0000-00008A6B0000}"/>
    <cellStyle name="Output 8 3 2 2 3" xfId="32716" xr:uid="{00000000-0005-0000-0000-00008B6B0000}"/>
    <cellStyle name="Output 8 3 2 3" xfId="19132" xr:uid="{00000000-0005-0000-0000-00008C6B0000}"/>
    <cellStyle name="Output 8 3 2 3 2" xfId="37700" xr:uid="{00000000-0005-0000-0000-00008D6B0000}"/>
    <cellStyle name="Output 8 3 2 4" xfId="28572" xr:uid="{00000000-0005-0000-0000-00008E6B0000}"/>
    <cellStyle name="Output 8 3 3" xfId="10379" xr:uid="{00000000-0005-0000-0000-00008F6B0000}"/>
    <cellStyle name="Output 8 3 3 2" xfId="23502" xr:uid="{00000000-0005-0000-0000-0000906B0000}"/>
    <cellStyle name="Output 8 3 3 2 2" xfId="41840" xr:uid="{00000000-0005-0000-0000-0000916B0000}"/>
    <cellStyle name="Output 8 3 3 3" xfId="32715" xr:uid="{00000000-0005-0000-0000-0000926B0000}"/>
    <cellStyle name="Output 8 3 4" xfId="19131" xr:uid="{00000000-0005-0000-0000-0000936B0000}"/>
    <cellStyle name="Output 8 3 4 2" xfId="37699" xr:uid="{00000000-0005-0000-0000-0000946B0000}"/>
    <cellStyle name="Output 8 3 5" xfId="28571" xr:uid="{00000000-0005-0000-0000-0000956B0000}"/>
    <cellStyle name="Output 8 4" xfId="10376" xr:uid="{00000000-0005-0000-0000-0000966B0000}"/>
    <cellStyle name="Output 8 4 2" xfId="23499" xr:uid="{00000000-0005-0000-0000-0000976B0000}"/>
    <cellStyle name="Output 8 4 2 2" xfId="41837" xr:uid="{00000000-0005-0000-0000-0000986B0000}"/>
    <cellStyle name="Output 8 4 3" xfId="32712" xr:uid="{00000000-0005-0000-0000-0000996B0000}"/>
    <cellStyle name="Output 8 5" xfId="19128" xr:uid="{00000000-0005-0000-0000-00009A6B0000}"/>
    <cellStyle name="Output 8 5 2" xfId="37696" xr:uid="{00000000-0005-0000-0000-00009B6B0000}"/>
    <cellStyle name="Output 8 6" xfId="28568" xr:uid="{00000000-0005-0000-0000-00009C6B0000}"/>
    <cellStyle name="Output 9" xfId="5978" xr:uid="{00000000-0005-0000-0000-00009D6B0000}"/>
    <cellStyle name="Output 9 2" xfId="5979" xr:uid="{00000000-0005-0000-0000-00009E6B0000}"/>
    <cellStyle name="Output 9 2 2" xfId="10382" xr:uid="{00000000-0005-0000-0000-00009F6B0000}"/>
    <cellStyle name="Output 9 2 2 2" xfId="23505" xr:uid="{00000000-0005-0000-0000-0000A06B0000}"/>
    <cellStyle name="Output 9 2 2 2 2" xfId="41843" xr:uid="{00000000-0005-0000-0000-0000A16B0000}"/>
    <cellStyle name="Output 9 2 2 3" xfId="32718" xr:uid="{00000000-0005-0000-0000-0000A26B0000}"/>
    <cellStyle name="Output 9 2 3" xfId="19134" xr:uid="{00000000-0005-0000-0000-0000A36B0000}"/>
    <cellStyle name="Output 9 2 3 2" xfId="37702" xr:uid="{00000000-0005-0000-0000-0000A46B0000}"/>
    <cellStyle name="Output 9 2 4" xfId="28574" xr:uid="{00000000-0005-0000-0000-0000A56B0000}"/>
    <cellStyle name="Output 9 3" xfId="10381" xr:uid="{00000000-0005-0000-0000-0000A66B0000}"/>
    <cellStyle name="Output 9 3 2" xfId="23504" xr:uid="{00000000-0005-0000-0000-0000A76B0000}"/>
    <cellStyle name="Output 9 3 2 2" xfId="41842" xr:uid="{00000000-0005-0000-0000-0000A86B0000}"/>
    <cellStyle name="Output 9 3 3" xfId="32717" xr:uid="{00000000-0005-0000-0000-0000A96B0000}"/>
    <cellStyle name="Output 9 4" xfId="19133" xr:uid="{00000000-0005-0000-0000-0000AA6B0000}"/>
    <cellStyle name="Output 9 4 2" xfId="37701" xr:uid="{00000000-0005-0000-0000-0000AB6B0000}"/>
    <cellStyle name="Output 9 5" xfId="28573" xr:uid="{00000000-0005-0000-0000-0000AC6B0000}"/>
    <cellStyle name="paint" xfId="746" xr:uid="{00000000-0005-0000-0000-0000AD6B0000}"/>
    <cellStyle name="per.style" xfId="747" xr:uid="{00000000-0005-0000-0000-0000AE6B0000}"/>
    <cellStyle name="Percent [0]" xfId="748" xr:uid="{00000000-0005-0000-0000-0000AF6B0000}"/>
    <cellStyle name="Percent [00]" xfId="749" xr:uid="{00000000-0005-0000-0000-0000B06B0000}"/>
    <cellStyle name="Percent [2]" xfId="750" xr:uid="{00000000-0005-0000-0000-0000B16B0000}"/>
    <cellStyle name="Percent_#6 Temps &amp; Contractors" xfId="751" xr:uid="{00000000-0005-0000-0000-0000B26B0000}"/>
    <cellStyle name="PrePop Currency (0)" xfId="752" xr:uid="{00000000-0005-0000-0000-0000B36B0000}"/>
    <cellStyle name="PrePop Currency (2)" xfId="753" xr:uid="{00000000-0005-0000-0000-0000B46B0000}"/>
    <cellStyle name="PrePop Units (0)" xfId="754" xr:uid="{00000000-0005-0000-0000-0000B56B0000}"/>
    <cellStyle name="PrePop Units (1)" xfId="755" xr:uid="{00000000-0005-0000-0000-0000B66B0000}"/>
    <cellStyle name="PrePop Units (2)" xfId="756" xr:uid="{00000000-0005-0000-0000-0000B76B0000}"/>
    <cellStyle name="Pricelist" xfId="757" xr:uid="{00000000-0005-0000-0000-0000B86B0000}"/>
    <cellStyle name="pricing" xfId="758" xr:uid="{00000000-0005-0000-0000-0000B96B0000}"/>
    <cellStyle name="pricing 2" xfId="25179" xr:uid="{00000000-0005-0000-0000-0000BA6B0000}"/>
    <cellStyle name="pricing 2 2" xfId="43478" xr:uid="{00000000-0005-0000-0000-0000BB6B0000}"/>
    <cellStyle name="pricing 3" xfId="25226" xr:uid="{00000000-0005-0000-0000-0000BC6B0000}"/>
    <cellStyle name="pricing 4" xfId="43525" xr:uid="{00000000-0005-0000-0000-0000BD6B0000}"/>
    <cellStyle name="Product" xfId="759" xr:uid="{00000000-0005-0000-0000-0000BE6B0000}"/>
    <cellStyle name="PSChar" xfId="760" xr:uid="{00000000-0005-0000-0000-0000BF6B0000}"/>
    <cellStyle name="PSDate" xfId="761" xr:uid="{00000000-0005-0000-0000-0000C06B0000}"/>
    <cellStyle name="PSDec" xfId="762" xr:uid="{00000000-0005-0000-0000-0000C16B0000}"/>
    <cellStyle name="PSHeading" xfId="763" xr:uid="{00000000-0005-0000-0000-0000C26B0000}"/>
    <cellStyle name="PSHeading 2" xfId="15654" xr:uid="{00000000-0005-0000-0000-0000C36B0000}"/>
    <cellStyle name="PSInt" xfId="764" xr:uid="{00000000-0005-0000-0000-0000C46B0000}"/>
    <cellStyle name="PSSpacer" xfId="765" xr:uid="{00000000-0005-0000-0000-0000C56B0000}"/>
    <cellStyle name="QDF" xfId="766" xr:uid="{00000000-0005-0000-0000-0000C66B0000}"/>
    <cellStyle name="Red,Bold,12pt" xfId="1736" xr:uid="{00000000-0005-0000-0000-0000C76B0000}"/>
    <cellStyle name="regstoresfromspecstores" xfId="767" xr:uid="{00000000-0005-0000-0000-0000C86B0000}"/>
    <cellStyle name="RevList" xfId="768" xr:uid="{00000000-0005-0000-0000-0000C96B0000}"/>
    <cellStyle name="Row Heading" xfId="1737" xr:uid="{00000000-0005-0000-0000-0000CA6B0000}"/>
    <cellStyle name="Row Heading 2" xfId="25263" xr:uid="{00000000-0005-0000-0000-0000CB6B0000}"/>
    <cellStyle name="RowLevel_0" xfId="1738" xr:uid="{00000000-0005-0000-0000-0000CC6B0000}"/>
    <cellStyle name="shade" xfId="1739" xr:uid="{00000000-0005-0000-0000-0000CD6B0000}"/>
    <cellStyle name="SHADEDSTORES" xfId="769" xr:uid="{00000000-0005-0000-0000-0000CE6B0000}"/>
    <cellStyle name="SHADEDSTORES 2" xfId="2178" xr:uid="{00000000-0005-0000-0000-0000CF6B0000}"/>
    <cellStyle name="SHADEDSTORES 2 2" xfId="15828" xr:uid="{00000000-0005-0000-0000-0000D06B0000}"/>
    <cellStyle name="SHADEDSTORES 2 2 2" xfId="34658" xr:uid="{00000000-0005-0000-0000-0000D16B0000}"/>
    <cellStyle name="SHADEDSTORES 2 3" xfId="25298" xr:uid="{00000000-0005-0000-0000-0000D26B0000}"/>
    <cellStyle name="SHADEDSTORES 3" xfId="15655" xr:uid="{00000000-0005-0000-0000-0000D36B0000}"/>
    <cellStyle name="SHADEDSTORES 3 2" xfId="34609" xr:uid="{00000000-0005-0000-0000-0000D46B0000}"/>
    <cellStyle name="Sheet Title" xfId="770" xr:uid="{00000000-0005-0000-0000-0000D56B0000}"/>
    <cellStyle name="SPECIAL" xfId="771" xr:uid="{00000000-0005-0000-0000-0000D66B0000}"/>
    <cellStyle name="SPECIAL 2" xfId="10383" xr:uid="{00000000-0005-0000-0000-0000D76B0000}"/>
    <cellStyle name="specstores" xfId="772" xr:uid="{00000000-0005-0000-0000-0000D86B0000}"/>
    <cellStyle name="SRAM" xfId="1740" xr:uid="{00000000-0005-0000-0000-0000D96B0000}"/>
    <cellStyle name="STANDARD" xfId="773" xr:uid="{00000000-0005-0000-0000-0000DA6B0000}"/>
    <cellStyle name="Standard format" xfId="774" xr:uid="{00000000-0005-0000-0000-0000DB6B0000}"/>
    <cellStyle name="Standard format 2" xfId="2179" xr:uid="{00000000-0005-0000-0000-0000DC6B0000}"/>
    <cellStyle name="Standard format 2 2" xfId="15829" xr:uid="{00000000-0005-0000-0000-0000DD6B0000}"/>
    <cellStyle name="Standard format 2 2 2" xfId="34659" xr:uid="{00000000-0005-0000-0000-0000DE6B0000}"/>
    <cellStyle name="Standard format 2 3" xfId="25299" xr:uid="{00000000-0005-0000-0000-0000DF6B0000}"/>
    <cellStyle name="Standard format 3" xfId="15656" xr:uid="{00000000-0005-0000-0000-0000E06B0000}"/>
    <cellStyle name="Standard format 3 2" xfId="34610" xr:uid="{00000000-0005-0000-0000-0000E16B0000}"/>
    <cellStyle name="Standard_laroux" xfId="775" xr:uid="{00000000-0005-0000-0000-0000E26B0000}"/>
    <cellStyle name="Std" xfId="776" xr:uid="{00000000-0005-0000-0000-0000E36B0000}"/>
    <cellStyle name="Std 2" xfId="2180" xr:uid="{00000000-0005-0000-0000-0000E46B0000}"/>
    <cellStyle name="Std 3" xfId="25180" xr:uid="{00000000-0005-0000-0000-0000E56B0000}"/>
    <cellStyle name="Std 4" xfId="25227" xr:uid="{00000000-0005-0000-0000-0000E66B0000}"/>
    <cellStyle name="Std." xfId="777" xr:uid="{00000000-0005-0000-0000-0000E76B0000}"/>
    <cellStyle name="Std_Panel" xfId="778" xr:uid="{00000000-0005-0000-0000-0000E86B0000}"/>
    <cellStyle name="Style 1" xfId="779" xr:uid="{00000000-0005-0000-0000-0000E96B0000}"/>
    <cellStyle name="Style 21" xfId="780" xr:uid="{00000000-0005-0000-0000-0000EA6B0000}"/>
    <cellStyle name="Style 21 2" xfId="2181" xr:uid="{00000000-0005-0000-0000-0000EB6B0000}"/>
    <cellStyle name="Style 21 2 2" xfId="15830" xr:uid="{00000000-0005-0000-0000-0000EC6B0000}"/>
    <cellStyle name="Style 21 3" xfId="15657" xr:uid="{00000000-0005-0000-0000-0000ED6B0000}"/>
    <cellStyle name="Style 22" xfId="781" xr:uid="{00000000-0005-0000-0000-0000EE6B0000}"/>
    <cellStyle name="Style 22 2" xfId="2182" xr:uid="{00000000-0005-0000-0000-0000EF6B0000}"/>
    <cellStyle name="Style 22 2 2" xfId="15831" xr:uid="{00000000-0005-0000-0000-0000F06B0000}"/>
    <cellStyle name="Style 22 3" xfId="15658" xr:uid="{00000000-0005-0000-0000-0000F16B0000}"/>
    <cellStyle name="Style 23" xfId="782" xr:uid="{00000000-0005-0000-0000-0000F26B0000}"/>
    <cellStyle name="Style 23 2" xfId="2183" xr:uid="{00000000-0005-0000-0000-0000F36B0000}"/>
    <cellStyle name="Style 23 2 2" xfId="15832" xr:uid="{00000000-0005-0000-0000-0000F46B0000}"/>
    <cellStyle name="Style 23 3" xfId="15659" xr:uid="{00000000-0005-0000-0000-0000F56B0000}"/>
    <cellStyle name="Style 24" xfId="783" xr:uid="{00000000-0005-0000-0000-0000F66B0000}"/>
    <cellStyle name="Style 24 2" xfId="2184" xr:uid="{00000000-0005-0000-0000-0000F76B0000}"/>
    <cellStyle name="Style 24 2 2" xfId="15833" xr:uid="{00000000-0005-0000-0000-0000F86B0000}"/>
    <cellStyle name="Style 24 3" xfId="15660" xr:uid="{00000000-0005-0000-0000-0000F96B0000}"/>
    <cellStyle name="Style 25" xfId="784" xr:uid="{00000000-0005-0000-0000-0000FA6B0000}"/>
    <cellStyle name="Style 25 2" xfId="2185" xr:uid="{00000000-0005-0000-0000-0000FB6B0000}"/>
    <cellStyle name="Style 25 2 2" xfId="15834" xr:uid="{00000000-0005-0000-0000-0000FC6B0000}"/>
    <cellStyle name="Style 25 3" xfId="15661" xr:uid="{00000000-0005-0000-0000-0000FD6B0000}"/>
    <cellStyle name="Style 26" xfId="785" xr:uid="{00000000-0005-0000-0000-0000FE6B0000}"/>
    <cellStyle name="Style 26 2" xfId="2186" xr:uid="{00000000-0005-0000-0000-0000FF6B0000}"/>
    <cellStyle name="Style 26 2 2" xfId="15835" xr:uid="{00000000-0005-0000-0000-0000006C0000}"/>
    <cellStyle name="Style 26 3" xfId="15662" xr:uid="{00000000-0005-0000-0000-0000016C0000}"/>
    <cellStyle name="Style 27" xfId="786" xr:uid="{00000000-0005-0000-0000-0000026C0000}"/>
    <cellStyle name="Style 27 2" xfId="2187" xr:uid="{00000000-0005-0000-0000-0000036C0000}"/>
    <cellStyle name="Style 27 2 2" xfId="15836" xr:uid="{00000000-0005-0000-0000-0000046C0000}"/>
    <cellStyle name="Style 27 3" xfId="15663" xr:uid="{00000000-0005-0000-0000-0000056C0000}"/>
    <cellStyle name="Style 28" xfId="787" xr:uid="{00000000-0005-0000-0000-0000066C0000}"/>
    <cellStyle name="Style 28 2" xfId="2188" xr:uid="{00000000-0005-0000-0000-0000076C0000}"/>
    <cellStyle name="Style 28 2 2" xfId="15837" xr:uid="{00000000-0005-0000-0000-0000086C0000}"/>
    <cellStyle name="Style 28 3" xfId="15664" xr:uid="{00000000-0005-0000-0000-0000096C0000}"/>
    <cellStyle name="Style 29" xfId="788" xr:uid="{00000000-0005-0000-0000-00000A6C0000}"/>
    <cellStyle name="Style 29 2" xfId="2189" xr:uid="{00000000-0005-0000-0000-00000B6C0000}"/>
    <cellStyle name="Style 29 2 2" xfId="15838" xr:uid="{00000000-0005-0000-0000-00000C6C0000}"/>
    <cellStyle name="Style 29 3" xfId="15665" xr:uid="{00000000-0005-0000-0000-00000D6C0000}"/>
    <cellStyle name="Style 30" xfId="789" xr:uid="{00000000-0005-0000-0000-00000E6C0000}"/>
    <cellStyle name="Style 30 2" xfId="2190" xr:uid="{00000000-0005-0000-0000-00000F6C0000}"/>
    <cellStyle name="Style 30 2 2" xfId="15839" xr:uid="{00000000-0005-0000-0000-0000106C0000}"/>
    <cellStyle name="Style 30 3" xfId="15666" xr:uid="{00000000-0005-0000-0000-0000116C0000}"/>
    <cellStyle name="Style 31" xfId="790" xr:uid="{00000000-0005-0000-0000-0000126C0000}"/>
    <cellStyle name="Style 31 2" xfId="2191" xr:uid="{00000000-0005-0000-0000-0000136C0000}"/>
    <cellStyle name="Style 31 2 2" xfId="15840" xr:uid="{00000000-0005-0000-0000-0000146C0000}"/>
    <cellStyle name="Style 31 3" xfId="15667" xr:uid="{00000000-0005-0000-0000-0000156C0000}"/>
    <cellStyle name="Style 32" xfId="791" xr:uid="{00000000-0005-0000-0000-0000166C0000}"/>
    <cellStyle name="Style 32 2" xfId="2192" xr:uid="{00000000-0005-0000-0000-0000176C0000}"/>
    <cellStyle name="Style 32 2 2" xfId="15841" xr:uid="{00000000-0005-0000-0000-0000186C0000}"/>
    <cellStyle name="Style 32 3" xfId="15668" xr:uid="{00000000-0005-0000-0000-0000196C0000}"/>
    <cellStyle name="Style 326" xfId="792" xr:uid="{00000000-0005-0000-0000-00001A6C0000}"/>
    <cellStyle name="Style 326 2" xfId="2193" xr:uid="{00000000-0005-0000-0000-00001B6C0000}"/>
    <cellStyle name="Style 326 2 2" xfId="15842" xr:uid="{00000000-0005-0000-0000-00001C6C0000}"/>
    <cellStyle name="Style 326 3" xfId="15669" xr:uid="{00000000-0005-0000-0000-00001D6C0000}"/>
    <cellStyle name="Style 35" xfId="793" xr:uid="{00000000-0005-0000-0000-00001E6C0000}"/>
    <cellStyle name="Style 35 2" xfId="2194" xr:uid="{00000000-0005-0000-0000-00001F6C0000}"/>
    <cellStyle name="Style 35 2 2" xfId="15843" xr:uid="{00000000-0005-0000-0000-0000206C0000}"/>
    <cellStyle name="Style 35 3" xfId="15670" xr:uid="{00000000-0005-0000-0000-0000216C0000}"/>
    <cellStyle name="Style 36" xfId="794" xr:uid="{00000000-0005-0000-0000-0000226C0000}"/>
    <cellStyle name="Style 36 2" xfId="2195" xr:uid="{00000000-0005-0000-0000-0000236C0000}"/>
    <cellStyle name="Style 36 2 2" xfId="15844" xr:uid="{00000000-0005-0000-0000-0000246C0000}"/>
    <cellStyle name="Style 36 3" xfId="15671" xr:uid="{00000000-0005-0000-0000-0000256C0000}"/>
    <cellStyle name="Style 37" xfId="795" xr:uid="{00000000-0005-0000-0000-0000266C0000}"/>
    <cellStyle name="Style 37 2" xfId="2196" xr:uid="{00000000-0005-0000-0000-0000276C0000}"/>
    <cellStyle name="Style 37 2 2" xfId="15845" xr:uid="{00000000-0005-0000-0000-0000286C0000}"/>
    <cellStyle name="Style 37 3" xfId="15672" xr:uid="{00000000-0005-0000-0000-0000296C0000}"/>
    <cellStyle name="Style 38" xfId="796" xr:uid="{00000000-0005-0000-0000-00002A6C0000}"/>
    <cellStyle name="Style 38 2" xfId="2197" xr:uid="{00000000-0005-0000-0000-00002B6C0000}"/>
    <cellStyle name="Style 38 2 2" xfId="15846" xr:uid="{00000000-0005-0000-0000-00002C6C0000}"/>
    <cellStyle name="Style 38 3" xfId="15673" xr:uid="{00000000-0005-0000-0000-00002D6C0000}"/>
    <cellStyle name="Style 39" xfId="797" xr:uid="{00000000-0005-0000-0000-00002E6C0000}"/>
    <cellStyle name="Style 39 2" xfId="2198" xr:uid="{00000000-0005-0000-0000-00002F6C0000}"/>
    <cellStyle name="Style 39 2 2" xfId="15847" xr:uid="{00000000-0005-0000-0000-0000306C0000}"/>
    <cellStyle name="Style 39 3" xfId="15674" xr:uid="{00000000-0005-0000-0000-0000316C0000}"/>
    <cellStyle name="Style 40" xfId="798" xr:uid="{00000000-0005-0000-0000-0000326C0000}"/>
    <cellStyle name="Style 40 2" xfId="2199" xr:uid="{00000000-0005-0000-0000-0000336C0000}"/>
    <cellStyle name="Style 40 2 2" xfId="15848" xr:uid="{00000000-0005-0000-0000-0000346C0000}"/>
    <cellStyle name="Style 40 3" xfId="15675" xr:uid="{00000000-0005-0000-0000-0000356C0000}"/>
    <cellStyle name="Style 41" xfId="799" xr:uid="{00000000-0005-0000-0000-0000366C0000}"/>
    <cellStyle name="Style 41 2" xfId="2200" xr:uid="{00000000-0005-0000-0000-0000376C0000}"/>
    <cellStyle name="Style 41 2 2" xfId="15849" xr:uid="{00000000-0005-0000-0000-0000386C0000}"/>
    <cellStyle name="Style 41 3" xfId="15676" xr:uid="{00000000-0005-0000-0000-0000396C0000}"/>
    <cellStyle name="Style 42" xfId="800" xr:uid="{00000000-0005-0000-0000-00003A6C0000}"/>
    <cellStyle name="Style 42 2" xfId="2201" xr:uid="{00000000-0005-0000-0000-00003B6C0000}"/>
    <cellStyle name="Style 42 2 2" xfId="15850" xr:uid="{00000000-0005-0000-0000-00003C6C0000}"/>
    <cellStyle name="Style 42 3" xfId="15677" xr:uid="{00000000-0005-0000-0000-00003D6C0000}"/>
    <cellStyle name="Style 43" xfId="801" xr:uid="{00000000-0005-0000-0000-00003E6C0000}"/>
    <cellStyle name="Style 43 2" xfId="2202" xr:uid="{00000000-0005-0000-0000-00003F6C0000}"/>
    <cellStyle name="Style 43 2 2" xfId="15851" xr:uid="{00000000-0005-0000-0000-0000406C0000}"/>
    <cellStyle name="Style 43 3" xfId="15678" xr:uid="{00000000-0005-0000-0000-0000416C0000}"/>
    <cellStyle name="Style 44" xfId="802" xr:uid="{00000000-0005-0000-0000-0000426C0000}"/>
    <cellStyle name="Style 44 2" xfId="2203" xr:uid="{00000000-0005-0000-0000-0000436C0000}"/>
    <cellStyle name="Style 44 2 2" xfId="15852" xr:uid="{00000000-0005-0000-0000-0000446C0000}"/>
    <cellStyle name="Style 44 3" xfId="15679" xr:uid="{00000000-0005-0000-0000-0000456C0000}"/>
    <cellStyle name="Style 45" xfId="803" xr:uid="{00000000-0005-0000-0000-0000466C0000}"/>
    <cellStyle name="Style 45 2" xfId="2204" xr:uid="{00000000-0005-0000-0000-0000476C0000}"/>
    <cellStyle name="Style 45 2 2" xfId="15853" xr:uid="{00000000-0005-0000-0000-0000486C0000}"/>
    <cellStyle name="Style 45 3" xfId="15680" xr:uid="{00000000-0005-0000-0000-0000496C0000}"/>
    <cellStyle name="Style 46" xfId="804" xr:uid="{00000000-0005-0000-0000-00004A6C0000}"/>
    <cellStyle name="Style 46 2" xfId="2205" xr:uid="{00000000-0005-0000-0000-00004B6C0000}"/>
    <cellStyle name="Style 46 2 2" xfId="15854" xr:uid="{00000000-0005-0000-0000-00004C6C0000}"/>
    <cellStyle name="Style 46 3" xfId="15681" xr:uid="{00000000-0005-0000-0000-00004D6C0000}"/>
    <cellStyle name="Style 47" xfId="805" xr:uid="{00000000-0005-0000-0000-00004E6C0000}"/>
    <cellStyle name="Style 47 2" xfId="2206" xr:uid="{00000000-0005-0000-0000-00004F6C0000}"/>
    <cellStyle name="Style 47 2 2" xfId="15855" xr:uid="{00000000-0005-0000-0000-0000506C0000}"/>
    <cellStyle name="Style 47 3" xfId="15682" xr:uid="{00000000-0005-0000-0000-0000516C0000}"/>
    <cellStyle name="Style 48" xfId="806" xr:uid="{00000000-0005-0000-0000-0000526C0000}"/>
    <cellStyle name="Style 48 2" xfId="2207" xr:uid="{00000000-0005-0000-0000-0000536C0000}"/>
    <cellStyle name="Style 48 2 2" xfId="15856" xr:uid="{00000000-0005-0000-0000-0000546C0000}"/>
    <cellStyle name="Style 48 3" xfId="15683" xr:uid="{00000000-0005-0000-0000-0000556C0000}"/>
    <cellStyle name="Style 49" xfId="807" xr:uid="{00000000-0005-0000-0000-0000566C0000}"/>
    <cellStyle name="Style 49 2" xfId="2208" xr:uid="{00000000-0005-0000-0000-0000576C0000}"/>
    <cellStyle name="Style 49 2 2" xfId="15857" xr:uid="{00000000-0005-0000-0000-0000586C0000}"/>
    <cellStyle name="Style 49 3" xfId="15684" xr:uid="{00000000-0005-0000-0000-0000596C0000}"/>
    <cellStyle name="Style 50" xfId="808" xr:uid="{00000000-0005-0000-0000-00005A6C0000}"/>
    <cellStyle name="Style 50 2" xfId="2209" xr:uid="{00000000-0005-0000-0000-00005B6C0000}"/>
    <cellStyle name="Style 50 2 2" xfId="15858" xr:uid="{00000000-0005-0000-0000-00005C6C0000}"/>
    <cellStyle name="Style 50 3" xfId="15685" xr:uid="{00000000-0005-0000-0000-00005D6C0000}"/>
    <cellStyle name="Style 51" xfId="809" xr:uid="{00000000-0005-0000-0000-00005E6C0000}"/>
    <cellStyle name="Style 51 2" xfId="2210" xr:uid="{00000000-0005-0000-0000-00005F6C0000}"/>
    <cellStyle name="Style 51 2 2" xfId="15859" xr:uid="{00000000-0005-0000-0000-0000606C0000}"/>
    <cellStyle name="Style 51 3" xfId="15686" xr:uid="{00000000-0005-0000-0000-0000616C0000}"/>
    <cellStyle name="subhead" xfId="1741" xr:uid="{00000000-0005-0000-0000-0000626C0000}"/>
    <cellStyle name="Subtotal" xfId="810" xr:uid="{00000000-0005-0000-0000-0000636C0000}"/>
    <cellStyle name="taples Plaza" xfId="1742" xr:uid="{00000000-0005-0000-0000-0000646C0000}"/>
    <cellStyle name="TCP Statistics" xfId="1743" xr:uid="{00000000-0005-0000-0000-0000656C0000}"/>
    <cellStyle name="TCP Statistics 2" xfId="15717" xr:uid="{00000000-0005-0000-0000-0000666C0000}"/>
    <cellStyle name="test3" xfId="811" xr:uid="{00000000-0005-0000-0000-0000676C0000}"/>
    <cellStyle name="Text Indent A" xfId="812" xr:uid="{00000000-0005-0000-0000-0000686C0000}"/>
    <cellStyle name="Text Indent B" xfId="813" xr:uid="{00000000-0005-0000-0000-0000696C0000}"/>
    <cellStyle name="Text Indent C" xfId="814" xr:uid="{00000000-0005-0000-0000-00006A6C0000}"/>
    <cellStyle name="Text Wrap" xfId="815" xr:uid="{00000000-0005-0000-0000-00006B6C0000}"/>
    <cellStyle name="Times New Roman" xfId="1744" xr:uid="{00000000-0005-0000-0000-00006C6C0000}"/>
    <cellStyle name="Title" xfId="816" xr:uid="{00000000-0005-0000-0000-00006D6C0000}"/>
    <cellStyle name="Title 2" xfId="12334" xr:uid="{00000000-0005-0000-0000-00006E6C0000}"/>
    <cellStyle name="Total" xfId="817" xr:uid="{00000000-0005-0000-0000-00006F6C0000}"/>
    <cellStyle name="Total 10" xfId="5980" xr:uid="{00000000-0005-0000-0000-0000706C0000}"/>
    <cellStyle name="Total 10 2" xfId="5981" xr:uid="{00000000-0005-0000-0000-0000716C0000}"/>
    <cellStyle name="Total 10 2 2" xfId="10385" xr:uid="{00000000-0005-0000-0000-0000726C0000}"/>
    <cellStyle name="Total 10 2 2 2" xfId="23507" xr:uid="{00000000-0005-0000-0000-0000736C0000}"/>
    <cellStyle name="Total 10 2 2 2 2" xfId="41845" xr:uid="{00000000-0005-0000-0000-0000746C0000}"/>
    <cellStyle name="Total 10 2 2 3" xfId="32720" xr:uid="{00000000-0005-0000-0000-0000756C0000}"/>
    <cellStyle name="Total 10 2 3" xfId="19136" xr:uid="{00000000-0005-0000-0000-0000766C0000}"/>
    <cellStyle name="Total 10 2 3 2" xfId="37704" xr:uid="{00000000-0005-0000-0000-0000776C0000}"/>
    <cellStyle name="Total 10 2 4" xfId="28576" xr:uid="{00000000-0005-0000-0000-0000786C0000}"/>
    <cellStyle name="Total 10 3" xfId="10384" xr:uid="{00000000-0005-0000-0000-0000796C0000}"/>
    <cellStyle name="Total 10 3 2" xfId="23506" xr:uid="{00000000-0005-0000-0000-00007A6C0000}"/>
    <cellStyle name="Total 10 3 2 2" xfId="41844" xr:uid="{00000000-0005-0000-0000-00007B6C0000}"/>
    <cellStyle name="Total 10 3 3" xfId="32719" xr:uid="{00000000-0005-0000-0000-00007C6C0000}"/>
    <cellStyle name="Total 10 4" xfId="19135" xr:uid="{00000000-0005-0000-0000-00007D6C0000}"/>
    <cellStyle name="Total 10 4 2" xfId="37703" xr:uid="{00000000-0005-0000-0000-00007E6C0000}"/>
    <cellStyle name="Total 10 5" xfId="28575" xr:uid="{00000000-0005-0000-0000-00007F6C0000}"/>
    <cellStyle name="Total 11" xfId="15139" xr:uid="{00000000-0005-0000-0000-0000806C0000}"/>
    <cellStyle name="Total 11 2" xfId="24791" xr:uid="{00000000-0005-0000-0000-0000816C0000}"/>
    <cellStyle name="Total 11 2 2" xfId="43112" xr:uid="{00000000-0005-0000-0000-0000826C0000}"/>
    <cellStyle name="Total 11 3" xfId="34118" xr:uid="{00000000-0005-0000-0000-0000836C0000}"/>
    <cellStyle name="Total 12" xfId="15128" xr:uid="{00000000-0005-0000-0000-0000846C0000}"/>
    <cellStyle name="Total 12 2" xfId="24780" xr:uid="{00000000-0005-0000-0000-0000856C0000}"/>
    <cellStyle name="Total 12 2 2" xfId="43101" xr:uid="{00000000-0005-0000-0000-0000866C0000}"/>
    <cellStyle name="Total 12 3" xfId="34107" xr:uid="{00000000-0005-0000-0000-0000876C0000}"/>
    <cellStyle name="Total 13" xfId="15355" xr:uid="{00000000-0005-0000-0000-0000886C0000}"/>
    <cellStyle name="Total 13 2" xfId="34330" xr:uid="{00000000-0005-0000-0000-0000896C0000}"/>
    <cellStyle name="Total 2" xfId="818" xr:uid="{00000000-0005-0000-0000-00008A6C0000}"/>
    <cellStyle name="Total 2 10" xfId="5982" xr:uid="{00000000-0005-0000-0000-00008B6C0000}"/>
    <cellStyle name="Total 2 10 2" xfId="5983" xr:uid="{00000000-0005-0000-0000-00008C6C0000}"/>
    <cellStyle name="Total 2 10 2 2" xfId="5984" xr:uid="{00000000-0005-0000-0000-00008D6C0000}"/>
    <cellStyle name="Total 2 10 2 2 2" xfId="10389" xr:uid="{00000000-0005-0000-0000-00008E6C0000}"/>
    <cellStyle name="Total 2 10 2 2 2 2" xfId="23511" xr:uid="{00000000-0005-0000-0000-00008F6C0000}"/>
    <cellStyle name="Total 2 10 2 2 2 2 2" xfId="41849" xr:uid="{00000000-0005-0000-0000-0000906C0000}"/>
    <cellStyle name="Total 2 10 2 2 2 3" xfId="32724" xr:uid="{00000000-0005-0000-0000-0000916C0000}"/>
    <cellStyle name="Total 2 10 2 2 3" xfId="19139" xr:uid="{00000000-0005-0000-0000-0000926C0000}"/>
    <cellStyle name="Total 2 10 2 2 3 2" xfId="37707" xr:uid="{00000000-0005-0000-0000-0000936C0000}"/>
    <cellStyle name="Total 2 10 2 2 4" xfId="28579" xr:uid="{00000000-0005-0000-0000-0000946C0000}"/>
    <cellStyle name="Total 2 10 2 3" xfId="10388" xr:uid="{00000000-0005-0000-0000-0000956C0000}"/>
    <cellStyle name="Total 2 10 2 3 2" xfId="23510" xr:uid="{00000000-0005-0000-0000-0000966C0000}"/>
    <cellStyle name="Total 2 10 2 3 2 2" xfId="41848" xr:uid="{00000000-0005-0000-0000-0000976C0000}"/>
    <cellStyle name="Total 2 10 2 3 3" xfId="32723" xr:uid="{00000000-0005-0000-0000-0000986C0000}"/>
    <cellStyle name="Total 2 10 2 4" xfId="19138" xr:uid="{00000000-0005-0000-0000-0000996C0000}"/>
    <cellStyle name="Total 2 10 2 4 2" xfId="37706" xr:uid="{00000000-0005-0000-0000-00009A6C0000}"/>
    <cellStyle name="Total 2 10 2 5" xfId="28578" xr:uid="{00000000-0005-0000-0000-00009B6C0000}"/>
    <cellStyle name="Total 2 10 3" xfId="5985" xr:uid="{00000000-0005-0000-0000-00009C6C0000}"/>
    <cellStyle name="Total 2 10 3 2" xfId="5986" xr:uid="{00000000-0005-0000-0000-00009D6C0000}"/>
    <cellStyle name="Total 2 10 3 2 2" xfId="10391" xr:uid="{00000000-0005-0000-0000-00009E6C0000}"/>
    <cellStyle name="Total 2 10 3 2 2 2" xfId="23513" xr:uid="{00000000-0005-0000-0000-00009F6C0000}"/>
    <cellStyle name="Total 2 10 3 2 2 2 2" xfId="41851" xr:uid="{00000000-0005-0000-0000-0000A06C0000}"/>
    <cellStyle name="Total 2 10 3 2 2 3" xfId="32726" xr:uid="{00000000-0005-0000-0000-0000A16C0000}"/>
    <cellStyle name="Total 2 10 3 2 3" xfId="19141" xr:uid="{00000000-0005-0000-0000-0000A26C0000}"/>
    <cellStyle name="Total 2 10 3 2 3 2" xfId="37709" xr:uid="{00000000-0005-0000-0000-0000A36C0000}"/>
    <cellStyle name="Total 2 10 3 2 4" xfId="28581" xr:uid="{00000000-0005-0000-0000-0000A46C0000}"/>
    <cellStyle name="Total 2 10 3 3" xfId="10390" xr:uid="{00000000-0005-0000-0000-0000A56C0000}"/>
    <cellStyle name="Total 2 10 3 3 2" xfId="23512" xr:uid="{00000000-0005-0000-0000-0000A66C0000}"/>
    <cellStyle name="Total 2 10 3 3 2 2" xfId="41850" xr:uid="{00000000-0005-0000-0000-0000A76C0000}"/>
    <cellStyle name="Total 2 10 3 3 3" xfId="32725" xr:uid="{00000000-0005-0000-0000-0000A86C0000}"/>
    <cellStyle name="Total 2 10 3 4" xfId="19140" xr:uid="{00000000-0005-0000-0000-0000A96C0000}"/>
    <cellStyle name="Total 2 10 3 4 2" xfId="37708" xr:uid="{00000000-0005-0000-0000-0000AA6C0000}"/>
    <cellStyle name="Total 2 10 3 5" xfId="28580" xr:uid="{00000000-0005-0000-0000-0000AB6C0000}"/>
    <cellStyle name="Total 2 10 4" xfId="10387" xr:uid="{00000000-0005-0000-0000-0000AC6C0000}"/>
    <cellStyle name="Total 2 10 4 2" xfId="23509" xr:uid="{00000000-0005-0000-0000-0000AD6C0000}"/>
    <cellStyle name="Total 2 10 4 2 2" xfId="41847" xr:uid="{00000000-0005-0000-0000-0000AE6C0000}"/>
    <cellStyle name="Total 2 10 4 3" xfId="32722" xr:uid="{00000000-0005-0000-0000-0000AF6C0000}"/>
    <cellStyle name="Total 2 10 5" xfId="19137" xr:uid="{00000000-0005-0000-0000-0000B06C0000}"/>
    <cellStyle name="Total 2 10 5 2" xfId="37705" xr:uid="{00000000-0005-0000-0000-0000B16C0000}"/>
    <cellStyle name="Total 2 10 6" xfId="28577" xr:uid="{00000000-0005-0000-0000-0000B26C0000}"/>
    <cellStyle name="Total 2 11" xfId="5987" xr:uid="{00000000-0005-0000-0000-0000B36C0000}"/>
    <cellStyle name="Total 2 11 2" xfId="5988" xr:uid="{00000000-0005-0000-0000-0000B46C0000}"/>
    <cellStyle name="Total 2 11 2 2" xfId="5989" xr:uid="{00000000-0005-0000-0000-0000B56C0000}"/>
    <cellStyle name="Total 2 11 2 2 2" xfId="10394" xr:uid="{00000000-0005-0000-0000-0000B66C0000}"/>
    <cellStyle name="Total 2 11 2 2 2 2" xfId="23516" xr:uid="{00000000-0005-0000-0000-0000B76C0000}"/>
    <cellStyle name="Total 2 11 2 2 2 2 2" xfId="41854" xr:uid="{00000000-0005-0000-0000-0000B86C0000}"/>
    <cellStyle name="Total 2 11 2 2 2 3" xfId="32729" xr:uid="{00000000-0005-0000-0000-0000B96C0000}"/>
    <cellStyle name="Total 2 11 2 2 3" xfId="19144" xr:uid="{00000000-0005-0000-0000-0000BA6C0000}"/>
    <cellStyle name="Total 2 11 2 2 3 2" xfId="37712" xr:uid="{00000000-0005-0000-0000-0000BB6C0000}"/>
    <cellStyle name="Total 2 11 2 2 4" xfId="28584" xr:uid="{00000000-0005-0000-0000-0000BC6C0000}"/>
    <cellStyle name="Total 2 11 2 3" xfId="10393" xr:uid="{00000000-0005-0000-0000-0000BD6C0000}"/>
    <cellStyle name="Total 2 11 2 3 2" xfId="23515" xr:uid="{00000000-0005-0000-0000-0000BE6C0000}"/>
    <cellStyle name="Total 2 11 2 3 2 2" xfId="41853" xr:uid="{00000000-0005-0000-0000-0000BF6C0000}"/>
    <cellStyle name="Total 2 11 2 3 3" xfId="32728" xr:uid="{00000000-0005-0000-0000-0000C06C0000}"/>
    <cellStyle name="Total 2 11 2 4" xfId="19143" xr:uid="{00000000-0005-0000-0000-0000C16C0000}"/>
    <cellStyle name="Total 2 11 2 4 2" xfId="37711" xr:uid="{00000000-0005-0000-0000-0000C26C0000}"/>
    <cellStyle name="Total 2 11 2 5" xfId="28583" xr:uid="{00000000-0005-0000-0000-0000C36C0000}"/>
    <cellStyle name="Total 2 11 3" xfId="5990" xr:uid="{00000000-0005-0000-0000-0000C46C0000}"/>
    <cellStyle name="Total 2 11 3 2" xfId="5991" xr:uid="{00000000-0005-0000-0000-0000C56C0000}"/>
    <cellStyle name="Total 2 11 3 2 2" xfId="10396" xr:uid="{00000000-0005-0000-0000-0000C66C0000}"/>
    <cellStyle name="Total 2 11 3 2 2 2" xfId="23518" xr:uid="{00000000-0005-0000-0000-0000C76C0000}"/>
    <cellStyle name="Total 2 11 3 2 2 2 2" xfId="41856" xr:uid="{00000000-0005-0000-0000-0000C86C0000}"/>
    <cellStyle name="Total 2 11 3 2 2 3" xfId="32731" xr:uid="{00000000-0005-0000-0000-0000C96C0000}"/>
    <cellStyle name="Total 2 11 3 2 3" xfId="19146" xr:uid="{00000000-0005-0000-0000-0000CA6C0000}"/>
    <cellStyle name="Total 2 11 3 2 3 2" xfId="37714" xr:uid="{00000000-0005-0000-0000-0000CB6C0000}"/>
    <cellStyle name="Total 2 11 3 2 4" xfId="28586" xr:uid="{00000000-0005-0000-0000-0000CC6C0000}"/>
    <cellStyle name="Total 2 11 3 3" xfId="10395" xr:uid="{00000000-0005-0000-0000-0000CD6C0000}"/>
    <cellStyle name="Total 2 11 3 3 2" xfId="23517" xr:uid="{00000000-0005-0000-0000-0000CE6C0000}"/>
    <cellStyle name="Total 2 11 3 3 2 2" xfId="41855" xr:uid="{00000000-0005-0000-0000-0000CF6C0000}"/>
    <cellStyle name="Total 2 11 3 3 3" xfId="32730" xr:uid="{00000000-0005-0000-0000-0000D06C0000}"/>
    <cellStyle name="Total 2 11 3 4" xfId="19145" xr:uid="{00000000-0005-0000-0000-0000D16C0000}"/>
    <cellStyle name="Total 2 11 3 4 2" xfId="37713" xr:uid="{00000000-0005-0000-0000-0000D26C0000}"/>
    <cellStyle name="Total 2 11 3 5" xfId="28585" xr:uid="{00000000-0005-0000-0000-0000D36C0000}"/>
    <cellStyle name="Total 2 11 4" xfId="10392" xr:uid="{00000000-0005-0000-0000-0000D46C0000}"/>
    <cellStyle name="Total 2 11 4 2" xfId="23514" xr:uid="{00000000-0005-0000-0000-0000D56C0000}"/>
    <cellStyle name="Total 2 11 4 2 2" xfId="41852" xr:uid="{00000000-0005-0000-0000-0000D66C0000}"/>
    <cellStyle name="Total 2 11 4 3" xfId="32727" xr:uid="{00000000-0005-0000-0000-0000D76C0000}"/>
    <cellStyle name="Total 2 11 5" xfId="19142" xr:uid="{00000000-0005-0000-0000-0000D86C0000}"/>
    <cellStyle name="Total 2 11 5 2" xfId="37710" xr:uid="{00000000-0005-0000-0000-0000D96C0000}"/>
    <cellStyle name="Total 2 11 6" xfId="28582" xr:uid="{00000000-0005-0000-0000-0000DA6C0000}"/>
    <cellStyle name="Total 2 12" xfId="5992" xr:uid="{00000000-0005-0000-0000-0000DB6C0000}"/>
    <cellStyle name="Total 2 12 2" xfId="5993" xr:uid="{00000000-0005-0000-0000-0000DC6C0000}"/>
    <cellStyle name="Total 2 12 2 2" xfId="5994" xr:uid="{00000000-0005-0000-0000-0000DD6C0000}"/>
    <cellStyle name="Total 2 12 2 2 2" xfId="10399" xr:uid="{00000000-0005-0000-0000-0000DE6C0000}"/>
    <cellStyle name="Total 2 12 2 2 2 2" xfId="23521" xr:uid="{00000000-0005-0000-0000-0000DF6C0000}"/>
    <cellStyle name="Total 2 12 2 2 2 2 2" xfId="41859" xr:uid="{00000000-0005-0000-0000-0000E06C0000}"/>
    <cellStyle name="Total 2 12 2 2 2 3" xfId="32734" xr:uid="{00000000-0005-0000-0000-0000E16C0000}"/>
    <cellStyle name="Total 2 12 2 2 3" xfId="19149" xr:uid="{00000000-0005-0000-0000-0000E26C0000}"/>
    <cellStyle name="Total 2 12 2 2 3 2" xfId="37717" xr:uid="{00000000-0005-0000-0000-0000E36C0000}"/>
    <cellStyle name="Total 2 12 2 2 4" xfId="28589" xr:uid="{00000000-0005-0000-0000-0000E46C0000}"/>
    <cellStyle name="Total 2 12 2 3" xfId="10398" xr:uid="{00000000-0005-0000-0000-0000E56C0000}"/>
    <cellStyle name="Total 2 12 2 3 2" xfId="23520" xr:uid="{00000000-0005-0000-0000-0000E66C0000}"/>
    <cellStyle name="Total 2 12 2 3 2 2" xfId="41858" xr:uid="{00000000-0005-0000-0000-0000E76C0000}"/>
    <cellStyle name="Total 2 12 2 3 3" xfId="32733" xr:uid="{00000000-0005-0000-0000-0000E86C0000}"/>
    <cellStyle name="Total 2 12 2 4" xfId="19148" xr:uid="{00000000-0005-0000-0000-0000E96C0000}"/>
    <cellStyle name="Total 2 12 2 4 2" xfId="37716" xr:uid="{00000000-0005-0000-0000-0000EA6C0000}"/>
    <cellStyle name="Total 2 12 2 5" xfId="28588" xr:uid="{00000000-0005-0000-0000-0000EB6C0000}"/>
    <cellStyle name="Total 2 12 3" xfId="5995" xr:uid="{00000000-0005-0000-0000-0000EC6C0000}"/>
    <cellStyle name="Total 2 12 3 2" xfId="5996" xr:uid="{00000000-0005-0000-0000-0000ED6C0000}"/>
    <cellStyle name="Total 2 12 3 2 2" xfId="10401" xr:uid="{00000000-0005-0000-0000-0000EE6C0000}"/>
    <cellStyle name="Total 2 12 3 2 2 2" xfId="23523" xr:uid="{00000000-0005-0000-0000-0000EF6C0000}"/>
    <cellStyle name="Total 2 12 3 2 2 2 2" xfId="41861" xr:uid="{00000000-0005-0000-0000-0000F06C0000}"/>
    <cellStyle name="Total 2 12 3 2 2 3" xfId="32736" xr:uid="{00000000-0005-0000-0000-0000F16C0000}"/>
    <cellStyle name="Total 2 12 3 2 3" xfId="19151" xr:uid="{00000000-0005-0000-0000-0000F26C0000}"/>
    <cellStyle name="Total 2 12 3 2 3 2" xfId="37719" xr:uid="{00000000-0005-0000-0000-0000F36C0000}"/>
    <cellStyle name="Total 2 12 3 2 4" xfId="28591" xr:uid="{00000000-0005-0000-0000-0000F46C0000}"/>
    <cellStyle name="Total 2 12 3 3" xfId="10400" xr:uid="{00000000-0005-0000-0000-0000F56C0000}"/>
    <cellStyle name="Total 2 12 3 3 2" xfId="23522" xr:uid="{00000000-0005-0000-0000-0000F66C0000}"/>
    <cellStyle name="Total 2 12 3 3 2 2" xfId="41860" xr:uid="{00000000-0005-0000-0000-0000F76C0000}"/>
    <cellStyle name="Total 2 12 3 3 3" xfId="32735" xr:uid="{00000000-0005-0000-0000-0000F86C0000}"/>
    <cellStyle name="Total 2 12 3 4" xfId="19150" xr:uid="{00000000-0005-0000-0000-0000F96C0000}"/>
    <cellStyle name="Total 2 12 3 4 2" xfId="37718" xr:uid="{00000000-0005-0000-0000-0000FA6C0000}"/>
    <cellStyle name="Total 2 12 3 5" xfId="28590" xr:uid="{00000000-0005-0000-0000-0000FB6C0000}"/>
    <cellStyle name="Total 2 12 4" xfId="10397" xr:uid="{00000000-0005-0000-0000-0000FC6C0000}"/>
    <cellStyle name="Total 2 12 4 2" xfId="23519" xr:uid="{00000000-0005-0000-0000-0000FD6C0000}"/>
    <cellStyle name="Total 2 12 4 2 2" xfId="41857" xr:uid="{00000000-0005-0000-0000-0000FE6C0000}"/>
    <cellStyle name="Total 2 12 4 3" xfId="32732" xr:uid="{00000000-0005-0000-0000-0000FF6C0000}"/>
    <cellStyle name="Total 2 12 5" xfId="19147" xr:uid="{00000000-0005-0000-0000-0000006D0000}"/>
    <cellStyle name="Total 2 12 5 2" xfId="37715" xr:uid="{00000000-0005-0000-0000-0000016D0000}"/>
    <cellStyle name="Total 2 12 6" xfId="28587" xr:uid="{00000000-0005-0000-0000-0000026D0000}"/>
    <cellStyle name="Total 2 13" xfId="5997" xr:uid="{00000000-0005-0000-0000-0000036D0000}"/>
    <cellStyle name="Total 2 13 2" xfId="5998" xr:uid="{00000000-0005-0000-0000-0000046D0000}"/>
    <cellStyle name="Total 2 13 2 2" xfId="5999" xr:uid="{00000000-0005-0000-0000-0000056D0000}"/>
    <cellStyle name="Total 2 13 2 2 2" xfId="10404" xr:uid="{00000000-0005-0000-0000-0000066D0000}"/>
    <cellStyle name="Total 2 13 2 2 2 2" xfId="23526" xr:uid="{00000000-0005-0000-0000-0000076D0000}"/>
    <cellStyle name="Total 2 13 2 2 2 2 2" xfId="41864" xr:uid="{00000000-0005-0000-0000-0000086D0000}"/>
    <cellStyle name="Total 2 13 2 2 2 3" xfId="32739" xr:uid="{00000000-0005-0000-0000-0000096D0000}"/>
    <cellStyle name="Total 2 13 2 2 3" xfId="19154" xr:uid="{00000000-0005-0000-0000-00000A6D0000}"/>
    <cellStyle name="Total 2 13 2 2 3 2" xfId="37722" xr:uid="{00000000-0005-0000-0000-00000B6D0000}"/>
    <cellStyle name="Total 2 13 2 2 4" xfId="28594" xr:uid="{00000000-0005-0000-0000-00000C6D0000}"/>
    <cellStyle name="Total 2 13 2 3" xfId="10403" xr:uid="{00000000-0005-0000-0000-00000D6D0000}"/>
    <cellStyle name="Total 2 13 2 3 2" xfId="23525" xr:uid="{00000000-0005-0000-0000-00000E6D0000}"/>
    <cellStyle name="Total 2 13 2 3 2 2" xfId="41863" xr:uid="{00000000-0005-0000-0000-00000F6D0000}"/>
    <cellStyle name="Total 2 13 2 3 3" xfId="32738" xr:uid="{00000000-0005-0000-0000-0000106D0000}"/>
    <cellStyle name="Total 2 13 2 4" xfId="19153" xr:uid="{00000000-0005-0000-0000-0000116D0000}"/>
    <cellStyle name="Total 2 13 2 4 2" xfId="37721" xr:uid="{00000000-0005-0000-0000-0000126D0000}"/>
    <cellStyle name="Total 2 13 2 5" xfId="28593" xr:uid="{00000000-0005-0000-0000-0000136D0000}"/>
    <cellStyle name="Total 2 13 3" xfId="6000" xr:uid="{00000000-0005-0000-0000-0000146D0000}"/>
    <cellStyle name="Total 2 13 3 2" xfId="6001" xr:uid="{00000000-0005-0000-0000-0000156D0000}"/>
    <cellStyle name="Total 2 13 3 2 2" xfId="10406" xr:uid="{00000000-0005-0000-0000-0000166D0000}"/>
    <cellStyle name="Total 2 13 3 2 2 2" xfId="23528" xr:uid="{00000000-0005-0000-0000-0000176D0000}"/>
    <cellStyle name="Total 2 13 3 2 2 2 2" xfId="41866" xr:uid="{00000000-0005-0000-0000-0000186D0000}"/>
    <cellStyle name="Total 2 13 3 2 2 3" xfId="32741" xr:uid="{00000000-0005-0000-0000-0000196D0000}"/>
    <cellStyle name="Total 2 13 3 2 3" xfId="19156" xr:uid="{00000000-0005-0000-0000-00001A6D0000}"/>
    <cellStyle name="Total 2 13 3 2 3 2" xfId="37724" xr:uid="{00000000-0005-0000-0000-00001B6D0000}"/>
    <cellStyle name="Total 2 13 3 2 4" xfId="28596" xr:uid="{00000000-0005-0000-0000-00001C6D0000}"/>
    <cellStyle name="Total 2 13 3 3" xfId="10405" xr:uid="{00000000-0005-0000-0000-00001D6D0000}"/>
    <cellStyle name="Total 2 13 3 3 2" xfId="23527" xr:uid="{00000000-0005-0000-0000-00001E6D0000}"/>
    <cellStyle name="Total 2 13 3 3 2 2" xfId="41865" xr:uid="{00000000-0005-0000-0000-00001F6D0000}"/>
    <cellStyle name="Total 2 13 3 3 3" xfId="32740" xr:uid="{00000000-0005-0000-0000-0000206D0000}"/>
    <cellStyle name="Total 2 13 3 4" xfId="19155" xr:uid="{00000000-0005-0000-0000-0000216D0000}"/>
    <cellStyle name="Total 2 13 3 4 2" xfId="37723" xr:uid="{00000000-0005-0000-0000-0000226D0000}"/>
    <cellStyle name="Total 2 13 3 5" xfId="28595" xr:uid="{00000000-0005-0000-0000-0000236D0000}"/>
    <cellStyle name="Total 2 13 4" xfId="10402" xr:uid="{00000000-0005-0000-0000-0000246D0000}"/>
    <cellStyle name="Total 2 13 4 2" xfId="23524" xr:uid="{00000000-0005-0000-0000-0000256D0000}"/>
    <cellStyle name="Total 2 13 4 2 2" xfId="41862" xr:uid="{00000000-0005-0000-0000-0000266D0000}"/>
    <cellStyle name="Total 2 13 4 3" xfId="32737" xr:uid="{00000000-0005-0000-0000-0000276D0000}"/>
    <cellStyle name="Total 2 13 5" xfId="19152" xr:uid="{00000000-0005-0000-0000-0000286D0000}"/>
    <cellStyle name="Total 2 13 5 2" xfId="37720" xr:uid="{00000000-0005-0000-0000-0000296D0000}"/>
    <cellStyle name="Total 2 13 6" xfId="28592" xr:uid="{00000000-0005-0000-0000-00002A6D0000}"/>
    <cellStyle name="Total 2 14" xfId="6002" xr:uid="{00000000-0005-0000-0000-00002B6D0000}"/>
    <cellStyle name="Total 2 14 2" xfId="6003" xr:uid="{00000000-0005-0000-0000-00002C6D0000}"/>
    <cellStyle name="Total 2 14 2 2" xfId="6004" xr:uid="{00000000-0005-0000-0000-00002D6D0000}"/>
    <cellStyle name="Total 2 14 2 2 2" xfId="10409" xr:uid="{00000000-0005-0000-0000-00002E6D0000}"/>
    <cellStyle name="Total 2 14 2 2 2 2" xfId="23531" xr:uid="{00000000-0005-0000-0000-00002F6D0000}"/>
    <cellStyle name="Total 2 14 2 2 2 2 2" xfId="41869" xr:uid="{00000000-0005-0000-0000-0000306D0000}"/>
    <cellStyle name="Total 2 14 2 2 2 3" xfId="32744" xr:uid="{00000000-0005-0000-0000-0000316D0000}"/>
    <cellStyle name="Total 2 14 2 2 3" xfId="19159" xr:uid="{00000000-0005-0000-0000-0000326D0000}"/>
    <cellStyle name="Total 2 14 2 2 3 2" xfId="37727" xr:uid="{00000000-0005-0000-0000-0000336D0000}"/>
    <cellStyle name="Total 2 14 2 2 4" xfId="28599" xr:uid="{00000000-0005-0000-0000-0000346D0000}"/>
    <cellStyle name="Total 2 14 2 3" xfId="10408" xr:uid="{00000000-0005-0000-0000-0000356D0000}"/>
    <cellStyle name="Total 2 14 2 3 2" xfId="23530" xr:uid="{00000000-0005-0000-0000-0000366D0000}"/>
    <cellStyle name="Total 2 14 2 3 2 2" xfId="41868" xr:uid="{00000000-0005-0000-0000-0000376D0000}"/>
    <cellStyle name="Total 2 14 2 3 3" xfId="32743" xr:uid="{00000000-0005-0000-0000-0000386D0000}"/>
    <cellStyle name="Total 2 14 2 4" xfId="19158" xr:uid="{00000000-0005-0000-0000-0000396D0000}"/>
    <cellStyle name="Total 2 14 2 4 2" xfId="37726" xr:uid="{00000000-0005-0000-0000-00003A6D0000}"/>
    <cellStyle name="Total 2 14 2 5" xfId="28598" xr:uid="{00000000-0005-0000-0000-00003B6D0000}"/>
    <cellStyle name="Total 2 14 3" xfId="6005" xr:uid="{00000000-0005-0000-0000-00003C6D0000}"/>
    <cellStyle name="Total 2 14 3 2" xfId="6006" xr:uid="{00000000-0005-0000-0000-00003D6D0000}"/>
    <cellStyle name="Total 2 14 3 2 2" xfId="10411" xr:uid="{00000000-0005-0000-0000-00003E6D0000}"/>
    <cellStyle name="Total 2 14 3 2 2 2" xfId="23533" xr:uid="{00000000-0005-0000-0000-00003F6D0000}"/>
    <cellStyle name="Total 2 14 3 2 2 2 2" xfId="41871" xr:uid="{00000000-0005-0000-0000-0000406D0000}"/>
    <cellStyle name="Total 2 14 3 2 2 3" xfId="32746" xr:uid="{00000000-0005-0000-0000-0000416D0000}"/>
    <cellStyle name="Total 2 14 3 2 3" xfId="19161" xr:uid="{00000000-0005-0000-0000-0000426D0000}"/>
    <cellStyle name="Total 2 14 3 2 3 2" xfId="37729" xr:uid="{00000000-0005-0000-0000-0000436D0000}"/>
    <cellStyle name="Total 2 14 3 2 4" xfId="28601" xr:uid="{00000000-0005-0000-0000-0000446D0000}"/>
    <cellStyle name="Total 2 14 3 3" xfId="10410" xr:uid="{00000000-0005-0000-0000-0000456D0000}"/>
    <cellStyle name="Total 2 14 3 3 2" xfId="23532" xr:uid="{00000000-0005-0000-0000-0000466D0000}"/>
    <cellStyle name="Total 2 14 3 3 2 2" xfId="41870" xr:uid="{00000000-0005-0000-0000-0000476D0000}"/>
    <cellStyle name="Total 2 14 3 3 3" xfId="32745" xr:uid="{00000000-0005-0000-0000-0000486D0000}"/>
    <cellStyle name="Total 2 14 3 4" xfId="19160" xr:uid="{00000000-0005-0000-0000-0000496D0000}"/>
    <cellStyle name="Total 2 14 3 4 2" xfId="37728" xr:uid="{00000000-0005-0000-0000-00004A6D0000}"/>
    <cellStyle name="Total 2 14 3 5" xfId="28600" xr:uid="{00000000-0005-0000-0000-00004B6D0000}"/>
    <cellStyle name="Total 2 14 4" xfId="10407" xr:uid="{00000000-0005-0000-0000-00004C6D0000}"/>
    <cellStyle name="Total 2 14 4 2" xfId="23529" xr:uid="{00000000-0005-0000-0000-00004D6D0000}"/>
    <cellStyle name="Total 2 14 4 2 2" xfId="41867" xr:uid="{00000000-0005-0000-0000-00004E6D0000}"/>
    <cellStyle name="Total 2 14 4 3" xfId="32742" xr:uid="{00000000-0005-0000-0000-00004F6D0000}"/>
    <cellStyle name="Total 2 14 5" xfId="19157" xr:uid="{00000000-0005-0000-0000-0000506D0000}"/>
    <cellStyle name="Total 2 14 5 2" xfId="37725" xr:uid="{00000000-0005-0000-0000-0000516D0000}"/>
    <cellStyle name="Total 2 14 6" xfId="28597" xr:uid="{00000000-0005-0000-0000-0000526D0000}"/>
    <cellStyle name="Total 2 15" xfId="6007" xr:uid="{00000000-0005-0000-0000-0000536D0000}"/>
    <cellStyle name="Total 2 15 2" xfId="6008" xr:uid="{00000000-0005-0000-0000-0000546D0000}"/>
    <cellStyle name="Total 2 15 2 2" xfId="6009" xr:uid="{00000000-0005-0000-0000-0000556D0000}"/>
    <cellStyle name="Total 2 15 2 2 2" xfId="10414" xr:uid="{00000000-0005-0000-0000-0000566D0000}"/>
    <cellStyle name="Total 2 15 2 2 2 2" xfId="23536" xr:uid="{00000000-0005-0000-0000-0000576D0000}"/>
    <cellStyle name="Total 2 15 2 2 2 2 2" xfId="41874" xr:uid="{00000000-0005-0000-0000-0000586D0000}"/>
    <cellStyle name="Total 2 15 2 2 2 3" xfId="32749" xr:uid="{00000000-0005-0000-0000-0000596D0000}"/>
    <cellStyle name="Total 2 15 2 2 3" xfId="19164" xr:uid="{00000000-0005-0000-0000-00005A6D0000}"/>
    <cellStyle name="Total 2 15 2 2 3 2" xfId="37732" xr:uid="{00000000-0005-0000-0000-00005B6D0000}"/>
    <cellStyle name="Total 2 15 2 2 4" xfId="28604" xr:uid="{00000000-0005-0000-0000-00005C6D0000}"/>
    <cellStyle name="Total 2 15 2 3" xfId="10413" xr:uid="{00000000-0005-0000-0000-00005D6D0000}"/>
    <cellStyle name="Total 2 15 2 3 2" xfId="23535" xr:uid="{00000000-0005-0000-0000-00005E6D0000}"/>
    <cellStyle name="Total 2 15 2 3 2 2" xfId="41873" xr:uid="{00000000-0005-0000-0000-00005F6D0000}"/>
    <cellStyle name="Total 2 15 2 3 3" xfId="32748" xr:uid="{00000000-0005-0000-0000-0000606D0000}"/>
    <cellStyle name="Total 2 15 2 4" xfId="19163" xr:uid="{00000000-0005-0000-0000-0000616D0000}"/>
    <cellStyle name="Total 2 15 2 4 2" xfId="37731" xr:uid="{00000000-0005-0000-0000-0000626D0000}"/>
    <cellStyle name="Total 2 15 2 5" xfId="28603" xr:uid="{00000000-0005-0000-0000-0000636D0000}"/>
    <cellStyle name="Total 2 15 3" xfId="6010" xr:uid="{00000000-0005-0000-0000-0000646D0000}"/>
    <cellStyle name="Total 2 15 3 2" xfId="6011" xr:uid="{00000000-0005-0000-0000-0000656D0000}"/>
    <cellStyle name="Total 2 15 3 2 2" xfId="10416" xr:uid="{00000000-0005-0000-0000-0000666D0000}"/>
    <cellStyle name="Total 2 15 3 2 2 2" xfId="23538" xr:uid="{00000000-0005-0000-0000-0000676D0000}"/>
    <cellStyle name="Total 2 15 3 2 2 2 2" xfId="41876" xr:uid="{00000000-0005-0000-0000-0000686D0000}"/>
    <cellStyle name="Total 2 15 3 2 2 3" xfId="32751" xr:uid="{00000000-0005-0000-0000-0000696D0000}"/>
    <cellStyle name="Total 2 15 3 2 3" xfId="19166" xr:uid="{00000000-0005-0000-0000-00006A6D0000}"/>
    <cellStyle name="Total 2 15 3 2 3 2" xfId="37734" xr:uid="{00000000-0005-0000-0000-00006B6D0000}"/>
    <cellStyle name="Total 2 15 3 2 4" xfId="28606" xr:uid="{00000000-0005-0000-0000-00006C6D0000}"/>
    <cellStyle name="Total 2 15 3 3" xfId="10415" xr:uid="{00000000-0005-0000-0000-00006D6D0000}"/>
    <cellStyle name="Total 2 15 3 3 2" xfId="23537" xr:uid="{00000000-0005-0000-0000-00006E6D0000}"/>
    <cellStyle name="Total 2 15 3 3 2 2" xfId="41875" xr:uid="{00000000-0005-0000-0000-00006F6D0000}"/>
    <cellStyle name="Total 2 15 3 3 3" xfId="32750" xr:uid="{00000000-0005-0000-0000-0000706D0000}"/>
    <cellStyle name="Total 2 15 3 4" xfId="19165" xr:uid="{00000000-0005-0000-0000-0000716D0000}"/>
    <cellStyle name="Total 2 15 3 4 2" xfId="37733" xr:uid="{00000000-0005-0000-0000-0000726D0000}"/>
    <cellStyle name="Total 2 15 3 5" xfId="28605" xr:uid="{00000000-0005-0000-0000-0000736D0000}"/>
    <cellStyle name="Total 2 15 4" xfId="10412" xr:uid="{00000000-0005-0000-0000-0000746D0000}"/>
    <cellStyle name="Total 2 15 4 2" xfId="23534" xr:uid="{00000000-0005-0000-0000-0000756D0000}"/>
    <cellStyle name="Total 2 15 4 2 2" xfId="41872" xr:uid="{00000000-0005-0000-0000-0000766D0000}"/>
    <cellStyle name="Total 2 15 4 3" xfId="32747" xr:uid="{00000000-0005-0000-0000-0000776D0000}"/>
    <cellStyle name="Total 2 15 5" xfId="19162" xr:uid="{00000000-0005-0000-0000-0000786D0000}"/>
    <cellStyle name="Total 2 15 5 2" xfId="37730" xr:uid="{00000000-0005-0000-0000-0000796D0000}"/>
    <cellStyle name="Total 2 15 6" xfId="28602" xr:uid="{00000000-0005-0000-0000-00007A6D0000}"/>
    <cellStyle name="Total 2 16" xfId="6012" xr:uid="{00000000-0005-0000-0000-00007B6D0000}"/>
    <cellStyle name="Total 2 16 2" xfId="6013" xr:uid="{00000000-0005-0000-0000-00007C6D0000}"/>
    <cellStyle name="Total 2 16 2 2" xfId="10418" xr:uid="{00000000-0005-0000-0000-00007D6D0000}"/>
    <cellStyle name="Total 2 16 2 2 2" xfId="23540" xr:uid="{00000000-0005-0000-0000-00007E6D0000}"/>
    <cellStyle name="Total 2 16 2 2 2 2" xfId="41878" xr:uid="{00000000-0005-0000-0000-00007F6D0000}"/>
    <cellStyle name="Total 2 16 2 2 3" xfId="32753" xr:uid="{00000000-0005-0000-0000-0000806D0000}"/>
    <cellStyle name="Total 2 16 2 3" xfId="19168" xr:uid="{00000000-0005-0000-0000-0000816D0000}"/>
    <cellStyle name="Total 2 16 2 3 2" xfId="37736" xr:uid="{00000000-0005-0000-0000-0000826D0000}"/>
    <cellStyle name="Total 2 16 2 4" xfId="28608" xr:uid="{00000000-0005-0000-0000-0000836D0000}"/>
    <cellStyle name="Total 2 16 3" xfId="10417" xr:uid="{00000000-0005-0000-0000-0000846D0000}"/>
    <cellStyle name="Total 2 16 3 2" xfId="23539" xr:uid="{00000000-0005-0000-0000-0000856D0000}"/>
    <cellStyle name="Total 2 16 3 2 2" xfId="41877" xr:uid="{00000000-0005-0000-0000-0000866D0000}"/>
    <cellStyle name="Total 2 16 3 3" xfId="32752" xr:uid="{00000000-0005-0000-0000-0000876D0000}"/>
    <cellStyle name="Total 2 16 4" xfId="19167" xr:uid="{00000000-0005-0000-0000-0000886D0000}"/>
    <cellStyle name="Total 2 16 4 2" xfId="37735" xr:uid="{00000000-0005-0000-0000-0000896D0000}"/>
    <cellStyle name="Total 2 16 5" xfId="28607" xr:uid="{00000000-0005-0000-0000-00008A6D0000}"/>
    <cellStyle name="Total 2 17" xfId="6014" xr:uid="{00000000-0005-0000-0000-00008B6D0000}"/>
    <cellStyle name="Total 2 17 2" xfId="6015" xr:uid="{00000000-0005-0000-0000-00008C6D0000}"/>
    <cellStyle name="Total 2 17 2 2" xfId="10420" xr:uid="{00000000-0005-0000-0000-00008D6D0000}"/>
    <cellStyle name="Total 2 17 2 2 2" xfId="23542" xr:uid="{00000000-0005-0000-0000-00008E6D0000}"/>
    <cellStyle name="Total 2 17 2 2 2 2" xfId="41880" xr:uid="{00000000-0005-0000-0000-00008F6D0000}"/>
    <cellStyle name="Total 2 17 2 2 3" xfId="32755" xr:uid="{00000000-0005-0000-0000-0000906D0000}"/>
    <cellStyle name="Total 2 17 2 3" xfId="19170" xr:uid="{00000000-0005-0000-0000-0000916D0000}"/>
    <cellStyle name="Total 2 17 2 3 2" xfId="37738" xr:uid="{00000000-0005-0000-0000-0000926D0000}"/>
    <cellStyle name="Total 2 17 2 4" xfId="28610" xr:uid="{00000000-0005-0000-0000-0000936D0000}"/>
    <cellStyle name="Total 2 17 3" xfId="10419" xr:uid="{00000000-0005-0000-0000-0000946D0000}"/>
    <cellStyle name="Total 2 17 3 2" xfId="23541" xr:uid="{00000000-0005-0000-0000-0000956D0000}"/>
    <cellStyle name="Total 2 17 3 2 2" xfId="41879" xr:uid="{00000000-0005-0000-0000-0000966D0000}"/>
    <cellStyle name="Total 2 17 3 3" xfId="32754" xr:uid="{00000000-0005-0000-0000-0000976D0000}"/>
    <cellStyle name="Total 2 17 4" xfId="19169" xr:uid="{00000000-0005-0000-0000-0000986D0000}"/>
    <cellStyle name="Total 2 17 4 2" xfId="37737" xr:uid="{00000000-0005-0000-0000-0000996D0000}"/>
    <cellStyle name="Total 2 17 5" xfId="28609" xr:uid="{00000000-0005-0000-0000-00009A6D0000}"/>
    <cellStyle name="Total 2 18" xfId="10386" xr:uid="{00000000-0005-0000-0000-00009B6D0000}"/>
    <cellStyle name="Total 2 18 2" xfId="23508" xr:uid="{00000000-0005-0000-0000-00009C6D0000}"/>
    <cellStyle name="Total 2 18 2 2" xfId="41846" xr:uid="{00000000-0005-0000-0000-00009D6D0000}"/>
    <cellStyle name="Total 2 18 3" xfId="32721" xr:uid="{00000000-0005-0000-0000-00009E6D0000}"/>
    <cellStyle name="Total 2 19" xfId="12335" xr:uid="{00000000-0005-0000-0000-00009F6D0000}"/>
    <cellStyle name="Total 2 19 2" xfId="24691" xr:uid="{00000000-0005-0000-0000-0000A06D0000}"/>
    <cellStyle name="Total 2 19 2 2" xfId="43025" xr:uid="{00000000-0005-0000-0000-0000A16D0000}"/>
    <cellStyle name="Total 2 19 3" xfId="33904" xr:uid="{00000000-0005-0000-0000-0000A26D0000}"/>
    <cellStyle name="Total 2 2" xfId="6016" xr:uid="{00000000-0005-0000-0000-0000A36D0000}"/>
    <cellStyle name="Total 2 2 10" xfId="6017" xr:uid="{00000000-0005-0000-0000-0000A46D0000}"/>
    <cellStyle name="Total 2 2 10 2" xfId="6018" xr:uid="{00000000-0005-0000-0000-0000A56D0000}"/>
    <cellStyle name="Total 2 2 10 2 2" xfId="6019" xr:uid="{00000000-0005-0000-0000-0000A66D0000}"/>
    <cellStyle name="Total 2 2 10 2 2 2" xfId="10424" xr:uid="{00000000-0005-0000-0000-0000A76D0000}"/>
    <cellStyle name="Total 2 2 10 2 2 2 2" xfId="23546" xr:uid="{00000000-0005-0000-0000-0000A86D0000}"/>
    <cellStyle name="Total 2 2 10 2 2 2 2 2" xfId="41884" xr:uid="{00000000-0005-0000-0000-0000A96D0000}"/>
    <cellStyle name="Total 2 2 10 2 2 2 3" xfId="32759" xr:uid="{00000000-0005-0000-0000-0000AA6D0000}"/>
    <cellStyle name="Total 2 2 10 2 2 3" xfId="19174" xr:uid="{00000000-0005-0000-0000-0000AB6D0000}"/>
    <cellStyle name="Total 2 2 10 2 2 3 2" xfId="37742" xr:uid="{00000000-0005-0000-0000-0000AC6D0000}"/>
    <cellStyle name="Total 2 2 10 2 2 4" xfId="28614" xr:uid="{00000000-0005-0000-0000-0000AD6D0000}"/>
    <cellStyle name="Total 2 2 10 2 3" xfId="10423" xr:uid="{00000000-0005-0000-0000-0000AE6D0000}"/>
    <cellStyle name="Total 2 2 10 2 3 2" xfId="23545" xr:uid="{00000000-0005-0000-0000-0000AF6D0000}"/>
    <cellStyle name="Total 2 2 10 2 3 2 2" xfId="41883" xr:uid="{00000000-0005-0000-0000-0000B06D0000}"/>
    <cellStyle name="Total 2 2 10 2 3 3" xfId="32758" xr:uid="{00000000-0005-0000-0000-0000B16D0000}"/>
    <cellStyle name="Total 2 2 10 2 4" xfId="19173" xr:uid="{00000000-0005-0000-0000-0000B26D0000}"/>
    <cellStyle name="Total 2 2 10 2 4 2" xfId="37741" xr:uid="{00000000-0005-0000-0000-0000B36D0000}"/>
    <cellStyle name="Total 2 2 10 2 5" xfId="28613" xr:uid="{00000000-0005-0000-0000-0000B46D0000}"/>
    <cellStyle name="Total 2 2 10 3" xfId="6020" xr:uid="{00000000-0005-0000-0000-0000B56D0000}"/>
    <cellStyle name="Total 2 2 10 3 2" xfId="6021" xr:uid="{00000000-0005-0000-0000-0000B66D0000}"/>
    <cellStyle name="Total 2 2 10 3 2 2" xfId="10426" xr:uid="{00000000-0005-0000-0000-0000B76D0000}"/>
    <cellStyle name="Total 2 2 10 3 2 2 2" xfId="23548" xr:uid="{00000000-0005-0000-0000-0000B86D0000}"/>
    <cellStyle name="Total 2 2 10 3 2 2 2 2" xfId="41886" xr:uid="{00000000-0005-0000-0000-0000B96D0000}"/>
    <cellStyle name="Total 2 2 10 3 2 2 3" xfId="32761" xr:uid="{00000000-0005-0000-0000-0000BA6D0000}"/>
    <cellStyle name="Total 2 2 10 3 2 3" xfId="19176" xr:uid="{00000000-0005-0000-0000-0000BB6D0000}"/>
    <cellStyle name="Total 2 2 10 3 2 3 2" xfId="37744" xr:uid="{00000000-0005-0000-0000-0000BC6D0000}"/>
    <cellStyle name="Total 2 2 10 3 2 4" xfId="28616" xr:uid="{00000000-0005-0000-0000-0000BD6D0000}"/>
    <cellStyle name="Total 2 2 10 3 3" xfId="10425" xr:uid="{00000000-0005-0000-0000-0000BE6D0000}"/>
    <cellStyle name="Total 2 2 10 3 3 2" xfId="23547" xr:uid="{00000000-0005-0000-0000-0000BF6D0000}"/>
    <cellStyle name="Total 2 2 10 3 3 2 2" xfId="41885" xr:uid="{00000000-0005-0000-0000-0000C06D0000}"/>
    <cellStyle name="Total 2 2 10 3 3 3" xfId="32760" xr:uid="{00000000-0005-0000-0000-0000C16D0000}"/>
    <cellStyle name="Total 2 2 10 3 4" xfId="19175" xr:uid="{00000000-0005-0000-0000-0000C26D0000}"/>
    <cellStyle name="Total 2 2 10 3 4 2" xfId="37743" xr:uid="{00000000-0005-0000-0000-0000C36D0000}"/>
    <cellStyle name="Total 2 2 10 3 5" xfId="28615" xr:uid="{00000000-0005-0000-0000-0000C46D0000}"/>
    <cellStyle name="Total 2 2 10 4" xfId="10422" xr:uid="{00000000-0005-0000-0000-0000C56D0000}"/>
    <cellStyle name="Total 2 2 10 4 2" xfId="23544" xr:uid="{00000000-0005-0000-0000-0000C66D0000}"/>
    <cellStyle name="Total 2 2 10 4 2 2" xfId="41882" xr:uid="{00000000-0005-0000-0000-0000C76D0000}"/>
    <cellStyle name="Total 2 2 10 4 3" xfId="32757" xr:uid="{00000000-0005-0000-0000-0000C86D0000}"/>
    <cellStyle name="Total 2 2 10 5" xfId="19172" xr:uid="{00000000-0005-0000-0000-0000C96D0000}"/>
    <cellStyle name="Total 2 2 10 5 2" xfId="37740" xr:uid="{00000000-0005-0000-0000-0000CA6D0000}"/>
    <cellStyle name="Total 2 2 10 6" xfId="28612" xr:uid="{00000000-0005-0000-0000-0000CB6D0000}"/>
    <cellStyle name="Total 2 2 11" xfId="6022" xr:uid="{00000000-0005-0000-0000-0000CC6D0000}"/>
    <cellStyle name="Total 2 2 11 2" xfId="6023" xr:uid="{00000000-0005-0000-0000-0000CD6D0000}"/>
    <cellStyle name="Total 2 2 11 2 2" xfId="6024" xr:uid="{00000000-0005-0000-0000-0000CE6D0000}"/>
    <cellStyle name="Total 2 2 11 2 2 2" xfId="10429" xr:uid="{00000000-0005-0000-0000-0000CF6D0000}"/>
    <cellStyle name="Total 2 2 11 2 2 2 2" xfId="23551" xr:uid="{00000000-0005-0000-0000-0000D06D0000}"/>
    <cellStyle name="Total 2 2 11 2 2 2 2 2" xfId="41889" xr:uid="{00000000-0005-0000-0000-0000D16D0000}"/>
    <cellStyle name="Total 2 2 11 2 2 2 3" xfId="32764" xr:uid="{00000000-0005-0000-0000-0000D26D0000}"/>
    <cellStyle name="Total 2 2 11 2 2 3" xfId="19179" xr:uid="{00000000-0005-0000-0000-0000D36D0000}"/>
    <cellStyle name="Total 2 2 11 2 2 3 2" xfId="37747" xr:uid="{00000000-0005-0000-0000-0000D46D0000}"/>
    <cellStyle name="Total 2 2 11 2 2 4" xfId="28619" xr:uid="{00000000-0005-0000-0000-0000D56D0000}"/>
    <cellStyle name="Total 2 2 11 2 3" xfId="10428" xr:uid="{00000000-0005-0000-0000-0000D66D0000}"/>
    <cellStyle name="Total 2 2 11 2 3 2" xfId="23550" xr:uid="{00000000-0005-0000-0000-0000D76D0000}"/>
    <cellStyle name="Total 2 2 11 2 3 2 2" xfId="41888" xr:uid="{00000000-0005-0000-0000-0000D86D0000}"/>
    <cellStyle name="Total 2 2 11 2 3 3" xfId="32763" xr:uid="{00000000-0005-0000-0000-0000D96D0000}"/>
    <cellStyle name="Total 2 2 11 2 4" xfId="19178" xr:uid="{00000000-0005-0000-0000-0000DA6D0000}"/>
    <cellStyle name="Total 2 2 11 2 4 2" xfId="37746" xr:uid="{00000000-0005-0000-0000-0000DB6D0000}"/>
    <cellStyle name="Total 2 2 11 2 5" xfId="28618" xr:uid="{00000000-0005-0000-0000-0000DC6D0000}"/>
    <cellStyle name="Total 2 2 11 3" xfId="6025" xr:uid="{00000000-0005-0000-0000-0000DD6D0000}"/>
    <cellStyle name="Total 2 2 11 3 2" xfId="6026" xr:uid="{00000000-0005-0000-0000-0000DE6D0000}"/>
    <cellStyle name="Total 2 2 11 3 2 2" xfId="10431" xr:uid="{00000000-0005-0000-0000-0000DF6D0000}"/>
    <cellStyle name="Total 2 2 11 3 2 2 2" xfId="23553" xr:uid="{00000000-0005-0000-0000-0000E06D0000}"/>
    <cellStyle name="Total 2 2 11 3 2 2 2 2" xfId="41891" xr:uid="{00000000-0005-0000-0000-0000E16D0000}"/>
    <cellStyle name="Total 2 2 11 3 2 2 3" xfId="32766" xr:uid="{00000000-0005-0000-0000-0000E26D0000}"/>
    <cellStyle name="Total 2 2 11 3 2 3" xfId="19181" xr:uid="{00000000-0005-0000-0000-0000E36D0000}"/>
    <cellStyle name="Total 2 2 11 3 2 3 2" xfId="37749" xr:uid="{00000000-0005-0000-0000-0000E46D0000}"/>
    <cellStyle name="Total 2 2 11 3 2 4" xfId="28621" xr:uid="{00000000-0005-0000-0000-0000E56D0000}"/>
    <cellStyle name="Total 2 2 11 3 3" xfId="10430" xr:uid="{00000000-0005-0000-0000-0000E66D0000}"/>
    <cellStyle name="Total 2 2 11 3 3 2" xfId="23552" xr:uid="{00000000-0005-0000-0000-0000E76D0000}"/>
    <cellStyle name="Total 2 2 11 3 3 2 2" xfId="41890" xr:uid="{00000000-0005-0000-0000-0000E86D0000}"/>
    <cellStyle name="Total 2 2 11 3 3 3" xfId="32765" xr:uid="{00000000-0005-0000-0000-0000E96D0000}"/>
    <cellStyle name="Total 2 2 11 3 4" xfId="19180" xr:uid="{00000000-0005-0000-0000-0000EA6D0000}"/>
    <cellStyle name="Total 2 2 11 3 4 2" xfId="37748" xr:uid="{00000000-0005-0000-0000-0000EB6D0000}"/>
    <cellStyle name="Total 2 2 11 3 5" xfId="28620" xr:uid="{00000000-0005-0000-0000-0000EC6D0000}"/>
    <cellStyle name="Total 2 2 11 4" xfId="10427" xr:uid="{00000000-0005-0000-0000-0000ED6D0000}"/>
    <cellStyle name="Total 2 2 11 4 2" xfId="23549" xr:uid="{00000000-0005-0000-0000-0000EE6D0000}"/>
    <cellStyle name="Total 2 2 11 4 2 2" xfId="41887" xr:uid="{00000000-0005-0000-0000-0000EF6D0000}"/>
    <cellStyle name="Total 2 2 11 4 3" xfId="32762" xr:uid="{00000000-0005-0000-0000-0000F06D0000}"/>
    <cellStyle name="Total 2 2 11 5" xfId="19177" xr:uid="{00000000-0005-0000-0000-0000F16D0000}"/>
    <cellStyle name="Total 2 2 11 5 2" xfId="37745" xr:uid="{00000000-0005-0000-0000-0000F26D0000}"/>
    <cellStyle name="Total 2 2 11 6" xfId="28617" xr:uid="{00000000-0005-0000-0000-0000F36D0000}"/>
    <cellStyle name="Total 2 2 12" xfId="6027" xr:uid="{00000000-0005-0000-0000-0000F46D0000}"/>
    <cellStyle name="Total 2 2 12 2" xfId="6028" xr:uid="{00000000-0005-0000-0000-0000F56D0000}"/>
    <cellStyle name="Total 2 2 12 2 2" xfId="10433" xr:uid="{00000000-0005-0000-0000-0000F66D0000}"/>
    <cellStyle name="Total 2 2 12 2 2 2" xfId="23555" xr:uid="{00000000-0005-0000-0000-0000F76D0000}"/>
    <cellStyle name="Total 2 2 12 2 2 2 2" xfId="41893" xr:uid="{00000000-0005-0000-0000-0000F86D0000}"/>
    <cellStyle name="Total 2 2 12 2 2 3" xfId="32768" xr:uid="{00000000-0005-0000-0000-0000F96D0000}"/>
    <cellStyle name="Total 2 2 12 2 3" xfId="19183" xr:uid="{00000000-0005-0000-0000-0000FA6D0000}"/>
    <cellStyle name="Total 2 2 12 2 3 2" xfId="37751" xr:uid="{00000000-0005-0000-0000-0000FB6D0000}"/>
    <cellStyle name="Total 2 2 12 2 4" xfId="28623" xr:uid="{00000000-0005-0000-0000-0000FC6D0000}"/>
    <cellStyle name="Total 2 2 12 3" xfId="10432" xr:uid="{00000000-0005-0000-0000-0000FD6D0000}"/>
    <cellStyle name="Total 2 2 12 3 2" xfId="23554" xr:uid="{00000000-0005-0000-0000-0000FE6D0000}"/>
    <cellStyle name="Total 2 2 12 3 2 2" xfId="41892" xr:uid="{00000000-0005-0000-0000-0000FF6D0000}"/>
    <cellStyle name="Total 2 2 12 3 3" xfId="32767" xr:uid="{00000000-0005-0000-0000-0000006E0000}"/>
    <cellStyle name="Total 2 2 12 4" xfId="19182" xr:uid="{00000000-0005-0000-0000-0000016E0000}"/>
    <cellStyle name="Total 2 2 12 4 2" xfId="37750" xr:uid="{00000000-0005-0000-0000-0000026E0000}"/>
    <cellStyle name="Total 2 2 12 5" xfId="28622" xr:uid="{00000000-0005-0000-0000-0000036E0000}"/>
    <cellStyle name="Total 2 2 13" xfId="6029" xr:uid="{00000000-0005-0000-0000-0000046E0000}"/>
    <cellStyle name="Total 2 2 13 2" xfId="6030" xr:uid="{00000000-0005-0000-0000-0000056E0000}"/>
    <cellStyle name="Total 2 2 13 2 2" xfId="10435" xr:uid="{00000000-0005-0000-0000-0000066E0000}"/>
    <cellStyle name="Total 2 2 13 2 2 2" xfId="23557" xr:uid="{00000000-0005-0000-0000-0000076E0000}"/>
    <cellStyle name="Total 2 2 13 2 2 2 2" xfId="41895" xr:uid="{00000000-0005-0000-0000-0000086E0000}"/>
    <cellStyle name="Total 2 2 13 2 2 3" xfId="32770" xr:uid="{00000000-0005-0000-0000-0000096E0000}"/>
    <cellStyle name="Total 2 2 13 2 3" xfId="19185" xr:uid="{00000000-0005-0000-0000-00000A6E0000}"/>
    <cellStyle name="Total 2 2 13 2 3 2" xfId="37753" xr:uid="{00000000-0005-0000-0000-00000B6E0000}"/>
    <cellStyle name="Total 2 2 13 2 4" xfId="28625" xr:uid="{00000000-0005-0000-0000-00000C6E0000}"/>
    <cellStyle name="Total 2 2 13 3" xfId="10434" xr:uid="{00000000-0005-0000-0000-00000D6E0000}"/>
    <cellStyle name="Total 2 2 13 3 2" xfId="23556" xr:uid="{00000000-0005-0000-0000-00000E6E0000}"/>
    <cellStyle name="Total 2 2 13 3 2 2" xfId="41894" xr:uid="{00000000-0005-0000-0000-00000F6E0000}"/>
    <cellStyle name="Total 2 2 13 3 3" xfId="32769" xr:uid="{00000000-0005-0000-0000-0000106E0000}"/>
    <cellStyle name="Total 2 2 13 4" xfId="19184" xr:uid="{00000000-0005-0000-0000-0000116E0000}"/>
    <cellStyle name="Total 2 2 13 4 2" xfId="37752" xr:uid="{00000000-0005-0000-0000-0000126E0000}"/>
    <cellStyle name="Total 2 2 13 5" xfId="28624" xr:uid="{00000000-0005-0000-0000-0000136E0000}"/>
    <cellStyle name="Total 2 2 14" xfId="10421" xr:uid="{00000000-0005-0000-0000-0000146E0000}"/>
    <cellStyle name="Total 2 2 14 2" xfId="23543" xr:uid="{00000000-0005-0000-0000-0000156E0000}"/>
    <cellStyle name="Total 2 2 14 2 2" xfId="41881" xr:uid="{00000000-0005-0000-0000-0000166E0000}"/>
    <cellStyle name="Total 2 2 14 3" xfId="32756" xr:uid="{00000000-0005-0000-0000-0000176E0000}"/>
    <cellStyle name="Total 2 2 15" xfId="19171" xr:uid="{00000000-0005-0000-0000-0000186E0000}"/>
    <cellStyle name="Total 2 2 15 2" xfId="37739" xr:uid="{00000000-0005-0000-0000-0000196E0000}"/>
    <cellStyle name="Total 2 2 16" xfId="28611" xr:uid="{00000000-0005-0000-0000-00001A6E0000}"/>
    <cellStyle name="Total 2 2 2" xfId="6031" xr:uid="{00000000-0005-0000-0000-00001B6E0000}"/>
    <cellStyle name="Total 2 2 2 2" xfId="6032" xr:uid="{00000000-0005-0000-0000-00001C6E0000}"/>
    <cellStyle name="Total 2 2 2 2 2" xfId="6033" xr:uid="{00000000-0005-0000-0000-00001D6E0000}"/>
    <cellStyle name="Total 2 2 2 2 2 2" xfId="10438" xr:uid="{00000000-0005-0000-0000-00001E6E0000}"/>
    <cellStyle name="Total 2 2 2 2 2 2 2" xfId="23560" xr:uid="{00000000-0005-0000-0000-00001F6E0000}"/>
    <cellStyle name="Total 2 2 2 2 2 2 2 2" xfId="41898" xr:uid="{00000000-0005-0000-0000-0000206E0000}"/>
    <cellStyle name="Total 2 2 2 2 2 2 3" xfId="32773" xr:uid="{00000000-0005-0000-0000-0000216E0000}"/>
    <cellStyle name="Total 2 2 2 2 2 3" xfId="19188" xr:uid="{00000000-0005-0000-0000-0000226E0000}"/>
    <cellStyle name="Total 2 2 2 2 2 3 2" xfId="37756" xr:uid="{00000000-0005-0000-0000-0000236E0000}"/>
    <cellStyle name="Total 2 2 2 2 2 4" xfId="28628" xr:uid="{00000000-0005-0000-0000-0000246E0000}"/>
    <cellStyle name="Total 2 2 2 2 3" xfId="10437" xr:uid="{00000000-0005-0000-0000-0000256E0000}"/>
    <cellStyle name="Total 2 2 2 2 3 2" xfId="23559" xr:uid="{00000000-0005-0000-0000-0000266E0000}"/>
    <cellStyle name="Total 2 2 2 2 3 2 2" xfId="41897" xr:uid="{00000000-0005-0000-0000-0000276E0000}"/>
    <cellStyle name="Total 2 2 2 2 3 3" xfId="32772" xr:uid="{00000000-0005-0000-0000-0000286E0000}"/>
    <cellStyle name="Total 2 2 2 2 4" xfId="19187" xr:uid="{00000000-0005-0000-0000-0000296E0000}"/>
    <cellStyle name="Total 2 2 2 2 4 2" xfId="37755" xr:uid="{00000000-0005-0000-0000-00002A6E0000}"/>
    <cellStyle name="Total 2 2 2 2 5" xfId="28627" xr:uid="{00000000-0005-0000-0000-00002B6E0000}"/>
    <cellStyle name="Total 2 2 2 3" xfId="6034" xr:uid="{00000000-0005-0000-0000-00002C6E0000}"/>
    <cellStyle name="Total 2 2 2 3 2" xfId="6035" xr:uid="{00000000-0005-0000-0000-00002D6E0000}"/>
    <cellStyle name="Total 2 2 2 3 2 2" xfId="10440" xr:uid="{00000000-0005-0000-0000-00002E6E0000}"/>
    <cellStyle name="Total 2 2 2 3 2 2 2" xfId="23562" xr:uid="{00000000-0005-0000-0000-00002F6E0000}"/>
    <cellStyle name="Total 2 2 2 3 2 2 2 2" xfId="41900" xr:uid="{00000000-0005-0000-0000-0000306E0000}"/>
    <cellStyle name="Total 2 2 2 3 2 2 3" xfId="32775" xr:uid="{00000000-0005-0000-0000-0000316E0000}"/>
    <cellStyle name="Total 2 2 2 3 2 3" xfId="19190" xr:uid="{00000000-0005-0000-0000-0000326E0000}"/>
    <cellStyle name="Total 2 2 2 3 2 3 2" xfId="37758" xr:uid="{00000000-0005-0000-0000-0000336E0000}"/>
    <cellStyle name="Total 2 2 2 3 2 4" xfId="28630" xr:uid="{00000000-0005-0000-0000-0000346E0000}"/>
    <cellStyle name="Total 2 2 2 3 3" xfId="10439" xr:uid="{00000000-0005-0000-0000-0000356E0000}"/>
    <cellStyle name="Total 2 2 2 3 3 2" xfId="23561" xr:uid="{00000000-0005-0000-0000-0000366E0000}"/>
    <cellStyle name="Total 2 2 2 3 3 2 2" xfId="41899" xr:uid="{00000000-0005-0000-0000-0000376E0000}"/>
    <cellStyle name="Total 2 2 2 3 3 3" xfId="32774" xr:uid="{00000000-0005-0000-0000-0000386E0000}"/>
    <cellStyle name="Total 2 2 2 3 4" xfId="19189" xr:uid="{00000000-0005-0000-0000-0000396E0000}"/>
    <cellStyle name="Total 2 2 2 3 4 2" xfId="37757" xr:uid="{00000000-0005-0000-0000-00003A6E0000}"/>
    <cellStyle name="Total 2 2 2 3 5" xfId="28629" xr:uid="{00000000-0005-0000-0000-00003B6E0000}"/>
    <cellStyle name="Total 2 2 2 4" xfId="10436" xr:uid="{00000000-0005-0000-0000-00003C6E0000}"/>
    <cellStyle name="Total 2 2 2 4 2" xfId="23558" xr:uid="{00000000-0005-0000-0000-00003D6E0000}"/>
    <cellStyle name="Total 2 2 2 4 2 2" xfId="41896" xr:uid="{00000000-0005-0000-0000-00003E6E0000}"/>
    <cellStyle name="Total 2 2 2 4 3" xfId="32771" xr:uid="{00000000-0005-0000-0000-00003F6E0000}"/>
    <cellStyle name="Total 2 2 2 5" xfId="19186" xr:uid="{00000000-0005-0000-0000-0000406E0000}"/>
    <cellStyle name="Total 2 2 2 5 2" xfId="37754" xr:uid="{00000000-0005-0000-0000-0000416E0000}"/>
    <cellStyle name="Total 2 2 2 6" xfId="28626" xr:uid="{00000000-0005-0000-0000-0000426E0000}"/>
    <cellStyle name="Total 2 2 3" xfId="6036" xr:uid="{00000000-0005-0000-0000-0000436E0000}"/>
    <cellStyle name="Total 2 2 3 2" xfId="6037" xr:uid="{00000000-0005-0000-0000-0000446E0000}"/>
    <cellStyle name="Total 2 2 3 2 2" xfId="6038" xr:uid="{00000000-0005-0000-0000-0000456E0000}"/>
    <cellStyle name="Total 2 2 3 2 2 2" xfId="10443" xr:uid="{00000000-0005-0000-0000-0000466E0000}"/>
    <cellStyle name="Total 2 2 3 2 2 2 2" xfId="23565" xr:uid="{00000000-0005-0000-0000-0000476E0000}"/>
    <cellStyle name="Total 2 2 3 2 2 2 2 2" xfId="41903" xr:uid="{00000000-0005-0000-0000-0000486E0000}"/>
    <cellStyle name="Total 2 2 3 2 2 2 3" xfId="32778" xr:uid="{00000000-0005-0000-0000-0000496E0000}"/>
    <cellStyle name="Total 2 2 3 2 2 3" xfId="19193" xr:uid="{00000000-0005-0000-0000-00004A6E0000}"/>
    <cellStyle name="Total 2 2 3 2 2 3 2" xfId="37761" xr:uid="{00000000-0005-0000-0000-00004B6E0000}"/>
    <cellStyle name="Total 2 2 3 2 2 4" xfId="28633" xr:uid="{00000000-0005-0000-0000-00004C6E0000}"/>
    <cellStyle name="Total 2 2 3 2 3" xfId="10442" xr:uid="{00000000-0005-0000-0000-00004D6E0000}"/>
    <cellStyle name="Total 2 2 3 2 3 2" xfId="23564" xr:uid="{00000000-0005-0000-0000-00004E6E0000}"/>
    <cellStyle name="Total 2 2 3 2 3 2 2" xfId="41902" xr:uid="{00000000-0005-0000-0000-00004F6E0000}"/>
    <cellStyle name="Total 2 2 3 2 3 3" xfId="32777" xr:uid="{00000000-0005-0000-0000-0000506E0000}"/>
    <cellStyle name="Total 2 2 3 2 4" xfId="19192" xr:uid="{00000000-0005-0000-0000-0000516E0000}"/>
    <cellStyle name="Total 2 2 3 2 4 2" xfId="37760" xr:uid="{00000000-0005-0000-0000-0000526E0000}"/>
    <cellStyle name="Total 2 2 3 2 5" xfId="28632" xr:uid="{00000000-0005-0000-0000-0000536E0000}"/>
    <cellStyle name="Total 2 2 3 3" xfId="6039" xr:uid="{00000000-0005-0000-0000-0000546E0000}"/>
    <cellStyle name="Total 2 2 3 3 2" xfId="6040" xr:uid="{00000000-0005-0000-0000-0000556E0000}"/>
    <cellStyle name="Total 2 2 3 3 2 2" xfId="10445" xr:uid="{00000000-0005-0000-0000-0000566E0000}"/>
    <cellStyle name="Total 2 2 3 3 2 2 2" xfId="23567" xr:uid="{00000000-0005-0000-0000-0000576E0000}"/>
    <cellStyle name="Total 2 2 3 3 2 2 2 2" xfId="41905" xr:uid="{00000000-0005-0000-0000-0000586E0000}"/>
    <cellStyle name="Total 2 2 3 3 2 2 3" xfId="32780" xr:uid="{00000000-0005-0000-0000-0000596E0000}"/>
    <cellStyle name="Total 2 2 3 3 2 3" xfId="19195" xr:uid="{00000000-0005-0000-0000-00005A6E0000}"/>
    <cellStyle name="Total 2 2 3 3 2 3 2" xfId="37763" xr:uid="{00000000-0005-0000-0000-00005B6E0000}"/>
    <cellStyle name="Total 2 2 3 3 2 4" xfId="28635" xr:uid="{00000000-0005-0000-0000-00005C6E0000}"/>
    <cellStyle name="Total 2 2 3 3 3" xfId="10444" xr:uid="{00000000-0005-0000-0000-00005D6E0000}"/>
    <cellStyle name="Total 2 2 3 3 3 2" xfId="23566" xr:uid="{00000000-0005-0000-0000-00005E6E0000}"/>
    <cellStyle name="Total 2 2 3 3 3 2 2" xfId="41904" xr:uid="{00000000-0005-0000-0000-00005F6E0000}"/>
    <cellStyle name="Total 2 2 3 3 3 3" xfId="32779" xr:uid="{00000000-0005-0000-0000-0000606E0000}"/>
    <cellStyle name="Total 2 2 3 3 4" xfId="19194" xr:uid="{00000000-0005-0000-0000-0000616E0000}"/>
    <cellStyle name="Total 2 2 3 3 4 2" xfId="37762" xr:uid="{00000000-0005-0000-0000-0000626E0000}"/>
    <cellStyle name="Total 2 2 3 3 5" xfId="28634" xr:uid="{00000000-0005-0000-0000-0000636E0000}"/>
    <cellStyle name="Total 2 2 3 4" xfId="10441" xr:uid="{00000000-0005-0000-0000-0000646E0000}"/>
    <cellStyle name="Total 2 2 3 4 2" xfId="23563" xr:uid="{00000000-0005-0000-0000-0000656E0000}"/>
    <cellStyle name="Total 2 2 3 4 2 2" xfId="41901" xr:uid="{00000000-0005-0000-0000-0000666E0000}"/>
    <cellStyle name="Total 2 2 3 4 3" xfId="32776" xr:uid="{00000000-0005-0000-0000-0000676E0000}"/>
    <cellStyle name="Total 2 2 3 5" xfId="19191" xr:uid="{00000000-0005-0000-0000-0000686E0000}"/>
    <cellStyle name="Total 2 2 3 5 2" xfId="37759" xr:uid="{00000000-0005-0000-0000-0000696E0000}"/>
    <cellStyle name="Total 2 2 3 6" xfId="28631" xr:uid="{00000000-0005-0000-0000-00006A6E0000}"/>
    <cellStyle name="Total 2 2 4" xfId="6041" xr:uid="{00000000-0005-0000-0000-00006B6E0000}"/>
    <cellStyle name="Total 2 2 4 2" xfId="6042" xr:uid="{00000000-0005-0000-0000-00006C6E0000}"/>
    <cellStyle name="Total 2 2 4 2 2" xfId="6043" xr:uid="{00000000-0005-0000-0000-00006D6E0000}"/>
    <cellStyle name="Total 2 2 4 2 2 2" xfId="10448" xr:uid="{00000000-0005-0000-0000-00006E6E0000}"/>
    <cellStyle name="Total 2 2 4 2 2 2 2" xfId="23570" xr:uid="{00000000-0005-0000-0000-00006F6E0000}"/>
    <cellStyle name="Total 2 2 4 2 2 2 2 2" xfId="41908" xr:uid="{00000000-0005-0000-0000-0000706E0000}"/>
    <cellStyle name="Total 2 2 4 2 2 2 3" xfId="32783" xr:uid="{00000000-0005-0000-0000-0000716E0000}"/>
    <cellStyle name="Total 2 2 4 2 2 3" xfId="19198" xr:uid="{00000000-0005-0000-0000-0000726E0000}"/>
    <cellStyle name="Total 2 2 4 2 2 3 2" xfId="37766" xr:uid="{00000000-0005-0000-0000-0000736E0000}"/>
    <cellStyle name="Total 2 2 4 2 2 4" xfId="28638" xr:uid="{00000000-0005-0000-0000-0000746E0000}"/>
    <cellStyle name="Total 2 2 4 2 3" xfId="10447" xr:uid="{00000000-0005-0000-0000-0000756E0000}"/>
    <cellStyle name="Total 2 2 4 2 3 2" xfId="23569" xr:uid="{00000000-0005-0000-0000-0000766E0000}"/>
    <cellStyle name="Total 2 2 4 2 3 2 2" xfId="41907" xr:uid="{00000000-0005-0000-0000-0000776E0000}"/>
    <cellStyle name="Total 2 2 4 2 3 3" xfId="32782" xr:uid="{00000000-0005-0000-0000-0000786E0000}"/>
    <cellStyle name="Total 2 2 4 2 4" xfId="19197" xr:uid="{00000000-0005-0000-0000-0000796E0000}"/>
    <cellStyle name="Total 2 2 4 2 4 2" xfId="37765" xr:uid="{00000000-0005-0000-0000-00007A6E0000}"/>
    <cellStyle name="Total 2 2 4 2 5" xfId="28637" xr:uid="{00000000-0005-0000-0000-00007B6E0000}"/>
    <cellStyle name="Total 2 2 4 3" xfId="6044" xr:uid="{00000000-0005-0000-0000-00007C6E0000}"/>
    <cellStyle name="Total 2 2 4 3 2" xfId="6045" xr:uid="{00000000-0005-0000-0000-00007D6E0000}"/>
    <cellStyle name="Total 2 2 4 3 2 2" xfId="10450" xr:uid="{00000000-0005-0000-0000-00007E6E0000}"/>
    <cellStyle name="Total 2 2 4 3 2 2 2" xfId="23572" xr:uid="{00000000-0005-0000-0000-00007F6E0000}"/>
    <cellStyle name="Total 2 2 4 3 2 2 2 2" xfId="41910" xr:uid="{00000000-0005-0000-0000-0000806E0000}"/>
    <cellStyle name="Total 2 2 4 3 2 2 3" xfId="32785" xr:uid="{00000000-0005-0000-0000-0000816E0000}"/>
    <cellStyle name="Total 2 2 4 3 2 3" xfId="19200" xr:uid="{00000000-0005-0000-0000-0000826E0000}"/>
    <cellStyle name="Total 2 2 4 3 2 3 2" xfId="37768" xr:uid="{00000000-0005-0000-0000-0000836E0000}"/>
    <cellStyle name="Total 2 2 4 3 2 4" xfId="28640" xr:uid="{00000000-0005-0000-0000-0000846E0000}"/>
    <cellStyle name="Total 2 2 4 3 3" xfId="10449" xr:uid="{00000000-0005-0000-0000-0000856E0000}"/>
    <cellStyle name="Total 2 2 4 3 3 2" xfId="23571" xr:uid="{00000000-0005-0000-0000-0000866E0000}"/>
    <cellStyle name="Total 2 2 4 3 3 2 2" xfId="41909" xr:uid="{00000000-0005-0000-0000-0000876E0000}"/>
    <cellStyle name="Total 2 2 4 3 3 3" xfId="32784" xr:uid="{00000000-0005-0000-0000-0000886E0000}"/>
    <cellStyle name="Total 2 2 4 3 4" xfId="19199" xr:uid="{00000000-0005-0000-0000-0000896E0000}"/>
    <cellStyle name="Total 2 2 4 3 4 2" xfId="37767" xr:uid="{00000000-0005-0000-0000-00008A6E0000}"/>
    <cellStyle name="Total 2 2 4 3 5" xfId="28639" xr:uid="{00000000-0005-0000-0000-00008B6E0000}"/>
    <cellStyle name="Total 2 2 4 4" xfId="10446" xr:uid="{00000000-0005-0000-0000-00008C6E0000}"/>
    <cellStyle name="Total 2 2 4 4 2" xfId="23568" xr:uid="{00000000-0005-0000-0000-00008D6E0000}"/>
    <cellStyle name="Total 2 2 4 4 2 2" xfId="41906" xr:uid="{00000000-0005-0000-0000-00008E6E0000}"/>
    <cellStyle name="Total 2 2 4 4 3" xfId="32781" xr:uid="{00000000-0005-0000-0000-00008F6E0000}"/>
    <cellStyle name="Total 2 2 4 5" xfId="19196" xr:uid="{00000000-0005-0000-0000-0000906E0000}"/>
    <cellStyle name="Total 2 2 4 5 2" xfId="37764" xr:uid="{00000000-0005-0000-0000-0000916E0000}"/>
    <cellStyle name="Total 2 2 4 6" xfId="28636" xr:uid="{00000000-0005-0000-0000-0000926E0000}"/>
    <cellStyle name="Total 2 2 5" xfId="6046" xr:uid="{00000000-0005-0000-0000-0000936E0000}"/>
    <cellStyle name="Total 2 2 5 2" xfId="6047" xr:uid="{00000000-0005-0000-0000-0000946E0000}"/>
    <cellStyle name="Total 2 2 5 2 2" xfId="6048" xr:uid="{00000000-0005-0000-0000-0000956E0000}"/>
    <cellStyle name="Total 2 2 5 2 2 2" xfId="10453" xr:uid="{00000000-0005-0000-0000-0000966E0000}"/>
    <cellStyle name="Total 2 2 5 2 2 2 2" xfId="23575" xr:uid="{00000000-0005-0000-0000-0000976E0000}"/>
    <cellStyle name="Total 2 2 5 2 2 2 2 2" xfId="41913" xr:uid="{00000000-0005-0000-0000-0000986E0000}"/>
    <cellStyle name="Total 2 2 5 2 2 2 3" xfId="32788" xr:uid="{00000000-0005-0000-0000-0000996E0000}"/>
    <cellStyle name="Total 2 2 5 2 2 3" xfId="19203" xr:uid="{00000000-0005-0000-0000-00009A6E0000}"/>
    <cellStyle name="Total 2 2 5 2 2 3 2" xfId="37771" xr:uid="{00000000-0005-0000-0000-00009B6E0000}"/>
    <cellStyle name="Total 2 2 5 2 2 4" xfId="28643" xr:uid="{00000000-0005-0000-0000-00009C6E0000}"/>
    <cellStyle name="Total 2 2 5 2 3" xfId="10452" xr:uid="{00000000-0005-0000-0000-00009D6E0000}"/>
    <cellStyle name="Total 2 2 5 2 3 2" xfId="23574" xr:uid="{00000000-0005-0000-0000-00009E6E0000}"/>
    <cellStyle name="Total 2 2 5 2 3 2 2" xfId="41912" xr:uid="{00000000-0005-0000-0000-00009F6E0000}"/>
    <cellStyle name="Total 2 2 5 2 3 3" xfId="32787" xr:uid="{00000000-0005-0000-0000-0000A06E0000}"/>
    <cellStyle name="Total 2 2 5 2 4" xfId="19202" xr:uid="{00000000-0005-0000-0000-0000A16E0000}"/>
    <cellStyle name="Total 2 2 5 2 4 2" xfId="37770" xr:uid="{00000000-0005-0000-0000-0000A26E0000}"/>
    <cellStyle name="Total 2 2 5 2 5" xfId="28642" xr:uid="{00000000-0005-0000-0000-0000A36E0000}"/>
    <cellStyle name="Total 2 2 5 3" xfId="6049" xr:uid="{00000000-0005-0000-0000-0000A46E0000}"/>
    <cellStyle name="Total 2 2 5 3 2" xfId="6050" xr:uid="{00000000-0005-0000-0000-0000A56E0000}"/>
    <cellStyle name="Total 2 2 5 3 2 2" xfId="10455" xr:uid="{00000000-0005-0000-0000-0000A66E0000}"/>
    <cellStyle name="Total 2 2 5 3 2 2 2" xfId="23577" xr:uid="{00000000-0005-0000-0000-0000A76E0000}"/>
    <cellStyle name="Total 2 2 5 3 2 2 2 2" xfId="41915" xr:uid="{00000000-0005-0000-0000-0000A86E0000}"/>
    <cellStyle name="Total 2 2 5 3 2 2 3" xfId="32790" xr:uid="{00000000-0005-0000-0000-0000A96E0000}"/>
    <cellStyle name="Total 2 2 5 3 2 3" xfId="19205" xr:uid="{00000000-0005-0000-0000-0000AA6E0000}"/>
    <cellStyle name="Total 2 2 5 3 2 3 2" xfId="37773" xr:uid="{00000000-0005-0000-0000-0000AB6E0000}"/>
    <cellStyle name="Total 2 2 5 3 2 4" xfId="28645" xr:uid="{00000000-0005-0000-0000-0000AC6E0000}"/>
    <cellStyle name="Total 2 2 5 3 3" xfId="10454" xr:uid="{00000000-0005-0000-0000-0000AD6E0000}"/>
    <cellStyle name="Total 2 2 5 3 3 2" xfId="23576" xr:uid="{00000000-0005-0000-0000-0000AE6E0000}"/>
    <cellStyle name="Total 2 2 5 3 3 2 2" xfId="41914" xr:uid="{00000000-0005-0000-0000-0000AF6E0000}"/>
    <cellStyle name="Total 2 2 5 3 3 3" xfId="32789" xr:uid="{00000000-0005-0000-0000-0000B06E0000}"/>
    <cellStyle name="Total 2 2 5 3 4" xfId="19204" xr:uid="{00000000-0005-0000-0000-0000B16E0000}"/>
    <cellStyle name="Total 2 2 5 3 4 2" xfId="37772" xr:uid="{00000000-0005-0000-0000-0000B26E0000}"/>
    <cellStyle name="Total 2 2 5 3 5" xfId="28644" xr:uid="{00000000-0005-0000-0000-0000B36E0000}"/>
    <cellStyle name="Total 2 2 5 4" xfId="10451" xr:uid="{00000000-0005-0000-0000-0000B46E0000}"/>
    <cellStyle name="Total 2 2 5 4 2" xfId="23573" xr:uid="{00000000-0005-0000-0000-0000B56E0000}"/>
    <cellStyle name="Total 2 2 5 4 2 2" xfId="41911" xr:uid="{00000000-0005-0000-0000-0000B66E0000}"/>
    <cellStyle name="Total 2 2 5 4 3" xfId="32786" xr:uid="{00000000-0005-0000-0000-0000B76E0000}"/>
    <cellStyle name="Total 2 2 5 5" xfId="19201" xr:uid="{00000000-0005-0000-0000-0000B86E0000}"/>
    <cellStyle name="Total 2 2 5 5 2" xfId="37769" xr:uid="{00000000-0005-0000-0000-0000B96E0000}"/>
    <cellStyle name="Total 2 2 5 6" xfId="28641" xr:uid="{00000000-0005-0000-0000-0000BA6E0000}"/>
    <cellStyle name="Total 2 2 6" xfId="6051" xr:uid="{00000000-0005-0000-0000-0000BB6E0000}"/>
    <cellStyle name="Total 2 2 6 2" xfId="6052" xr:uid="{00000000-0005-0000-0000-0000BC6E0000}"/>
    <cellStyle name="Total 2 2 6 2 2" xfId="6053" xr:uid="{00000000-0005-0000-0000-0000BD6E0000}"/>
    <cellStyle name="Total 2 2 6 2 2 2" xfId="10458" xr:uid="{00000000-0005-0000-0000-0000BE6E0000}"/>
    <cellStyle name="Total 2 2 6 2 2 2 2" xfId="23580" xr:uid="{00000000-0005-0000-0000-0000BF6E0000}"/>
    <cellStyle name="Total 2 2 6 2 2 2 2 2" xfId="41918" xr:uid="{00000000-0005-0000-0000-0000C06E0000}"/>
    <cellStyle name="Total 2 2 6 2 2 2 3" xfId="32793" xr:uid="{00000000-0005-0000-0000-0000C16E0000}"/>
    <cellStyle name="Total 2 2 6 2 2 3" xfId="19208" xr:uid="{00000000-0005-0000-0000-0000C26E0000}"/>
    <cellStyle name="Total 2 2 6 2 2 3 2" xfId="37776" xr:uid="{00000000-0005-0000-0000-0000C36E0000}"/>
    <cellStyle name="Total 2 2 6 2 2 4" xfId="28648" xr:uid="{00000000-0005-0000-0000-0000C46E0000}"/>
    <cellStyle name="Total 2 2 6 2 3" xfId="10457" xr:uid="{00000000-0005-0000-0000-0000C56E0000}"/>
    <cellStyle name="Total 2 2 6 2 3 2" xfId="23579" xr:uid="{00000000-0005-0000-0000-0000C66E0000}"/>
    <cellStyle name="Total 2 2 6 2 3 2 2" xfId="41917" xr:uid="{00000000-0005-0000-0000-0000C76E0000}"/>
    <cellStyle name="Total 2 2 6 2 3 3" xfId="32792" xr:uid="{00000000-0005-0000-0000-0000C86E0000}"/>
    <cellStyle name="Total 2 2 6 2 4" xfId="19207" xr:uid="{00000000-0005-0000-0000-0000C96E0000}"/>
    <cellStyle name="Total 2 2 6 2 4 2" xfId="37775" xr:uid="{00000000-0005-0000-0000-0000CA6E0000}"/>
    <cellStyle name="Total 2 2 6 2 5" xfId="28647" xr:uid="{00000000-0005-0000-0000-0000CB6E0000}"/>
    <cellStyle name="Total 2 2 6 3" xfId="6054" xr:uid="{00000000-0005-0000-0000-0000CC6E0000}"/>
    <cellStyle name="Total 2 2 6 3 2" xfId="6055" xr:uid="{00000000-0005-0000-0000-0000CD6E0000}"/>
    <cellStyle name="Total 2 2 6 3 2 2" xfId="10460" xr:uid="{00000000-0005-0000-0000-0000CE6E0000}"/>
    <cellStyle name="Total 2 2 6 3 2 2 2" xfId="23582" xr:uid="{00000000-0005-0000-0000-0000CF6E0000}"/>
    <cellStyle name="Total 2 2 6 3 2 2 2 2" xfId="41920" xr:uid="{00000000-0005-0000-0000-0000D06E0000}"/>
    <cellStyle name="Total 2 2 6 3 2 2 3" xfId="32795" xr:uid="{00000000-0005-0000-0000-0000D16E0000}"/>
    <cellStyle name="Total 2 2 6 3 2 3" xfId="19210" xr:uid="{00000000-0005-0000-0000-0000D26E0000}"/>
    <cellStyle name="Total 2 2 6 3 2 3 2" xfId="37778" xr:uid="{00000000-0005-0000-0000-0000D36E0000}"/>
    <cellStyle name="Total 2 2 6 3 2 4" xfId="28650" xr:uid="{00000000-0005-0000-0000-0000D46E0000}"/>
    <cellStyle name="Total 2 2 6 3 3" xfId="10459" xr:uid="{00000000-0005-0000-0000-0000D56E0000}"/>
    <cellStyle name="Total 2 2 6 3 3 2" xfId="23581" xr:uid="{00000000-0005-0000-0000-0000D66E0000}"/>
    <cellStyle name="Total 2 2 6 3 3 2 2" xfId="41919" xr:uid="{00000000-0005-0000-0000-0000D76E0000}"/>
    <cellStyle name="Total 2 2 6 3 3 3" xfId="32794" xr:uid="{00000000-0005-0000-0000-0000D86E0000}"/>
    <cellStyle name="Total 2 2 6 3 4" xfId="19209" xr:uid="{00000000-0005-0000-0000-0000D96E0000}"/>
    <cellStyle name="Total 2 2 6 3 4 2" xfId="37777" xr:uid="{00000000-0005-0000-0000-0000DA6E0000}"/>
    <cellStyle name="Total 2 2 6 3 5" xfId="28649" xr:uid="{00000000-0005-0000-0000-0000DB6E0000}"/>
    <cellStyle name="Total 2 2 6 4" xfId="10456" xr:uid="{00000000-0005-0000-0000-0000DC6E0000}"/>
    <cellStyle name="Total 2 2 6 4 2" xfId="23578" xr:uid="{00000000-0005-0000-0000-0000DD6E0000}"/>
    <cellStyle name="Total 2 2 6 4 2 2" xfId="41916" xr:uid="{00000000-0005-0000-0000-0000DE6E0000}"/>
    <cellStyle name="Total 2 2 6 4 3" xfId="32791" xr:uid="{00000000-0005-0000-0000-0000DF6E0000}"/>
    <cellStyle name="Total 2 2 6 5" xfId="19206" xr:uid="{00000000-0005-0000-0000-0000E06E0000}"/>
    <cellStyle name="Total 2 2 6 5 2" xfId="37774" xr:uid="{00000000-0005-0000-0000-0000E16E0000}"/>
    <cellStyle name="Total 2 2 6 6" xfId="28646" xr:uid="{00000000-0005-0000-0000-0000E26E0000}"/>
    <cellStyle name="Total 2 2 7" xfId="6056" xr:uid="{00000000-0005-0000-0000-0000E36E0000}"/>
    <cellStyle name="Total 2 2 7 2" xfId="6057" xr:uid="{00000000-0005-0000-0000-0000E46E0000}"/>
    <cellStyle name="Total 2 2 7 2 2" xfId="6058" xr:uid="{00000000-0005-0000-0000-0000E56E0000}"/>
    <cellStyle name="Total 2 2 7 2 2 2" xfId="10463" xr:uid="{00000000-0005-0000-0000-0000E66E0000}"/>
    <cellStyle name="Total 2 2 7 2 2 2 2" xfId="23585" xr:uid="{00000000-0005-0000-0000-0000E76E0000}"/>
    <cellStyle name="Total 2 2 7 2 2 2 2 2" xfId="41923" xr:uid="{00000000-0005-0000-0000-0000E86E0000}"/>
    <cellStyle name="Total 2 2 7 2 2 2 3" xfId="32798" xr:uid="{00000000-0005-0000-0000-0000E96E0000}"/>
    <cellStyle name="Total 2 2 7 2 2 3" xfId="19213" xr:uid="{00000000-0005-0000-0000-0000EA6E0000}"/>
    <cellStyle name="Total 2 2 7 2 2 3 2" xfId="37781" xr:uid="{00000000-0005-0000-0000-0000EB6E0000}"/>
    <cellStyle name="Total 2 2 7 2 2 4" xfId="28653" xr:uid="{00000000-0005-0000-0000-0000EC6E0000}"/>
    <cellStyle name="Total 2 2 7 2 3" xfId="10462" xr:uid="{00000000-0005-0000-0000-0000ED6E0000}"/>
    <cellStyle name="Total 2 2 7 2 3 2" xfId="23584" xr:uid="{00000000-0005-0000-0000-0000EE6E0000}"/>
    <cellStyle name="Total 2 2 7 2 3 2 2" xfId="41922" xr:uid="{00000000-0005-0000-0000-0000EF6E0000}"/>
    <cellStyle name="Total 2 2 7 2 3 3" xfId="32797" xr:uid="{00000000-0005-0000-0000-0000F06E0000}"/>
    <cellStyle name="Total 2 2 7 2 4" xfId="19212" xr:uid="{00000000-0005-0000-0000-0000F16E0000}"/>
    <cellStyle name="Total 2 2 7 2 4 2" xfId="37780" xr:uid="{00000000-0005-0000-0000-0000F26E0000}"/>
    <cellStyle name="Total 2 2 7 2 5" xfId="28652" xr:uid="{00000000-0005-0000-0000-0000F36E0000}"/>
    <cellStyle name="Total 2 2 7 3" xfId="6059" xr:uid="{00000000-0005-0000-0000-0000F46E0000}"/>
    <cellStyle name="Total 2 2 7 3 2" xfId="6060" xr:uid="{00000000-0005-0000-0000-0000F56E0000}"/>
    <cellStyle name="Total 2 2 7 3 2 2" xfId="10465" xr:uid="{00000000-0005-0000-0000-0000F66E0000}"/>
    <cellStyle name="Total 2 2 7 3 2 2 2" xfId="23587" xr:uid="{00000000-0005-0000-0000-0000F76E0000}"/>
    <cellStyle name="Total 2 2 7 3 2 2 2 2" xfId="41925" xr:uid="{00000000-0005-0000-0000-0000F86E0000}"/>
    <cellStyle name="Total 2 2 7 3 2 2 3" xfId="32800" xr:uid="{00000000-0005-0000-0000-0000F96E0000}"/>
    <cellStyle name="Total 2 2 7 3 2 3" xfId="19215" xr:uid="{00000000-0005-0000-0000-0000FA6E0000}"/>
    <cellStyle name="Total 2 2 7 3 2 3 2" xfId="37783" xr:uid="{00000000-0005-0000-0000-0000FB6E0000}"/>
    <cellStyle name="Total 2 2 7 3 2 4" xfId="28655" xr:uid="{00000000-0005-0000-0000-0000FC6E0000}"/>
    <cellStyle name="Total 2 2 7 3 3" xfId="10464" xr:uid="{00000000-0005-0000-0000-0000FD6E0000}"/>
    <cellStyle name="Total 2 2 7 3 3 2" xfId="23586" xr:uid="{00000000-0005-0000-0000-0000FE6E0000}"/>
    <cellStyle name="Total 2 2 7 3 3 2 2" xfId="41924" xr:uid="{00000000-0005-0000-0000-0000FF6E0000}"/>
    <cellStyle name="Total 2 2 7 3 3 3" xfId="32799" xr:uid="{00000000-0005-0000-0000-0000006F0000}"/>
    <cellStyle name="Total 2 2 7 3 4" xfId="19214" xr:uid="{00000000-0005-0000-0000-0000016F0000}"/>
    <cellStyle name="Total 2 2 7 3 4 2" xfId="37782" xr:uid="{00000000-0005-0000-0000-0000026F0000}"/>
    <cellStyle name="Total 2 2 7 3 5" xfId="28654" xr:uid="{00000000-0005-0000-0000-0000036F0000}"/>
    <cellStyle name="Total 2 2 7 4" xfId="10461" xr:uid="{00000000-0005-0000-0000-0000046F0000}"/>
    <cellStyle name="Total 2 2 7 4 2" xfId="23583" xr:uid="{00000000-0005-0000-0000-0000056F0000}"/>
    <cellStyle name="Total 2 2 7 4 2 2" xfId="41921" xr:uid="{00000000-0005-0000-0000-0000066F0000}"/>
    <cellStyle name="Total 2 2 7 4 3" xfId="32796" xr:uid="{00000000-0005-0000-0000-0000076F0000}"/>
    <cellStyle name="Total 2 2 7 5" xfId="19211" xr:uid="{00000000-0005-0000-0000-0000086F0000}"/>
    <cellStyle name="Total 2 2 7 5 2" xfId="37779" xr:uid="{00000000-0005-0000-0000-0000096F0000}"/>
    <cellStyle name="Total 2 2 7 6" xfId="28651" xr:uid="{00000000-0005-0000-0000-00000A6F0000}"/>
    <cellStyle name="Total 2 2 8" xfId="6061" xr:uid="{00000000-0005-0000-0000-00000B6F0000}"/>
    <cellStyle name="Total 2 2 8 2" xfId="6062" xr:uid="{00000000-0005-0000-0000-00000C6F0000}"/>
    <cellStyle name="Total 2 2 8 2 2" xfId="6063" xr:uid="{00000000-0005-0000-0000-00000D6F0000}"/>
    <cellStyle name="Total 2 2 8 2 2 2" xfId="10468" xr:uid="{00000000-0005-0000-0000-00000E6F0000}"/>
    <cellStyle name="Total 2 2 8 2 2 2 2" xfId="23590" xr:uid="{00000000-0005-0000-0000-00000F6F0000}"/>
    <cellStyle name="Total 2 2 8 2 2 2 2 2" xfId="41928" xr:uid="{00000000-0005-0000-0000-0000106F0000}"/>
    <cellStyle name="Total 2 2 8 2 2 2 3" xfId="32803" xr:uid="{00000000-0005-0000-0000-0000116F0000}"/>
    <cellStyle name="Total 2 2 8 2 2 3" xfId="19218" xr:uid="{00000000-0005-0000-0000-0000126F0000}"/>
    <cellStyle name="Total 2 2 8 2 2 3 2" xfId="37786" xr:uid="{00000000-0005-0000-0000-0000136F0000}"/>
    <cellStyle name="Total 2 2 8 2 2 4" xfId="28658" xr:uid="{00000000-0005-0000-0000-0000146F0000}"/>
    <cellStyle name="Total 2 2 8 2 3" xfId="10467" xr:uid="{00000000-0005-0000-0000-0000156F0000}"/>
    <cellStyle name="Total 2 2 8 2 3 2" xfId="23589" xr:uid="{00000000-0005-0000-0000-0000166F0000}"/>
    <cellStyle name="Total 2 2 8 2 3 2 2" xfId="41927" xr:uid="{00000000-0005-0000-0000-0000176F0000}"/>
    <cellStyle name="Total 2 2 8 2 3 3" xfId="32802" xr:uid="{00000000-0005-0000-0000-0000186F0000}"/>
    <cellStyle name="Total 2 2 8 2 4" xfId="19217" xr:uid="{00000000-0005-0000-0000-0000196F0000}"/>
    <cellStyle name="Total 2 2 8 2 4 2" xfId="37785" xr:uid="{00000000-0005-0000-0000-00001A6F0000}"/>
    <cellStyle name="Total 2 2 8 2 5" xfId="28657" xr:uid="{00000000-0005-0000-0000-00001B6F0000}"/>
    <cellStyle name="Total 2 2 8 3" xfId="6064" xr:uid="{00000000-0005-0000-0000-00001C6F0000}"/>
    <cellStyle name="Total 2 2 8 3 2" xfId="6065" xr:uid="{00000000-0005-0000-0000-00001D6F0000}"/>
    <cellStyle name="Total 2 2 8 3 2 2" xfId="10470" xr:uid="{00000000-0005-0000-0000-00001E6F0000}"/>
    <cellStyle name="Total 2 2 8 3 2 2 2" xfId="23592" xr:uid="{00000000-0005-0000-0000-00001F6F0000}"/>
    <cellStyle name="Total 2 2 8 3 2 2 2 2" xfId="41930" xr:uid="{00000000-0005-0000-0000-0000206F0000}"/>
    <cellStyle name="Total 2 2 8 3 2 2 3" xfId="32805" xr:uid="{00000000-0005-0000-0000-0000216F0000}"/>
    <cellStyle name="Total 2 2 8 3 2 3" xfId="19220" xr:uid="{00000000-0005-0000-0000-0000226F0000}"/>
    <cellStyle name="Total 2 2 8 3 2 3 2" xfId="37788" xr:uid="{00000000-0005-0000-0000-0000236F0000}"/>
    <cellStyle name="Total 2 2 8 3 2 4" xfId="28660" xr:uid="{00000000-0005-0000-0000-0000246F0000}"/>
    <cellStyle name="Total 2 2 8 3 3" xfId="10469" xr:uid="{00000000-0005-0000-0000-0000256F0000}"/>
    <cellStyle name="Total 2 2 8 3 3 2" xfId="23591" xr:uid="{00000000-0005-0000-0000-0000266F0000}"/>
    <cellStyle name="Total 2 2 8 3 3 2 2" xfId="41929" xr:uid="{00000000-0005-0000-0000-0000276F0000}"/>
    <cellStyle name="Total 2 2 8 3 3 3" xfId="32804" xr:uid="{00000000-0005-0000-0000-0000286F0000}"/>
    <cellStyle name="Total 2 2 8 3 4" xfId="19219" xr:uid="{00000000-0005-0000-0000-0000296F0000}"/>
    <cellStyle name="Total 2 2 8 3 4 2" xfId="37787" xr:uid="{00000000-0005-0000-0000-00002A6F0000}"/>
    <cellStyle name="Total 2 2 8 3 5" xfId="28659" xr:uid="{00000000-0005-0000-0000-00002B6F0000}"/>
    <cellStyle name="Total 2 2 8 4" xfId="10466" xr:uid="{00000000-0005-0000-0000-00002C6F0000}"/>
    <cellStyle name="Total 2 2 8 4 2" xfId="23588" xr:uid="{00000000-0005-0000-0000-00002D6F0000}"/>
    <cellStyle name="Total 2 2 8 4 2 2" xfId="41926" xr:uid="{00000000-0005-0000-0000-00002E6F0000}"/>
    <cellStyle name="Total 2 2 8 4 3" xfId="32801" xr:uid="{00000000-0005-0000-0000-00002F6F0000}"/>
    <cellStyle name="Total 2 2 8 5" xfId="19216" xr:uid="{00000000-0005-0000-0000-0000306F0000}"/>
    <cellStyle name="Total 2 2 8 5 2" xfId="37784" xr:uid="{00000000-0005-0000-0000-0000316F0000}"/>
    <cellStyle name="Total 2 2 8 6" xfId="28656" xr:uid="{00000000-0005-0000-0000-0000326F0000}"/>
    <cellStyle name="Total 2 2 9" xfId="6066" xr:uid="{00000000-0005-0000-0000-0000336F0000}"/>
    <cellStyle name="Total 2 2 9 2" xfId="6067" xr:uid="{00000000-0005-0000-0000-0000346F0000}"/>
    <cellStyle name="Total 2 2 9 2 2" xfId="6068" xr:uid="{00000000-0005-0000-0000-0000356F0000}"/>
    <cellStyle name="Total 2 2 9 2 2 2" xfId="10473" xr:uid="{00000000-0005-0000-0000-0000366F0000}"/>
    <cellStyle name="Total 2 2 9 2 2 2 2" xfId="23595" xr:uid="{00000000-0005-0000-0000-0000376F0000}"/>
    <cellStyle name="Total 2 2 9 2 2 2 2 2" xfId="41933" xr:uid="{00000000-0005-0000-0000-0000386F0000}"/>
    <cellStyle name="Total 2 2 9 2 2 2 3" xfId="32808" xr:uid="{00000000-0005-0000-0000-0000396F0000}"/>
    <cellStyle name="Total 2 2 9 2 2 3" xfId="19223" xr:uid="{00000000-0005-0000-0000-00003A6F0000}"/>
    <cellStyle name="Total 2 2 9 2 2 3 2" xfId="37791" xr:uid="{00000000-0005-0000-0000-00003B6F0000}"/>
    <cellStyle name="Total 2 2 9 2 2 4" xfId="28663" xr:uid="{00000000-0005-0000-0000-00003C6F0000}"/>
    <cellStyle name="Total 2 2 9 2 3" xfId="10472" xr:uid="{00000000-0005-0000-0000-00003D6F0000}"/>
    <cellStyle name="Total 2 2 9 2 3 2" xfId="23594" xr:uid="{00000000-0005-0000-0000-00003E6F0000}"/>
    <cellStyle name="Total 2 2 9 2 3 2 2" xfId="41932" xr:uid="{00000000-0005-0000-0000-00003F6F0000}"/>
    <cellStyle name="Total 2 2 9 2 3 3" xfId="32807" xr:uid="{00000000-0005-0000-0000-0000406F0000}"/>
    <cellStyle name="Total 2 2 9 2 4" xfId="19222" xr:uid="{00000000-0005-0000-0000-0000416F0000}"/>
    <cellStyle name="Total 2 2 9 2 4 2" xfId="37790" xr:uid="{00000000-0005-0000-0000-0000426F0000}"/>
    <cellStyle name="Total 2 2 9 2 5" xfId="28662" xr:uid="{00000000-0005-0000-0000-0000436F0000}"/>
    <cellStyle name="Total 2 2 9 3" xfId="6069" xr:uid="{00000000-0005-0000-0000-0000446F0000}"/>
    <cellStyle name="Total 2 2 9 3 2" xfId="6070" xr:uid="{00000000-0005-0000-0000-0000456F0000}"/>
    <cellStyle name="Total 2 2 9 3 2 2" xfId="10475" xr:uid="{00000000-0005-0000-0000-0000466F0000}"/>
    <cellStyle name="Total 2 2 9 3 2 2 2" xfId="23597" xr:uid="{00000000-0005-0000-0000-0000476F0000}"/>
    <cellStyle name="Total 2 2 9 3 2 2 2 2" xfId="41935" xr:uid="{00000000-0005-0000-0000-0000486F0000}"/>
    <cellStyle name="Total 2 2 9 3 2 2 3" xfId="32810" xr:uid="{00000000-0005-0000-0000-0000496F0000}"/>
    <cellStyle name="Total 2 2 9 3 2 3" xfId="19225" xr:uid="{00000000-0005-0000-0000-00004A6F0000}"/>
    <cellStyle name="Total 2 2 9 3 2 3 2" xfId="37793" xr:uid="{00000000-0005-0000-0000-00004B6F0000}"/>
    <cellStyle name="Total 2 2 9 3 2 4" xfId="28665" xr:uid="{00000000-0005-0000-0000-00004C6F0000}"/>
    <cellStyle name="Total 2 2 9 3 3" xfId="10474" xr:uid="{00000000-0005-0000-0000-00004D6F0000}"/>
    <cellStyle name="Total 2 2 9 3 3 2" xfId="23596" xr:uid="{00000000-0005-0000-0000-00004E6F0000}"/>
    <cellStyle name="Total 2 2 9 3 3 2 2" xfId="41934" xr:uid="{00000000-0005-0000-0000-00004F6F0000}"/>
    <cellStyle name="Total 2 2 9 3 3 3" xfId="32809" xr:uid="{00000000-0005-0000-0000-0000506F0000}"/>
    <cellStyle name="Total 2 2 9 3 4" xfId="19224" xr:uid="{00000000-0005-0000-0000-0000516F0000}"/>
    <cellStyle name="Total 2 2 9 3 4 2" xfId="37792" xr:uid="{00000000-0005-0000-0000-0000526F0000}"/>
    <cellStyle name="Total 2 2 9 3 5" xfId="28664" xr:uid="{00000000-0005-0000-0000-0000536F0000}"/>
    <cellStyle name="Total 2 2 9 4" xfId="10471" xr:uid="{00000000-0005-0000-0000-0000546F0000}"/>
    <cellStyle name="Total 2 2 9 4 2" xfId="23593" xr:uid="{00000000-0005-0000-0000-0000556F0000}"/>
    <cellStyle name="Total 2 2 9 4 2 2" xfId="41931" xr:uid="{00000000-0005-0000-0000-0000566F0000}"/>
    <cellStyle name="Total 2 2 9 4 3" xfId="32806" xr:uid="{00000000-0005-0000-0000-0000576F0000}"/>
    <cellStyle name="Total 2 2 9 5" xfId="19221" xr:uid="{00000000-0005-0000-0000-0000586F0000}"/>
    <cellStyle name="Total 2 2 9 5 2" xfId="37789" xr:uid="{00000000-0005-0000-0000-0000596F0000}"/>
    <cellStyle name="Total 2 2 9 6" xfId="28661" xr:uid="{00000000-0005-0000-0000-00005A6F0000}"/>
    <cellStyle name="Total 2 20" xfId="15140" xr:uid="{00000000-0005-0000-0000-00005B6F0000}"/>
    <cellStyle name="Total 2 20 2" xfId="24792" xr:uid="{00000000-0005-0000-0000-00005C6F0000}"/>
    <cellStyle name="Total 2 20 2 2" xfId="43113" xr:uid="{00000000-0005-0000-0000-00005D6F0000}"/>
    <cellStyle name="Total 2 20 3" xfId="34119" xr:uid="{00000000-0005-0000-0000-00005E6F0000}"/>
    <cellStyle name="Total 2 21" xfId="15129" xr:uid="{00000000-0005-0000-0000-00005F6F0000}"/>
    <cellStyle name="Total 2 21 2" xfId="24781" xr:uid="{00000000-0005-0000-0000-0000606F0000}"/>
    <cellStyle name="Total 2 21 2 2" xfId="43102" xr:uid="{00000000-0005-0000-0000-0000616F0000}"/>
    <cellStyle name="Total 2 21 3" xfId="34108" xr:uid="{00000000-0005-0000-0000-0000626F0000}"/>
    <cellStyle name="Total 2 22" xfId="15354" xr:uid="{00000000-0005-0000-0000-0000636F0000}"/>
    <cellStyle name="Total 2 22 2" xfId="34329" xr:uid="{00000000-0005-0000-0000-0000646F0000}"/>
    <cellStyle name="Total 2 3" xfId="6071" xr:uid="{00000000-0005-0000-0000-0000656F0000}"/>
    <cellStyle name="Total 2 3 10" xfId="6072" xr:uid="{00000000-0005-0000-0000-0000666F0000}"/>
    <cellStyle name="Total 2 3 10 2" xfId="6073" xr:uid="{00000000-0005-0000-0000-0000676F0000}"/>
    <cellStyle name="Total 2 3 10 2 2" xfId="6074" xr:uid="{00000000-0005-0000-0000-0000686F0000}"/>
    <cellStyle name="Total 2 3 10 2 2 2" xfId="10479" xr:uid="{00000000-0005-0000-0000-0000696F0000}"/>
    <cellStyle name="Total 2 3 10 2 2 2 2" xfId="23601" xr:uid="{00000000-0005-0000-0000-00006A6F0000}"/>
    <cellStyle name="Total 2 3 10 2 2 2 2 2" xfId="41939" xr:uid="{00000000-0005-0000-0000-00006B6F0000}"/>
    <cellStyle name="Total 2 3 10 2 2 2 3" xfId="32814" xr:uid="{00000000-0005-0000-0000-00006C6F0000}"/>
    <cellStyle name="Total 2 3 10 2 2 3" xfId="19229" xr:uid="{00000000-0005-0000-0000-00006D6F0000}"/>
    <cellStyle name="Total 2 3 10 2 2 3 2" xfId="37797" xr:uid="{00000000-0005-0000-0000-00006E6F0000}"/>
    <cellStyle name="Total 2 3 10 2 2 4" xfId="28669" xr:uid="{00000000-0005-0000-0000-00006F6F0000}"/>
    <cellStyle name="Total 2 3 10 2 3" xfId="10478" xr:uid="{00000000-0005-0000-0000-0000706F0000}"/>
    <cellStyle name="Total 2 3 10 2 3 2" xfId="23600" xr:uid="{00000000-0005-0000-0000-0000716F0000}"/>
    <cellStyle name="Total 2 3 10 2 3 2 2" xfId="41938" xr:uid="{00000000-0005-0000-0000-0000726F0000}"/>
    <cellStyle name="Total 2 3 10 2 3 3" xfId="32813" xr:uid="{00000000-0005-0000-0000-0000736F0000}"/>
    <cellStyle name="Total 2 3 10 2 4" xfId="19228" xr:uid="{00000000-0005-0000-0000-0000746F0000}"/>
    <cellStyle name="Total 2 3 10 2 4 2" xfId="37796" xr:uid="{00000000-0005-0000-0000-0000756F0000}"/>
    <cellStyle name="Total 2 3 10 2 5" xfId="28668" xr:uid="{00000000-0005-0000-0000-0000766F0000}"/>
    <cellStyle name="Total 2 3 10 3" xfId="6075" xr:uid="{00000000-0005-0000-0000-0000776F0000}"/>
    <cellStyle name="Total 2 3 10 3 2" xfId="6076" xr:uid="{00000000-0005-0000-0000-0000786F0000}"/>
    <cellStyle name="Total 2 3 10 3 2 2" xfId="10481" xr:uid="{00000000-0005-0000-0000-0000796F0000}"/>
    <cellStyle name="Total 2 3 10 3 2 2 2" xfId="23603" xr:uid="{00000000-0005-0000-0000-00007A6F0000}"/>
    <cellStyle name="Total 2 3 10 3 2 2 2 2" xfId="41941" xr:uid="{00000000-0005-0000-0000-00007B6F0000}"/>
    <cellStyle name="Total 2 3 10 3 2 2 3" xfId="32816" xr:uid="{00000000-0005-0000-0000-00007C6F0000}"/>
    <cellStyle name="Total 2 3 10 3 2 3" xfId="19231" xr:uid="{00000000-0005-0000-0000-00007D6F0000}"/>
    <cellStyle name="Total 2 3 10 3 2 3 2" xfId="37799" xr:uid="{00000000-0005-0000-0000-00007E6F0000}"/>
    <cellStyle name="Total 2 3 10 3 2 4" xfId="28671" xr:uid="{00000000-0005-0000-0000-00007F6F0000}"/>
    <cellStyle name="Total 2 3 10 3 3" xfId="10480" xr:uid="{00000000-0005-0000-0000-0000806F0000}"/>
    <cellStyle name="Total 2 3 10 3 3 2" xfId="23602" xr:uid="{00000000-0005-0000-0000-0000816F0000}"/>
    <cellStyle name="Total 2 3 10 3 3 2 2" xfId="41940" xr:uid="{00000000-0005-0000-0000-0000826F0000}"/>
    <cellStyle name="Total 2 3 10 3 3 3" xfId="32815" xr:uid="{00000000-0005-0000-0000-0000836F0000}"/>
    <cellStyle name="Total 2 3 10 3 4" xfId="19230" xr:uid="{00000000-0005-0000-0000-0000846F0000}"/>
    <cellStyle name="Total 2 3 10 3 4 2" xfId="37798" xr:uid="{00000000-0005-0000-0000-0000856F0000}"/>
    <cellStyle name="Total 2 3 10 3 5" xfId="28670" xr:uid="{00000000-0005-0000-0000-0000866F0000}"/>
    <cellStyle name="Total 2 3 10 4" xfId="10477" xr:uid="{00000000-0005-0000-0000-0000876F0000}"/>
    <cellStyle name="Total 2 3 10 4 2" xfId="23599" xr:uid="{00000000-0005-0000-0000-0000886F0000}"/>
    <cellStyle name="Total 2 3 10 4 2 2" xfId="41937" xr:uid="{00000000-0005-0000-0000-0000896F0000}"/>
    <cellStyle name="Total 2 3 10 4 3" xfId="32812" xr:uid="{00000000-0005-0000-0000-00008A6F0000}"/>
    <cellStyle name="Total 2 3 10 5" xfId="19227" xr:uid="{00000000-0005-0000-0000-00008B6F0000}"/>
    <cellStyle name="Total 2 3 10 5 2" xfId="37795" xr:uid="{00000000-0005-0000-0000-00008C6F0000}"/>
    <cellStyle name="Total 2 3 10 6" xfId="28667" xr:uid="{00000000-0005-0000-0000-00008D6F0000}"/>
    <cellStyle name="Total 2 3 11" xfId="6077" xr:uid="{00000000-0005-0000-0000-00008E6F0000}"/>
    <cellStyle name="Total 2 3 11 2" xfId="6078" xr:uid="{00000000-0005-0000-0000-00008F6F0000}"/>
    <cellStyle name="Total 2 3 11 2 2" xfId="6079" xr:uid="{00000000-0005-0000-0000-0000906F0000}"/>
    <cellStyle name="Total 2 3 11 2 2 2" xfId="10484" xr:uid="{00000000-0005-0000-0000-0000916F0000}"/>
    <cellStyle name="Total 2 3 11 2 2 2 2" xfId="23606" xr:uid="{00000000-0005-0000-0000-0000926F0000}"/>
    <cellStyle name="Total 2 3 11 2 2 2 2 2" xfId="41944" xr:uid="{00000000-0005-0000-0000-0000936F0000}"/>
    <cellStyle name="Total 2 3 11 2 2 2 3" xfId="32819" xr:uid="{00000000-0005-0000-0000-0000946F0000}"/>
    <cellStyle name="Total 2 3 11 2 2 3" xfId="19234" xr:uid="{00000000-0005-0000-0000-0000956F0000}"/>
    <cellStyle name="Total 2 3 11 2 2 3 2" xfId="37802" xr:uid="{00000000-0005-0000-0000-0000966F0000}"/>
    <cellStyle name="Total 2 3 11 2 2 4" xfId="28674" xr:uid="{00000000-0005-0000-0000-0000976F0000}"/>
    <cellStyle name="Total 2 3 11 2 3" xfId="10483" xr:uid="{00000000-0005-0000-0000-0000986F0000}"/>
    <cellStyle name="Total 2 3 11 2 3 2" xfId="23605" xr:uid="{00000000-0005-0000-0000-0000996F0000}"/>
    <cellStyle name="Total 2 3 11 2 3 2 2" xfId="41943" xr:uid="{00000000-0005-0000-0000-00009A6F0000}"/>
    <cellStyle name="Total 2 3 11 2 3 3" xfId="32818" xr:uid="{00000000-0005-0000-0000-00009B6F0000}"/>
    <cellStyle name="Total 2 3 11 2 4" xfId="19233" xr:uid="{00000000-0005-0000-0000-00009C6F0000}"/>
    <cellStyle name="Total 2 3 11 2 4 2" xfId="37801" xr:uid="{00000000-0005-0000-0000-00009D6F0000}"/>
    <cellStyle name="Total 2 3 11 2 5" xfId="28673" xr:uid="{00000000-0005-0000-0000-00009E6F0000}"/>
    <cellStyle name="Total 2 3 11 3" xfId="6080" xr:uid="{00000000-0005-0000-0000-00009F6F0000}"/>
    <cellStyle name="Total 2 3 11 3 2" xfId="6081" xr:uid="{00000000-0005-0000-0000-0000A06F0000}"/>
    <cellStyle name="Total 2 3 11 3 2 2" xfId="10486" xr:uid="{00000000-0005-0000-0000-0000A16F0000}"/>
    <cellStyle name="Total 2 3 11 3 2 2 2" xfId="23608" xr:uid="{00000000-0005-0000-0000-0000A26F0000}"/>
    <cellStyle name="Total 2 3 11 3 2 2 2 2" xfId="41946" xr:uid="{00000000-0005-0000-0000-0000A36F0000}"/>
    <cellStyle name="Total 2 3 11 3 2 2 3" xfId="32821" xr:uid="{00000000-0005-0000-0000-0000A46F0000}"/>
    <cellStyle name="Total 2 3 11 3 2 3" xfId="19236" xr:uid="{00000000-0005-0000-0000-0000A56F0000}"/>
    <cellStyle name="Total 2 3 11 3 2 3 2" xfId="37804" xr:uid="{00000000-0005-0000-0000-0000A66F0000}"/>
    <cellStyle name="Total 2 3 11 3 2 4" xfId="28676" xr:uid="{00000000-0005-0000-0000-0000A76F0000}"/>
    <cellStyle name="Total 2 3 11 3 3" xfId="10485" xr:uid="{00000000-0005-0000-0000-0000A86F0000}"/>
    <cellStyle name="Total 2 3 11 3 3 2" xfId="23607" xr:uid="{00000000-0005-0000-0000-0000A96F0000}"/>
    <cellStyle name="Total 2 3 11 3 3 2 2" xfId="41945" xr:uid="{00000000-0005-0000-0000-0000AA6F0000}"/>
    <cellStyle name="Total 2 3 11 3 3 3" xfId="32820" xr:uid="{00000000-0005-0000-0000-0000AB6F0000}"/>
    <cellStyle name="Total 2 3 11 3 4" xfId="19235" xr:uid="{00000000-0005-0000-0000-0000AC6F0000}"/>
    <cellStyle name="Total 2 3 11 3 4 2" xfId="37803" xr:uid="{00000000-0005-0000-0000-0000AD6F0000}"/>
    <cellStyle name="Total 2 3 11 3 5" xfId="28675" xr:uid="{00000000-0005-0000-0000-0000AE6F0000}"/>
    <cellStyle name="Total 2 3 11 4" xfId="10482" xr:uid="{00000000-0005-0000-0000-0000AF6F0000}"/>
    <cellStyle name="Total 2 3 11 4 2" xfId="23604" xr:uid="{00000000-0005-0000-0000-0000B06F0000}"/>
    <cellStyle name="Total 2 3 11 4 2 2" xfId="41942" xr:uid="{00000000-0005-0000-0000-0000B16F0000}"/>
    <cellStyle name="Total 2 3 11 4 3" xfId="32817" xr:uid="{00000000-0005-0000-0000-0000B26F0000}"/>
    <cellStyle name="Total 2 3 11 5" xfId="19232" xr:uid="{00000000-0005-0000-0000-0000B36F0000}"/>
    <cellStyle name="Total 2 3 11 5 2" xfId="37800" xr:uid="{00000000-0005-0000-0000-0000B46F0000}"/>
    <cellStyle name="Total 2 3 11 6" xfId="28672" xr:uid="{00000000-0005-0000-0000-0000B56F0000}"/>
    <cellStyle name="Total 2 3 12" xfId="6082" xr:uid="{00000000-0005-0000-0000-0000B66F0000}"/>
    <cellStyle name="Total 2 3 12 2" xfId="6083" xr:uid="{00000000-0005-0000-0000-0000B76F0000}"/>
    <cellStyle name="Total 2 3 12 2 2" xfId="10488" xr:uid="{00000000-0005-0000-0000-0000B86F0000}"/>
    <cellStyle name="Total 2 3 12 2 2 2" xfId="23610" xr:uid="{00000000-0005-0000-0000-0000B96F0000}"/>
    <cellStyle name="Total 2 3 12 2 2 2 2" xfId="41948" xr:uid="{00000000-0005-0000-0000-0000BA6F0000}"/>
    <cellStyle name="Total 2 3 12 2 2 3" xfId="32823" xr:uid="{00000000-0005-0000-0000-0000BB6F0000}"/>
    <cellStyle name="Total 2 3 12 2 3" xfId="19238" xr:uid="{00000000-0005-0000-0000-0000BC6F0000}"/>
    <cellStyle name="Total 2 3 12 2 3 2" xfId="37806" xr:uid="{00000000-0005-0000-0000-0000BD6F0000}"/>
    <cellStyle name="Total 2 3 12 2 4" xfId="28678" xr:uid="{00000000-0005-0000-0000-0000BE6F0000}"/>
    <cellStyle name="Total 2 3 12 3" xfId="10487" xr:uid="{00000000-0005-0000-0000-0000BF6F0000}"/>
    <cellStyle name="Total 2 3 12 3 2" xfId="23609" xr:uid="{00000000-0005-0000-0000-0000C06F0000}"/>
    <cellStyle name="Total 2 3 12 3 2 2" xfId="41947" xr:uid="{00000000-0005-0000-0000-0000C16F0000}"/>
    <cellStyle name="Total 2 3 12 3 3" xfId="32822" xr:uid="{00000000-0005-0000-0000-0000C26F0000}"/>
    <cellStyle name="Total 2 3 12 4" xfId="19237" xr:uid="{00000000-0005-0000-0000-0000C36F0000}"/>
    <cellStyle name="Total 2 3 12 4 2" xfId="37805" xr:uid="{00000000-0005-0000-0000-0000C46F0000}"/>
    <cellStyle name="Total 2 3 12 5" xfId="28677" xr:uid="{00000000-0005-0000-0000-0000C56F0000}"/>
    <cellStyle name="Total 2 3 13" xfId="6084" xr:uid="{00000000-0005-0000-0000-0000C66F0000}"/>
    <cellStyle name="Total 2 3 13 2" xfId="6085" xr:uid="{00000000-0005-0000-0000-0000C76F0000}"/>
    <cellStyle name="Total 2 3 13 2 2" xfId="10490" xr:uid="{00000000-0005-0000-0000-0000C86F0000}"/>
    <cellStyle name="Total 2 3 13 2 2 2" xfId="23612" xr:uid="{00000000-0005-0000-0000-0000C96F0000}"/>
    <cellStyle name="Total 2 3 13 2 2 2 2" xfId="41950" xr:uid="{00000000-0005-0000-0000-0000CA6F0000}"/>
    <cellStyle name="Total 2 3 13 2 2 3" xfId="32825" xr:uid="{00000000-0005-0000-0000-0000CB6F0000}"/>
    <cellStyle name="Total 2 3 13 2 3" xfId="19240" xr:uid="{00000000-0005-0000-0000-0000CC6F0000}"/>
    <cellStyle name="Total 2 3 13 2 3 2" xfId="37808" xr:uid="{00000000-0005-0000-0000-0000CD6F0000}"/>
    <cellStyle name="Total 2 3 13 2 4" xfId="28680" xr:uid="{00000000-0005-0000-0000-0000CE6F0000}"/>
    <cellStyle name="Total 2 3 13 3" xfId="10489" xr:uid="{00000000-0005-0000-0000-0000CF6F0000}"/>
    <cellStyle name="Total 2 3 13 3 2" xfId="23611" xr:uid="{00000000-0005-0000-0000-0000D06F0000}"/>
    <cellStyle name="Total 2 3 13 3 2 2" xfId="41949" xr:uid="{00000000-0005-0000-0000-0000D16F0000}"/>
    <cellStyle name="Total 2 3 13 3 3" xfId="32824" xr:uid="{00000000-0005-0000-0000-0000D26F0000}"/>
    <cellStyle name="Total 2 3 13 4" xfId="19239" xr:uid="{00000000-0005-0000-0000-0000D36F0000}"/>
    <cellStyle name="Total 2 3 13 4 2" xfId="37807" xr:uid="{00000000-0005-0000-0000-0000D46F0000}"/>
    <cellStyle name="Total 2 3 13 5" xfId="28679" xr:uid="{00000000-0005-0000-0000-0000D56F0000}"/>
    <cellStyle name="Total 2 3 14" xfId="10476" xr:uid="{00000000-0005-0000-0000-0000D66F0000}"/>
    <cellStyle name="Total 2 3 14 2" xfId="23598" xr:uid="{00000000-0005-0000-0000-0000D76F0000}"/>
    <cellStyle name="Total 2 3 14 2 2" xfId="41936" xr:uid="{00000000-0005-0000-0000-0000D86F0000}"/>
    <cellStyle name="Total 2 3 14 3" xfId="32811" xr:uid="{00000000-0005-0000-0000-0000D96F0000}"/>
    <cellStyle name="Total 2 3 15" xfId="19226" xr:uid="{00000000-0005-0000-0000-0000DA6F0000}"/>
    <cellStyle name="Total 2 3 15 2" xfId="37794" xr:uid="{00000000-0005-0000-0000-0000DB6F0000}"/>
    <cellStyle name="Total 2 3 16" xfId="28666" xr:uid="{00000000-0005-0000-0000-0000DC6F0000}"/>
    <cellStyle name="Total 2 3 2" xfId="6086" xr:uid="{00000000-0005-0000-0000-0000DD6F0000}"/>
    <cellStyle name="Total 2 3 2 2" xfId="6087" xr:uid="{00000000-0005-0000-0000-0000DE6F0000}"/>
    <cellStyle name="Total 2 3 2 2 2" xfId="6088" xr:uid="{00000000-0005-0000-0000-0000DF6F0000}"/>
    <cellStyle name="Total 2 3 2 2 2 2" xfId="10493" xr:uid="{00000000-0005-0000-0000-0000E06F0000}"/>
    <cellStyle name="Total 2 3 2 2 2 2 2" xfId="23615" xr:uid="{00000000-0005-0000-0000-0000E16F0000}"/>
    <cellStyle name="Total 2 3 2 2 2 2 2 2" xfId="41953" xr:uid="{00000000-0005-0000-0000-0000E26F0000}"/>
    <cellStyle name="Total 2 3 2 2 2 2 3" xfId="32828" xr:uid="{00000000-0005-0000-0000-0000E36F0000}"/>
    <cellStyle name="Total 2 3 2 2 2 3" xfId="19243" xr:uid="{00000000-0005-0000-0000-0000E46F0000}"/>
    <cellStyle name="Total 2 3 2 2 2 3 2" xfId="37811" xr:uid="{00000000-0005-0000-0000-0000E56F0000}"/>
    <cellStyle name="Total 2 3 2 2 2 4" xfId="28683" xr:uid="{00000000-0005-0000-0000-0000E66F0000}"/>
    <cellStyle name="Total 2 3 2 2 3" xfId="10492" xr:uid="{00000000-0005-0000-0000-0000E76F0000}"/>
    <cellStyle name="Total 2 3 2 2 3 2" xfId="23614" xr:uid="{00000000-0005-0000-0000-0000E86F0000}"/>
    <cellStyle name="Total 2 3 2 2 3 2 2" xfId="41952" xr:uid="{00000000-0005-0000-0000-0000E96F0000}"/>
    <cellStyle name="Total 2 3 2 2 3 3" xfId="32827" xr:uid="{00000000-0005-0000-0000-0000EA6F0000}"/>
    <cellStyle name="Total 2 3 2 2 4" xfId="19242" xr:uid="{00000000-0005-0000-0000-0000EB6F0000}"/>
    <cellStyle name="Total 2 3 2 2 4 2" xfId="37810" xr:uid="{00000000-0005-0000-0000-0000EC6F0000}"/>
    <cellStyle name="Total 2 3 2 2 5" xfId="28682" xr:uid="{00000000-0005-0000-0000-0000ED6F0000}"/>
    <cellStyle name="Total 2 3 2 3" xfId="6089" xr:uid="{00000000-0005-0000-0000-0000EE6F0000}"/>
    <cellStyle name="Total 2 3 2 3 2" xfId="6090" xr:uid="{00000000-0005-0000-0000-0000EF6F0000}"/>
    <cellStyle name="Total 2 3 2 3 2 2" xfId="10495" xr:uid="{00000000-0005-0000-0000-0000F06F0000}"/>
    <cellStyle name="Total 2 3 2 3 2 2 2" xfId="23617" xr:uid="{00000000-0005-0000-0000-0000F16F0000}"/>
    <cellStyle name="Total 2 3 2 3 2 2 2 2" xfId="41955" xr:uid="{00000000-0005-0000-0000-0000F26F0000}"/>
    <cellStyle name="Total 2 3 2 3 2 2 3" xfId="32830" xr:uid="{00000000-0005-0000-0000-0000F36F0000}"/>
    <cellStyle name="Total 2 3 2 3 2 3" xfId="19245" xr:uid="{00000000-0005-0000-0000-0000F46F0000}"/>
    <cellStyle name="Total 2 3 2 3 2 3 2" xfId="37813" xr:uid="{00000000-0005-0000-0000-0000F56F0000}"/>
    <cellStyle name="Total 2 3 2 3 2 4" xfId="28685" xr:uid="{00000000-0005-0000-0000-0000F66F0000}"/>
    <cellStyle name="Total 2 3 2 3 3" xfId="10494" xr:uid="{00000000-0005-0000-0000-0000F76F0000}"/>
    <cellStyle name="Total 2 3 2 3 3 2" xfId="23616" xr:uid="{00000000-0005-0000-0000-0000F86F0000}"/>
    <cellStyle name="Total 2 3 2 3 3 2 2" xfId="41954" xr:uid="{00000000-0005-0000-0000-0000F96F0000}"/>
    <cellStyle name="Total 2 3 2 3 3 3" xfId="32829" xr:uid="{00000000-0005-0000-0000-0000FA6F0000}"/>
    <cellStyle name="Total 2 3 2 3 4" xfId="19244" xr:uid="{00000000-0005-0000-0000-0000FB6F0000}"/>
    <cellStyle name="Total 2 3 2 3 4 2" xfId="37812" xr:uid="{00000000-0005-0000-0000-0000FC6F0000}"/>
    <cellStyle name="Total 2 3 2 3 5" xfId="28684" xr:uid="{00000000-0005-0000-0000-0000FD6F0000}"/>
    <cellStyle name="Total 2 3 2 4" xfId="10491" xr:uid="{00000000-0005-0000-0000-0000FE6F0000}"/>
    <cellStyle name="Total 2 3 2 4 2" xfId="23613" xr:uid="{00000000-0005-0000-0000-0000FF6F0000}"/>
    <cellStyle name="Total 2 3 2 4 2 2" xfId="41951" xr:uid="{00000000-0005-0000-0000-000000700000}"/>
    <cellStyle name="Total 2 3 2 4 3" xfId="32826" xr:uid="{00000000-0005-0000-0000-000001700000}"/>
    <cellStyle name="Total 2 3 2 5" xfId="19241" xr:uid="{00000000-0005-0000-0000-000002700000}"/>
    <cellStyle name="Total 2 3 2 5 2" xfId="37809" xr:uid="{00000000-0005-0000-0000-000003700000}"/>
    <cellStyle name="Total 2 3 2 6" xfId="28681" xr:uid="{00000000-0005-0000-0000-000004700000}"/>
    <cellStyle name="Total 2 3 3" xfId="6091" xr:uid="{00000000-0005-0000-0000-000005700000}"/>
    <cellStyle name="Total 2 3 3 2" xfId="6092" xr:uid="{00000000-0005-0000-0000-000006700000}"/>
    <cellStyle name="Total 2 3 3 2 2" xfId="6093" xr:uid="{00000000-0005-0000-0000-000007700000}"/>
    <cellStyle name="Total 2 3 3 2 2 2" xfId="10498" xr:uid="{00000000-0005-0000-0000-000008700000}"/>
    <cellStyle name="Total 2 3 3 2 2 2 2" xfId="23620" xr:uid="{00000000-0005-0000-0000-000009700000}"/>
    <cellStyle name="Total 2 3 3 2 2 2 2 2" xfId="41958" xr:uid="{00000000-0005-0000-0000-00000A700000}"/>
    <cellStyle name="Total 2 3 3 2 2 2 3" xfId="32833" xr:uid="{00000000-0005-0000-0000-00000B700000}"/>
    <cellStyle name="Total 2 3 3 2 2 3" xfId="19248" xr:uid="{00000000-0005-0000-0000-00000C700000}"/>
    <cellStyle name="Total 2 3 3 2 2 3 2" xfId="37816" xr:uid="{00000000-0005-0000-0000-00000D700000}"/>
    <cellStyle name="Total 2 3 3 2 2 4" xfId="28688" xr:uid="{00000000-0005-0000-0000-00000E700000}"/>
    <cellStyle name="Total 2 3 3 2 3" xfId="10497" xr:uid="{00000000-0005-0000-0000-00000F700000}"/>
    <cellStyle name="Total 2 3 3 2 3 2" xfId="23619" xr:uid="{00000000-0005-0000-0000-000010700000}"/>
    <cellStyle name="Total 2 3 3 2 3 2 2" xfId="41957" xr:uid="{00000000-0005-0000-0000-000011700000}"/>
    <cellStyle name="Total 2 3 3 2 3 3" xfId="32832" xr:uid="{00000000-0005-0000-0000-000012700000}"/>
    <cellStyle name="Total 2 3 3 2 4" xfId="19247" xr:uid="{00000000-0005-0000-0000-000013700000}"/>
    <cellStyle name="Total 2 3 3 2 4 2" xfId="37815" xr:uid="{00000000-0005-0000-0000-000014700000}"/>
    <cellStyle name="Total 2 3 3 2 5" xfId="28687" xr:uid="{00000000-0005-0000-0000-000015700000}"/>
    <cellStyle name="Total 2 3 3 3" xfId="6094" xr:uid="{00000000-0005-0000-0000-000016700000}"/>
    <cellStyle name="Total 2 3 3 3 2" xfId="6095" xr:uid="{00000000-0005-0000-0000-000017700000}"/>
    <cellStyle name="Total 2 3 3 3 2 2" xfId="10500" xr:uid="{00000000-0005-0000-0000-000018700000}"/>
    <cellStyle name="Total 2 3 3 3 2 2 2" xfId="23622" xr:uid="{00000000-0005-0000-0000-000019700000}"/>
    <cellStyle name="Total 2 3 3 3 2 2 2 2" xfId="41960" xr:uid="{00000000-0005-0000-0000-00001A700000}"/>
    <cellStyle name="Total 2 3 3 3 2 2 3" xfId="32835" xr:uid="{00000000-0005-0000-0000-00001B700000}"/>
    <cellStyle name="Total 2 3 3 3 2 3" xfId="19250" xr:uid="{00000000-0005-0000-0000-00001C700000}"/>
    <cellStyle name="Total 2 3 3 3 2 3 2" xfId="37818" xr:uid="{00000000-0005-0000-0000-00001D700000}"/>
    <cellStyle name="Total 2 3 3 3 2 4" xfId="28690" xr:uid="{00000000-0005-0000-0000-00001E700000}"/>
    <cellStyle name="Total 2 3 3 3 3" xfId="10499" xr:uid="{00000000-0005-0000-0000-00001F700000}"/>
    <cellStyle name="Total 2 3 3 3 3 2" xfId="23621" xr:uid="{00000000-0005-0000-0000-000020700000}"/>
    <cellStyle name="Total 2 3 3 3 3 2 2" xfId="41959" xr:uid="{00000000-0005-0000-0000-000021700000}"/>
    <cellStyle name="Total 2 3 3 3 3 3" xfId="32834" xr:uid="{00000000-0005-0000-0000-000022700000}"/>
    <cellStyle name="Total 2 3 3 3 4" xfId="19249" xr:uid="{00000000-0005-0000-0000-000023700000}"/>
    <cellStyle name="Total 2 3 3 3 4 2" xfId="37817" xr:uid="{00000000-0005-0000-0000-000024700000}"/>
    <cellStyle name="Total 2 3 3 3 5" xfId="28689" xr:uid="{00000000-0005-0000-0000-000025700000}"/>
    <cellStyle name="Total 2 3 3 4" xfId="10496" xr:uid="{00000000-0005-0000-0000-000026700000}"/>
    <cellStyle name="Total 2 3 3 4 2" xfId="23618" xr:uid="{00000000-0005-0000-0000-000027700000}"/>
    <cellStyle name="Total 2 3 3 4 2 2" xfId="41956" xr:uid="{00000000-0005-0000-0000-000028700000}"/>
    <cellStyle name="Total 2 3 3 4 3" xfId="32831" xr:uid="{00000000-0005-0000-0000-000029700000}"/>
    <cellStyle name="Total 2 3 3 5" xfId="19246" xr:uid="{00000000-0005-0000-0000-00002A700000}"/>
    <cellStyle name="Total 2 3 3 5 2" xfId="37814" xr:uid="{00000000-0005-0000-0000-00002B700000}"/>
    <cellStyle name="Total 2 3 3 6" xfId="28686" xr:uid="{00000000-0005-0000-0000-00002C700000}"/>
    <cellStyle name="Total 2 3 4" xfId="6096" xr:uid="{00000000-0005-0000-0000-00002D700000}"/>
    <cellStyle name="Total 2 3 4 2" xfId="6097" xr:uid="{00000000-0005-0000-0000-00002E700000}"/>
    <cellStyle name="Total 2 3 4 2 2" xfId="6098" xr:uid="{00000000-0005-0000-0000-00002F700000}"/>
    <cellStyle name="Total 2 3 4 2 2 2" xfId="10503" xr:uid="{00000000-0005-0000-0000-000030700000}"/>
    <cellStyle name="Total 2 3 4 2 2 2 2" xfId="23625" xr:uid="{00000000-0005-0000-0000-000031700000}"/>
    <cellStyle name="Total 2 3 4 2 2 2 2 2" xfId="41963" xr:uid="{00000000-0005-0000-0000-000032700000}"/>
    <cellStyle name="Total 2 3 4 2 2 2 3" xfId="32838" xr:uid="{00000000-0005-0000-0000-000033700000}"/>
    <cellStyle name="Total 2 3 4 2 2 3" xfId="19253" xr:uid="{00000000-0005-0000-0000-000034700000}"/>
    <cellStyle name="Total 2 3 4 2 2 3 2" xfId="37821" xr:uid="{00000000-0005-0000-0000-000035700000}"/>
    <cellStyle name="Total 2 3 4 2 2 4" xfId="28693" xr:uid="{00000000-0005-0000-0000-000036700000}"/>
    <cellStyle name="Total 2 3 4 2 3" xfId="10502" xr:uid="{00000000-0005-0000-0000-000037700000}"/>
    <cellStyle name="Total 2 3 4 2 3 2" xfId="23624" xr:uid="{00000000-0005-0000-0000-000038700000}"/>
    <cellStyle name="Total 2 3 4 2 3 2 2" xfId="41962" xr:uid="{00000000-0005-0000-0000-000039700000}"/>
    <cellStyle name="Total 2 3 4 2 3 3" xfId="32837" xr:uid="{00000000-0005-0000-0000-00003A700000}"/>
    <cellStyle name="Total 2 3 4 2 4" xfId="19252" xr:uid="{00000000-0005-0000-0000-00003B700000}"/>
    <cellStyle name="Total 2 3 4 2 4 2" xfId="37820" xr:uid="{00000000-0005-0000-0000-00003C700000}"/>
    <cellStyle name="Total 2 3 4 2 5" xfId="28692" xr:uid="{00000000-0005-0000-0000-00003D700000}"/>
    <cellStyle name="Total 2 3 4 3" xfId="6099" xr:uid="{00000000-0005-0000-0000-00003E700000}"/>
    <cellStyle name="Total 2 3 4 3 2" xfId="6100" xr:uid="{00000000-0005-0000-0000-00003F700000}"/>
    <cellStyle name="Total 2 3 4 3 2 2" xfId="10505" xr:uid="{00000000-0005-0000-0000-000040700000}"/>
    <cellStyle name="Total 2 3 4 3 2 2 2" xfId="23627" xr:uid="{00000000-0005-0000-0000-000041700000}"/>
    <cellStyle name="Total 2 3 4 3 2 2 2 2" xfId="41965" xr:uid="{00000000-0005-0000-0000-000042700000}"/>
    <cellStyle name="Total 2 3 4 3 2 2 3" xfId="32840" xr:uid="{00000000-0005-0000-0000-000043700000}"/>
    <cellStyle name="Total 2 3 4 3 2 3" xfId="19255" xr:uid="{00000000-0005-0000-0000-000044700000}"/>
    <cellStyle name="Total 2 3 4 3 2 3 2" xfId="37823" xr:uid="{00000000-0005-0000-0000-000045700000}"/>
    <cellStyle name="Total 2 3 4 3 2 4" xfId="28695" xr:uid="{00000000-0005-0000-0000-000046700000}"/>
    <cellStyle name="Total 2 3 4 3 3" xfId="10504" xr:uid="{00000000-0005-0000-0000-000047700000}"/>
    <cellStyle name="Total 2 3 4 3 3 2" xfId="23626" xr:uid="{00000000-0005-0000-0000-000048700000}"/>
    <cellStyle name="Total 2 3 4 3 3 2 2" xfId="41964" xr:uid="{00000000-0005-0000-0000-000049700000}"/>
    <cellStyle name="Total 2 3 4 3 3 3" xfId="32839" xr:uid="{00000000-0005-0000-0000-00004A700000}"/>
    <cellStyle name="Total 2 3 4 3 4" xfId="19254" xr:uid="{00000000-0005-0000-0000-00004B700000}"/>
    <cellStyle name="Total 2 3 4 3 4 2" xfId="37822" xr:uid="{00000000-0005-0000-0000-00004C700000}"/>
    <cellStyle name="Total 2 3 4 3 5" xfId="28694" xr:uid="{00000000-0005-0000-0000-00004D700000}"/>
    <cellStyle name="Total 2 3 4 4" xfId="10501" xr:uid="{00000000-0005-0000-0000-00004E700000}"/>
    <cellStyle name="Total 2 3 4 4 2" xfId="23623" xr:uid="{00000000-0005-0000-0000-00004F700000}"/>
    <cellStyle name="Total 2 3 4 4 2 2" xfId="41961" xr:uid="{00000000-0005-0000-0000-000050700000}"/>
    <cellStyle name="Total 2 3 4 4 3" xfId="32836" xr:uid="{00000000-0005-0000-0000-000051700000}"/>
    <cellStyle name="Total 2 3 4 5" xfId="19251" xr:uid="{00000000-0005-0000-0000-000052700000}"/>
    <cellStyle name="Total 2 3 4 5 2" xfId="37819" xr:uid="{00000000-0005-0000-0000-000053700000}"/>
    <cellStyle name="Total 2 3 4 6" xfId="28691" xr:uid="{00000000-0005-0000-0000-000054700000}"/>
    <cellStyle name="Total 2 3 5" xfId="6101" xr:uid="{00000000-0005-0000-0000-000055700000}"/>
    <cellStyle name="Total 2 3 5 2" xfId="6102" xr:uid="{00000000-0005-0000-0000-000056700000}"/>
    <cellStyle name="Total 2 3 5 2 2" xfId="6103" xr:uid="{00000000-0005-0000-0000-000057700000}"/>
    <cellStyle name="Total 2 3 5 2 2 2" xfId="10508" xr:uid="{00000000-0005-0000-0000-000058700000}"/>
    <cellStyle name="Total 2 3 5 2 2 2 2" xfId="23630" xr:uid="{00000000-0005-0000-0000-000059700000}"/>
    <cellStyle name="Total 2 3 5 2 2 2 2 2" xfId="41968" xr:uid="{00000000-0005-0000-0000-00005A700000}"/>
    <cellStyle name="Total 2 3 5 2 2 2 3" xfId="32843" xr:uid="{00000000-0005-0000-0000-00005B700000}"/>
    <cellStyle name="Total 2 3 5 2 2 3" xfId="19258" xr:uid="{00000000-0005-0000-0000-00005C700000}"/>
    <cellStyle name="Total 2 3 5 2 2 3 2" xfId="37826" xr:uid="{00000000-0005-0000-0000-00005D700000}"/>
    <cellStyle name="Total 2 3 5 2 2 4" xfId="28698" xr:uid="{00000000-0005-0000-0000-00005E700000}"/>
    <cellStyle name="Total 2 3 5 2 3" xfId="10507" xr:uid="{00000000-0005-0000-0000-00005F700000}"/>
    <cellStyle name="Total 2 3 5 2 3 2" xfId="23629" xr:uid="{00000000-0005-0000-0000-000060700000}"/>
    <cellStyle name="Total 2 3 5 2 3 2 2" xfId="41967" xr:uid="{00000000-0005-0000-0000-000061700000}"/>
    <cellStyle name="Total 2 3 5 2 3 3" xfId="32842" xr:uid="{00000000-0005-0000-0000-000062700000}"/>
    <cellStyle name="Total 2 3 5 2 4" xfId="19257" xr:uid="{00000000-0005-0000-0000-000063700000}"/>
    <cellStyle name="Total 2 3 5 2 4 2" xfId="37825" xr:uid="{00000000-0005-0000-0000-000064700000}"/>
    <cellStyle name="Total 2 3 5 2 5" xfId="28697" xr:uid="{00000000-0005-0000-0000-000065700000}"/>
    <cellStyle name="Total 2 3 5 3" xfId="6104" xr:uid="{00000000-0005-0000-0000-000066700000}"/>
    <cellStyle name="Total 2 3 5 3 2" xfId="6105" xr:uid="{00000000-0005-0000-0000-000067700000}"/>
    <cellStyle name="Total 2 3 5 3 2 2" xfId="10510" xr:uid="{00000000-0005-0000-0000-000068700000}"/>
    <cellStyle name="Total 2 3 5 3 2 2 2" xfId="23632" xr:uid="{00000000-0005-0000-0000-000069700000}"/>
    <cellStyle name="Total 2 3 5 3 2 2 2 2" xfId="41970" xr:uid="{00000000-0005-0000-0000-00006A700000}"/>
    <cellStyle name="Total 2 3 5 3 2 2 3" xfId="32845" xr:uid="{00000000-0005-0000-0000-00006B700000}"/>
    <cellStyle name="Total 2 3 5 3 2 3" xfId="19260" xr:uid="{00000000-0005-0000-0000-00006C700000}"/>
    <cellStyle name="Total 2 3 5 3 2 3 2" xfId="37828" xr:uid="{00000000-0005-0000-0000-00006D700000}"/>
    <cellStyle name="Total 2 3 5 3 2 4" xfId="28700" xr:uid="{00000000-0005-0000-0000-00006E700000}"/>
    <cellStyle name="Total 2 3 5 3 3" xfId="10509" xr:uid="{00000000-0005-0000-0000-00006F700000}"/>
    <cellStyle name="Total 2 3 5 3 3 2" xfId="23631" xr:uid="{00000000-0005-0000-0000-000070700000}"/>
    <cellStyle name="Total 2 3 5 3 3 2 2" xfId="41969" xr:uid="{00000000-0005-0000-0000-000071700000}"/>
    <cellStyle name="Total 2 3 5 3 3 3" xfId="32844" xr:uid="{00000000-0005-0000-0000-000072700000}"/>
    <cellStyle name="Total 2 3 5 3 4" xfId="19259" xr:uid="{00000000-0005-0000-0000-000073700000}"/>
    <cellStyle name="Total 2 3 5 3 4 2" xfId="37827" xr:uid="{00000000-0005-0000-0000-000074700000}"/>
    <cellStyle name="Total 2 3 5 3 5" xfId="28699" xr:uid="{00000000-0005-0000-0000-000075700000}"/>
    <cellStyle name="Total 2 3 5 4" xfId="10506" xr:uid="{00000000-0005-0000-0000-000076700000}"/>
    <cellStyle name="Total 2 3 5 4 2" xfId="23628" xr:uid="{00000000-0005-0000-0000-000077700000}"/>
    <cellStyle name="Total 2 3 5 4 2 2" xfId="41966" xr:uid="{00000000-0005-0000-0000-000078700000}"/>
    <cellStyle name="Total 2 3 5 4 3" xfId="32841" xr:uid="{00000000-0005-0000-0000-000079700000}"/>
    <cellStyle name="Total 2 3 5 5" xfId="19256" xr:uid="{00000000-0005-0000-0000-00007A700000}"/>
    <cellStyle name="Total 2 3 5 5 2" xfId="37824" xr:uid="{00000000-0005-0000-0000-00007B700000}"/>
    <cellStyle name="Total 2 3 5 6" xfId="28696" xr:uid="{00000000-0005-0000-0000-00007C700000}"/>
    <cellStyle name="Total 2 3 6" xfId="6106" xr:uid="{00000000-0005-0000-0000-00007D700000}"/>
    <cellStyle name="Total 2 3 6 2" xfId="6107" xr:uid="{00000000-0005-0000-0000-00007E700000}"/>
    <cellStyle name="Total 2 3 6 2 2" xfId="6108" xr:uid="{00000000-0005-0000-0000-00007F700000}"/>
    <cellStyle name="Total 2 3 6 2 2 2" xfId="10513" xr:uid="{00000000-0005-0000-0000-000080700000}"/>
    <cellStyle name="Total 2 3 6 2 2 2 2" xfId="23635" xr:uid="{00000000-0005-0000-0000-000081700000}"/>
    <cellStyle name="Total 2 3 6 2 2 2 2 2" xfId="41973" xr:uid="{00000000-0005-0000-0000-000082700000}"/>
    <cellStyle name="Total 2 3 6 2 2 2 3" xfId="32848" xr:uid="{00000000-0005-0000-0000-000083700000}"/>
    <cellStyle name="Total 2 3 6 2 2 3" xfId="19263" xr:uid="{00000000-0005-0000-0000-000084700000}"/>
    <cellStyle name="Total 2 3 6 2 2 3 2" xfId="37831" xr:uid="{00000000-0005-0000-0000-000085700000}"/>
    <cellStyle name="Total 2 3 6 2 2 4" xfId="28703" xr:uid="{00000000-0005-0000-0000-000086700000}"/>
    <cellStyle name="Total 2 3 6 2 3" xfId="10512" xr:uid="{00000000-0005-0000-0000-000087700000}"/>
    <cellStyle name="Total 2 3 6 2 3 2" xfId="23634" xr:uid="{00000000-0005-0000-0000-000088700000}"/>
    <cellStyle name="Total 2 3 6 2 3 2 2" xfId="41972" xr:uid="{00000000-0005-0000-0000-000089700000}"/>
    <cellStyle name="Total 2 3 6 2 3 3" xfId="32847" xr:uid="{00000000-0005-0000-0000-00008A700000}"/>
    <cellStyle name="Total 2 3 6 2 4" xfId="19262" xr:uid="{00000000-0005-0000-0000-00008B700000}"/>
    <cellStyle name="Total 2 3 6 2 4 2" xfId="37830" xr:uid="{00000000-0005-0000-0000-00008C700000}"/>
    <cellStyle name="Total 2 3 6 2 5" xfId="28702" xr:uid="{00000000-0005-0000-0000-00008D700000}"/>
    <cellStyle name="Total 2 3 6 3" xfId="6109" xr:uid="{00000000-0005-0000-0000-00008E700000}"/>
    <cellStyle name="Total 2 3 6 3 2" xfId="6110" xr:uid="{00000000-0005-0000-0000-00008F700000}"/>
    <cellStyle name="Total 2 3 6 3 2 2" xfId="10515" xr:uid="{00000000-0005-0000-0000-000090700000}"/>
    <cellStyle name="Total 2 3 6 3 2 2 2" xfId="23637" xr:uid="{00000000-0005-0000-0000-000091700000}"/>
    <cellStyle name="Total 2 3 6 3 2 2 2 2" xfId="41975" xr:uid="{00000000-0005-0000-0000-000092700000}"/>
    <cellStyle name="Total 2 3 6 3 2 2 3" xfId="32850" xr:uid="{00000000-0005-0000-0000-000093700000}"/>
    <cellStyle name="Total 2 3 6 3 2 3" xfId="19265" xr:uid="{00000000-0005-0000-0000-000094700000}"/>
    <cellStyle name="Total 2 3 6 3 2 3 2" xfId="37833" xr:uid="{00000000-0005-0000-0000-000095700000}"/>
    <cellStyle name="Total 2 3 6 3 2 4" xfId="28705" xr:uid="{00000000-0005-0000-0000-000096700000}"/>
    <cellStyle name="Total 2 3 6 3 3" xfId="10514" xr:uid="{00000000-0005-0000-0000-000097700000}"/>
    <cellStyle name="Total 2 3 6 3 3 2" xfId="23636" xr:uid="{00000000-0005-0000-0000-000098700000}"/>
    <cellStyle name="Total 2 3 6 3 3 2 2" xfId="41974" xr:uid="{00000000-0005-0000-0000-000099700000}"/>
    <cellStyle name="Total 2 3 6 3 3 3" xfId="32849" xr:uid="{00000000-0005-0000-0000-00009A700000}"/>
    <cellStyle name="Total 2 3 6 3 4" xfId="19264" xr:uid="{00000000-0005-0000-0000-00009B700000}"/>
    <cellStyle name="Total 2 3 6 3 4 2" xfId="37832" xr:uid="{00000000-0005-0000-0000-00009C700000}"/>
    <cellStyle name="Total 2 3 6 3 5" xfId="28704" xr:uid="{00000000-0005-0000-0000-00009D700000}"/>
    <cellStyle name="Total 2 3 6 4" xfId="10511" xr:uid="{00000000-0005-0000-0000-00009E700000}"/>
    <cellStyle name="Total 2 3 6 4 2" xfId="23633" xr:uid="{00000000-0005-0000-0000-00009F700000}"/>
    <cellStyle name="Total 2 3 6 4 2 2" xfId="41971" xr:uid="{00000000-0005-0000-0000-0000A0700000}"/>
    <cellStyle name="Total 2 3 6 4 3" xfId="32846" xr:uid="{00000000-0005-0000-0000-0000A1700000}"/>
    <cellStyle name="Total 2 3 6 5" xfId="19261" xr:uid="{00000000-0005-0000-0000-0000A2700000}"/>
    <cellStyle name="Total 2 3 6 5 2" xfId="37829" xr:uid="{00000000-0005-0000-0000-0000A3700000}"/>
    <cellStyle name="Total 2 3 6 6" xfId="28701" xr:uid="{00000000-0005-0000-0000-0000A4700000}"/>
    <cellStyle name="Total 2 3 7" xfId="6111" xr:uid="{00000000-0005-0000-0000-0000A5700000}"/>
    <cellStyle name="Total 2 3 7 2" xfId="6112" xr:uid="{00000000-0005-0000-0000-0000A6700000}"/>
    <cellStyle name="Total 2 3 7 2 2" xfId="6113" xr:uid="{00000000-0005-0000-0000-0000A7700000}"/>
    <cellStyle name="Total 2 3 7 2 2 2" xfId="10518" xr:uid="{00000000-0005-0000-0000-0000A8700000}"/>
    <cellStyle name="Total 2 3 7 2 2 2 2" xfId="23640" xr:uid="{00000000-0005-0000-0000-0000A9700000}"/>
    <cellStyle name="Total 2 3 7 2 2 2 2 2" xfId="41978" xr:uid="{00000000-0005-0000-0000-0000AA700000}"/>
    <cellStyle name="Total 2 3 7 2 2 2 3" xfId="32853" xr:uid="{00000000-0005-0000-0000-0000AB700000}"/>
    <cellStyle name="Total 2 3 7 2 2 3" xfId="19268" xr:uid="{00000000-0005-0000-0000-0000AC700000}"/>
    <cellStyle name="Total 2 3 7 2 2 3 2" xfId="37836" xr:uid="{00000000-0005-0000-0000-0000AD700000}"/>
    <cellStyle name="Total 2 3 7 2 2 4" xfId="28708" xr:uid="{00000000-0005-0000-0000-0000AE700000}"/>
    <cellStyle name="Total 2 3 7 2 3" xfId="10517" xr:uid="{00000000-0005-0000-0000-0000AF700000}"/>
    <cellStyle name="Total 2 3 7 2 3 2" xfId="23639" xr:uid="{00000000-0005-0000-0000-0000B0700000}"/>
    <cellStyle name="Total 2 3 7 2 3 2 2" xfId="41977" xr:uid="{00000000-0005-0000-0000-0000B1700000}"/>
    <cellStyle name="Total 2 3 7 2 3 3" xfId="32852" xr:uid="{00000000-0005-0000-0000-0000B2700000}"/>
    <cellStyle name="Total 2 3 7 2 4" xfId="19267" xr:uid="{00000000-0005-0000-0000-0000B3700000}"/>
    <cellStyle name="Total 2 3 7 2 4 2" xfId="37835" xr:uid="{00000000-0005-0000-0000-0000B4700000}"/>
    <cellStyle name="Total 2 3 7 2 5" xfId="28707" xr:uid="{00000000-0005-0000-0000-0000B5700000}"/>
    <cellStyle name="Total 2 3 7 3" xfId="6114" xr:uid="{00000000-0005-0000-0000-0000B6700000}"/>
    <cellStyle name="Total 2 3 7 3 2" xfId="6115" xr:uid="{00000000-0005-0000-0000-0000B7700000}"/>
    <cellStyle name="Total 2 3 7 3 2 2" xfId="10520" xr:uid="{00000000-0005-0000-0000-0000B8700000}"/>
    <cellStyle name="Total 2 3 7 3 2 2 2" xfId="23642" xr:uid="{00000000-0005-0000-0000-0000B9700000}"/>
    <cellStyle name="Total 2 3 7 3 2 2 2 2" xfId="41980" xr:uid="{00000000-0005-0000-0000-0000BA700000}"/>
    <cellStyle name="Total 2 3 7 3 2 2 3" xfId="32855" xr:uid="{00000000-0005-0000-0000-0000BB700000}"/>
    <cellStyle name="Total 2 3 7 3 2 3" xfId="19270" xr:uid="{00000000-0005-0000-0000-0000BC700000}"/>
    <cellStyle name="Total 2 3 7 3 2 3 2" xfId="37838" xr:uid="{00000000-0005-0000-0000-0000BD700000}"/>
    <cellStyle name="Total 2 3 7 3 2 4" xfId="28710" xr:uid="{00000000-0005-0000-0000-0000BE700000}"/>
    <cellStyle name="Total 2 3 7 3 3" xfId="10519" xr:uid="{00000000-0005-0000-0000-0000BF700000}"/>
    <cellStyle name="Total 2 3 7 3 3 2" xfId="23641" xr:uid="{00000000-0005-0000-0000-0000C0700000}"/>
    <cellStyle name="Total 2 3 7 3 3 2 2" xfId="41979" xr:uid="{00000000-0005-0000-0000-0000C1700000}"/>
    <cellStyle name="Total 2 3 7 3 3 3" xfId="32854" xr:uid="{00000000-0005-0000-0000-0000C2700000}"/>
    <cellStyle name="Total 2 3 7 3 4" xfId="19269" xr:uid="{00000000-0005-0000-0000-0000C3700000}"/>
    <cellStyle name="Total 2 3 7 3 4 2" xfId="37837" xr:uid="{00000000-0005-0000-0000-0000C4700000}"/>
    <cellStyle name="Total 2 3 7 3 5" xfId="28709" xr:uid="{00000000-0005-0000-0000-0000C5700000}"/>
    <cellStyle name="Total 2 3 7 4" xfId="10516" xr:uid="{00000000-0005-0000-0000-0000C6700000}"/>
    <cellStyle name="Total 2 3 7 4 2" xfId="23638" xr:uid="{00000000-0005-0000-0000-0000C7700000}"/>
    <cellStyle name="Total 2 3 7 4 2 2" xfId="41976" xr:uid="{00000000-0005-0000-0000-0000C8700000}"/>
    <cellStyle name="Total 2 3 7 4 3" xfId="32851" xr:uid="{00000000-0005-0000-0000-0000C9700000}"/>
    <cellStyle name="Total 2 3 7 5" xfId="19266" xr:uid="{00000000-0005-0000-0000-0000CA700000}"/>
    <cellStyle name="Total 2 3 7 5 2" xfId="37834" xr:uid="{00000000-0005-0000-0000-0000CB700000}"/>
    <cellStyle name="Total 2 3 7 6" xfId="28706" xr:uid="{00000000-0005-0000-0000-0000CC700000}"/>
    <cellStyle name="Total 2 3 8" xfId="6116" xr:uid="{00000000-0005-0000-0000-0000CD700000}"/>
    <cellStyle name="Total 2 3 8 2" xfId="6117" xr:uid="{00000000-0005-0000-0000-0000CE700000}"/>
    <cellStyle name="Total 2 3 8 2 2" xfId="6118" xr:uid="{00000000-0005-0000-0000-0000CF700000}"/>
    <cellStyle name="Total 2 3 8 2 2 2" xfId="10523" xr:uid="{00000000-0005-0000-0000-0000D0700000}"/>
    <cellStyle name="Total 2 3 8 2 2 2 2" xfId="23645" xr:uid="{00000000-0005-0000-0000-0000D1700000}"/>
    <cellStyle name="Total 2 3 8 2 2 2 2 2" xfId="41983" xr:uid="{00000000-0005-0000-0000-0000D2700000}"/>
    <cellStyle name="Total 2 3 8 2 2 2 3" xfId="32858" xr:uid="{00000000-0005-0000-0000-0000D3700000}"/>
    <cellStyle name="Total 2 3 8 2 2 3" xfId="19273" xr:uid="{00000000-0005-0000-0000-0000D4700000}"/>
    <cellStyle name="Total 2 3 8 2 2 3 2" xfId="37841" xr:uid="{00000000-0005-0000-0000-0000D5700000}"/>
    <cellStyle name="Total 2 3 8 2 2 4" xfId="28713" xr:uid="{00000000-0005-0000-0000-0000D6700000}"/>
    <cellStyle name="Total 2 3 8 2 3" xfId="10522" xr:uid="{00000000-0005-0000-0000-0000D7700000}"/>
    <cellStyle name="Total 2 3 8 2 3 2" xfId="23644" xr:uid="{00000000-0005-0000-0000-0000D8700000}"/>
    <cellStyle name="Total 2 3 8 2 3 2 2" xfId="41982" xr:uid="{00000000-0005-0000-0000-0000D9700000}"/>
    <cellStyle name="Total 2 3 8 2 3 3" xfId="32857" xr:uid="{00000000-0005-0000-0000-0000DA700000}"/>
    <cellStyle name="Total 2 3 8 2 4" xfId="19272" xr:uid="{00000000-0005-0000-0000-0000DB700000}"/>
    <cellStyle name="Total 2 3 8 2 4 2" xfId="37840" xr:uid="{00000000-0005-0000-0000-0000DC700000}"/>
    <cellStyle name="Total 2 3 8 2 5" xfId="28712" xr:uid="{00000000-0005-0000-0000-0000DD700000}"/>
    <cellStyle name="Total 2 3 8 3" xfId="6119" xr:uid="{00000000-0005-0000-0000-0000DE700000}"/>
    <cellStyle name="Total 2 3 8 3 2" xfId="6120" xr:uid="{00000000-0005-0000-0000-0000DF700000}"/>
    <cellStyle name="Total 2 3 8 3 2 2" xfId="10525" xr:uid="{00000000-0005-0000-0000-0000E0700000}"/>
    <cellStyle name="Total 2 3 8 3 2 2 2" xfId="23647" xr:uid="{00000000-0005-0000-0000-0000E1700000}"/>
    <cellStyle name="Total 2 3 8 3 2 2 2 2" xfId="41985" xr:uid="{00000000-0005-0000-0000-0000E2700000}"/>
    <cellStyle name="Total 2 3 8 3 2 2 3" xfId="32860" xr:uid="{00000000-0005-0000-0000-0000E3700000}"/>
    <cellStyle name="Total 2 3 8 3 2 3" xfId="19275" xr:uid="{00000000-0005-0000-0000-0000E4700000}"/>
    <cellStyle name="Total 2 3 8 3 2 3 2" xfId="37843" xr:uid="{00000000-0005-0000-0000-0000E5700000}"/>
    <cellStyle name="Total 2 3 8 3 2 4" xfId="28715" xr:uid="{00000000-0005-0000-0000-0000E6700000}"/>
    <cellStyle name="Total 2 3 8 3 3" xfId="10524" xr:uid="{00000000-0005-0000-0000-0000E7700000}"/>
    <cellStyle name="Total 2 3 8 3 3 2" xfId="23646" xr:uid="{00000000-0005-0000-0000-0000E8700000}"/>
    <cellStyle name="Total 2 3 8 3 3 2 2" xfId="41984" xr:uid="{00000000-0005-0000-0000-0000E9700000}"/>
    <cellStyle name="Total 2 3 8 3 3 3" xfId="32859" xr:uid="{00000000-0005-0000-0000-0000EA700000}"/>
    <cellStyle name="Total 2 3 8 3 4" xfId="19274" xr:uid="{00000000-0005-0000-0000-0000EB700000}"/>
    <cellStyle name="Total 2 3 8 3 4 2" xfId="37842" xr:uid="{00000000-0005-0000-0000-0000EC700000}"/>
    <cellStyle name="Total 2 3 8 3 5" xfId="28714" xr:uid="{00000000-0005-0000-0000-0000ED700000}"/>
    <cellStyle name="Total 2 3 8 4" xfId="10521" xr:uid="{00000000-0005-0000-0000-0000EE700000}"/>
    <cellStyle name="Total 2 3 8 4 2" xfId="23643" xr:uid="{00000000-0005-0000-0000-0000EF700000}"/>
    <cellStyle name="Total 2 3 8 4 2 2" xfId="41981" xr:uid="{00000000-0005-0000-0000-0000F0700000}"/>
    <cellStyle name="Total 2 3 8 4 3" xfId="32856" xr:uid="{00000000-0005-0000-0000-0000F1700000}"/>
    <cellStyle name="Total 2 3 8 5" xfId="19271" xr:uid="{00000000-0005-0000-0000-0000F2700000}"/>
    <cellStyle name="Total 2 3 8 5 2" xfId="37839" xr:uid="{00000000-0005-0000-0000-0000F3700000}"/>
    <cellStyle name="Total 2 3 8 6" xfId="28711" xr:uid="{00000000-0005-0000-0000-0000F4700000}"/>
    <cellStyle name="Total 2 3 9" xfId="6121" xr:uid="{00000000-0005-0000-0000-0000F5700000}"/>
    <cellStyle name="Total 2 3 9 2" xfId="6122" xr:uid="{00000000-0005-0000-0000-0000F6700000}"/>
    <cellStyle name="Total 2 3 9 2 2" xfId="6123" xr:uid="{00000000-0005-0000-0000-0000F7700000}"/>
    <cellStyle name="Total 2 3 9 2 2 2" xfId="10528" xr:uid="{00000000-0005-0000-0000-0000F8700000}"/>
    <cellStyle name="Total 2 3 9 2 2 2 2" xfId="23650" xr:uid="{00000000-0005-0000-0000-0000F9700000}"/>
    <cellStyle name="Total 2 3 9 2 2 2 2 2" xfId="41988" xr:uid="{00000000-0005-0000-0000-0000FA700000}"/>
    <cellStyle name="Total 2 3 9 2 2 2 3" xfId="32863" xr:uid="{00000000-0005-0000-0000-0000FB700000}"/>
    <cellStyle name="Total 2 3 9 2 2 3" xfId="19278" xr:uid="{00000000-0005-0000-0000-0000FC700000}"/>
    <cellStyle name="Total 2 3 9 2 2 3 2" xfId="37846" xr:uid="{00000000-0005-0000-0000-0000FD700000}"/>
    <cellStyle name="Total 2 3 9 2 2 4" xfId="28718" xr:uid="{00000000-0005-0000-0000-0000FE700000}"/>
    <cellStyle name="Total 2 3 9 2 3" xfId="10527" xr:uid="{00000000-0005-0000-0000-0000FF700000}"/>
    <cellStyle name="Total 2 3 9 2 3 2" xfId="23649" xr:uid="{00000000-0005-0000-0000-000000710000}"/>
    <cellStyle name="Total 2 3 9 2 3 2 2" xfId="41987" xr:uid="{00000000-0005-0000-0000-000001710000}"/>
    <cellStyle name="Total 2 3 9 2 3 3" xfId="32862" xr:uid="{00000000-0005-0000-0000-000002710000}"/>
    <cellStyle name="Total 2 3 9 2 4" xfId="19277" xr:uid="{00000000-0005-0000-0000-000003710000}"/>
    <cellStyle name="Total 2 3 9 2 4 2" xfId="37845" xr:uid="{00000000-0005-0000-0000-000004710000}"/>
    <cellStyle name="Total 2 3 9 2 5" xfId="28717" xr:uid="{00000000-0005-0000-0000-000005710000}"/>
    <cellStyle name="Total 2 3 9 3" xfId="6124" xr:uid="{00000000-0005-0000-0000-000006710000}"/>
    <cellStyle name="Total 2 3 9 3 2" xfId="6125" xr:uid="{00000000-0005-0000-0000-000007710000}"/>
    <cellStyle name="Total 2 3 9 3 2 2" xfId="10530" xr:uid="{00000000-0005-0000-0000-000008710000}"/>
    <cellStyle name="Total 2 3 9 3 2 2 2" xfId="23652" xr:uid="{00000000-0005-0000-0000-000009710000}"/>
    <cellStyle name="Total 2 3 9 3 2 2 2 2" xfId="41990" xr:uid="{00000000-0005-0000-0000-00000A710000}"/>
    <cellStyle name="Total 2 3 9 3 2 2 3" xfId="32865" xr:uid="{00000000-0005-0000-0000-00000B710000}"/>
    <cellStyle name="Total 2 3 9 3 2 3" xfId="19280" xr:uid="{00000000-0005-0000-0000-00000C710000}"/>
    <cellStyle name="Total 2 3 9 3 2 3 2" xfId="37848" xr:uid="{00000000-0005-0000-0000-00000D710000}"/>
    <cellStyle name="Total 2 3 9 3 2 4" xfId="28720" xr:uid="{00000000-0005-0000-0000-00000E710000}"/>
    <cellStyle name="Total 2 3 9 3 3" xfId="10529" xr:uid="{00000000-0005-0000-0000-00000F710000}"/>
    <cellStyle name="Total 2 3 9 3 3 2" xfId="23651" xr:uid="{00000000-0005-0000-0000-000010710000}"/>
    <cellStyle name="Total 2 3 9 3 3 2 2" xfId="41989" xr:uid="{00000000-0005-0000-0000-000011710000}"/>
    <cellStyle name="Total 2 3 9 3 3 3" xfId="32864" xr:uid="{00000000-0005-0000-0000-000012710000}"/>
    <cellStyle name="Total 2 3 9 3 4" xfId="19279" xr:uid="{00000000-0005-0000-0000-000013710000}"/>
    <cellStyle name="Total 2 3 9 3 4 2" xfId="37847" xr:uid="{00000000-0005-0000-0000-000014710000}"/>
    <cellStyle name="Total 2 3 9 3 5" xfId="28719" xr:uid="{00000000-0005-0000-0000-000015710000}"/>
    <cellStyle name="Total 2 3 9 4" xfId="10526" xr:uid="{00000000-0005-0000-0000-000016710000}"/>
    <cellStyle name="Total 2 3 9 4 2" xfId="23648" xr:uid="{00000000-0005-0000-0000-000017710000}"/>
    <cellStyle name="Total 2 3 9 4 2 2" xfId="41986" xr:uid="{00000000-0005-0000-0000-000018710000}"/>
    <cellStyle name="Total 2 3 9 4 3" xfId="32861" xr:uid="{00000000-0005-0000-0000-000019710000}"/>
    <cellStyle name="Total 2 3 9 5" xfId="19276" xr:uid="{00000000-0005-0000-0000-00001A710000}"/>
    <cellStyle name="Total 2 3 9 5 2" xfId="37844" xr:uid="{00000000-0005-0000-0000-00001B710000}"/>
    <cellStyle name="Total 2 3 9 6" xfId="28716" xr:uid="{00000000-0005-0000-0000-00001C710000}"/>
    <cellStyle name="Total 2 4" xfId="6126" xr:uid="{00000000-0005-0000-0000-00001D710000}"/>
    <cellStyle name="Total 2 4 10" xfId="6127" xr:uid="{00000000-0005-0000-0000-00001E710000}"/>
    <cellStyle name="Total 2 4 10 2" xfId="6128" xr:uid="{00000000-0005-0000-0000-00001F710000}"/>
    <cellStyle name="Total 2 4 10 2 2" xfId="6129" xr:uid="{00000000-0005-0000-0000-000020710000}"/>
    <cellStyle name="Total 2 4 10 2 2 2" xfId="10534" xr:uid="{00000000-0005-0000-0000-000021710000}"/>
    <cellStyle name="Total 2 4 10 2 2 2 2" xfId="23656" xr:uid="{00000000-0005-0000-0000-000022710000}"/>
    <cellStyle name="Total 2 4 10 2 2 2 2 2" xfId="41994" xr:uid="{00000000-0005-0000-0000-000023710000}"/>
    <cellStyle name="Total 2 4 10 2 2 2 3" xfId="32869" xr:uid="{00000000-0005-0000-0000-000024710000}"/>
    <cellStyle name="Total 2 4 10 2 2 3" xfId="19284" xr:uid="{00000000-0005-0000-0000-000025710000}"/>
    <cellStyle name="Total 2 4 10 2 2 3 2" xfId="37852" xr:uid="{00000000-0005-0000-0000-000026710000}"/>
    <cellStyle name="Total 2 4 10 2 2 4" xfId="28724" xr:uid="{00000000-0005-0000-0000-000027710000}"/>
    <cellStyle name="Total 2 4 10 2 3" xfId="10533" xr:uid="{00000000-0005-0000-0000-000028710000}"/>
    <cellStyle name="Total 2 4 10 2 3 2" xfId="23655" xr:uid="{00000000-0005-0000-0000-000029710000}"/>
    <cellStyle name="Total 2 4 10 2 3 2 2" xfId="41993" xr:uid="{00000000-0005-0000-0000-00002A710000}"/>
    <cellStyle name="Total 2 4 10 2 3 3" xfId="32868" xr:uid="{00000000-0005-0000-0000-00002B710000}"/>
    <cellStyle name="Total 2 4 10 2 4" xfId="19283" xr:uid="{00000000-0005-0000-0000-00002C710000}"/>
    <cellStyle name="Total 2 4 10 2 4 2" xfId="37851" xr:uid="{00000000-0005-0000-0000-00002D710000}"/>
    <cellStyle name="Total 2 4 10 2 5" xfId="28723" xr:uid="{00000000-0005-0000-0000-00002E710000}"/>
    <cellStyle name="Total 2 4 10 3" xfId="6130" xr:uid="{00000000-0005-0000-0000-00002F710000}"/>
    <cellStyle name="Total 2 4 10 3 2" xfId="6131" xr:uid="{00000000-0005-0000-0000-000030710000}"/>
    <cellStyle name="Total 2 4 10 3 2 2" xfId="10536" xr:uid="{00000000-0005-0000-0000-000031710000}"/>
    <cellStyle name="Total 2 4 10 3 2 2 2" xfId="23658" xr:uid="{00000000-0005-0000-0000-000032710000}"/>
    <cellStyle name="Total 2 4 10 3 2 2 2 2" xfId="41996" xr:uid="{00000000-0005-0000-0000-000033710000}"/>
    <cellStyle name="Total 2 4 10 3 2 2 3" xfId="32871" xr:uid="{00000000-0005-0000-0000-000034710000}"/>
    <cellStyle name="Total 2 4 10 3 2 3" xfId="19286" xr:uid="{00000000-0005-0000-0000-000035710000}"/>
    <cellStyle name="Total 2 4 10 3 2 3 2" xfId="37854" xr:uid="{00000000-0005-0000-0000-000036710000}"/>
    <cellStyle name="Total 2 4 10 3 2 4" xfId="28726" xr:uid="{00000000-0005-0000-0000-000037710000}"/>
    <cellStyle name="Total 2 4 10 3 3" xfId="10535" xr:uid="{00000000-0005-0000-0000-000038710000}"/>
    <cellStyle name="Total 2 4 10 3 3 2" xfId="23657" xr:uid="{00000000-0005-0000-0000-000039710000}"/>
    <cellStyle name="Total 2 4 10 3 3 2 2" xfId="41995" xr:uid="{00000000-0005-0000-0000-00003A710000}"/>
    <cellStyle name="Total 2 4 10 3 3 3" xfId="32870" xr:uid="{00000000-0005-0000-0000-00003B710000}"/>
    <cellStyle name="Total 2 4 10 3 4" xfId="19285" xr:uid="{00000000-0005-0000-0000-00003C710000}"/>
    <cellStyle name="Total 2 4 10 3 4 2" xfId="37853" xr:uid="{00000000-0005-0000-0000-00003D710000}"/>
    <cellStyle name="Total 2 4 10 3 5" xfId="28725" xr:uid="{00000000-0005-0000-0000-00003E710000}"/>
    <cellStyle name="Total 2 4 10 4" xfId="10532" xr:uid="{00000000-0005-0000-0000-00003F710000}"/>
    <cellStyle name="Total 2 4 10 4 2" xfId="23654" xr:uid="{00000000-0005-0000-0000-000040710000}"/>
    <cellStyle name="Total 2 4 10 4 2 2" xfId="41992" xr:uid="{00000000-0005-0000-0000-000041710000}"/>
    <cellStyle name="Total 2 4 10 4 3" xfId="32867" xr:uid="{00000000-0005-0000-0000-000042710000}"/>
    <cellStyle name="Total 2 4 10 5" xfId="19282" xr:uid="{00000000-0005-0000-0000-000043710000}"/>
    <cellStyle name="Total 2 4 10 5 2" xfId="37850" xr:uid="{00000000-0005-0000-0000-000044710000}"/>
    <cellStyle name="Total 2 4 10 6" xfId="28722" xr:uid="{00000000-0005-0000-0000-000045710000}"/>
    <cellStyle name="Total 2 4 11" xfId="6132" xr:uid="{00000000-0005-0000-0000-000046710000}"/>
    <cellStyle name="Total 2 4 11 2" xfId="6133" xr:uid="{00000000-0005-0000-0000-000047710000}"/>
    <cellStyle name="Total 2 4 11 2 2" xfId="6134" xr:uid="{00000000-0005-0000-0000-000048710000}"/>
    <cellStyle name="Total 2 4 11 2 2 2" xfId="10539" xr:uid="{00000000-0005-0000-0000-000049710000}"/>
    <cellStyle name="Total 2 4 11 2 2 2 2" xfId="23661" xr:uid="{00000000-0005-0000-0000-00004A710000}"/>
    <cellStyle name="Total 2 4 11 2 2 2 2 2" xfId="41999" xr:uid="{00000000-0005-0000-0000-00004B710000}"/>
    <cellStyle name="Total 2 4 11 2 2 2 3" xfId="32874" xr:uid="{00000000-0005-0000-0000-00004C710000}"/>
    <cellStyle name="Total 2 4 11 2 2 3" xfId="19289" xr:uid="{00000000-0005-0000-0000-00004D710000}"/>
    <cellStyle name="Total 2 4 11 2 2 3 2" xfId="37857" xr:uid="{00000000-0005-0000-0000-00004E710000}"/>
    <cellStyle name="Total 2 4 11 2 2 4" xfId="28729" xr:uid="{00000000-0005-0000-0000-00004F710000}"/>
    <cellStyle name="Total 2 4 11 2 3" xfId="10538" xr:uid="{00000000-0005-0000-0000-000050710000}"/>
    <cellStyle name="Total 2 4 11 2 3 2" xfId="23660" xr:uid="{00000000-0005-0000-0000-000051710000}"/>
    <cellStyle name="Total 2 4 11 2 3 2 2" xfId="41998" xr:uid="{00000000-0005-0000-0000-000052710000}"/>
    <cellStyle name="Total 2 4 11 2 3 3" xfId="32873" xr:uid="{00000000-0005-0000-0000-000053710000}"/>
    <cellStyle name="Total 2 4 11 2 4" xfId="19288" xr:uid="{00000000-0005-0000-0000-000054710000}"/>
    <cellStyle name="Total 2 4 11 2 4 2" xfId="37856" xr:uid="{00000000-0005-0000-0000-000055710000}"/>
    <cellStyle name="Total 2 4 11 2 5" xfId="28728" xr:uid="{00000000-0005-0000-0000-000056710000}"/>
    <cellStyle name="Total 2 4 11 3" xfId="6135" xr:uid="{00000000-0005-0000-0000-000057710000}"/>
    <cellStyle name="Total 2 4 11 3 2" xfId="6136" xr:uid="{00000000-0005-0000-0000-000058710000}"/>
    <cellStyle name="Total 2 4 11 3 2 2" xfId="10541" xr:uid="{00000000-0005-0000-0000-000059710000}"/>
    <cellStyle name="Total 2 4 11 3 2 2 2" xfId="23663" xr:uid="{00000000-0005-0000-0000-00005A710000}"/>
    <cellStyle name="Total 2 4 11 3 2 2 2 2" xfId="42001" xr:uid="{00000000-0005-0000-0000-00005B710000}"/>
    <cellStyle name="Total 2 4 11 3 2 2 3" xfId="32876" xr:uid="{00000000-0005-0000-0000-00005C710000}"/>
    <cellStyle name="Total 2 4 11 3 2 3" xfId="19291" xr:uid="{00000000-0005-0000-0000-00005D710000}"/>
    <cellStyle name="Total 2 4 11 3 2 3 2" xfId="37859" xr:uid="{00000000-0005-0000-0000-00005E710000}"/>
    <cellStyle name="Total 2 4 11 3 2 4" xfId="28731" xr:uid="{00000000-0005-0000-0000-00005F710000}"/>
    <cellStyle name="Total 2 4 11 3 3" xfId="10540" xr:uid="{00000000-0005-0000-0000-000060710000}"/>
    <cellStyle name="Total 2 4 11 3 3 2" xfId="23662" xr:uid="{00000000-0005-0000-0000-000061710000}"/>
    <cellStyle name="Total 2 4 11 3 3 2 2" xfId="42000" xr:uid="{00000000-0005-0000-0000-000062710000}"/>
    <cellStyle name="Total 2 4 11 3 3 3" xfId="32875" xr:uid="{00000000-0005-0000-0000-000063710000}"/>
    <cellStyle name="Total 2 4 11 3 4" xfId="19290" xr:uid="{00000000-0005-0000-0000-000064710000}"/>
    <cellStyle name="Total 2 4 11 3 4 2" xfId="37858" xr:uid="{00000000-0005-0000-0000-000065710000}"/>
    <cellStyle name="Total 2 4 11 3 5" xfId="28730" xr:uid="{00000000-0005-0000-0000-000066710000}"/>
    <cellStyle name="Total 2 4 11 4" xfId="10537" xr:uid="{00000000-0005-0000-0000-000067710000}"/>
    <cellStyle name="Total 2 4 11 4 2" xfId="23659" xr:uid="{00000000-0005-0000-0000-000068710000}"/>
    <cellStyle name="Total 2 4 11 4 2 2" xfId="41997" xr:uid="{00000000-0005-0000-0000-000069710000}"/>
    <cellStyle name="Total 2 4 11 4 3" xfId="32872" xr:uid="{00000000-0005-0000-0000-00006A710000}"/>
    <cellStyle name="Total 2 4 11 5" xfId="19287" xr:uid="{00000000-0005-0000-0000-00006B710000}"/>
    <cellStyle name="Total 2 4 11 5 2" xfId="37855" xr:uid="{00000000-0005-0000-0000-00006C710000}"/>
    <cellStyle name="Total 2 4 11 6" xfId="28727" xr:uid="{00000000-0005-0000-0000-00006D710000}"/>
    <cellStyle name="Total 2 4 12" xfId="6137" xr:uid="{00000000-0005-0000-0000-00006E710000}"/>
    <cellStyle name="Total 2 4 12 2" xfId="6138" xr:uid="{00000000-0005-0000-0000-00006F710000}"/>
    <cellStyle name="Total 2 4 12 2 2" xfId="10543" xr:uid="{00000000-0005-0000-0000-000070710000}"/>
    <cellStyle name="Total 2 4 12 2 2 2" xfId="23665" xr:uid="{00000000-0005-0000-0000-000071710000}"/>
    <cellStyle name="Total 2 4 12 2 2 2 2" xfId="42003" xr:uid="{00000000-0005-0000-0000-000072710000}"/>
    <cellStyle name="Total 2 4 12 2 2 3" xfId="32878" xr:uid="{00000000-0005-0000-0000-000073710000}"/>
    <cellStyle name="Total 2 4 12 2 3" xfId="19293" xr:uid="{00000000-0005-0000-0000-000074710000}"/>
    <cellStyle name="Total 2 4 12 2 3 2" xfId="37861" xr:uid="{00000000-0005-0000-0000-000075710000}"/>
    <cellStyle name="Total 2 4 12 2 4" xfId="28733" xr:uid="{00000000-0005-0000-0000-000076710000}"/>
    <cellStyle name="Total 2 4 12 3" xfId="10542" xr:uid="{00000000-0005-0000-0000-000077710000}"/>
    <cellStyle name="Total 2 4 12 3 2" xfId="23664" xr:uid="{00000000-0005-0000-0000-000078710000}"/>
    <cellStyle name="Total 2 4 12 3 2 2" xfId="42002" xr:uid="{00000000-0005-0000-0000-000079710000}"/>
    <cellStyle name="Total 2 4 12 3 3" xfId="32877" xr:uid="{00000000-0005-0000-0000-00007A710000}"/>
    <cellStyle name="Total 2 4 12 4" xfId="19292" xr:uid="{00000000-0005-0000-0000-00007B710000}"/>
    <cellStyle name="Total 2 4 12 4 2" xfId="37860" xr:uid="{00000000-0005-0000-0000-00007C710000}"/>
    <cellStyle name="Total 2 4 12 5" xfId="28732" xr:uid="{00000000-0005-0000-0000-00007D710000}"/>
    <cellStyle name="Total 2 4 13" xfId="6139" xr:uid="{00000000-0005-0000-0000-00007E710000}"/>
    <cellStyle name="Total 2 4 13 2" xfId="6140" xr:uid="{00000000-0005-0000-0000-00007F710000}"/>
    <cellStyle name="Total 2 4 13 2 2" xfId="10545" xr:uid="{00000000-0005-0000-0000-000080710000}"/>
    <cellStyle name="Total 2 4 13 2 2 2" xfId="23667" xr:uid="{00000000-0005-0000-0000-000081710000}"/>
    <cellStyle name="Total 2 4 13 2 2 2 2" xfId="42005" xr:uid="{00000000-0005-0000-0000-000082710000}"/>
    <cellStyle name="Total 2 4 13 2 2 3" xfId="32880" xr:uid="{00000000-0005-0000-0000-000083710000}"/>
    <cellStyle name="Total 2 4 13 2 3" xfId="19295" xr:uid="{00000000-0005-0000-0000-000084710000}"/>
    <cellStyle name="Total 2 4 13 2 3 2" xfId="37863" xr:uid="{00000000-0005-0000-0000-000085710000}"/>
    <cellStyle name="Total 2 4 13 2 4" xfId="28735" xr:uid="{00000000-0005-0000-0000-000086710000}"/>
    <cellStyle name="Total 2 4 13 3" xfId="10544" xr:uid="{00000000-0005-0000-0000-000087710000}"/>
    <cellStyle name="Total 2 4 13 3 2" xfId="23666" xr:uid="{00000000-0005-0000-0000-000088710000}"/>
    <cellStyle name="Total 2 4 13 3 2 2" xfId="42004" xr:uid="{00000000-0005-0000-0000-000089710000}"/>
    <cellStyle name="Total 2 4 13 3 3" xfId="32879" xr:uid="{00000000-0005-0000-0000-00008A710000}"/>
    <cellStyle name="Total 2 4 13 4" xfId="19294" xr:uid="{00000000-0005-0000-0000-00008B710000}"/>
    <cellStyle name="Total 2 4 13 4 2" xfId="37862" xr:uid="{00000000-0005-0000-0000-00008C710000}"/>
    <cellStyle name="Total 2 4 13 5" xfId="28734" xr:uid="{00000000-0005-0000-0000-00008D710000}"/>
    <cellStyle name="Total 2 4 14" xfId="10531" xr:uid="{00000000-0005-0000-0000-00008E710000}"/>
    <cellStyle name="Total 2 4 14 2" xfId="23653" xr:uid="{00000000-0005-0000-0000-00008F710000}"/>
    <cellStyle name="Total 2 4 14 2 2" xfId="41991" xr:uid="{00000000-0005-0000-0000-000090710000}"/>
    <cellStyle name="Total 2 4 14 3" xfId="32866" xr:uid="{00000000-0005-0000-0000-000091710000}"/>
    <cellStyle name="Total 2 4 15" xfId="19281" xr:uid="{00000000-0005-0000-0000-000092710000}"/>
    <cellStyle name="Total 2 4 15 2" xfId="37849" xr:uid="{00000000-0005-0000-0000-000093710000}"/>
    <cellStyle name="Total 2 4 16" xfId="28721" xr:uid="{00000000-0005-0000-0000-000094710000}"/>
    <cellStyle name="Total 2 4 2" xfId="6141" xr:uid="{00000000-0005-0000-0000-000095710000}"/>
    <cellStyle name="Total 2 4 2 2" xfId="6142" xr:uid="{00000000-0005-0000-0000-000096710000}"/>
    <cellStyle name="Total 2 4 2 2 2" xfId="6143" xr:uid="{00000000-0005-0000-0000-000097710000}"/>
    <cellStyle name="Total 2 4 2 2 2 2" xfId="10548" xr:uid="{00000000-0005-0000-0000-000098710000}"/>
    <cellStyle name="Total 2 4 2 2 2 2 2" xfId="23670" xr:uid="{00000000-0005-0000-0000-000099710000}"/>
    <cellStyle name="Total 2 4 2 2 2 2 2 2" xfId="42008" xr:uid="{00000000-0005-0000-0000-00009A710000}"/>
    <cellStyle name="Total 2 4 2 2 2 2 3" xfId="32883" xr:uid="{00000000-0005-0000-0000-00009B710000}"/>
    <cellStyle name="Total 2 4 2 2 2 3" xfId="19298" xr:uid="{00000000-0005-0000-0000-00009C710000}"/>
    <cellStyle name="Total 2 4 2 2 2 3 2" xfId="37866" xr:uid="{00000000-0005-0000-0000-00009D710000}"/>
    <cellStyle name="Total 2 4 2 2 2 4" xfId="28738" xr:uid="{00000000-0005-0000-0000-00009E710000}"/>
    <cellStyle name="Total 2 4 2 2 3" xfId="10547" xr:uid="{00000000-0005-0000-0000-00009F710000}"/>
    <cellStyle name="Total 2 4 2 2 3 2" xfId="23669" xr:uid="{00000000-0005-0000-0000-0000A0710000}"/>
    <cellStyle name="Total 2 4 2 2 3 2 2" xfId="42007" xr:uid="{00000000-0005-0000-0000-0000A1710000}"/>
    <cellStyle name="Total 2 4 2 2 3 3" xfId="32882" xr:uid="{00000000-0005-0000-0000-0000A2710000}"/>
    <cellStyle name="Total 2 4 2 2 4" xfId="19297" xr:uid="{00000000-0005-0000-0000-0000A3710000}"/>
    <cellStyle name="Total 2 4 2 2 4 2" xfId="37865" xr:uid="{00000000-0005-0000-0000-0000A4710000}"/>
    <cellStyle name="Total 2 4 2 2 5" xfId="28737" xr:uid="{00000000-0005-0000-0000-0000A5710000}"/>
    <cellStyle name="Total 2 4 2 3" xfId="6144" xr:uid="{00000000-0005-0000-0000-0000A6710000}"/>
    <cellStyle name="Total 2 4 2 3 2" xfId="6145" xr:uid="{00000000-0005-0000-0000-0000A7710000}"/>
    <cellStyle name="Total 2 4 2 3 2 2" xfId="10550" xr:uid="{00000000-0005-0000-0000-0000A8710000}"/>
    <cellStyle name="Total 2 4 2 3 2 2 2" xfId="23672" xr:uid="{00000000-0005-0000-0000-0000A9710000}"/>
    <cellStyle name="Total 2 4 2 3 2 2 2 2" xfId="42010" xr:uid="{00000000-0005-0000-0000-0000AA710000}"/>
    <cellStyle name="Total 2 4 2 3 2 2 3" xfId="32885" xr:uid="{00000000-0005-0000-0000-0000AB710000}"/>
    <cellStyle name="Total 2 4 2 3 2 3" xfId="19300" xr:uid="{00000000-0005-0000-0000-0000AC710000}"/>
    <cellStyle name="Total 2 4 2 3 2 3 2" xfId="37868" xr:uid="{00000000-0005-0000-0000-0000AD710000}"/>
    <cellStyle name="Total 2 4 2 3 2 4" xfId="28740" xr:uid="{00000000-0005-0000-0000-0000AE710000}"/>
    <cellStyle name="Total 2 4 2 3 3" xfId="10549" xr:uid="{00000000-0005-0000-0000-0000AF710000}"/>
    <cellStyle name="Total 2 4 2 3 3 2" xfId="23671" xr:uid="{00000000-0005-0000-0000-0000B0710000}"/>
    <cellStyle name="Total 2 4 2 3 3 2 2" xfId="42009" xr:uid="{00000000-0005-0000-0000-0000B1710000}"/>
    <cellStyle name="Total 2 4 2 3 3 3" xfId="32884" xr:uid="{00000000-0005-0000-0000-0000B2710000}"/>
    <cellStyle name="Total 2 4 2 3 4" xfId="19299" xr:uid="{00000000-0005-0000-0000-0000B3710000}"/>
    <cellStyle name="Total 2 4 2 3 4 2" xfId="37867" xr:uid="{00000000-0005-0000-0000-0000B4710000}"/>
    <cellStyle name="Total 2 4 2 3 5" xfId="28739" xr:uid="{00000000-0005-0000-0000-0000B5710000}"/>
    <cellStyle name="Total 2 4 2 4" xfId="10546" xr:uid="{00000000-0005-0000-0000-0000B6710000}"/>
    <cellStyle name="Total 2 4 2 4 2" xfId="23668" xr:uid="{00000000-0005-0000-0000-0000B7710000}"/>
    <cellStyle name="Total 2 4 2 4 2 2" xfId="42006" xr:uid="{00000000-0005-0000-0000-0000B8710000}"/>
    <cellStyle name="Total 2 4 2 4 3" xfId="32881" xr:uid="{00000000-0005-0000-0000-0000B9710000}"/>
    <cellStyle name="Total 2 4 2 5" xfId="19296" xr:uid="{00000000-0005-0000-0000-0000BA710000}"/>
    <cellStyle name="Total 2 4 2 5 2" xfId="37864" xr:uid="{00000000-0005-0000-0000-0000BB710000}"/>
    <cellStyle name="Total 2 4 2 6" xfId="28736" xr:uid="{00000000-0005-0000-0000-0000BC710000}"/>
    <cellStyle name="Total 2 4 3" xfId="6146" xr:uid="{00000000-0005-0000-0000-0000BD710000}"/>
    <cellStyle name="Total 2 4 3 2" xfId="6147" xr:uid="{00000000-0005-0000-0000-0000BE710000}"/>
    <cellStyle name="Total 2 4 3 2 2" xfId="6148" xr:uid="{00000000-0005-0000-0000-0000BF710000}"/>
    <cellStyle name="Total 2 4 3 2 2 2" xfId="10553" xr:uid="{00000000-0005-0000-0000-0000C0710000}"/>
    <cellStyle name="Total 2 4 3 2 2 2 2" xfId="23675" xr:uid="{00000000-0005-0000-0000-0000C1710000}"/>
    <cellStyle name="Total 2 4 3 2 2 2 2 2" xfId="42013" xr:uid="{00000000-0005-0000-0000-0000C2710000}"/>
    <cellStyle name="Total 2 4 3 2 2 2 3" xfId="32888" xr:uid="{00000000-0005-0000-0000-0000C3710000}"/>
    <cellStyle name="Total 2 4 3 2 2 3" xfId="19303" xr:uid="{00000000-0005-0000-0000-0000C4710000}"/>
    <cellStyle name="Total 2 4 3 2 2 3 2" xfId="37871" xr:uid="{00000000-0005-0000-0000-0000C5710000}"/>
    <cellStyle name="Total 2 4 3 2 2 4" xfId="28743" xr:uid="{00000000-0005-0000-0000-0000C6710000}"/>
    <cellStyle name="Total 2 4 3 2 3" xfId="10552" xr:uid="{00000000-0005-0000-0000-0000C7710000}"/>
    <cellStyle name="Total 2 4 3 2 3 2" xfId="23674" xr:uid="{00000000-0005-0000-0000-0000C8710000}"/>
    <cellStyle name="Total 2 4 3 2 3 2 2" xfId="42012" xr:uid="{00000000-0005-0000-0000-0000C9710000}"/>
    <cellStyle name="Total 2 4 3 2 3 3" xfId="32887" xr:uid="{00000000-0005-0000-0000-0000CA710000}"/>
    <cellStyle name="Total 2 4 3 2 4" xfId="19302" xr:uid="{00000000-0005-0000-0000-0000CB710000}"/>
    <cellStyle name="Total 2 4 3 2 4 2" xfId="37870" xr:uid="{00000000-0005-0000-0000-0000CC710000}"/>
    <cellStyle name="Total 2 4 3 2 5" xfId="28742" xr:uid="{00000000-0005-0000-0000-0000CD710000}"/>
    <cellStyle name="Total 2 4 3 3" xfId="6149" xr:uid="{00000000-0005-0000-0000-0000CE710000}"/>
    <cellStyle name="Total 2 4 3 3 2" xfId="6150" xr:uid="{00000000-0005-0000-0000-0000CF710000}"/>
    <cellStyle name="Total 2 4 3 3 2 2" xfId="10555" xr:uid="{00000000-0005-0000-0000-0000D0710000}"/>
    <cellStyle name="Total 2 4 3 3 2 2 2" xfId="23677" xr:uid="{00000000-0005-0000-0000-0000D1710000}"/>
    <cellStyle name="Total 2 4 3 3 2 2 2 2" xfId="42015" xr:uid="{00000000-0005-0000-0000-0000D2710000}"/>
    <cellStyle name="Total 2 4 3 3 2 2 3" xfId="32890" xr:uid="{00000000-0005-0000-0000-0000D3710000}"/>
    <cellStyle name="Total 2 4 3 3 2 3" xfId="19305" xr:uid="{00000000-0005-0000-0000-0000D4710000}"/>
    <cellStyle name="Total 2 4 3 3 2 3 2" xfId="37873" xr:uid="{00000000-0005-0000-0000-0000D5710000}"/>
    <cellStyle name="Total 2 4 3 3 2 4" xfId="28745" xr:uid="{00000000-0005-0000-0000-0000D6710000}"/>
    <cellStyle name="Total 2 4 3 3 3" xfId="10554" xr:uid="{00000000-0005-0000-0000-0000D7710000}"/>
    <cellStyle name="Total 2 4 3 3 3 2" xfId="23676" xr:uid="{00000000-0005-0000-0000-0000D8710000}"/>
    <cellStyle name="Total 2 4 3 3 3 2 2" xfId="42014" xr:uid="{00000000-0005-0000-0000-0000D9710000}"/>
    <cellStyle name="Total 2 4 3 3 3 3" xfId="32889" xr:uid="{00000000-0005-0000-0000-0000DA710000}"/>
    <cellStyle name="Total 2 4 3 3 4" xfId="19304" xr:uid="{00000000-0005-0000-0000-0000DB710000}"/>
    <cellStyle name="Total 2 4 3 3 4 2" xfId="37872" xr:uid="{00000000-0005-0000-0000-0000DC710000}"/>
    <cellStyle name="Total 2 4 3 3 5" xfId="28744" xr:uid="{00000000-0005-0000-0000-0000DD710000}"/>
    <cellStyle name="Total 2 4 3 4" xfId="10551" xr:uid="{00000000-0005-0000-0000-0000DE710000}"/>
    <cellStyle name="Total 2 4 3 4 2" xfId="23673" xr:uid="{00000000-0005-0000-0000-0000DF710000}"/>
    <cellStyle name="Total 2 4 3 4 2 2" xfId="42011" xr:uid="{00000000-0005-0000-0000-0000E0710000}"/>
    <cellStyle name="Total 2 4 3 4 3" xfId="32886" xr:uid="{00000000-0005-0000-0000-0000E1710000}"/>
    <cellStyle name="Total 2 4 3 5" xfId="19301" xr:uid="{00000000-0005-0000-0000-0000E2710000}"/>
    <cellStyle name="Total 2 4 3 5 2" xfId="37869" xr:uid="{00000000-0005-0000-0000-0000E3710000}"/>
    <cellStyle name="Total 2 4 3 6" xfId="28741" xr:uid="{00000000-0005-0000-0000-0000E4710000}"/>
    <cellStyle name="Total 2 4 4" xfId="6151" xr:uid="{00000000-0005-0000-0000-0000E5710000}"/>
    <cellStyle name="Total 2 4 4 2" xfId="6152" xr:uid="{00000000-0005-0000-0000-0000E6710000}"/>
    <cellStyle name="Total 2 4 4 2 2" xfId="6153" xr:uid="{00000000-0005-0000-0000-0000E7710000}"/>
    <cellStyle name="Total 2 4 4 2 2 2" xfId="10558" xr:uid="{00000000-0005-0000-0000-0000E8710000}"/>
    <cellStyle name="Total 2 4 4 2 2 2 2" xfId="23680" xr:uid="{00000000-0005-0000-0000-0000E9710000}"/>
    <cellStyle name="Total 2 4 4 2 2 2 2 2" xfId="42018" xr:uid="{00000000-0005-0000-0000-0000EA710000}"/>
    <cellStyle name="Total 2 4 4 2 2 2 3" xfId="32893" xr:uid="{00000000-0005-0000-0000-0000EB710000}"/>
    <cellStyle name="Total 2 4 4 2 2 3" xfId="19308" xr:uid="{00000000-0005-0000-0000-0000EC710000}"/>
    <cellStyle name="Total 2 4 4 2 2 3 2" xfId="37876" xr:uid="{00000000-0005-0000-0000-0000ED710000}"/>
    <cellStyle name="Total 2 4 4 2 2 4" xfId="28748" xr:uid="{00000000-0005-0000-0000-0000EE710000}"/>
    <cellStyle name="Total 2 4 4 2 3" xfId="10557" xr:uid="{00000000-0005-0000-0000-0000EF710000}"/>
    <cellStyle name="Total 2 4 4 2 3 2" xfId="23679" xr:uid="{00000000-0005-0000-0000-0000F0710000}"/>
    <cellStyle name="Total 2 4 4 2 3 2 2" xfId="42017" xr:uid="{00000000-0005-0000-0000-0000F1710000}"/>
    <cellStyle name="Total 2 4 4 2 3 3" xfId="32892" xr:uid="{00000000-0005-0000-0000-0000F2710000}"/>
    <cellStyle name="Total 2 4 4 2 4" xfId="19307" xr:uid="{00000000-0005-0000-0000-0000F3710000}"/>
    <cellStyle name="Total 2 4 4 2 4 2" xfId="37875" xr:uid="{00000000-0005-0000-0000-0000F4710000}"/>
    <cellStyle name="Total 2 4 4 2 5" xfId="28747" xr:uid="{00000000-0005-0000-0000-0000F5710000}"/>
    <cellStyle name="Total 2 4 4 3" xfId="6154" xr:uid="{00000000-0005-0000-0000-0000F6710000}"/>
    <cellStyle name="Total 2 4 4 3 2" xfId="6155" xr:uid="{00000000-0005-0000-0000-0000F7710000}"/>
    <cellStyle name="Total 2 4 4 3 2 2" xfId="10560" xr:uid="{00000000-0005-0000-0000-0000F8710000}"/>
    <cellStyle name="Total 2 4 4 3 2 2 2" xfId="23682" xr:uid="{00000000-0005-0000-0000-0000F9710000}"/>
    <cellStyle name="Total 2 4 4 3 2 2 2 2" xfId="42020" xr:uid="{00000000-0005-0000-0000-0000FA710000}"/>
    <cellStyle name="Total 2 4 4 3 2 2 3" xfId="32895" xr:uid="{00000000-0005-0000-0000-0000FB710000}"/>
    <cellStyle name="Total 2 4 4 3 2 3" xfId="19310" xr:uid="{00000000-0005-0000-0000-0000FC710000}"/>
    <cellStyle name="Total 2 4 4 3 2 3 2" xfId="37878" xr:uid="{00000000-0005-0000-0000-0000FD710000}"/>
    <cellStyle name="Total 2 4 4 3 2 4" xfId="28750" xr:uid="{00000000-0005-0000-0000-0000FE710000}"/>
    <cellStyle name="Total 2 4 4 3 3" xfId="10559" xr:uid="{00000000-0005-0000-0000-0000FF710000}"/>
    <cellStyle name="Total 2 4 4 3 3 2" xfId="23681" xr:uid="{00000000-0005-0000-0000-000000720000}"/>
    <cellStyle name="Total 2 4 4 3 3 2 2" xfId="42019" xr:uid="{00000000-0005-0000-0000-000001720000}"/>
    <cellStyle name="Total 2 4 4 3 3 3" xfId="32894" xr:uid="{00000000-0005-0000-0000-000002720000}"/>
    <cellStyle name="Total 2 4 4 3 4" xfId="19309" xr:uid="{00000000-0005-0000-0000-000003720000}"/>
    <cellStyle name="Total 2 4 4 3 4 2" xfId="37877" xr:uid="{00000000-0005-0000-0000-000004720000}"/>
    <cellStyle name="Total 2 4 4 3 5" xfId="28749" xr:uid="{00000000-0005-0000-0000-000005720000}"/>
    <cellStyle name="Total 2 4 4 4" xfId="10556" xr:uid="{00000000-0005-0000-0000-000006720000}"/>
    <cellStyle name="Total 2 4 4 4 2" xfId="23678" xr:uid="{00000000-0005-0000-0000-000007720000}"/>
    <cellStyle name="Total 2 4 4 4 2 2" xfId="42016" xr:uid="{00000000-0005-0000-0000-000008720000}"/>
    <cellStyle name="Total 2 4 4 4 3" xfId="32891" xr:uid="{00000000-0005-0000-0000-000009720000}"/>
    <cellStyle name="Total 2 4 4 5" xfId="19306" xr:uid="{00000000-0005-0000-0000-00000A720000}"/>
    <cellStyle name="Total 2 4 4 5 2" xfId="37874" xr:uid="{00000000-0005-0000-0000-00000B720000}"/>
    <cellStyle name="Total 2 4 4 6" xfId="28746" xr:uid="{00000000-0005-0000-0000-00000C720000}"/>
    <cellStyle name="Total 2 4 5" xfId="6156" xr:uid="{00000000-0005-0000-0000-00000D720000}"/>
    <cellStyle name="Total 2 4 5 2" xfId="6157" xr:uid="{00000000-0005-0000-0000-00000E720000}"/>
    <cellStyle name="Total 2 4 5 2 2" xfId="6158" xr:uid="{00000000-0005-0000-0000-00000F720000}"/>
    <cellStyle name="Total 2 4 5 2 2 2" xfId="10563" xr:uid="{00000000-0005-0000-0000-000010720000}"/>
    <cellStyle name="Total 2 4 5 2 2 2 2" xfId="23685" xr:uid="{00000000-0005-0000-0000-000011720000}"/>
    <cellStyle name="Total 2 4 5 2 2 2 2 2" xfId="42023" xr:uid="{00000000-0005-0000-0000-000012720000}"/>
    <cellStyle name="Total 2 4 5 2 2 2 3" xfId="32898" xr:uid="{00000000-0005-0000-0000-000013720000}"/>
    <cellStyle name="Total 2 4 5 2 2 3" xfId="19313" xr:uid="{00000000-0005-0000-0000-000014720000}"/>
    <cellStyle name="Total 2 4 5 2 2 3 2" xfId="37881" xr:uid="{00000000-0005-0000-0000-000015720000}"/>
    <cellStyle name="Total 2 4 5 2 2 4" xfId="28753" xr:uid="{00000000-0005-0000-0000-000016720000}"/>
    <cellStyle name="Total 2 4 5 2 3" xfId="10562" xr:uid="{00000000-0005-0000-0000-000017720000}"/>
    <cellStyle name="Total 2 4 5 2 3 2" xfId="23684" xr:uid="{00000000-0005-0000-0000-000018720000}"/>
    <cellStyle name="Total 2 4 5 2 3 2 2" xfId="42022" xr:uid="{00000000-0005-0000-0000-000019720000}"/>
    <cellStyle name="Total 2 4 5 2 3 3" xfId="32897" xr:uid="{00000000-0005-0000-0000-00001A720000}"/>
    <cellStyle name="Total 2 4 5 2 4" xfId="19312" xr:uid="{00000000-0005-0000-0000-00001B720000}"/>
    <cellStyle name="Total 2 4 5 2 4 2" xfId="37880" xr:uid="{00000000-0005-0000-0000-00001C720000}"/>
    <cellStyle name="Total 2 4 5 2 5" xfId="28752" xr:uid="{00000000-0005-0000-0000-00001D720000}"/>
    <cellStyle name="Total 2 4 5 3" xfId="6159" xr:uid="{00000000-0005-0000-0000-00001E720000}"/>
    <cellStyle name="Total 2 4 5 3 2" xfId="6160" xr:uid="{00000000-0005-0000-0000-00001F720000}"/>
    <cellStyle name="Total 2 4 5 3 2 2" xfId="10565" xr:uid="{00000000-0005-0000-0000-000020720000}"/>
    <cellStyle name="Total 2 4 5 3 2 2 2" xfId="23687" xr:uid="{00000000-0005-0000-0000-000021720000}"/>
    <cellStyle name="Total 2 4 5 3 2 2 2 2" xfId="42025" xr:uid="{00000000-0005-0000-0000-000022720000}"/>
    <cellStyle name="Total 2 4 5 3 2 2 3" xfId="32900" xr:uid="{00000000-0005-0000-0000-000023720000}"/>
    <cellStyle name="Total 2 4 5 3 2 3" xfId="19315" xr:uid="{00000000-0005-0000-0000-000024720000}"/>
    <cellStyle name="Total 2 4 5 3 2 3 2" xfId="37883" xr:uid="{00000000-0005-0000-0000-000025720000}"/>
    <cellStyle name="Total 2 4 5 3 2 4" xfId="28755" xr:uid="{00000000-0005-0000-0000-000026720000}"/>
    <cellStyle name="Total 2 4 5 3 3" xfId="10564" xr:uid="{00000000-0005-0000-0000-000027720000}"/>
    <cellStyle name="Total 2 4 5 3 3 2" xfId="23686" xr:uid="{00000000-0005-0000-0000-000028720000}"/>
    <cellStyle name="Total 2 4 5 3 3 2 2" xfId="42024" xr:uid="{00000000-0005-0000-0000-000029720000}"/>
    <cellStyle name="Total 2 4 5 3 3 3" xfId="32899" xr:uid="{00000000-0005-0000-0000-00002A720000}"/>
    <cellStyle name="Total 2 4 5 3 4" xfId="19314" xr:uid="{00000000-0005-0000-0000-00002B720000}"/>
    <cellStyle name="Total 2 4 5 3 4 2" xfId="37882" xr:uid="{00000000-0005-0000-0000-00002C720000}"/>
    <cellStyle name="Total 2 4 5 3 5" xfId="28754" xr:uid="{00000000-0005-0000-0000-00002D720000}"/>
    <cellStyle name="Total 2 4 5 4" xfId="10561" xr:uid="{00000000-0005-0000-0000-00002E720000}"/>
    <cellStyle name="Total 2 4 5 4 2" xfId="23683" xr:uid="{00000000-0005-0000-0000-00002F720000}"/>
    <cellStyle name="Total 2 4 5 4 2 2" xfId="42021" xr:uid="{00000000-0005-0000-0000-000030720000}"/>
    <cellStyle name="Total 2 4 5 4 3" xfId="32896" xr:uid="{00000000-0005-0000-0000-000031720000}"/>
    <cellStyle name="Total 2 4 5 5" xfId="19311" xr:uid="{00000000-0005-0000-0000-000032720000}"/>
    <cellStyle name="Total 2 4 5 5 2" xfId="37879" xr:uid="{00000000-0005-0000-0000-000033720000}"/>
    <cellStyle name="Total 2 4 5 6" xfId="28751" xr:uid="{00000000-0005-0000-0000-000034720000}"/>
    <cellStyle name="Total 2 4 6" xfId="6161" xr:uid="{00000000-0005-0000-0000-000035720000}"/>
    <cellStyle name="Total 2 4 6 2" xfId="6162" xr:uid="{00000000-0005-0000-0000-000036720000}"/>
    <cellStyle name="Total 2 4 6 2 2" xfId="6163" xr:uid="{00000000-0005-0000-0000-000037720000}"/>
    <cellStyle name="Total 2 4 6 2 2 2" xfId="10568" xr:uid="{00000000-0005-0000-0000-000038720000}"/>
    <cellStyle name="Total 2 4 6 2 2 2 2" xfId="23690" xr:uid="{00000000-0005-0000-0000-000039720000}"/>
    <cellStyle name="Total 2 4 6 2 2 2 2 2" xfId="42028" xr:uid="{00000000-0005-0000-0000-00003A720000}"/>
    <cellStyle name="Total 2 4 6 2 2 2 3" xfId="32903" xr:uid="{00000000-0005-0000-0000-00003B720000}"/>
    <cellStyle name="Total 2 4 6 2 2 3" xfId="19318" xr:uid="{00000000-0005-0000-0000-00003C720000}"/>
    <cellStyle name="Total 2 4 6 2 2 3 2" xfId="37886" xr:uid="{00000000-0005-0000-0000-00003D720000}"/>
    <cellStyle name="Total 2 4 6 2 2 4" xfId="28758" xr:uid="{00000000-0005-0000-0000-00003E720000}"/>
    <cellStyle name="Total 2 4 6 2 3" xfId="10567" xr:uid="{00000000-0005-0000-0000-00003F720000}"/>
    <cellStyle name="Total 2 4 6 2 3 2" xfId="23689" xr:uid="{00000000-0005-0000-0000-000040720000}"/>
    <cellStyle name="Total 2 4 6 2 3 2 2" xfId="42027" xr:uid="{00000000-0005-0000-0000-000041720000}"/>
    <cellStyle name="Total 2 4 6 2 3 3" xfId="32902" xr:uid="{00000000-0005-0000-0000-000042720000}"/>
    <cellStyle name="Total 2 4 6 2 4" xfId="19317" xr:uid="{00000000-0005-0000-0000-000043720000}"/>
    <cellStyle name="Total 2 4 6 2 4 2" xfId="37885" xr:uid="{00000000-0005-0000-0000-000044720000}"/>
    <cellStyle name="Total 2 4 6 2 5" xfId="28757" xr:uid="{00000000-0005-0000-0000-000045720000}"/>
    <cellStyle name="Total 2 4 6 3" xfId="6164" xr:uid="{00000000-0005-0000-0000-000046720000}"/>
    <cellStyle name="Total 2 4 6 3 2" xfId="6165" xr:uid="{00000000-0005-0000-0000-000047720000}"/>
    <cellStyle name="Total 2 4 6 3 2 2" xfId="10570" xr:uid="{00000000-0005-0000-0000-000048720000}"/>
    <cellStyle name="Total 2 4 6 3 2 2 2" xfId="23692" xr:uid="{00000000-0005-0000-0000-000049720000}"/>
    <cellStyle name="Total 2 4 6 3 2 2 2 2" xfId="42030" xr:uid="{00000000-0005-0000-0000-00004A720000}"/>
    <cellStyle name="Total 2 4 6 3 2 2 3" xfId="32905" xr:uid="{00000000-0005-0000-0000-00004B720000}"/>
    <cellStyle name="Total 2 4 6 3 2 3" xfId="19320" xr:uid="{00000000-0005-0000-0000-00004C720000}"/>
    <cellStyle name="Total 2 4 6 3 2 3 2" xfId="37888" xr:uid="{00000000-0005-0000-0000-00004D720000}"/>
    <cellStyle name="Total 2 4 6 3 2 4" xfId="28760" xr:uid="{00000000-0005-0000-0000-00004E720000}"/>
    <cellStyle name="Total 2 4 6 3 3" xfId="10569" xr:uid="{00000000-0005-0000-0000-00004F720000}"/>
    <cellStyle name="Total 2 4 6 3 3 2" xfId="23691" xr:uid="{00000000-0005-0000-0000-000050720000}"/>
    <cellStyle name="Total 2 4 6 3 3 2 2" xfId="42029" xr:uid="{00000000-0005-0000-0000-000051720000}"/>
    <cellStyle name="Total 2 4 6 3 3 3" xfId="32904" xr:uid="{00000000-0005-0000-0000-000052720000}"/>
    <cellStyle name="Total 2 4 6 3 4" xfId="19319" xr:uid="{00000000-0005-0000-0000-000053720000}"/>
    <cellStyle name="Total 2 4 6 3 4 2" xfId="37887" xr:uid="{00000000-0005-0000-0000-000054720000}"/>
    <cellStyle name="Total 2 4 6 3 5" xfId="28759" xr:uid="{00000000-0005-0000-0000-000055720000}"/>
    <cellStyle name="Total 2 4 6 4" xfId="10566" xr:uid="{00000000-0005-0000-0000-000056720000}"/>
    <cellStyle name="Total 2 4 6 4 2" xfId="23688" xr:uid="{00000000-0005-0000-0000-000057720000}"/>
    <cellStyle name="Total 2 4 6 4 2 2" xfId="42026" xr:uid="{00000000-0005-0000-0000-000058720000}"/>
    <cellStyle name="Total 2 4 6 4 3" xfId="32901" xr:uid="{00000000-0005-0000-0000-000059720000}"/>
    <cellStyle name="Total 2 4 6 5" xfId="19316" xr:uid="{00000000-0005-0000-0000-00005A720000}"/>
    <cellStyle name="Total 2 4 6 5 2" xfId="37884" xr:uid="{00000000-0005-0000-0000-00005B720000}"/>
    <cellStyle name="Total 2 4 6 6" xfId="28756" xr:uid="{00000000-0005-0000-0000-00005C720000}"/>
    <cellStyle name="Total 2 4 7" xfId="6166" xr:uid="{00000000-0005-0000-0000-00005D720000}"/>
    <cellStyle name="Total 2 4 7 2" xfId="6167" xr:uid="{00000000-0005-0000-0000-00005E720000}"/>
    <cellStyle name="Total 2 4 7 2 2" xfId="6168" xr:uid="{00000000-0005-0000-0000-00005F720000}"/>
    <cellStyle name="Total 2 4 7 2 2 2" xfId="10573" xr:uid="{00000000-0005-0000-0000-000060720000}"/>
    <cellStyle name="Total 2 4 7 2 2 2 2" xfId="23695" xr:uid="{00000000-0005-0000-0000-000061720000}"/>
    <cellStyle name="Total 2 4 7 2 2 2 2 2" xfId="42033" xr:uid="{00000000-0005-0000-0000-000062720000}"/>
    <cellStyle name="Total 2 4 7 2 2 2 3" xfId="32908" xr:uid="{00000000-0005-0000-0000-000063720000}"/>
    <cellStyle name="Total 2 4 7 2 2 3" xfId="19323" xr:uid="{00000000-0005-0000-0000-000064720000}"/>
    <cellStyle name="Total 2 4 7 2 2 3 2" xfId="37891" xr:uid="{00000000-0005-0000-0000-000065720000}"/>
    <cellStyle name="Total 2 4 7 2 2 4" xfId="28763" xr:uid="{00000000-0005-0000-0000-000066720000}"/>
    <cellStyle name="Total 2 4 7 2 3" xfId="10572" xr:uid="{00000000-0005-0000-0000-000067720000}"/>
    <cellStyle name="Total 2 4 7 2 3 2" xfId="23694" xr:uid="{00000000-0005-0000-0000-000068720000}"/>
    <cellStyle name="Total 2 4 7 2 3 2 2" xfId="42032" xr:uid="{00000000-0005-0000-0000-000069720000}"/>
    <cellStyle name="Total 2 4 7 2 3 3" xfId="32907" xr:uid="{00000000-0005-0000-0000-00006A720000}"/>
    <cellStyle name="Total 2 4 7 2 4" xfId="19322" xr:uid="{00000000-0005-0000-0000-00006B720000}"/>
    <cellStyle name="Total 2 4 7 2 4 2" xfId="37890" xr:uid="{00000000-0005-0000-0000-00006C720000}"/>
    <cellStyle name="Total 2 4 7 2 5" xfId="28762" xr:uid="{00000000-0005-0000-0000-00006D720000}"/>
    <cellStyle name="Total 2 4 7 3" xfId="6169" xr:uid="{00000000-0005-0000-0000-00006E720000}"/>
    <cellStyle name="Total 2 4 7 3 2" xfId="6170" xr:uid="{00000000-0005-0000-0000-00006F720000}"/>
    <cellStyle name="Total 2 4 7 3 2 2" xfId="10575" xr:uid="{00000000-0005-0000-0000-000070720000}"/>
    <cellStyle name="Total 2 4 7 3 2 2 2" xfId="23697" xr:uid="{00000000-0005-0000-0000-000071720000}"/>
    <cellStyle name="Total 2 4 7 3 2 2 2 2" xfId="42035" xr:uid="{00000000-0005-0000-0000-000072720000}"/>
    <cellStyle name="Total 2 4 7 3 2 2 3" xfId="32910" xr:uid="{00000000-0005-0000-0000-000073720000}"/>
    <cellStyle name="Total 2 4 7 3 2 3" xfId="19325" xr:uid="{00000000-0005-0000-0000-000074720000}"/>
    <cellStyle name="Total 2 4 7 3 2 3 2" xfId="37893" xr:uid="{00000000-0005-0000-0000-000075720000}"/>
    <cellStyle name="Total 2 4 7 3 2 4" xfId="28765" xr:uid="{00000000-0005-0000-0000-000076720000}"/>
    <cellStyle name="Total 2 4 7 3 3" xfId="10574" xr:uid="{00000000-0005-0000-0000-000077720000}"/>
    <cellStyle name="Total 2 4 7 3 3 2" xfId="23696" xr:uid="{00000000-0005-0000-0000-000078720000}"/>
    <cellStyle name="Total 2 4 7 3 3 2 2" xfId="42034" xr:uid="{00000000-0005-0000-0000-000079720000}"/>
    <cellStyle name="Total 2 4 7 3 3 3" xfId="32909" xr:uid="{00000000-0005-0000-0000-00007A720000}"/>
    <cellStyle name="Total 2 4 7 3 4" xfId="19324" xr:uid="{00000000-0005-0000-0000-00007B720000}"/>
    <cellStyle name="Total 2 4 7 3 4 2" xfId="37892" xr:uid="{00000000-0005-0000-0000-00007C720000}"/>
    <cellStyle name="Total 2 4 7 3 5" xfId="28764" xr:uid="{00000000-0005-0000-0000-00007D720000}"/>
    <cellStyle name="Total 2 4 7 4" xfId="10571" xr:uid="{00000000-0005-0000-0000-00007E720000}"/>
    <cellStyle name="Total 2 4 7 4 2" xfId="23693" xr:uid="{00000000-0005-0000-0000-00007F720000}"/>
    <cellStyle name="Total 2 4 7 4 2 2" xfId="42031" xr:uid="{00000000-0005-0000-0000-000080720000}"/>
    <cellStyle name="Total 2 4 7 4 3" xfId="32906" xr:uid="{00000000-0005-0000-0000-000081720000}"/>
    <cellStyle name="Total 2 4 7 5" xfId="19321" xr:uid="{00000000-0005-0000-0000-000082720000}"/>
    <cellStyle name="Total 2 4 7 5 2" xfId="37889" xr:uid="{00000000-0005-0000-0000-000083720000}"/>
    <cellStyle name="Total 2 4 7 6" xfId="28761" xr:uid="{00000000-0005-0000-0000-000084720000}"/>
    <cellStyle name="Total 2 4 8" xfId="6171" xr:uid="{00000000-0005-0000-0000-000085720000}"/>
    <cellStyle name="Total 2 4 8 2" xfId="6172" xr:uid="{00000000-0005-0000-0000-000086720000}"/>
    <cellStyle name="Total 2 4 8 2 2" xfId="6173" xr:uid="{00000000-0005-0000-0000-000087720000}"/>
    <cellStyle name="Total 2 4 8 2 2 2" xfId="10578" xr:uid="{00000000-0005-0000-0000-000088720000}"/>
    <cellStyle name="Total 2 4 8 2 2 2 2" xfId="23700" xr:uid="{00000000-0005-0000-0000-000089720000}"/>
    <cellStyle name="Total 2 4 8 2 2 2 2 2" xfId="42038" xr:uid="{00000000-0005-0000-0000-00008A720000}"/>
    <cellStyle name="Total 2 4 8 2 2 2 3" xfId="32913" xr:uid="{00000000-0005-0000-0000-00008B720000}"/>
    <cellStyle name="Total 2 4 8 2 2 3" xfId="19328" xr:uid="{00000000-0005-0000-0000-00008C720000}"/>
    <cellStyle name="Total 2 4 8 2 2 3 2" xfId="37896" xr:uid="{00000000-0005-0000-0000-00008D720000}"/>
    <cellStyle name="Total 2 4 8 2 2 4" xfId="28768" xr:uid="{00000000-0005-0000-0000-00008E720000}"/>
    <cellStyle name="Total 2 4 8 2 3" xfId="10577" xr:uid="{00000000-0005-0000-0000-00008F720000}"/>
    <cellStyle name="Total 2 4 8 2 3 2" xfId="23699" xr:uid="{00000000-0005-0000-0000-000090720000}"/>
    <cellStyle name="Total 2 4 8 2 3 2 2" xfId="42037" xr:uid="{00000000-0005-0000-0000-000091720000}"/>
    <cellStyle name="Total 2 4 8 2 3 3" xfId="32912" xr:uid="{00000000-0005-0000-0000-000092720000}"/>
    <cellStyle name="Total 2 4 8 2 4" xfId="19327" xr:uid="{00000000-0005-0000-0000-000093720000}"/>
    <cellStyle name="Total 2 4 8 2 4 2" xfId="37895" xr:uid="{00000000-0005-0000-0000-000094720000}"/>
    <cellStyle name="Total 2 4 8 2 5" xfId="28767" xr:uid="{00000000-0005-0000-0000-000095720000}"/>
    <cellStyle name="Total 2 4 8 3" xfId="6174" xr:uid="{00000000-0005-0000-0000-000096720000}"/>
    <cellStyle name="Total 2 4 8 3 2" xfId="6175" xr:uid="{00000000-0005-0000-0000-000097720000}"/>
    <cellStyle name="Total 2 4 8 3 2 2" xfId="10580" xr:uid="{00000000-0005-0000-0000-000098720000}"/>
    <cellStyle name="Total 2 4 8 3 2 2 2" xfId="23702" xr:uid="{00000000-0005-0000-0000-000099720000}"/>
    <cellStyle name="Total 2 4 8 3 2 2 2 2" xfId="42040" xr:uid="{00000000-0005-0000-0000-00009A720000}"/>
    <cellStyle name="Total 2 4 8 3 2 2 3" xfId="32915" xr:uid="{00000000-0005-0000-0000-00009B720000}"/>
    <cellStyle name="Total 2 4 8 3 2 3" xfId="19330" xr:uid="{00000000-0005-0000-0000-00009C720000}"/>
    <cellStyle name="Total 2 4 8 3 2 3 2" xfId="37898" xr:uid="{00000000-0005-0000-0000-00009D720000}"/>
    <cellStyle name="Total 2 4 8 3 2 4" xfId="28770" xr:uid="{00000000-0005-0000-0000-00009E720000}"/>
    <cellStyle name="Total 2 4 8 3 3" xfId="10579" xr:uid="{00000000-0005-0000-0000-00009F720000}"/>
    <cellStyle name="Total 2 4 8 3 3 2" xfId="23701" xr:uid="{00000000-0005-0000-0000-0000A0720000}"/>
    <cellStyle name="Total 2 4 8 3 3 2 2" xfId="42039" xr:uid="{00000000-0005-0000-0000-0000A1720000}"/>
    <cellStyle name="Total 2 4 8 3 3 3" xfId="32914" xr:uid="{00000000-0005-0000-0000-0000A2720000}"/>
    <cellStyle name="Total 2 4 8 3 4" xfId="19329" xr:uid="{00000000-0005-0000-0000-0000A3720000}"/>
    <cellStyle name="Total 2 4 8 3 4 2" xfId="37897" xr:uid="{00000000-0005-0000-0000-0000A4720000}"/>
    <cellStyle name="Total 2 4 8 3 5" xfId="28769" xr:uid="{00000000-0005-0000-0000-0000A5720000}"/>
    <cellStyle name="Total 2 4 8 4" xfId="10576" xr:uid="{00000000-0005-0000-0000-0000A6720000}"/>
    <cellStyle name="Total 2 4 8 4 2" xfId="23698" xr:uid="{00000000-0005-0000-0000-0000A7720000}"/>
    <cellStyle name="Total 2 4 8 4 2 2" xfId="42036" xr:uid="{00000000-0005-0000-0000-0000A8720000}"/>
    <cellStyle name="Total 2 4 8 4 3" xfId="32911" xr:uid="{00000000-0005-0000-0000-0000A9720000}"/>
    <cellStyle name="Total 2 4 8 5" xfId="19326" xr:uid="{00000000-0005-0000-0000-0000AA720000}"/>
    <cellStyle name="Total 2 4 8 5 2" xfId="37894" xr:uid="{00000000-0005-0000-0000-0000AB720000}"/>
    <cellStyle name="Total 2 4 8 6" xfId="28766" xr:uid="{00000000-0005-0000-0000-0000AC720000}"/>
    <cellStyle name="Total 2 4 9" xfId="6176" xr:uid="{00000000-0005-0000-0000-0000AD720000}"/>
    <cellStyle name="Total 2 4 9 2" xfId="6177" xr:uid="{00000000-0005-0000-0000-0000AE720000}"/>
    <cellStyle name="Total 2 4 9 2 2" xfId="6178" xr:uid="{00000000-0005-0000-0000-0000AF720000}"/>
    <cellStyle name="Total 2 4 9 2 2 2" xfId="10583" xr:uid="{00000000-0005-0000-0000-0000B0720000}"/>
    <cellStyle name="Total 2 4 9 2 2 2 2" xfId="23705" xr:uid="{00000000-0005-0000-0000-0000B1720000}"/>
    <cellStyle name="Total 2 4 9 2 2 2 2 2" xfId="42043" xr:uid="{00000000-0005-0000-0000-0000B2720000}"/>
    <cellStyle name="Total 2 4 9 2 2 2 3" xfId="32918" xr:uid="{00000000-0005-0000-0000-0000B3720000}"/>
    <cellStyle name="Total 2 4 9 2 2 3" xfId="19333" xr:uid="{00000000-0005-0000-0000-0000B4720000}"/>
    <cellStyle name="Total 2 4 9 2 2 3 2" xfId="37901" xr:uid="{00000000-0005-0000-0000-0000B5720000}"/>
    <cellStyle name="Total 2 4 9 2 2 4" xfId="28773" xr:uid="{00000000-0005-0000-0000-0000B6720000}"/>
    <cellStyle name="Total 2 4 9 2 3" xfId="10582" xr:uid="{00000000-0005-0000-0000-0000B7720000}"/>
    <cellStyle name="Total 2 4 9 2 3 2" xfId="23704" xr:uid="{00000000-0005-0000-0000-0000B8720000}"/>
    <cellStyle name="Total 2 4 9 2 3 2 2" xfId="42042" xr:uid="{00000000-0005-0000-0000-0000B9720000}"/>
    <cellStyle name="Total 2 4 9 2 3 3" xfId="32917" xr:uid="{00000000-0005-0000-0000-0000BA720000}"/>
    <cellStyle name="Total 2 4 9 2 4" xfId="19332" xr:uid="{00000000-0005-0000-0000-0000BB720000}"/>
    <cellStyle name="Total 2 4 9 2 4 2" xfId="37900" xr:uid="{00000000-0005-0000-0000-0000BC720000}"/>
    <cellStyle name="Total 2 4 9 2 5" xfId="28772" xr:uid="{00000000-0005-0000-0000-0000BD720000}"/>
    <cellStyle name="Total 2 4 9 3" xfId="6179" xr:uid="{00000000-0005-0000-0000-0000BE720000}"/>
    <cellStyle name="Total 2 4 9 3 2" xfId="6180" xr:uid="{00000000-0005-0000-0000-0000BF720000}"/>
    <cellStyle name="Total 2 4 9 3 2 2" xfId="10585" xr:uid="{00000000-0005-0000-0000-0000C0720000}"/>
    <cellStyle name="Total 2 4 9 3 2 2 2" xfId="23707" xr:uid="{00000000-0005-0000-0000-0000C1720000}"/>
    <cellStyle name="Total 2 4 9 3 2 2 2 2" xfId="42045" xr:uid="{00000000-0005-0000-0000-0000C2720000}"/>
    <cellStyle name="Total 2 4 9 3 2 2 3" xfId="32920" xr:uid="{00000000-0005-0000-0000-0000C3720000}"/>
    <cellStyle name="Total 2 4 9 3 2 3" xfId="19335" xr:uid="{00000000-0005-0000-0000-0000C4720000}"/>
    <cellStyle name="Total 2 4 9 3 2 3 2" xfId="37903" xr:uid="{00000000-0005-0000-0000-0000C5720000}"/>
    <cellStyle name="Total 2 4 9 3 2 4" xfId="28775" xr:uid="{00000000-0005-0000-0000-0000C6720000}"/>
    <cellStyle name="Total 2 4 9 3 3" xfId="10584" xr:uid="{00000000-0005-0000-0000-0000C7720000}"/>
    <cellStyle name="Total 2 4 9 3 3 2" xfId="23706" xr:uid="{00000000-0005-0000-0000-0000C8720000}"/>
    <cellStyle name="Total 2 4 9 3 3 2 2" xfId="42044" xr:uid="{00000000-0005-0000-0000-0000C9720000}"/>
    <cellStyle name="Total 2 4 9 3 3 3" xfId="32919" xr:uid="{00000000-0005-0000-0000-0000CA720000}"/>
    <cellStyle name="Total 2 4 9 3 4" xfId="19334" xr:uid="{00000000-0005-0000-0000-0000CB720000}"/>
    <cellStyle name="Total 2 4 9 3 4 2" xfId="37902" xr:uid="{00000000-0005-0000-0000-0000CC720000}"/>
    <cellStyle name="Total 2 4 9 3 5" xfId="28774" xr:uid="{00000000-0005-0000-0000-0000CD720000}"/>
    <cellStyle name="Total 2 4 9 4" xfId="10581" xr:uid="{00000000-0005-0000-0000-0000CE720000}"/>
    <cellStyle name="Total 2 4 9 4 2" xfId="23703" xr:uid="{00000000-0005-0000-0000-0000CF720000}"/>
    <cellStyle name="Total 2 4 9 4 2 2" xfId="42041" xr:uid="{00000000-0005-0000-0000-0000D0720000}"/>
    <cellStyle name="Total 2 4 9 4 3" xfId="32916" xr:uid="{00000000-0005-0000-0000-0000D1720000}"/>
    <cellStyle name="Total 2 4 9 5" xfId="19331" xr:uid="{00000000-0005-0000-0000-0000D2720000}"/>
    <cellStyle name="Total 2 4 9 5 2" xfId="37899" xr:uid="{00000000-0005-0000-0000-0000D3720000}"/>
    <cellStyle name="Total 2 4 9 6" xfId="28771" xr:uid="{00000000-0005-0000-0000-0000D4720000}"/>
    <cellStyle name="Total 2 5" xfId="6181" xr:uid="{00000000-0005-0000-0000-0000D5720000}"/>
    <cellStyle name="Total 2 5 2" xfId="6182" xr:uid="{00000000-0005-0000-0000-0000D6720000}"/>
    <cellStyle name="Total 2 5 2 2" xfId="6183" xr:uid="{00000000-0005-0000-0000-0000D7720000}"/>
    <cellStyle name="Total 2 5 2 2 2" xfId="10588" xr:uid="{00000000-0005-0000-0000-0000D8720000}"/>
    <cellStyle name="Total 2 5 2 2 2 2" xfId="23710" xr:uid="{00000000-0005-0000-0000-0000D9720000}"/>
    <cellStyle name="Total 2 5 2 2 2 2 2" xfId="42048" xr:uid="{00000000-0005-0000-0000-0000DA720000}"/>
    <cellStyle name="Total 2 5 2 2 2 3" xfId="32923" xr:uid="{00000000-0005-0000-0000-0000DB720000}"/>
    <cellStyle name="Total 2 5 2 2 3" xfId="19338" xr:uid="{00000000-0005-0000-0000-0000DC720000}"/>
    <cellStyle name="Total 2 5 2 2 3 2" xfId="37906" xr:uid="{00000000-0005-0000-0000-0000DD720000}"/>
    <cellStyle name="Total 2 5 2 2 4" xfId="28778" xr:uid="{00000000-0005-0000-0000-0000DE720000}"/>
    <cellStyle name="Total 2 5 2 3" xfId="10587" xr:uid="{00000000-0005-0000-0000-0000DF720000}"/>
    <cellStyle name="Total 2 5 2 3 2" xfId="23709" xr:uid="{00000000-0005-0000-0000-0000E0720000}"/>
    <cellStyle name="Total 2 5 2 3 2 2" xfId="42047" xr:uid="{00000000-0005-0000-0000-0000E1720000}"/>
    <cellStyle name="Total 2 5 2 3 3" xfId="32922" xr:uid="{00000000-0005-0000-0000-0000E2720000}"/>
    <cellStyle name="Total 2 5 2 4" xfId="19337" xr:uid="{00000000-0005-0000-0000-0000E3720000}"/>
    <cellStyle name="Total 2 5 2 4 2" xfId="37905" xr:uid="{00000000-0005-0000-0000-0000E4720000}"/>
    <cellStyle name="Total 2 5 2 5" xfId="28777" xr:uid="{00000000-0005-0000-0000-0000E5720000}"/>
    <cellStyle name="Total 2 5 3" xfId="6184" xr:uid="{00000000-0005-0000-0000-0000E6720000}"/>
    <cellStyle name="Total 2 5 3 2" xfId="6185" xr:uid="{00000000-0005-0000-0000-0000E7720000}"/>
    <cellStyle name="Total 2 5 3 2 2" xfId="10590" xr:uid="{00000000-0005-0000-0000-0000E8720000}"/>
    <cellStyle name="Total 2 5 3 2 2 2" xfId="23712" xr:uid="{00000000-0005-0000-0000-0000E9720000}"/>
    <cellStyle name="Total 2 5 3 2 2 2 2" xfId="42050" xr:uid="{00000000-0005-0000-0000-0000EA720000}"/>
    <cellStyle name="Total 2 5 3 2 2 3" xfId="32925" xr:uid="{00000000-0005-0000-0000-0000EB720000}"/>
    <cellStyle name="Total 2 5 3 2 3" xfId="19340" xr:uid="{00000000-0005-0000-0000-0000EC720000}"/>
    <cellStyle name="Total 2 5 3 2 3 2" xfId="37908" xr:uid="{00000000-0005-0000-0000-0000ED720000}"/>
    <cellStyle name="Total 2 5 3 2 4" xfId="28780" xr:uid="{00000000-0005-0000-0000-0000EE720000}"/>
    <cellStyle name="Total 2 5 3 3" xfId="10589" xr:uid="{00000000-0005-0000-0000-0000EF720000}"/>
    <cellStyle name="Total 2 5 3 3 2" xfId="23711" xr:uid="{00000000-0005-0000-0000-0000F0720000}"/>
    <cellStyle name="Total 2 5 3 3 2 2" xfId="42049" xr:uid="{00000000-0005-0000-0000-0000F1720000}"/>
    <cellStyle name="Total 2 5 3 3 3" xfId="32924" xr:uid="{00000000-0005-0000-0000-0000F2720000}"/>
    <cellStyle name="Total 2 5 3 4" xfId="19339" xr:uid="{00000000-0005-0000-0000-0000F3720000}"/>
    <cellStyle name="Total 2 5 3 4 2" xfId="37907" xr:uid="{00000000-0005-0000-0000-0000F4720000}"/>
    <cellStyle name="Total 2 5 3 5" xfId="28779" xr:uid="{00000000-0005-0000-0000-0000F5720000}"/>
    <cellStyle name="Total 2 5 4" xfId="10586" xr:uid="{00000000-0005-0000-0000-0000F6720000}"/>
    <cellStyle name="Total 2 5 4 2" xfId="23708" xr:uid="{00000000-0005-0000-0000-0000F7720000}"/>
    <cellStyle name="Total 2 5 4 2 2" xfId="42046" xr:uid="{00000000-0005-0000-0000-0000F8720000}"/>
    <cellStyle name="Total 2 5 4 3" xfId="32921" xr:uid="{00000000-0005-0000-0000-0000F9720000}"/>
    <cellStyle name="Total 2 5 5" xfId="19336" xr:uid="{00000000-0005-0000-0000-0000FA720000}"/>
    <cellStyle name="Total 2 5 5 2" xfId="37904" xr:uid="{00000000-0005-0000-0000-0000FB720000}"/>
    <cellStyle name="Total 2 5 6" xfId="28776" xr:uid="{00000000-0005-0000-0000-0000FC720000}"/>
    <cellStyle name="Total 2 6" xfId="6186" xr:uid="{00000000-0005-0000-0000-0000FD720000}"/>
    <cellStyle name="Total 2 6 2" xfId="6187" xr:uid="{00000000-0005-0000-0000-0000FE720000}"/>
    <cellStyle name="Total 2 6 2 2" xfId="6188" xr:uid="{00000000-0005-0000-0000-0000FF720000}"/>
    <cellStyle name="Total 2 6 2 2 2" xfId="10593" xr:uid="{00000000-0005-0000-0000-000000730000}"/>
    <cellStyle name="Total 2 6 2 2 2 2" xfId="23715" xr:uid="{00000000-0005-0000-0000-000001730000}"/>
    <cellStyle name="Total 2 6 2 2 2 2 2" xfId="42053" xr:uid="{00000000-0005-0000-0000-000002730000}"/>
    <cellStyle name="Total 2 6 2 2 2 3" xfId="32928" xr:uid="{00000000-0005-0000-0000-000003730000}"/>
    <cellStyle name="Total 2 6 2 2 3" xfId="19343" xr:uid="{00000000-0005-0000-0000-000004730000}"/>
    <cellStyle name="Total 2 6 2 2 3 2" xfId="37911" xr:uid="{00000000-0005-0000-0000-000005730000}"/>
    <cellStyle name="Total 2 6 2 2 4" xfId="28783" xr:uid="{00000000-0005-0000-0000-000006730000}"/>
    <cellStyle name="Total 2 6 2 3" xfId="10592" xr:uid="{00000000-0005-0000-0000-000007730000}"/>
    <cellStyle name="Total 2 6 2 3 2" xfId="23714" xr:uid="{00000000-0005-0000-0000-000008730000}"/>
    <cellStyle name="Total 2 6 2 3 2 2" xfId="42052" xr:uid="{00000000-0005-0000-0000-000009730000}"/>
    <cellStyle name="Total 2 6 2 3 3" xfId="32927" xr:uid="{00000000-0005-0000-0000-00000A730000}"/>
    <cellStyle name="Total 2 6 2 4" xfId="19342" xr:uid="{00000000-0005-0000-0000-00000B730000}"/>
    <cellStyle name="Total 2 6 2 4 2" xfId="37910" xr:uid="{00000000-0005-0000-0000-00000C730000}"/>
    <cellStyle name="Total 2 6 2 5" xfId="28782" xr:uid="{00000000-0005-0000-0000-00000D730000}"/>
    <cellStyle name="Total 2 6 3" xfId="6189" xr:uid="{00000000-0005-0000-0000-00000E730000}"/>
    <cellStyle name="Total 2 6 3 2" xfId="6190" xr:uid="{00000000-0005-0000-0000-00000F730000}"/>
    <cellStyle name="Total 2 6 3 2 2" xfId="10595" xr:uid="{00000000-0005-0000-0000-000010730000}"/>
    <cellStyle name="Total 2 6 3 2 2 2" xfId="23717" xr:uid="{00000000-0005-0000-0000-000011730000}"/>
    <cellStyle name="Total 2 6 3 2 2 2 2" xfId="42055" xr:uid="{00000000-0005-0000-0000-000012730000}"/>
    <cellStyle name="Total 2 6 3 2 2 3" xfId="32930" xr:uid="{00000000-0005-0000-0000-000013730000}"/>
    <cellStyle name="Total 2 6 3 2 3" xfId="19345" xr:uid="{00000000-0005-0000-0000-000014730000}"/>
    <cellStyle name="Total 2 6 3 2 3 2" xfId="37913" xr:uid="{00000000-0005-0000-0000-000015730000}"/>
    <cellStyle name="Total 2 6 3 2 4" xfId="28785" xr:uid="{00000000-0005-0000-0000-000016730000}"/>
    <cellStyle name="Total 2 6 3 3" xfId="10594" xr:uid="{00000000-0005-0000-0000-000017730000}"/>
    <cellStyle name="Total 2 6 3 3 2" xfId="23716" xr:uid="{00000000-0005-0000-0000-000018730000}"/>
    <cellStyle name="Total 2 6 3 3 2 2" xfId="42054" xr:uid="{00000000-0005-0000-0000-000019730000}"/>
    <cellStyle name="Total 2 6 3 3 3" xfId="32929" xr:uid="{00000000-0005-0000-0000-00001A730000}"/>
    <cellStyle name="Total 2 6 3 4" xfId="19344" xr:uid="{00000000-0005-0000-0000-00001B730000}"/>
    <cellStyle name="Total 2 6 3 4 2" xfId="37912" xr:uid="{00000000-0005-0000-0000-00001C730000}"/>
    <cellStyle name="Total 2 6 3 5" xfId="28784" xr:uid="{00000000-0005-0000-0000-00001D730000}"/>
    <cellStyle name="Total 2 6 4" xfId="10591" xr:uid="{00000000-0005-0000-0000-00001E730000}"/>
    <cellStyle name="Total 2 6 4 2" xfId="23713" xr:uid="{00000000-0005-0000-0000-00001F730000}"/>
    <cellStyle name="Total 2 6 4 2 2" xfId="42051" xr:uid="{00000000-0005-0000-0000-000020730000}"/>
    <cellStyle name="Total 2 6 4 3" xfId="32926" xr:uid="{00000000-0005-0000-0000-000021730000}"/>
    <cellStyle name="Total 2 6 5" xfId="19341" xr:uid="{00000000-0005-0000-0000-000022730000}"/>
    <cellStyle name="Total 2 6 5 2" xfId="37909" xr:uid="{00000000-0005-0000-0000-000023730000}"/>
    <cellStyle name="Total 2 6 6" xfId="28781" xr:uid="{00000000-0005-0000-0000-000024730000}"/>
    <cellStyle name="Total 2 7" xfId="6191" xr:uid="{00000000-0005-0000-0000-000025730000}"/>
    <cellStyle name="Total 2 7 2" xfId="6192" xr:uid="{00000000-0005-0000-0000-000026730000}"/>
    <cellStyle name="Total 2 7 2 2" xfId="6193" xr:uid="{00000000-0005-0000-0000-000027730000}"/>
    <cellStyle name="Total 2 7 2 2 2" xfId="10598" xr:uid="{00000000-0005-0000-0000-000028730000}"/>
    <cellStyle name="Total 2 7 2 2 2 2" xfId="23720" xr:uid="{00000000-0005-0000-0000-000029730000}"/>
    <cellStyle name="Total 2 7 2 2 2 2 2" xfId="42058" xr:uid="{00000000-0005-0000-0000-00002A730000}"/>
    <cellStyle name="Total 2 7 2 2 2 3" xfId="32933" xr:uid="{00000000-0005-0000-0000-00002B730000}"/>
    <cellStyle name="Total 2 7 2 2 3" xfId="19348" xr:uid="{00000000-0005-0000-0000-00002C730000}"/>
    <cellStyle name="Total 2 7 2 2 3 2" xfId="37916" xr:uid="{00000000-0005-0000-0000-00002D730000}"/>
    <cellStyle name="Total 2 7 2 2 4" xfId="28788" xr:uid="{00000000-0005-0000-0000-00002E730000}"/>
    <cellStyle name="Total 2 7 2 3" xfId="10597" xr:uid="{00000000-0005-0000-0000-00002F730000}"/>
    <cellStyle name="Total 2 7 2 3 2" xfId="23719" xr:uid="{00000000-0005-0000-0000-000030730000}"/>
    <cellStyle name="Total 2 7 2 3 2 2" xfId="42057" xr:uid="{00000000-0005-0000-0000-000031730000}"/>
    <cellStyle name="Total 2 7 2 3 3" xfId="32932" xr:uid="{00000000-0005-0000-0000-000032730000}"/>
    <cellStyle name="Total 2 7 2 4" xfId="19347" xr:uid="{00000000-0005-0000-0000-000033730000}"/>
    <cellStyle name="Total 2 7 2 4 2" xfId="37915" xr:uid="{00000000-0005-0000-0000-000034730000}"/>
    <cellStyle name="Total 2 7 2 5" xfId="28787" xr:uid="{00000000-0005-0000-0000-000035730000}"/>
    <cellStyle name="Total 2 7 3" xfId="6194" xr:uid="{00000000-0005-0000-0000-000036730000}"/>
    <cellStyle name="Total 2 7 3 2" xfId="6195" xr:uid="{00000000-0005-0000-0000-000037730000}"/>
    <cellStyle name="Total 2 7 3 2 2" xfId="10600" xr:uid="{00000000-0005-0000-0000-000038730000}"/>
    <cellStyle name="Total 2 7 3 2 2 2" xfId="23722" xr:uid="{00000000-0005-0000-0000-000039730000}"/>
    <cellStyle name="Total 2 7 3 2 2 2 2" xfId="42060" xr:uid="{00000000-0005-0000-0000-00003A730000}"/>
    <cellStyle name="Total 2 7 3 2 2 3" xfId="32935" xr:uid="{00000000-0005-0000-0000-00003B730000}"/>
    <cellStyle name="Total 2 7 3 2 3" xfId="19350" xr:uid="{00000000-0005-0000-0000-00003C730000}"/>
    <cellStyle name="Total 2 7 3 2 3 2" xfId="37918" xr:uid="{00000000-0005-0000-0000-00003D730000}"/>
    <cellStyle name="Total 2 7 3 2 4" xfId="28790" xr:uid="{00000000-0005-0000-0000-00003E730000}"/>
    <cellStyle name="Total 2 7 3 3" xfId="10599" xr:uid="{00000000-0005-0000-0000-00003F730000}"/>
    <cellStyle name="Total 2 7 3 3 2" xfId="23721" xr:uid="{00000000-0005-0000-0000-000040730000}"/>
    <cellStyle name="Total 2 7 3 3 2 2" xfId="42059" xr:uid="{00000000-0005-0000-0000-000041730000}"/>
    <cellStyle name="Total 2 7 3 3 3" xfId="32934" xr:uid="{00000000-0005-0000-0000-000042730000}"/>
    <cellStyle name="Total 2 7 3 4" xfId="19349" xr:uid="{00000000-0005-0000-0000-000043730000}"/>
    <cellStyle name="Total 2 7 3 4 2" xfId="37917" xr:uid="{00000000-0005-0000-0000-000044730000}"/>
    <cellStyle name="Total 2 7 3 5" xfId="28789" xr:uid="{00000000-0005-0000-0000-000045730000}"/>
    <cellStyle name="Total 2 7 4" xfId="10596" xr:uid="{00000000-0005-0000-0000-000046730000}"/>
    <cellStyle name="Total 2 7 4 2" xfId="23718" xr:uid="{00000000-0005-0000-0000-000047730000}"/>
    <cellStyle name="Total 2 7 4 2 2" xfId="42056" xr:uid="{00000000-0005-0000-0000-000048730000}"/>
    <cellStyle name="Total 2 7 4 3" xfId="32931" xr:uid="{00000000-0005-0000-0000-000049730000}"/>
    <cellStyle name="Total 2 7 5" xfId="19346" xr:uid="{00000000-0005-0000-0000-00004A730000}"/>
    <cellStyle name="Total 2 7 5 2" xfId="37914" xr:uid="{00000000-0005-0000-0000-00004B730000}"/>
    <cellStyle name="Total 2 7 6" xfId="28786" xr:uid="{00000000-0005-0000-0000-00004C730000}"/>
    <cellStyle name="Total 2 8" xfId="6196" xr:uid="{00000000-0005-0000-0000-00004D730000}"/>
    <cellStyle name="Total 2 8 2" xfId="6197" xr:uid="{00000000-0005-0000-0000-00004E730000}"/>
    <cellStyle name="Total 2 8 2 2" xfId="6198" xr:uid="{00000000-0005-0000-0000-00004F730000}"/>
    <cellStyle name="Total 2 8 2 2 2" xfId="10603" xr:uid="{00000000-0005-0000-0000-000050730000}"/>
    <cellStyle name="Total 2 8 2 2 2 2" xfId="23725" xr:uid="{00000000-0005-0000-0000-000051730000}"/>
    <cellStyle name="Total 2 8 2 2 2 2 2" xfId="42063" xr:uid="{00000000-0005-0000-0000-000052730000}"/>
    <cellStyle name="Total 2 8 2 2 2 3" xfId="32938" xr:uid="{00000000-0005-0000-0000-000053730000}"/>
    <cellStyle name="Total 2 8 2 2 3" xfId="19353" xr:uid="{00000000-0005-0000-0000-000054730000}"/>
    <cellStyle name="Total 2 8 2 2 3 2" xfId="37921" xr:uid="{00000000-0005-0000-0000-000055730000}"/>
    <cellStyle name="Total 2 8 2 2 4" xfId="28793" xr:uid="{00000000-0005-0000-0000-000056730000}"/>
    <cellStyle name="Total 2 8 2 3" xfId="10602" xr:uid="{00000000-0005-0000-0000-000057730000}"/>
    <cellStyle name="Total 2 8 2 3 2" xfId="23724" xr:uid="{00000000-0005-0000-0000-000058730000}"/>
    <cellStyle name="Total 2 8 2 3 2 2" xfId="42062" xr:uid="{00000000-0005-0000-0000-000059730000}"/>
    <cellStyle name="Total 2 8 2 3 3" xfId="32937" xr:uid="{00000000-0005-0000-0000-00005A730000}"/>
    <cellStyle name="Total 2 8 2 4" xfId="19352" xr:uid="{00000000-0005-0000-0000-00005B730000}"/>
    <cellStyle name="Total 2 8 2 4 2" xfId="37920" xr:uid="{00000000-0005-0000-0000-00005C730000}"/>
    <cellStyle name="Total 2 8 2 5" xfId="28792" xr:uid="{00000000-0005-0000-0000-00005D730000}"/>
    <cellStyle name="Total 2 8 3" xfId="6199" xr:uid="{00000000-0005-0000-0000-00005E730000}"/>
    <cellStyle name="Total 2 8 3 2" xfId="6200" xr:uid="{00000000-0005-0000-0000-00005F730000}"/>
    <cellStyle name="Total 2 8 3 2 2" xfId="10605" xr:uid="{00000000-0005-0000-0000-000060730000}"/>
    <cellStyle name="Total 2 8 3 2 2 2" xfId="23727" xr:uid="{00000000-0005-0000-0000-000061730000}"/>
    <cellStyle name="Total 2 8 3 2 2 2 2" xfId="42065" xr:uid="{00000000-0005-0000-0000-000062730000}"/>
    <cellStyle name="Total 2 8 3 2 2 3" xfId="32940" xr:uid="{00000000-0005-0000-0000-000063730000}"/>
    <cellStyle name="Total 2 8 3 2 3" xfId="19355" xr:uid="{00000000-0005-0000-0000-000064730000}"/>
    <cellStyle name="Total 2 8 3 2 3 2" xfId="37923" xr:uid="{00000000-0005-0000-0000-000065730000}"/>
    <cellStyle name="Total 2 8 3 2 4" xfId="28795" xr:uid="{00000000-0005-0000-0000-000066730000}"/>
    <cellStyle name="Total 2 8 3 3" xfId="10604" xr:uid="{00000000-0005-0000-0000-000067730000}"/>
    <cellStyle name="Total 2 8 3 3 2" xfId="23726" xr:uid="{00000000-0005-0000-0000-000068730000}"/>
    <cellStyle name="Total 2 8 3 3 2 2" xfId="42064" xr:uid="{00000000-0005-0000-0000-000069730000}"/>
    <cellStyle name="Total 2 8 3 3 3" xfId="32939" xr:uid="{00000000-0005-0000-0000-00006A730000}"/>
    <cellStyle name="Total 2 8 3 4" xfId="19354" xr:uid="{00000000-0005-0000-0000-00006B730000}"/>
    <cellStyle name="Total 2 8 3 4 2" xfId="37922" xr:uid="{00000000-0005-0000-0000-00006C730000}"/>
    <cellStyle name="Total 2 8 3 5" xfId="28794" xr:uid="{00000000-0005-0000-0000-00006D730000}"/>
    <cellStyle name="Total 2 8 4" xfId="10601" xr:uid="{00000000-0005-0000-0000-00006E730000}"/>
    <cellStyle name="Total 2 8 4 2" xfId="23723" xr:uid="{00000000-0005-0000-0000-00006F730000}"/>
    <cellStyle name="Total 2 8 4 2 2" xfId="42061" xr:uid="{00000000-0005-0000-0000-000070730000}"/>
    <cellStyle name="Total 2 8 4 3" xfId="32936" xr:uid="{00000000-0005-0000-0000-000071730000}"/>
    <cellStyle name="Total 2 8 5" xfId="19351" xr:uid="{00000000-0005-0000-0000-000072730000}"/>
    <cellStyle name="Total 2 8 5 2" xfId="37919" xr:uid="{00000000-0005-0000-0000-000073730000}"/>
    <cellStyle name="Total 2 8 6" xfId="28791" xr:uid="{00000000-0005-0000-0000-000074730000}"/>
    <cellStyle name="Total 2 9" xfId="6201" xr:uid="{00000000-0005-0000-0000-000075730000}"/>
    <cellStyle name="Total 2 9 2" xfId="6202" xr:uid="{00000000-0005-0000-0000-000076730000}"/>
    <cellStyle name="Total 2 9 2 2" xfId="6203" xr:uid="{00000000-0005-0000-0000-000077730000}"/>
    <cellStyle name="Total 2 9 2 2 2" xfId="10608" xr:uid="{00000000-0005-0000-0000-000078730000}"/>
    <cellStyle name="Total 2 9 2 2 2 2" xfId="23730" xr:uid="{00000000-0005-0000-0000-000079730000}"/>
    <cellStyle name="Total 2 9 2 2 2 2 2" xfId="42068" xr:uid="{00000000-0005-0000-0000-00007A730000}"/>
    <cellStyle name="Total 2 9 2 2 2 3" xfId="32943" xr:uid="{00000000-0005-0000-0000-00007B730000}"/>
    <cellStyle name="Total 2 9 2 2 3" xfId="19358" xr:uid="{00000000-0005-0000-0000-00007C730000}"/>
    <cellStyle name="Total 2 9 2 2 3 2" xfId="37926" xr:uid="{00000000-0005-0000-0000-00007D730000}"/>
    <cellStyle name="Total 2 9 2 2 4" xfId="28798" xr:uid="{00000000-0005-0000-0000-00007E730000}"/>
    <cellStyle name="Total 2 9 2 3" xfId="10607" xr:uid="{00000000-0005-0000-0000-00007F730000}"/>
    <cellStyle name="Total 2 9 2 3 2" xfId="23729" xr:uid="{00000000-0005-0000-0000-000080730000}"/>
    <cellStyle name="Total 2 9 2 3 2 2" xfId="42067" xr:uid="{00000000-0005-0000-0000-000081730000}"/>
    <cellStyle name="Total 2 9 2 3 3" xfId="32942" xr:uid="{00000000-0005-0000-0000-000082730000}"/>
    <cellStyle name="Total 2 9 2 4" xfId="19357" xr:uid="{00000000-0005-0000-0000-000083730000}"/>
    <cellStyle name="Total 2 9 2 4 2" xfId="37925" xr:uid="{00000000-0005-0000-0000-000084730000}"/>
    <cellStyle name="Total 2 9 2 5" xfId="28797" xr:uid="{00000000-0005-0000-0000-000085730000}"/>
    <cellStyle name="Total 2 9 3" xfId="6204" xr:uid="{00000000-0005-0000-0000-000086730000}"/>
    <cellStyle name="Total 2 9 3 2" xfId="6205" xr:uid="{00000000-0005-0000-0000-000087730000}"/>
    <cellStyle name="Total 2 9 3 2 2" xfId="10610" xr:uid="{00000000-0005-0000-0000-000088730000}"/>
    <cellStyle name="Total 2 9 3 2 2 2" xfId="23732" xr:uid="{00000000-0005-0000-0000-000089730000}"/>
    <cellStyle name="Total 2 9 3 2 2 2 2" xfId="42070" xr:uid="{00000000-0005-0000-0000-00008A730000}"/>
    <cellStyle name="Total 2 9 3 2 2 3" xfId="32945" xr:uid="{00000000-0005-0000-0000-00008B730000}"/>
    <cellStyle name="Total 2 9 3 2 3" xfId="19360" xr:uid="{00000000-0005-0000-0000-00008C730000}"/>
    <cellStyle name="Total 2 9 3 2 3 2" xfId="37928" xr:uid="{00000000-0005-0000-0000-00008D730000}"/>
    <cellStyle name="Total 2 9 3 2 4" xfId="28800" xr:uid="{00000000-0005-0000-0000-00008E730000}"/>
    <cellStyle name="Total 2 9 3 3" xfId="10609" xr:uid="{00000000-0005-0000-0000-00008F730000}"/>
    <cellStyle name="Total 2 9 3 3 2" xfId="23731" xr:uid="{00000000-0005-0000-0000-000090730000}"/>
    <cellStyle name="Total 2 9 3 3 2 2" xfId="42069" xr:uid="{00000000-0005-0000-0000-000091730000}"/>
    <cellStyle name="Total 2 9 3 3 3" xfId="32944" xr:uid="{00000000-0005-0000-0000-000092730000}"/>
    <cellStyle name="Total 2 9 3 4" xfId="19359" xr:uid="{00000000-0005-0000-0000-000093730000}"/>
    <cellStyle name="Total 2 9 3 4 2" xfId="37927" xr:uid="{00000000-0005-0000-0000-000094730000}"/>
    <cellStyle name="Total 2 9 3 5" xfId="28799" xr:uid="{00000000-0005-0000-0000-000095730000}"/>
    <cellStyle name="Total 2 9 4" xfId="10606" xr:uid="{00000000-0005-0000-0000-000096730000}"/>
    <cellStyle name="Total 2 9 4 2" xfId="23728" xr:uid="{00000000-0005-0000-0000-000097730000}"/>
    <cellStyle name="Total 2 9 4 2 2" xfId="42066" xr:uid="{00000000-0005-0000-0000-000098730000}"/>
    <cellStyle name="Total 2 9 4 3" xfId="32941" xr:uid="{00000000-0005-0000-0000-000099730000}"/>
    <cellStyle name="Total 2 9 5" xfId="19356" xr:uid="{00000000-0005-0000-0000-00009A730000}"/>
    <cellStyle name="Total 2 9 5 2" xfId="37924" xr:uid="{00000000-0005-0000-0000-00009B730000}"/>
    <cellStyle name="Total 2 9 6" xfId="28796" xr:uid="{00000000-0005-0000-0000-00009C730000}"/>
    <cellStyle name="Total 3" xfId="2211" xr:uid="{00000000-0005-0000-0000-00009D730000}"/>
    <cellStyle name="Total 3 10" xfId="6206" xr:uid="{00000000-0005-0000-0000-00009E730000}"/>
    <cellStyle name="Total 3 10 2" xfId="6207" xr:uid="{00000000-0005-0000-0000-00009F730000}"/>
    <cellStyle name="Total 3 10 2 2" xfId="6208" xr:uid="{00000000-0005-0000-0000-0000A0730000}"/>
    <cellStyle name="Total 3 10 2 2 2" xfId="10614" xr:uid="{00000000-0005-0000-0000-0000A1730000}"/>
    <cellStyle name="Total 3 10 2 2 2 2" xfId="23736" xr:uid="{00000000-0005-0000-0000-0000A2730000}"/>
    <cellStyle name="Total 3 10 2 2 2 2 2" xfId="42074" xr:uid="{00000000-0005-0000-0000-0000A3730000}"/>
    <cellStyle name="Total 3 10 2 2 2 3" xfId="32949" xr:uid="{00000000-0005-0000-0000-0000A4730000}"/>
    <cellStyle name="Total 3 10 2 2 3" xfId="19363" xr:uid="{00000000-0005-0000-0000-0000A5730000}"/>
    <cellStyle name="Total 3 10 2 2 3 2" xfId="37931" xr:uid="{00000000-0005-0000-0000-0000A6730000}"/>
    <cellStyle name="Total 3 10 2 2 4" xfId="28803" xr:uid="{00000000-0005-0000-0000-0000A7730000}"/>
    <cellStyle name="Total 3 10 2 3" xfId="10613" xr:uid="{00000000-0005-0000-0000-0000A8730000}"/>
    <cellStyle name="Total 3 10 2 3 2" xfId="23735" xr:uid="{00000000-0005-0000-0000-0000A9730000}"/>
    <cellStyle name="Total 3 10 2 3 2 2" xfId="42073" xr:uid="{00000000-0005-0000-0000-0000AA730000}"/>
    <cellStyle name="Total 3 10 2 3 3" xfId="32948" xr:uid="{00000000-0005-0000-0000-0000AB730000}"/>
    <cellStyle name="Total 3 10 2 4" xfId="19362" xr:uid="{00000000-0005-0000-0000-0000AC730000}"/>
    <cellStyle name="Total 3 10 2 4 2" xfId="37930" xr:uid="{00000000-0005-0000-0000-0000AD730000}"/>
    <cellStyle name="Total 3 10 2 5" xfId="28802" xr:uid="{00000000-0005-0000-0000-0000AE730000}"/>
    <cellStyle name="Total 3 10 3" xfId="6209" xr:uid="{00000000-0005-0000-0000-0000AF730000}"/>
    <cellStyle name="Total 3 10 3 2" xfId="6210" xr:uid="{00000000-0005-0000-0000-0000B0730000}"/>
    <cellStyle name="Total 3 10 3 2 2" xfId="10616" xr:uid="{00000000-0005-0000-0000-0000B1730000}"/>
    <cellStyle name="Total 3 10 3 2 2 2" xfId="23738" xr:uid="{00000000-0005-0000-0000-0000B2730000}"/>
    <cellStyle name="Total 3 10 3 2 2 2 2" xfId="42076" xr:uid="{00000000-0005-0000-0000-0000B3730000}"/>
    <cellStyle name="Total 3 10 3 2 2 3" xfId="32951" xr:uid="{00000000-0005-0000-0000-0000B4730000}"/>
    <cellStyle name="Total 3 10 3 2 3" xfId="19365" xr:uid="{00000000-0005-0000-0000-0000B5730000}"/>
    <cellStyle name="Total 3 10 3 2 3 2" xfId="37933" xr:uid="{00000000-0005-0000-0000-0000B6730000}"/>
    <cellStyle name="Total 3 10 3 2 4" xfId="28805" xr:uid="{00000000-0005-0000-0000-0000B7730000}"/>
    <cellStyle name="Total 3 10 3 3" xfId="10615" xr:uid="{00000000-0005-0000-0000-0000B8730000}"/>
    <cellStyle name="Total 3 10 3 3 2" xfId="23737" xr:uid="{00000000-0005-0000-0000-0000B9730000}"/>
    <cellStyle name="Total 3 10 3 3 2 2" xfId="42075" xr:uid="{00000000-0005-0000-0000-0000BA730000}"/>
    <cellStyle name="Total 3 10 3 3 3" xfId="32950" xr:uid="{00000000-0005-0000-0000-0000BB730000}"/>
    <cellStyle name="Total 3 10 3 4" xfId="19364" xr:uid="{00000000-0005-0000-0000-0000BC730000}"/>
    <cellStyle name="Total 3 10 3 4 2" xfId="37932" xr:uid="{00000000-0005-0000-0000-0000BD730000}"/>
    <cellStyle name="Total 3 10 3 5" xfId="28804" xr:uid="{00000000-0005-0000-0000-0000BE730000}"/>
    <cellStyle name="Total 3 10 4" xfId="10612" xr:uid="{00000000-0005-0000-0000-0000BF730000}"/>
    <cellStyle name="Total 3 10 4 2" xfId="23734" xr:uid="{00000000-0005-0000-0000-0000C0730000}"/>
    <cellStyle name="Total 3 10 4 2 2" xfId="42072" xr:uid="{00000000-0005-0000-0000-0000C1730000}"/>
    <cellStyle name="Total 3 10 4 3" xfId="32947" xr:uid="{00000000-0005-0000-0000-0000C2730000}"/>
    <cellStyle name="Total 3 10 5" xfId="19361" xr:uid="{00000000-0005-0000-0000-0000C3730000}"/>
    <cellStyle name="Total 3 10 5 2" xfId="37929" xr:uid="{00000000-0005-0000-0000-0000C4730000}"/>
    <cellStyle name="Total 3 10 6" xfId="28801" xr:uid="{00000000-0005-0000-0000-0000C5730000}"/>
    <cellStyle name="Total 3 11" xfId="6211" xr:uid="{00000000-0005-0000-0000-0000C6730000}"/>
    <cellStyle name="Total 3 11 2" xfId="6212" xr:uid="{00000000-0005-0000-0000-0000C7730000}"/>
    <cellStyle name="Total 3 11 2 2" xfId="6213" xr:uid="{00000000-0005-0000-0000-0000C8730000}"/>
    <cellStyle name="Total 3 11 2 2 2" xfId="10619" xr:uid="{00000000-0005-0000-0000-0000C9730000}"/>
    <cellStyle name="Total 3 11 2 2 2 2" xfId="23741" xr:uid="{00000000-0005-0000-0000-0000CA730000}"/>
    <cellStyle name="Total 3 11 2 2 2 2 2" xfId="42079" xr:uid="{00000000-0005-0000-0000-0000CB730000}"/>
    <cellStyle name="Total 3 11 2 2 2 3" xfId="32954" xr:uid="{00000000-0005-0000-0000-0000CC730000}"/>
    <cellStyle name="Total 3 11 2 2 3" xfId="19368" xr:uid="{00000000-0005-0000-0000-0000CD730000}"/>
    <cellStyle name="Total 3 11 2 2 3 2" xfId="37936" xr:uid="{00000000-0005-0000-0000-0000CE730000}"/>
    <cellStyle name="Total 3 11 2 2 4" xfId="28808" xr:uid="{00000000-0005-0000-0000-0000CF730000}"/>
    <cellStyle name="Total 3 11 2 3" xfId="10618" xr:uid="{00000000-0005-0000-0000-0000D0730000}"/>
    <cellStyle name="Total 3 11 2 3 2" xfId="23740" xr:uid="{00000000-0005-0000-0000-0000D1730000}"/>
    <cellStyle name="Total 3 11 2 3 2 2" xfId="42078" xr:uid="{00000000-0005-0000-0000-0000D2730000}"/>
    <cellStyle name="Total 3 11 2 3 3" xfId="32953" xr:uid="{00000000-0005-0000-0000-0000D3730000}"/>
    <cellStyle name="Total 3 11 2 4" xfId="19367" xr:uid="{00000000-0005-0000-0000-0000D4730000}"/>
    <cellStyle name="Total 3 11 2 4 2" xfId="37935" xr:uid="{00000000-0005-0000-0000-0000D5730000}"/>
    <cellStyle name="Total 3 11 2 5" xfId="28807" xr:uid="{00000000-0005-0000-0000-0000D6730000}"/>
    <cellStyle name="Total 3 11 3" xfId="6214" xr:uid="{00000000-0005-0000-0000-0000D7730000}"/>
    <cellStyle name="Total 3 11 3 2" xfId="6215" xr:uid="{00000000-0005-0000-0000-0000D8730000}"/>
    <cellStyle name="Total 3 11 3 2 2" xfId="10621" xr:uid="{00000000-0005-0000-0000-0000D9730000}"/>
    <cellStyle name="Total 3 11 3 2 2 2" xfId="23743" xr:uid="{00000000-0005-0000-0000-0000DA730000}"/>
    <cellStyle name="Total 3 11 3 2 2 2 2" xfId="42081" xr:uid="{00000000-0005-0000-0000-0000DB730000}"/>
    <cellStyle name="Total 3 11 3 2 2 3" xfId="32956" xr:uid="{00000000-0005-0000-0000-0000DC730000}"/>
    <cellStyle name="Total 3 11 3 2 3" xfId="19370" xr:uid="{00000000-0005-0000-0000-0000DD730000}"/>
    <cellStyle name="Total 3 11 3 2 3 2" xfId="37938" xr:uid="{00000000-0005-0000-0000-0000DE730000}"/>
    <cellStyle name="Total 3 11 3 2 4" xfId="28810" xr:uid="{00000000-0005-0000-0000-0000DF730000}"/>
    <cellStyle name="Total 3 11 3 3" xfId="10620" xr:uid="{00000000-0005-0000-0000-0000E0730000}"/>
    <cellStyle name="Total 3 11 3 3 2" xfId="23742" xr:uid="{00000000-0005-0000-0000-0000E1730000}"/>
    <cellStyle name="Total 3 11 3 3 2 2" xfId="42080" xr:uid="{00000000-0005-0000-0000-0000E2730000}"/>
    <cellStyle name="Total 3 11 3 3 3" xfId="32955" xr:uid="{00000000-0005-0000-0000-0000E3730000}"/>
    <cellStyle name="Total 3 11 3 4" xfId="19369" xr:uid="{00000000-0005-0000-0000-0000E4730000}"/>
    <cellStyle name="Total 3 11 3 4 2" xfId="37937" xr:uid="{00000000-0005-0000-0000-0000E5730000}"/>
    <cellStyle name="Total 3 11 3 5" xfId="28809" xr:uid="{00000000-0005-0000-0000-0000E6730000}"/>
    <cellStyle name="Total 3 11 4" xfId="10617" xr:uid="{00000000-0005-0000-0000-0000E7730000}"/>
    <cellStyle name="Total 3 11 4 2" xfId="23739" xr:uid="{00000000-0005-0000-0000-0000E8730000}"/>
    <cellStyle name="Total 3 11 4 2 2" xfId="42077" xr:uid="{00000000-0005-0000-0000-0000E9730000}"/>
    <cellStyle name="Total 3 11 4 3" xfId="32952" xr:uid="{00000000-0005-0000-0000-0000EA730000}"/>
    <cellStyle name="Total 3 11 5" xfId="19366" xr:uid="{00000000-0005-0000-0000-0000EB730000}"/>
    <cellStyle name="Total 3 11 5 2" xfId="37934" xr:uid="{00000000-0005-0000-0000-0000EC730000}"/>
    <cellStyle name="Total 3 11 6" xfId="28806" xr:uid="{00000000-0005-0000-0000-0000ED730000}"/>
    <cellStyle name="Total 3 12" xfId="6216" xr:uid="{00000000-0005-0000-0000-0000EE730000}"/>
    <cellStyle name="Total 3 12 2" xfId="6217" xr:uid="{00000000-0005-0000-0000-0000EF730000}"/>
    <cellStyle name="Total 3 12 2 2" xfId="6218" xr:uid="{00000000-0005-0000-0000-0000F0730000}"/>
    <cellStyle name="Total 3 12 2 2 2" xfId="10624" xr:uid="{00000000-0005-0000-0000-0000F1730000}"/>
    <cellStyle name="Total 3 12 2 2 2 2" xfId="23746" xr:uid="{00000000-0005-0000-0000-0000F2730000}"/>
    <cellStyle name="Total 3 12 2 2 2 2 2" xfId="42084" xr:uid="{00000000-0005-0000-0000-0000F3730000}"/>
    <cellStyle name="Total 3 12 2 2 2 3" xfId="32959" xr:uid="{00000000-0005-0000-0000-0000F4730000}"/>
    <cellStyle name="Total 3 12 2 2 3" xfId="19373" xr:uid="{00000000-0005-0000-0000-0000F5730000}"/>
    <cellStyle name="Total 3 12 2 2 3 2" xfId="37941" xr:uid="{00000000-0005-0000-0000-0000F6730000}"/>
    <cellStyle name="Total 3 12 2 2 4" xfId="28813" xr:uid="{00000000-0005-0000-0000-0000F7730000}"/>
    <cellStyle name="Total 3 12 2 3" xfId="10623" xr:uid="{00000000-0005-0000-0000-0000F8730000}"/>
    <cellStyle name="Total 3 12 2 3 2" xfId="23745" xr:uid="{00000000-0005-0000-0000-0000F9730000}"/>
    <cellStyle name="Total 3 12 2 3 2 2" xfId="42083" xr:uid="{00000000-0005-0000-0000-0000FA730000}"/>
    <cellStyle name="Total 3 12 2 3 3" xfId="32958" xr:uid="{00000000-0005-0000-0000-0000FB730000}"/>
    <cellStyle name="Total 3 12 2 4" xfId="19372" xr:uid="{00000000-0005-0000-0000-0000FC730000}"/>
    <cellStyle name="Total 3 12 2 4 2" xfId="37940" xr:uid="{00000000-0005-0000-0000-0000FD730000}"/>
    <cellStyle name="Total 3 12 2 5" xfId="28812" xr:uid="{00000000-0005-0000-0000-0000FE730000}"/>
    <cellStyle name="Total 3 12 3" xfId="6219" xr:uid="{00000000-0005-0000-0000-0000FF730000}"/>
    <cellStyle name="Total 3 12 3 2" xfId="6220" xr:uid="{00000000-0005-0000-0000-000000740000}"/>
    <cellStyle name="Total 3 12 3 2 2" xfId="10626" xr:uid="{00000000-0005-0000-0000-000001740000}"/>
    <cellStyle name="Total 3 12 3 2 2 2" xfId="23748" xr:uid="{00000000-0005-0000-0000-000002740000}"/>
    <cellStyle name="Total 3 12 3 2 2 2 2" xfId="42086" xr:uid="{00000000-0005-0000-0000-000003740000}"/>
    <cellStyle name="Total 3 12 3 2 2 3" xfId="32961" xr:uid="{00000000-0005-0000-0000-000004740000}"/>
    <cellStyle name="Total 3 12 3 2 3" xfId="19375" xr:uid="{00000000-0005-0000-0000-000005740000}"/>
    <cellStyle name="Total 3 12 3 2 3 2" xfId="37943" xr:uid="{00000000-0005-0000-0000-000006740000}"/>
    <cellStyle name="Total 3 12 3 2 4" xfId="28815" xr:uid="{00000000-0005-0000-0000-000007740000}"/>
    <cellStyle name="Total 3 12 3 3" xfId="10625" xr:uid="{00000000-0005-0000-0000-000008740000}"/>
    <cellStyle name="Total 3 12 3 3 2" xfId="23747" xr:uid="{00000000-0005-0000-0000-000009740000}"/>
    <cellStyle name="Total 3 12 3 3 2 2" xfId="42085" xr:uid="{00000000-0005-0000-0000-00000A740000}"/>
    <cellStyle name="Total 3 12 3 3 3" xfId="32960" xr:uid="{00000000-0005-0000-0000-00000B740000}"/>
    <cellStyle name="Total 3 12 3 4" xfId="19374" xr:uid="{00000000-0005-0000-0000-00000C740000}"/>
    <cellStyle name="Total 3 12 3 4 2" xfId="37942" xr:uid="{00000000-0005-0000-0000-00000D740000}"/>
    <cellStyle name="Total 3 12 3 5" xfId="28814" xr:uid="{00000000-0005-0000-0000-00000E740000}"/>
    <cellStyle name="Total 3 12 4" xfId="10622" xr:uid="{00000000-0005-0000-0000-00000F740000}"/>
    <cellStyle name="Total 3 12 4 2" xfId="23744" xr:uid="{00000000-0005-0000-0000-000010740000}"/>
    <cellStyle name="Total 3 12 4 2 2" xfId="42082" xr:uid="{00000000-0005-0000-0000-000011740000}"/>
    <cellStyle name="Total 3 12 4 3" xfId="32957" xr:uid="{00000000-0005-0000-0000-000012740000}"/>
    <cellStyle name="Total 3 12 5" xfId="19371" xr:uid="{00000000-0005-0000-0000-000013740000}"/>
    <cellStyle name="Total 3 12 5 2" xfId="37939" xr:uid="{00000000-0005-0000-0000-000014740000}"/>
    <cellStyle name="Total 3 12 6" xfId="28811" xr:uid="{00000000-0005-0000-0000-000015740000}"/>
    <cellStyle name="Total 3 13" xfId="6221" xr:uid="{00000000-0005-0000-0000-000016740000}"/>
    <cellStyle name="Total 3 13 2" xfId="6222" xr:uid="{00000000-0005-0000-0000-000017740000}"/>
    <cellStyle name="Total 3 13 2 2" xfId="6223" xr:uid="{00000000-0005-0000-0000-000018740000}"/>
    <cellStyle name="Total 3 13 2 2 2" xfId="10629" xr:uid="{00000000-0005-0000-0000-000019740000}"/>
    <cellStyle name="Total 3 13 2 2 2 2" xfId="23751" xr:uid="{00000000-0005-0000-0000-00001A740000}"/>
    <cellStyle name="Total 3 13 2 2 2 2 2" xfId="42089" xr:uid="{00000000-0005-0000-0000-00001B740000}"/>
    <cellStyle name="Total 3 13 2 2 2 3" xfId="32964" xr:uid="{00000000-0005-0000-0000-00001C740000}"/>
    <cellStyle name="Total 3 13 2 2 3" xfId="19378" xr:uid="{00000000-0005-0000-0000-00001D740000}"/>
    <cellStyle name="Total 3 13 2 2 3 2" xfId="37946" xr:uid="{00000000-0005-0000-0000-00001E740000}"/>
    <cellStyle name="Total 3 13 2 2 4" xfId="28818" xr:uid="{00000000-0005-0000-0000-00001F740000}"/>
    <cellStyle name="Total 3 13 2 3" xfId="10628" xr:uid="{00000000-0005-0000-0000-000020740000}"/>
    <cellStyle name="Total 3 13 2 3 2" xfId="23750" xr:uid="{00000000-0005-0000-0000-000021740000}"/>
    <cellStyle name="Total 3 13 2 3 2 2" xfId="42088" xr:uid="{00000000-0005-0000-0000-000022740000}"/>
    <cellStyle name="Total 3 13 2 3 3" xfId="32963" xr:uid="{00000000-0005-0000-0000-000023740000}"/>
    <cellStyle name="Total 3 13 2 4" xfId="19377" xr:uid="{00000000-0005-0000-0000-000024740000}"/>
    <cellStyle name="Total 3 13 2 4 2" xfId="37945" xr:uid="{00000000-0005-0000-0000-000025740000}"/>
    <cellStyle name="Total 3 13 2 5" xfId="28817" xr:uid="{00000000-0005-0000-0000-000026740000}"/>
    <cellStyle name="Total 3 13 3" xfId="6224" xr:uid="{00000000-0005-0000-0000-000027740000}"/>
    <cellStyle name="Total 3 13 3 2" xfId="6225" xr:uid="{00000000-0005-0000-0000-000028740000}"/>
    <cellStyle name="Total 3 13 3 2 2" xfId="10631" xr:uid="{00000000-0005-0000-0000-000029740000}"/>
    <cellStyle name="Total 3 13 3 2 2 2" xfId="23753" xr:uid="{00000000-0005-0000-0000-00002A740000}"/>
    <cellStyle name="Total 3 13 3 2 2 2 2" xfId="42091" xr:uid="{00000000-0005-0000-0000-00002B740000}"/>
    <cellStyle name="Total 3 13 3 2 2 3" xfId="32966" xr:uid="{00000000-0005-0000-0000-00002C740000}"/>
    <cellStyle name="Total 3 13 3 2 3" xfId="19380" xr:uid="{00000000-0005-0000-0000-00002D740000}"/>
    <cellStyle name="Total 3 13 3 2 3 2" xfId="37948" xr:uid="{00000000-0005-0000-0000-00002E740000}"/>
    <cellStyle name="Total 3 13 3 2 4" xfId="28820" xr:uid="{00000000-0005-0000-0000-00002F740000}"/>
    <cellStyle name="Total 3 13 3 3" xfId="10630" xr:uid="{00000000-0005-0000-0000-000030740000}"/>
    <cellStyle name="Total 3 13 3 3 2" xfId="23752" xr:uid="{00000000-0005-0000-0000-000031740000}"/>
    <cellStyle name="Total 3 13 3 3 2 2" xfId="42090" xr:uid="{00000000-0005-0000-0000-000032740000}"/>
    <cellStyle name="Total 3 13 3 3 3" xfId="32965" xr:uid="{00000000-0005-0000-0000-000033740000}"/>
    <cellStyle name="Total 3 13 3 4" xfId="19379" xr:uid="{00000000-0005-0000-0000-000034740000}"/>
    <cellStyle name="Total 3 13 3 4 2" xfId="37947" xr:uid="{00000000-0005-0000-0000-000035740000}"/>
    <cellStyle name="Total 3 13 3 5" xfId="28819" xr:uid="{00000000-0005-0000-0000-000036740000}"/>
    <cellStyle name="Total 3 13 4" xfId="10627" xr:uid="{00000000-0005-0000-0000-000037740000}"/>
    <cellStyle name="Total 3 13 4 2" xfId="23749" xr:uid="{00000000-0005-0000-0000-000038740000}"/>
    <cellStyle name="Total 3 13 4 2 2" xfId="42087" xr:uid="{00000000-0005-0000-0000-000039740000}"/>
    <cellStyle name="Total 3 13 4 3" xfId="32962" xr:uid="{00000000-0005-0000-0000-00003A740000}"/>
    <cellStyle name="Total 3 13 5" xfId="19376" xr:uid="{00000000-0005-0000-0000-00003B740000}"/>
    <cellStyle name="Total 3 13 5 2" xfId="37944" xr:uid="{00000000-0005-0000-0000-00003C740000}"/>
    <cellStyle name="Total 3 13 6" xfId="28816" xr:uid="{00000000-0005-0000-0000-00003D740000}"/>
    <cellStyle name="Total 3 14" xfId="6226" xr:uid="{00000000-0005-0000-0000-00003E740000}"/>
    <cellStyle name="Total 3 14 2" xfId="6227" xr:uid="{00000000-0005-0000-0000-00003F740000}"/>
    <cellStyle name="Total 3 14 2 2" xfId="6228" xr:uid="{00000000-0005-0000-0000-000040740000}"/>
    <cellStyle name="Total 3 14 2 2 2" xfId="10634" xr:uid="{00000000-0005-0000-0000-000041740000}"/>
    <cellStyle name="Total 3 14 2 2 2 2" xfId="23756" xr:uid="{00000000-0005-0000-0000-000042740000}"/>
    <cellStyle name="Total 3 14 2 2 2 2 2" xfId="42094" xr:uid="{00000000-0005-0000-0000-000043740000}"/>
    <cellStyle name="Total 3 14 2 2 2 3" xfId="32969" xr:uid="{00000000-0005-0000-0000-000044740000}"/>
    <cellStyle name="Total 3 14 2 2 3" xfId="19383" xr:uid="{00000000-0005-0000-0000-000045740000}"/>
    <cellStyle name="Total 3 14 2 2 3 2" xfId="37951" xr:uid="{00000000-0005-0000-0000-000046740000}"/>
    <cellStyle name="Total 3 14 2 2 4" xfId="28823" xr:uid="{00000000-0005-0000-0000-000047740000}"/>
    <cellStyle name="Total 3 14 2 3" xfId="10633" xr:uid="{00000000-0005-0000-0000-000048740000}"/>
    <cellStyle name="Total 3 14 2 3 2" xfId="23755" xr:uid="{00000000-0005-0000-0000-000049740000}"/>
    <cellStyle name="Total 3 14 2 3 2 2" xfId="42093" xr:uid="{00000000-0005-0000-0000-00004A740000}"/>
    <cellStyle name="Total 3 14 2 3 3" xfId="32968" xr:uid="{00000000-0005-0000-0000-00004B740000}"/>
    <cellStyle name="Total 3 14 2 4" xfId="19382" xr:uid="{00000000-0005-0000-0000-00004C740000}"/>
    <cellStyle name="Total 3 14 2 4 2" xfId="37950" xr:uid="{00000000-0005-0000-0000-00004D740000}"/>
    <cellStyle name="Total 3 14 2 5" xfId="28822" xr:uid="{00000000-0005-0000-0000-00004E740000}"/>
    <cellStyle name="Total 3 14 3" xfId="6229" xr:uid="{00000000-0005-0000-0000-00004F740000}"/>
    <cellStyle name="Total 3 14 3 2" xfId="6230" xr:uid="{00000000-0005-0000-0000-000050740000}"/>
    <cellStyle name="Total 3 14 3 2 2" xfId="10636" xr:uid="{00000000-0005-0000-0000-000051740000}"/>
    <cellStyle name="Total 3 14 3 2 2 2" xfId="23758" xr:uid="{00000000-0005-0000-0000-000052740000}"/>
    <cellStyle name="Total 3 14 3 2 2 2 2" xfId="42096" xr:uid="{00000000-0005-0000-0000-000053740000}"/>
    <cellStyle name="Total 3 14 3 2 2 3" xfId="32971" xr:uid="{00000000-0005-0000-0000-000054740000}"/>
    <cellStyle name="Total 3 14 3 2 3" xfId="19385" xr:uid="{00000000-0005-0000-0000-000055740000}"/>
    <cellStyle name="Total 3 14 3 2 3 2" xfId="37953" xr:uid="{00000000-0005-0000-0000-000056740000}"/>
    <cellStyle name="Total 3 14 3 2 4" xfId="28825" xr:uid="{00000000-0005-0000-0000-000057740000}"/>
    <cellStyle name="Total 3 14 3 3" xfId="10635" xr:uid="{00000000-0005-0000-0000-000058740000}"/>
    <cellStyle name="Total 3 14 3 3 2" xfId="23757" xr:uid="{00000000-0005-0000-0000-000059740000}"/>
    <cellStyle name="Total 3 14 3 3 2 2" xfId="42095" xr:uid="{00000000-0005-0000-0000-00005A740000}"/>
    <cellStyle name="Total 3 14 3 3 3" xfId="32970" xr:uid="{00000000-0005-0000-0000-00005B740000}"/>
    <cellStyle name="Total 3 14 3 4" xfId="19384" xr:uid="{00000000-0005-0000-0000-00005C740000}"/>
    <cellStyle name="Total 3 14 3 4 2" xfId="37952" xr:uid="{00000000-0005-0000-0000-00005D740000}"/>
    <cellStyle name="Total 3 14 3 5" xfId="28824" xr:uid="{00000000-0005-0000-0000-00005E740000}"/>
    <cellStyle name="Total 3 14 4" xfId="10632" xr:uid="{00000000-0005-0000-0000-00005F740000}"/>
    <cellStyle name="Total 3 14 4 2" xfId="23754" xr:uid="{00000000-0005-0000-0000-000060740000}"/>
    <cellStyle name="Total 3 14 4 2 2" xfId="42092" xr:uid="{00000000-0005-0000-0000-000061740000}"/>
    <cellStyle name="Total 3 14 4 3" xfId="32967" xr:uid="{00000000-0005-0000-0000-000062740000}"/>
    <cellStyle name="Total 3 14 5" xfId="19381" xr:uid="{00000000-0005-0000-0000-000063740000}"/>
    <cellStyle name="Total 3 14 5 2" xfId="37949" xr:uid="{00000000-0005-0000-0000-000064740000}"/>
    <cellStyle name="Total 3 14 6" xfId="28821" xr:uid="{00000000-0005-0000-0000-000065740000}"/>
    <cellStyle name="Total 3 15" xfId="6231" xr:uid="{00000000-0005-0000-0000-000066740000}"/>
    <cellStyle name="Total 3 15 2" xfId="6232" xr:uid="{00000000-0005-0000-0000-000067740000}"/>
    <cellStyle name="Total 3 15 2 2" xfId="6233" xr:uid="{00000000-0005-0000-0000-000068740000}"/>
    <cellStyle name="Total 3 15 2 2 2" xfId="10639" xr:uid="{00000000-0005-0000-0000-000069740000}"/>
    <cellStyle name="Total 3 15 2 2 2 2" xfId="23761" xr:uid="{00000000-0005-0000-0000-00006A740000}"/>
    <cellStyle name="Total 3 15 2 2 2 2 2" xfId="42099" xr:uid="{00000000-0005-0000-0000-00006B740000}"/>
    <cellStyle name="Total 3 15 2 2 2 3" xfId="32974" xr:uid="{00000000-0005-0000-0000-00006C740000}"/>
    <cellStyle name="Total 3 15 2 2 3" xfId="19388" xr:uid="{00000000-0005-0000-0000-00006D740000}"/>
    <cellStyle name="Total 3 15 2 2 3 2" xfId="37956" xr:uid="{00000000-0005-0000-0000-00006E740000}"/>
    <cellStyle name="Total 3 15 2 2 4" xfId="28828" xr:uid="{00000000-0005-0000-0000-00006F740000}"/>
    <cellStyle name="Total 3 15 2 3" xfId="10638" xr:uid="{00000000-0005-0000-0000-000070740000}"/>
    <cellStyle name="Total 3 15 2 3 2" xfId="23760" xr:uid="{00000000-0005-0000-0000-000071740000}"/>
    <cellStyle name="Total 3 15 2 3 2 2" xfId="42098" xr:uid="{00000000-0005-0000-0000-000072740000}"/>
    <cellStyle name="Total 3 15 2 3 3" xfId="32973" xr:uid="{00000000-0005-0000-0000-000073740000}"/>
    <cellStyle name="Total 3 15 2 4" xfId="19387" xr:uid="{00000000-0005-0000-0000-000074740000}"/>
    <cellStyle name="Total 3 15 2 4 2" xfId="37955" xr:uid="{00000000-0005-0000-0000-000075740000}"/>
    <cellStyle name="Total 3 15 2 5" xfId="28827" xr:uid="{00000000-0005-0000-0000-000076740000}"/>
    <cellStyle name="Total 3 15 3" xfId="6234" xr:uid="{00000000-0005-0000-0000-000077740000}"/>
    <cellStyle name="Total 3 15 3 2" xfId="6235" xr:uid="{00000000-0005-0000-0000-000078740000}"/>
    <cellStyle name="Total 3 15 3 2 2" xfId="10641" xr:uid="{00000000-0005-0000-0000-000079740000}"/>
    <cellStyle name="Total 3 15 3 2 2 2" xfId="23763" xr:uid="{00000000-0005-0000-0000-00007A740000}"/>
    <cellStyle name="Total 3 15 3 2 2 2 2" xfId="42101" xr:uid="{00000000-0005-0000-0000-00007B740000}"/>
    <cellStyle name="Total 3 15 3 2 2 3" xfId="32976" xr:uid="{00000000-0005-0000-0000-00007C740000}"/>
    <cellStyle name="Total 3 15 3 2 3" xfId="19390" xr:uid="{00000000-0005-0000-0000-00007D740000}"/>
    <cellStyle name="Total 3 15 3 2 3 2" xfId="37958" xr:uid="{00000000-0005-0000-0000-00007E740000}"/>
    <cellStyle name="Total 3 15 3 2 4" xfId="28830" xr:uid="{00000000-0005-0000-0000-00007F740000}"/>
    <cellStyle name="Total 3 15 3 3" xfId="10640" xr:uid="{00000000-0005-0000-0000-000080740000}"/>
    <cellStyle name="Total 3 15 3 3 2" xfId="23762" xr:uid="{00000000-0005-0000-0000-000081740000}"/>
    <cellStyle name="Total 3 15 3 3 2 2" xfId="42100" xr:uid="{00000000-0005-0000-0000-000082740000}"/>
    <cellStyle name="Total 3 15 3 3 3" xfId="32975" xr:uid="{00000000-0005-0000-0000-000083740000}"/>
    <cellStyle name="Total 3 15 3 4" xfId="19389" xr:uid="{00000000-0005-0000-0000-000084740000}"/>
    <cellStyle name="Total 3 15 3 4 2" xfId="37957" xr:uid="{00000000-0005-0000-0000-000085740000}"/>
    <cellStyle name="Total 3 15 3 5" xfId="28829" xr:uid="{00000000-0005-0000-0000-000086740000}"/>
    <cellStyle name="Total 3 15 4" xfId="10637" xr:uid="{00000000-0005-0000-0000-000087740000}"/>
    <cellStyle name="Total 3 15 4 2" xfId="23759" xr:uid="{00000000-0005-0000-0000-000088740000}"/>
    <cellStyle name="Total 3 15 4 2 2" xfId="42097" xr:uid="{00000000-0005-0000-0000-000089740000}"/>
    <cellStyle name="Total 3 15 4 3" xfId="32972" xr:uid="{00000000-0005-0000-0000-00008A740000}"/>
    <cellStyle name="Total 3 15 5" xfId="19386" xr:uid="{00000000-0005-0000-0000-00008B740000}"/>
    <cellStyle name="Total 3 15 5 2" xfId="37954" xr:uid="{00000000-0005-0000-0000-00008C740000}"/>
    <cellStyle name="Total 3 15 6" xfId="28826" xr:uid="{00000000-0005-0000-0000-00008D740000}"/>
    <cellStyle name="Total 3 16" xfId="6236" xr:uid="{00000000-0005-0000-0000-00008E740000}"/>
    <cellStyle name="Total 3 16 2" xfId="6237" xr:uid="{00000000-0005-0000-0000-00008F740000}"/>
    <cellStyle name="Total 3 16 2 2" xfId="10643" xr:uid="{00000000-0005-0000-0000-000090740000}"/>
    <cellStyle name="Total 3 16 2 2 2" xfId="23765" xr:uid="{00000000-0005-0000-0000-000091740000}"/>
    <cellStyle name="Total 3 16 2 2 2 2" xfId="42103" xr:uid="{00000000-0005-0000-0000-000092740000}"/>
    <cellStyle name="Total 3 16 2 2 3" xfId="32978" xr:uid="{00000000-0005-0000-0000-000093740000}"/>
    <cellStyle name="Total 3 16 2 3" xfId="19392" xr:uid="{00000000-0005-0000-0000-000094740000}"/>
    <cellStyle name="Total 3 16 2 3 2" xfId="37960" xr:uid="{00000000-0005-0000-0000-000095740000}"/>
    <cellStyle name="Total 3 16 2 4" xfId="28832" xr:uid="{00000000-0005-0000-0000-000096740000}"/>
    <cellStyle name="Total 3 16 3" xfId="10642" xr:uid="{00000000-0005-0000-0000-000097740000}"/>
    <cellStyle name="Total 3 16 3 2" xfId="23764" xr:uid="{00000000-0005-0000-0000-000098740000}"/>
    <cellStyle name="Total 3 16 3 2 2" xfId="42102" xr:uid="{00000000-0005-0000-0000-000099740000}"/>
    <cellStyle name="Total 3 16 3 3" xfId="32977" xr:uid="{00000000-0005-0000-0000-00009A740000}"/>
    <cellStyle name="Total 3 16 4" xfId="19391" xr:uid="{00000000-0005-0000-0000-00009B740000}"/>
    <cellStyle name="Total 3 16 4 2" xfId="37959" xr:uid="{00000000-0005-0000-0000-00009C740000}"/>
    <cellStyle name="Total 3 16 5" xfId="28831" xr:uid="{00000000-0005-0000-0000-00009D740000}"/>
    <cellStyle name="Total 3 17" xfId="6238" xr:uid="{00000000-0005-0000-0000-00009E740000}"/>
    <cellStyle name="Total 3 17 2" xfId="6239" xr:uid="{00000000-0005-0000-0000-00009F740000}"/>
    <cellStyle name="Total 3 17 2 2" xfId="10645" xr:uid="{00000000-0005-0000-0000-0000A0740000}"/>
    <cellStyle name="Total 3 17 2 2 2" xfId="23767" xr:uid="{00000000-0005-0000-0000-0000A1740000}"/>
    <cellStyle name="Total 3 17 2 2 2 2" xfId="42105" xr:uid="{00000000-0005-0000-0000-0000A2740000}"/>
    <cellStyle name="Total 3 17 2 2 3" xfId="32980" xr:uid="{00000000-0005-0000-0000-0000A3740000}"/>
    <cellStyle name="Total 3 17 2 3" xfId="19394" xr:uid="{00000000-0005-0000-0000-0000A4740000}"/>
    <cellStyle name="Total 3 17 2 3 2" xfId="37962" xr:uid="{00000000-0005-0000-0000-0000A5740000}"/>
    <cellStyle name="Total 3 17 2 4" xfId="28834" xr:uid="{00000000-0005-0000-0000-0000A6740000}"/>
    <cellStyle name="Total 3 17 3" xfId="10644" xr:uid="{00000000-0005-0000-0000-0000A7740000}"/>
    <cellStyle name="Total 3 17 3 2" xfId="23766" xr:uid="{00000000-0005-0000-0000-0000A8740000}"/>
    <cellStyle name="Total 3 17 3 2 2" xfId="42104" xr:uid="{00000000-0005-0000-0000-0000A9740000}"/>
    <cellStyle name="Total 3 17 3 3" xfId="32979" xr:uid="{00000000-0005-0000-0000-0000AA740000}"/>
    <cellStyle name="Total 3 17 4" xfId="19393" xr:uid="{00000000-0005-0000-0000-0000AB740000}"/>
    <cellStyle name="Total 3 17 4 2" xfId="37961" xr:uid="{00000000-0005-0000-0000-0000AC740000}"/>
    <cellStyle name="Total 3 17 5" xfId="28833" xr:uid="{00000000-0005-0000-0000-0000AD740000}"/>
    <cellStyle name="Total 3 18" xfId="10611" xr:uid="{00000000-0005-0000-0000-0000AE740000}"/>
    <cellStyle name="Total 3 18 2" xfId="23733" xr:uid="{00000000-0005-0000-0000-0000AF740000}"/>
    <cellStyle name="Total 3 18 2 2" xfId="42071" xr:uid="{00000000-0005-0000-0000-0000B0740000}"/>
    <cellStyle name="Total 3 18 3" xfId="32946" xr:uid="{00000000-0005-0000-0000-0000B1740000}"/>
    <cellStyle name="Total 3 19" xfId="15860" xr:uid="{00000000-0005-0000-0000-0000B2740000}"/>
    <cellStyle name="Total 3 19 2" xfId="34660" xr:uid="{00000000-0005-0000-0000-0000B3740000}"/>
    <cellStyle name="Total 3 2" xfId="6240" xr:uid="{00000000-0005-0000-0000-0000B4740000}"/>
    <cellStyle name="Total 3 2 10" xfId="6241" xr:uid="{00000000-0005-0000-0000-0000B5740000}"/>
    <cellStyle name="Total 3 2 10 2" xfId="6242" xr:uid="{00000000-0005-0000-0000-0000B6740000}"/>
    <cellStyle name="Total 3 2 10 2 2" xfId="6243" xr:uid="{00000000-0005-0000-0000-0000B7740000}"/>
    <cellStyle name="Total 3 2 10 2 2 2" xfId="10649" xr:uid="{00000000-0005-0000-0000-0000B8740000}"/>
    <cellStyle name="Total 3 2 10 2 2 2 2" xfId="23771" xr:uid="{00000000-0005-0000-0000-0000B9740000}"/>
    <cellStyle name="Total 3 2 10 2 2 2 2 2" xfId="42109" xr:uid="{00000000-0005-0000-0000-0000BA740000}"/>
    <cellStyle name="Total 3 2 10 2 2 2 3" xfId="32984" xr:uid="{00000000-0005-0000-0000-0000BB740000}"/>
    <cellStyle name="Total 3 2 10 2 2 3" xfId="19398" xr:uid="{00000000-0005-0000-0000-0000BC740000}"/>
    <cellStyle name="Total 3 2 10 2 2 3 2" xfId="37966" xr:uid="{00000000-0005-0000-0000-0000BD740000}"/>
    <cellStyle name="Total 3 2 10 2 2 4" xfId="28838" xr:uid="{00000000-0005-0000-0000-0000BE740000}"/>
    <cellStyle name="Total 3 2 10 2 3" xfId="10648" xr:uid="{00000000-0005-0000-0000-0000BF740000}"/>
    <cellStyle name="Total 3 2 10 2 3 2" xfId="23770" xr:uid="{00000000-0005-0000-0000-0000C0740000}"/>
    <cellStyle name="Total 3 2 10 2 3 2 2" xfId="42108" xr:uid="{00000000-0005-0000-0000-0000C1740000}"/>
    <cellStyle name="Total 3 2 10 2 3 3" xfId="32983" xr:uid="{00000000-0005-0000-0000-0000C2740000}"/>
    <cellStyle name="Total 3 2 10 2 4" xfId="19397" xr:uid="{00000000-0005-0000-0000-0000C3740000}"/>
    <cellStyle name="Total 3 2 10 2 4 2" xfId="37965" xr:uid="{00000000-0005-0000-0000-0000C4740000}"/>
    <cellStyle name="Total 3 2 10 2 5" xfId="28837" xr:uid="{00000000-0005-0000-0000-0000C5740000}"/>
    <cellStyle name="Total 3 2 10 3" xfId="6244" xr:uid="{00000000-0005-0000-0000-0000C6740000}"/>
    <cellStyle name="Total 3 2 10 3 2" xfId="6245" xr:uid="{00000000-0005-0000-0000-0000C7740000}"/>
    <cellStyle name="Total 3 2 10 3 2 2" xfId="10651" xr:uid="{00000000-0005-0000-0000-0000C8740000}"/>
    <cellStyle name="Total 3 2 10 3 2 2 2" xfId="23773" xr:uid="{00000000-0005-0000-0000-0000C9740000}"/>
    <cellStyle name="Total 3 2 10 3 2 2 2 2" xfId="42111" xr:uid="{00000000-0005-0000-0000-0000CA740000}"/>
    <cellStyle name="Total 3 2 10 3 2 2 3" xfId="32986" xr:uid="{00000000-0005-0000-0000-0000CB740000}"/>
    <cellStyle name="Total 3 2 10 3 2 3" xfId="19400" xr:uid="{00000000-0005-0000-0000-0000CC740000}"/>
    <cellStyle name="Total 3 2 10 3 2 3 2" xfId="37968" xr:uid="{00000000-0005-0000-0000-0000CD740000}"/>
    <cellStyle name="Total 3 2 10 3 2 4" xfId="28840" xr:uid="{00000000-0005-0000-0000-0000CE740000}"/>
    <cellStyle name="Total 3 2 10 3 3" xfId="10650" xr:uid="{00000000-0005-0000-0000-0000CF740000}"/>
    <cellStyle name="Total 3 2 10 3 3 2" xfId="23772" xr:uid="{00000000-0005-0000-0000-0000D0740000}"/>
    <cellStyle name="Total 3 2 10 3 3 2 2" xfId="42110" xr:uid="{00000000-0005-0000-0000-0000D1740000}"/>
    <cellStyle name="Total 3 2 10 3 3 3" xfId="32985" xr:uid="{00000000-0005-0000-0000-0000D2740000}"/>
    <cellStyle name="Total 3 2 10 3 4" xfId="19399" xr:uid="{00000000-0005-0000-0000-0000D3740000}"/>
    <cellStyle name="Total 3 2 10 3 4 2" xfId="37967" xr:uid="{00000000-0005-0000-0000-0000D4740000}"/>
    <cellStyle name="Total 3 2 10 3 5" xfId="28839" xr:uid="{00000000-0005-0000-0000-0000D5740000}"/>
    <cellStyle name="Total 3 2 10 4" xfId="10647" xr:uid="{00000000-0005-0000-0000-0000D6740000}"/>
    <cellStyle name="Total 3 2 10 4 2" xfId="23769" xr:uid="{00000000-0005-0000-0000-0000D7740000}"/>
    <cellStyle name="Total 3 2 10 4 2 2" xfId="42107" xr:uid="{00000000-0005-0000-0000-0000D8740000}"/>
    <cellStyle name="Total 3 2 10 4 3" xfId="32982" xr:uid="{00000000-0005-0000-0000-0000D9740000}"/>
    <cellStyle name="Total 3 2 10 5" xfId="19396" xr:uid="{00000000-0005-0000-0000-0000DA740000}"/>
    <cellStyle name="Total 3 2 10 5 2" xfId="37964" xr:uid="{00000000-0005-0000-0000-0000DB740000}"/>
    <cellStyle name="Total 3 2 10 6" xfId="28836" xr:uid="{00000000-0005-0000-0000-0000DC740000}"/>
    <cellStyle name="Total 3 2 11" xfId="6246" xr:uid="{00000000-0005-0000-0000-0000DD740000}"/>
    <cellStyle name="Total 3 2 11 2" xfId="6247" xr:uid="{00000000-0005-0000-0000-0000DE740000}"/>
    <cellStyle name="Total 3 2 11 2 2" xfId="6248" xr:uid="{00000000-0005-0000-0000-0000DF740000}"/>
    <cellStyle name="Total 3 2 11 2 2 2" xfId="10654" xr:uid="{00000000-0005-0000-0000-0000E0740000}"/>
    <cellStyle name="Total 3 2 11 2 2 2 2" xfId="23776" xr:uid="{00000000-0005-0000-0000-0000E1740000}"/>
    <cellStyle name="Total 3 2 11 2 2 2 2 2" xfId="42114" xr:uid="{00000000-0005-0000-0000-0000E2740000}"/>
    <cellStyle name="Total 3 2 11 2 2 2 3" xfId="32989" xr:uid="{00000000-0005-0000-0000-0000E3740000}"/>
    <cellStyle name="Total 3 2 11 2 2 3" xfId="19403" xr:uid="{00000000-0005-0000-0000-0000E4740000}"/>
    <cellStyle name="Total 3 2 11 2 2 3 2" xfId="37971" xr:uid="{00000000-0005-0000-0000-0000E5740000}"/>
    <cellStyle name="Total 3 2 11 2 2 4" xfId="28843" xr:uid="{00000000-0005-0000-0000-0000E6740000}"/>
    <cellStyle name="Total 3 2 11 2 3" xfId="10653" xr:uid="{00000000-0005-0000-0000-0000E7740000}"/>
    <cellStyle name="Total 3 2 11 2 3 2" xfId="23775" xr:uid="{00000000-0005-0000-0000-0000E8740000}"/>
    <cellStyle name="Total 3 2 11 2 3 2 2" xfId="42113" xr:uid="{00000000-0005-0000-0000-0000E9740000}"/>
    <cellStyle name="Total 3 2 11 2 3 3" xfId="32988" xr:uid="{00000000-0005-0000-0000-0000EA740000}"/>
    <cellStyle name="Total 3 2 11 2 4" xfId="19402" xr:uid="{00000000-0005-0000-0000-0000EB740000}"/>
    <cellStyle name="Total 3 2 11 2 4 2" xfId="37970" xr:uid="{00000000-0005-0000-0000-0000EC740000}"/>
    <cellStyle name="Total 3 2 11 2 5" xfId="28842" xr:uid="{00000000-0005-0000-0000-0000ED740000}"/>
    <cellStyle name="Total 3 2 11 3" xfId="6249" xr:uid="{00000000-0005-0000-0000-0000EE740000}"/>
    <cellStyle name="Total 3 2 11 3 2" xfId="6250" xr:uid="{00000000-0005-0000-0000-0000EF740000}"/>
    <cellStyle name="Total 3 2 11 3 2 2" xfId="10656" xr:uid="{00000000-0005-0000-0000-0000F0740000}"/>
    <cellStyle name="Total 3 2 11 3 2 2 2" xfId="23778" xr:uid="{00000000-0005-0000-0000-0000F1740000}"/>
    <cellStyle name="Total 3 2 11 3 2 2 2 2" xfId="42116" xr:uid="{00000000-0005-0000-0000-0000F2740000}"/>
    <cellStyle name="Total 3 2 11 3 2 2 3" xfId="32991" xr:uid="{00000000-0005-0000-0000-0000F3740000}"/>
    <cellStyle name="Total 3 2 11 3 2 3" xfId="19405" xr:uid="{00000000-0005-0000-0000-0000F4740000}"/>
    <cellStyle name="Total 3 2 11 3 2 3 2" xfId="37973" xr:uid="{00000000-0005-0000-0000-0000F5740000}"/>
    <cellStyle name="Total 3 2 11 3 2 4" xfId="28845" xr:uid="{00000000-0005-0000-0000-0000F6740000}"/>
    <cellStyle name="Total 3 2 11 3 3" xfId="10655" xr:uid="{00000000-0005-0000-0000-0000F7740000}"/>
    <cellStyle name="Total 3 2 11 3 3 2" xfId="23777" xr:uid="{00000000-0005-0000-0000-0000F8740000}"/>
    <cellStyle name="Total 3 2 11 3 3 2 2" xfId="42115" xr:uid="{00000000-0005-0000-0000-0000F9740000}"/>
    <cellStyle name="Total 3 2 11 3 3 3" xfId="32990" xr:uid="{00000000-0005-0000-0000-0000FA740000}"/>
    <cellStyle name="Total 3 2 11 3 4" xfId="19404" xr:uid="{00000000-0005-0000-0000-0000FB740000}"/>
    <cellStyle name="Total 3 2 11 3 4 2" xfId="37972" xr:uid="{00000000-0005-0000-0000-0000FC740000}"/>
    <cellStyle name="Total 3 2 11 3 5" xfId="28844" xr:uid="{00000000-0005-0000-0000-0000FD740000}"/>
    <cellStyle name="Total 3 2 11 4" xfId="10652" xr:uid="{00000000-0005-0000-0000-0000FE740000}"/>
    <cellStyle name="Total 3 2 11 4 2" xfId="23774" xr:uid="{00000000-0005-0000-0000-0000FF740000}"/>
    <cellStyle name="Total 3 2 11 4 2 2" xfId="42112" xr:uid="{00000000-0005-0000-0000-000000750000}"/>
    <cellStyle name="Total 3 2 11 4 3" xfId="32987" xr:uid="{00000000-0005-0000-0000-000001750000}"/>
    <cellStyle name="Total 3 2 11 5" xfId="19401" xr:uid="{00000000-0005-0000-0000-000002750000}"/>
    <cellStyle name="Total 3 2 11 5 2" xfId="37969" xr:uid="{00000000-0005-0000-0000-000003750000}"/>
    <cellStyle name="Total 3 2 11 6" xfId="28841" xr:uid="{00000000-0005-0000-0000-000004750000}"/>
    <cellStyle name="Total 3 2 12" xfId="6251" xr:uid="{00000000-0005-0000-0000-000005750000}"/>
    <cellStyle name="Total 3 2 12 2" xfId="6252" xr:uid="{00000000-0005-0000-0000-000006750000}"/>
    <cellStyle name="Total 3 2 12 2 2" xfId="10658" xr:uid="{00000000-0005-0000-0000-000007750000}"/>
    <cellStyle name="Total 3 2 12 2 2 2" xfId="23780" xr:uid="{00000000-0005-0000-0000-000008750000}"/>
    <cellStyle name="Total 3 2 12 2 2 2 2" xfId="42118" xr:uid="{00000000-0005-0000-0000-000009750000}"/>
    <cellStyle name="Total 3 2 12 2 2 3" xfId="32993" xr:uid="{00000000-0005-0000-0000-00000A750000}"/>
    <cellStyle name="Total 3 2 12 2 3" xfId="19407" xr:uid="{00000000-0005-0000-0000-00000B750000}"/>
    <cellStyle name="Total 3 2 12 2 3 2" xfId="37975" xr:uid="{00000000-0005-0000-0000-00000C750000}"/>
    <cellStyle name="Total 3 2 12 2 4" xfId="28847" xr:uid="{00000000-0005-0000-0000-00000D750000}"/>
    <cellStyle name="Total 3 2 12 3" xfId="10657" xr:uid="{00000000-0005-0000-0000-00000E750000}"/>
    <cellStyle name="Total 3 2 12 3 2" xfId="23779" xr:uid="{00000000-0005-0000-0000-00000F750000}"/>
    <cellStyle name="Total 3 2 12 3 2 2" xfId="42117" xr:uid="{00000000-0005-0000-0000-000010750000}"/>
    <cellStyle name="Total 3 2 12 3 3" xfId="32992" xr:uid="{00000000-0005-0000-0000-000011750000}"/>
    <cellStyle name="Total 3 2 12 4" xfId="19406" xr:uid="{00000000-0005-0000-0000-000012750000}"/>
    <cellStyle name="Total 3 2 12 4 2" xfId="37974" xr:uid="{00000000-0005-0000-0000-000013750000}"/>
    <cellStyle name="Total 3 2 12 5" xfId="28846" xr:uid="{00000000-0005-0000-0000-000014750000}"/>
    <cellStyle name="Total 3 2 13" xfId="6253" xr:uid="{00000000-0005-0000-0000-000015750000}"/>
    <cellStyle name="Total 3 2 13 2" xfId="6254" xr:uid="{00000000-0005-0000-0000-000016750000}"/>
    <cellStyle name="Total 3 2 13 2 2" xfId="10660" xr:uid="{00000000-0005-0000-0000-000017750000}"/>
    <cellStyle name="Total 3 2 13 2 2 2" xfId="23782" xr:uid="{00000000-0005-0000-0000-000018750000}"/>
    <cellStyle name="Total 3 2 13 2 2 2 2" xfId="42120" xr:uid="{00000000-0005-0000-0000-000019750000}"/>
    <cellStyle name="Total 3 2 13 2 2 3" xfId="32995" xr:uid="{00000000-0005-0000-0000-00001A750000}"/>
    <cellStyle name="Total 3 2 13 2 3" xfId="19409" xr:uid="{00000000-0005-0000-0000-00001B750000}"/>
    <cellStyle name="Total 3 2 13 2 3 2" xfId="37977" xr:uid="{00000000-0005-0000-0000-00001C750000}"/>
    <cellStyle name="Total 3 2 13 2 4" xfId="28849" xr:uid="{00000000-0005-0000-0000-00001D750000}"/>
    <cellStyle name="Total 3 2 13 3" xfId="10659" xr:uid="{00000000-0005-0000-0000-00001E750000}"/>
    <cellStyle name="Total 3 2 13 3 2" xfId="23781" xr:uid="{00000000-0005-0000-0000-00001F750000}"/>
    <cellStyle name="Total 3 2 13 3 2 2" xfId="42119" xr:uid="{00000000-0005-0000-0000-000020750000}"/>
    <cellStyle name="Total 3 2 13 3 3" xfId="32994" xr:uid="{00000000-0005-0000-0000-000021750000}"/>
    <cellStyle name="Total 3 2 13 4" xfId="19408" xr:uid="{00000000-0005-0000-0000-000022750000}"/>
    <cellStyle name="Total 3 2 13 4 2" xfId="37976" xr:uid="{00000000-0005-0000-0000-000023750000}"/>
    <cellStyle name="Total 3 2 13 5" xfId="28848" xr:uid="{00000000-0005-0000-0000-000024750000}"/>
    <cellStyle name="Total 3 2 14" xfId="10646" xr:uid="{00000000-0005-0000-0000-000025750000}"/>
    <cellStyle name="Total 3 2 14 2" xfId="23768" xr:uid="{00000000-0005-0000-0000-000026750000}"/>
    <cellStyle name="Total 3 2 14 2 2" xfId="42106" xr:uid="{00000000-0005-0000-0000-000027750000}"/>
    <cellStyle name="Total 3 2 14 3" xfId="32981" xr:uid="{00000000-0005-0000-0000-000028750000}"/>
    <cellStyle name="Total 3 2 15" xfId="19395" xr:uid="{00000000-0005-0000-0000-000029750000}"/>
    <cellStyle name="Total 3 2 15 2" xfId="37963" xr:uid="{00000000-0005-0000-0000-00002A750000}"/>
    <cellStyle name="Total 3 2 16" xfId="28835" xr:uid="{00000000-0005-0000-0000-00002B750000}"/>
    <cellStyle name="Total 3 2 2" xfId="6255" xr:uid="{00000000-0005-0000-0000-00002C750000}"/>
    <cellStyle name="Total 3 2 2 2" xfId="6256" xr:uid="{00000000-0005-0000-0000-00002D750000}"/>
    <cellStyle name="Total 3 2 2 2 2" xfId="6257" xr:uid="{00000000-0005-0000-0000-00002E750000}"/>
    <cellStyle name="Total 3 2 2 2 2 2" xfId="10663" xr:uid="{00000000-0005-0000-0000-00002F750000}"/>
    <cellStyle name="Total 3 2 2 2 2 2 2" xfId="23785" xr:uid="{00000000-0005-0000-0000-000030750000}"/>
    <cellStyle name="Total 3 2 2 2 2 2 2 2" xfId="42123" xr:uid="{00000000-0005-0000-0000-000031750000}"/>
    <cellStyle name="Total 3 2 2 2 2 2 3" xfId="32998" xr:uid="{00000000-0005-0000-0000-000032750000}"/>
    <cellStyle name="Total 3 2 2 2 2 3" xfId="19412" xr:uid="{00000000-0005-0000-0000-000033750000}"/>
    <cellStyle name="Total 3 2 2 2 2 3 2" xfId="37980" xr:uid="{00000000-0005-0000-0000-000034750000}"/>
    <cellStyle name="Total 3 2 2 2 2 4" xfId="28852" xr:uid="{00000000-0005-0000-0000-000035750000}"/>
    <cellStyle name="Total 3 2 2 2 3" xfId="10662" xr:uid="{00000000-0005-0000-0000-000036750000}"/>
    <cellStyle name="Total 3 2 2 2 3 2" xfId="23784" xr:uid="{00000000-0005-0000-0000-000037750000}"/>
    <cellStyle name="Total 3 2 2 2 3 2 2" xfId="42122" xr:uid="{00000000-0005-0000-0000-000038750000}"/>
    <cellStyle name="Total 3 2 2 2 3 3" xfId="32997" xr:uid="{00000000-0005-0000-0000-000039750000}"/>
    <cellStyle name="Total 3 2 2 2 4" xfId="19411" xr:uid="{00000000-0005-0000-0000-00003A750000}"/>
    <cellStyle name="Total 3 2 2 2 4 2" xfId="37979" xr:uid="{00000000-0005-0000-0000-00003B750000}"/>
    <cellStyle name="Total 3 2 2 2 5" xfId="28851" xr:uid="{00000000-0005-0000-0000-00003C750000}"/>
    <cellStyle name="Total 3 2 2 3" xfId="6258" xr:uid="{00000000-0005-0000-0000-00003D750000}"/>
    <cellStyle name="Total 3 2 2 3 2" xfId="6259" xr:uid="{00000000-0005-0000-0000-00003E750000}"/>
    <cellStyle name="Total 3 2 2 3 2 2" xfId="10665" xr:uid="{00000000-0005-0000-0000-00003F750000}"/>
    <cellStyle name="Total 3 2 2 3 2 2 2" xfId="23787" xr:uid="{00000000-0005-0000-0000-000040750000}"/>
    <cellStyle name="Total 3 2 2 3 2 2 2 2" xfId="42125" xr:uid="{00000000-0005-0000-0000-000041750000}"/>
    <cellStyle name="Total 3 2 2 3 2 2 3" xfId="33000" xr:uid="{00000000-0005-0000-0000-000042750000}"/>
    <cellStyle name="Total 3 2 2 3 2 3" xfId="19414" xr:uid="{00000000-0005-0000-0000-000043750000}"/>
    <cellStyle name="Total 3 2 2 3 2 3 2" xfId="37982" xr:uid="{00000000-0005-0000-0000-000044750000}"/>
    <cellStyle name="Total 3 2 2 3 2 4" xfId="28854" xr:uid="{00000000-0005-0000-0000-000045750000}"/>
    <cellStyle name="Total 3 2 2 3 3" xfId="10664" xr:uid="{00000000-0005-0000-0000-000046750000}"/>
    <cellStyle name="Total 3 2 2 3 3 2" xfId="23786" xr:uid="{00000000-0005-0000-0000-000047750000}"/>
    <cellStyle name="Total 3 2 2 3 3 2 2" xfId="42124" xr:uid="{00000000-0005-0000-0000-000048750000}"/>
    <cellStyle name="Total 3 2 2 3 3 3" xfId="32999" xr:uid="{00000000-0005-0000-0000-000049750000}"/>
    <cellStyle name="Total 3 2 2 3 4" xfId="19413" xr:uid="{00000000-0005-0000-0000-00004A750000}"/>
    <cellStyle name="Total 3 2 2 3 4 2" xfId="37981" xr:uid="{00000000-0005-0000-0000-00004B750000}"/>
    <cellStyle name="Total 3 2 2 3 5" xfId="28853" xr:uid="{00000000-0005-0000-0000-00004C750000}"/>
    <cellStyle name="Total 3 2 2 4" xfId="10661" xr:uid="{00000000-0005-0000-0000-00004D750000}"/>
    <cellStyle name="Total 3 2 2 4 2" xfId="23783" xr:uid="{00000000-0005-0000-0000-00004E750000}"/>
    <cellStyle name="Total 3 2 2 4 2 2" xfId="42121" xr:uid="{00000000-0005-0000-0000-00004F750000}"/>
    <cellStyle name="Total 3 2 2 4 3" xfId="32996" xr:uid="{00000000-0005-0000-0000-000050750000}"/>
    <cellStyle name="Total 3 2 2 5" xfId="19410" xr:uid="{00000000-0005-0000-0000-000051750000}"/>
    <cellStyle name="Total 3 2 2 5 2" xfId="37978" xr:uid="{00000000-0005-0000-0000-000052750000}"/>
    <cellStyle name="Total 3 2 2 6" xfId="28850" xr:uid="{00000000-0005-0000-0000-000053750000}"/>
    <cellStyle name="Total 3 2 3" xfId="6260" xr:uid="{00000000-0005-0000-0000-000054750000}"/>
    <cellStyle name="Total 3 2 3 2" xfId="6261" xr:uid="{00000000-0005-0000-0000-000055750000}"/>
    <cellStyle name="Total 3 2 3 2 2" xfId="6262" xr:uid="{00000000-0005-0000-0000-000056750000}"/>
    <cellStyle name="Total 3 2 3 2 2 2" xfId="10668" xr:uid="{00000000-0005-0000-0000-000057750000}"/>
    <cellStyle name="Total 3 2 3 2 2 2 2" xfId="23790" xr:uid="{00000000-0005-0000-0000-000058750000}"/>
    <cellStyle name="Total 3 2 3 2 2 2 2 2" xfId="42128" xr:uid="{00000000-0005-0000-0000-000059750000}"/>
    <cellStyle name="Total 3 2 3 2 2 2 3" xfId="33003" xr:uid="{00000000-0005-0000-0000-00005A750000}"/>
    <cellStyle name="Total 3 2 3 2 2 3" xfId="19417" xr:uid="{00000000-0005-0000-0000-00005B750000}"/>
    <cellStyle name="Total 3 2 3 2 2 3 2" xfId="37985" xr:uid="{00000000-0005-0000-0000-00005C750000}"/>
    <cellStyle name="Total 3 2 3 2 2 4" xfId="28857" xr:uid="{00000000-0005-0000-0000-00005D750000}"/>
    <cellStyle name="Total 3 2 3 2 3" xfId="10667" xr:uid="{00000000-0005-0000-0000-00005E750000}"/>
    <cellStyle name="Total 3 2 3 2 3 2" xfId="23789" xr:uid="{00000000-0005-0000-0000-00005F750000}"/>
    <cellStyle name="Total 3 2 3 2 3 2 2" xfId="42127" xr:uid="{00000000-0005-0000-0000-000060750000}"/>
    <cellStyle name="Total 3 2 3 2 3 3" xfId="33002" xr:uid="{00000000-0005-0000-0000-000061750000}"/>
    <cellStyle name="Total 3 2 3 2 4" xfId="19416" xr:uid="{00000000-0005-0000-0000-000062750000}"/>
    <cellStyle name="Total 3 2 3 2 4 2" xfId="37984" xr:uid="{00000000-0005-0000-0000-000063750000}"/>
    <cellStyle name="Total 3 2 3 2 5" xfId="28856" xr:uid="{00000000-0005-0000-0000-000064750000}"/>
    <cellStyle name="Total 3 2 3 3" xfId="6263" xr:uid="{00000000-0005-0000-0000-000065750000}"/>
    <cellStyle name="Total 3 2 3 3 2" xfId="6264" xr:uid="{00000000-0005-0000-0000-000066750000}"/>
    <cellStyle name="Total 3 2 3 3 2 2" xfId="10670" xr:uid="{00000000-0005-0000-0000-000067750000}"/>
    <cellStyle name="Total 3 2 3 3 2 2 2" xfId="23792" xr:uid="{00000000-0005-0000-0000-000068750000}"/>
    <cellStyle name="Total 3 2 3 3 2 2 2 2" xfId="42130" xr:uid="{00000000-0005-0000-0000-000069750000}"/>
    <cellStyle name="Total 3 2 3 3 2 2 3" xfId="33005" xr:uid="{00000000-0005-0000-0000-00006A750000}"/>
    <cellStyle name="Total 3 2 3 3 2 3" xfId="19419" xr:uid="{00000000-0005-0000-0000-00006B750000}"/>
    <cellStyle name="Total 3 2 3 3 2 3 2" xfId="37987" xr:uid="{00000000-0005-0000-0000-00006C750000}"/>
    <cellStyle name="Total 3 2 3 3 2 4" xfId="28859" xr:uid="{00000000-0005-0000-0000-00006D750000}"/>
    <cellStyle name="Total 3 2 3 3 3" xfId="10669" xr:uid="{00000000-0005-0000-0000-00006E750000}"/>
    <cellStyle name="Total 3 2 3 3 3 2" xfId="23791" xr:uid="{00000000-0005-0000-0000-00006F750000}"/>
    <cellStyle name="Total 3 2 3 3 3 2 2" xfId="42129" xr:uid="{00000000-0005-0000-0000-000070750000}"/>
    <cellStyle name="Total 3 2 3 3 3 3" xfId="33004" xr:uid="{00000000-0005-0000-0000-000071750000}"/>
    <cellStyle name="Total 3 2 3 3 4" xfId="19418" xr:uid="{00000000-0005-0000-0000-000072750000}"/>
    <cellStyle name="Total 3 2 3 3 4 2" xfId="37986" xr:uid="{00000000-0005-0000-0000-000073750000}"/>
    <cellStyle name="Total 3 2 3 3 5" xfId="28858" xr:uid="{00000000-0005-0000-0000-000074750000}"/>
    <cellStyle name="Total 3 2 3 4" xfId="10666" xr:uid="{00000000-0005-0000-0000-000075750000}"/>
    <cellStyle name="Total 3 2 3 4 2" xfId="23788" xr:uid="{00000000-0005-0000-0000-000076750000}"/>
    <cellStyle name="Total 3 2 3 4 2 2" xfId="42126" xr:uid="{00000000-0005-0000-0000-000077750000}"/>
    <cellStyle name="Total 3 2 3 4 3" xfId="33001" xr:uid="{00000000-0005-0000-0000-000078750000}"/>
    <cellStyle name="Total 3 2 3 5" xfId="19415" xr:uid="{00000000-0005-0000-0000-000079750000}"/>
    <cellStyle name="Total 3 2 3 5 2" xfId="37983" xr:uid="{00000000-0005-0000-0000-00007A750000}"/>
    <cellStyle name="Total 3 2 3 6" xfId="28855" xr:uid="{00000000-0005-0000-0000-00007B750000}"/>
    <cellStyle name="Total 3 2 4" xfId="6265" xr:uid="{00000000-0005-0000-0000-00007C750000}"/>
    <cellStyle name="Total 3 2 4 2" xfId="6266" xr:uid="{00000000-0005-0000-0000-00007D750000}"/>
    <cellStyle name="Total 3 2 4 2 2" xfId="6267" xr:uid="{00000000-0005-0000-0000-00007E750000}"/>
    <cellStyle name="Total 3 2 4 2 2 2" xfId="10673" xr:uid="{00000000-0005-0000-0000-00007F750000}"/>
    <cellStyle name="Total 3 2 4 2 2 2 2" xfId="23795" xr:uid="{00000000-0005-0000-0000-000080750000}"/>
    <cellStyle name="Total 3 2 4 2 2 2 2 2" xfId="42133" xr:uid="{00000000-0005-0000-0000-000081750000}"/>
    <cellStyle name="Total 3 2 4 2 2 2 3" xfId="33008" xr:uid="{00000000-0005-0000-0000-000082750000}"/>
    <cellStyle name="Total 3 2 4 2 2 3" xfId="19422" xr:uid="{00000000-0005-0000-0000-000083750000}"/>
    <cellStyle name="Total 3 2 4 2 2 3 2" xfId="37990" xr:uid="{00000000-0005-0000-0000-000084750000}"/>
    <cellStyle name="Total 3 2 4 2 2 4" xfId="28862" xr:uid="{00000000-0005-0000-0000-000085750000}"/>
    <cellStyle name="Total 3 2 4 2 3" xfId="10672" xr:uid="{00000000-0005-0000-0000-000086750000}"/>
    <cellStyle name="Total 3 2 4 2 3 2" xfId="23794" xr:uid="{00000000-0005-0000-0000-000087750000}"/>
    <cellStyle name="Total 3 2 4 2 3 2 2" xfId="42132" xr:uid="{00000000-0005-0000-0000-000088750000}"/>
    <cellStyle name="Total 3 2 4 2 3 3" xfId="33007" xr:uid="{00000000-0005-0000-0000-000089750000}"/>
    <cellStyle name="Total 3 2 4 2 4" xfId="19421" xr:uid="{00000000-0005-0000-0000-00008A750000}"/>
    <cellStyle name="Total 3 2 4 2 4 2" xfId="37989" xr:uid="{00000000-0005-0000-0000-00008B750000}"/>
    <cellStyle name="Total 3 2 4 2 5" xfId="28861" xr:uid="{00000000-0005-0000-0000-00008C750000}"/>
    <cellStyle name="Total 3 2 4 3" xfId="6268" xr:uid="{00000000-0005-0000-0000-00008D750000}"/>
    <cellStyle name="Total 3 2 4 3 2" xfId="6269" xr:uid="{00000000-0005-0000-0000-00008E750000}"/>
    <cellStyle name="Total 3 2 4 3 2 2" xfId="10675" xr:uid="{00000000-0005-0000-0000-00008F750000}"/>
    <cellStyle name="Total 3 2 4 3 2 2 2" xfId="23797" xr:uid="{00000000-0005-0000-0000-000090750000}"/>
    <cellStyle name="Total 3 2 4 3 2 2 2 2" xfId="42135" xr:uid="{00000000-0005-0000-0000-000091750000}"/>
    <cellStyle name="Total 3 2 4 3 2 2 3" xfId="33010" xr:uid="{00000000-0005-0000-0000-000092750000}"/>
    <cellStyle name="Total 3 2 4 3 2 3" xfId="19424" xr:uid="{00000000-0005-0000-0000-000093750000}"/>
    <cellStyle name="Total 3 2 4 3 2 3 2" xfId="37992" xr:uid="{00000000-0005-0000-0000-000094750000}"/>
    <cellStyle name="Total 3 2 4 3 2 4" xfId="28864" xr:uid="{00000000-0005-0000-0000-000095750000}"/>
    <cellStyle name="Total 3 2 4 3 3" xfId="10674" xr:uid="{00000000-0005-0000-0000-000096750000}"/>
    <cellStyle name="Total 3 2 4 3 3 2" xfId="23796" xr:uid="{00000000-0005-0000-0000-000097750000}"/>
    <cellStyle name="Total 3 2 4 3 3 2 2" xfId="42134" xr:uid="{00000000-0005-0000-0000-000098750000}"/>
    <cellStyle name="Total 3 2 4 3 3 3" xfId="33009" xr:uid="{00000000-0005-0000-0000-000099750000}"/>
    <cellStyle name="Total 3 2 4 3 4" xfId="19423" xr:uid="{00000000-0005-0000-0000-00009A750000}"/>
    <cellStyle name="Total 3 2 4 3 4 2" xfId="37991" xr:uid="{00000000-0005-0000-0000-00009B750000}"/>
    <cellStyle name="Total 3 2 4 3 5" xfId="28863" xr:uid="{00000000-0005-0000-0000-00009C750000}"/>
    <cellStyle name="Total 3 2 4 4" xfId="10671" xr:uid="{00000000-0005-0000-0000-00009D750000}"/>
    <cellStyle name="Total 3 2 4 4 2" xfId="23793" xr:uid="{00000000-0005-0000-0000-00009E750000}"/>
    <cellStyle name="Total 3 2 4 4 2 2" xfId="42131" xr:uid="{00000000-0005-0000-0000-00009F750000}"/>
    <cellStyle name="Total 3 2 4 4 3" xfId="33006" xr:uid="{00000000-0005-0000-0000-0000A0750000}"/>
    <cellStyle name="Total 3 2 4 5" xfId="19420" xr:uid="{00000000-0005-0000-0000-0000A1750000}"/>
    <cellStyle name="Total 3 2 4 5 2" xfId="37988" xr:uid="{00000000-0005-0000-0000-0000A2750000}"/>
    <cellStyle name="Total 3 2 4 6" xfId="28860" xr:uid="{00000000-0005-0000-0000-0000A3750000}"/>
    <cellStyle name="Total 3 2 5" xfId="6270" xr:uid="{00000000-0005-0000-0000-0000A4750000}"/>
    <cellStyle name="Total 3 2 5 2" xfId="6271" xr:uid="{00000000-0005-0000-0000-0000A5750000}"/>
    <cellStyle name="Total 3 2 5 2 2" xfId="6272" xr:uid="{00000000-0005-0000-0000-0000A6750000}"/>
    <cellStyle name="Total 3 2 5 2 2 2" xfId="10678" xr:uid="{00000000-0005-0000-0000-0000A7750000}"/>
    <cellStyle name="Total 3 2 5 2 2 2 2" xfId="23800" xr:uid="{00000000-0005-0000-0000-0000A8750000}"/>
    <cellStyle name="Total 3 2 5 2 2 2 2 2" xfId="42138" xr:uid="{00000000-0005-0000-0000-0000A9750000}"/>
    <cellStyle name="Total 3 2 5 2 2 2 3" xfId="33013" xr:uid="{00000000-0005-0000-0000-0000AA750000}"/>
    <cellStyle name="Total 3 2 5 2 2 3" xfId="19427" xr:uid="{00000000-0005-0000-0000-0000AB750000}"/>
    <cellStyle name="Total 3 2 5 2 2 3 2" xfId="37995" xr:uid="{00000000-0005-0000-0000-0000AC750000}"/>
    <cellStyle name="Total 3 2 5 2 2 4" xfId="28867" xr:uid="{00000000-0005-0000-0000-0000AD750000}"/>
    <cellStyle name="Total 3 2 5 2 3" xfId="10677" xr:uid="{00000000-0005-0000-0000-0000AE750000}"/>
    <cellStyle name="Total 3 2 5 2 3 2" xfId="23799" xr:uid="{00000000-0005-0000-0000-0000AF750000}"/>
    <cellStyle name="Total 3 2 5 2 3 2 2" xfId="42137" xr:uid="{00000000-0005-0000-0000-0000B0750000}"/>
    <cellStyle name="Total 3 2 5 2 3 3" xfId="33012" xr:uid="{00000000-0005-0000-0000-0000B1750000}"/>
    <cellStyle name="Total 3 2 5 2 4" xfId="19426" xr:uid="{00000000-0005-0000-0000-0000B2750000}"/>
    <cellStyle name="Total 3 2 5 2 4 2" xfId="37994" xr:uid="{00000000-0005-0000-0000-0000B3750000}"/>
    <cellStyle name="Total 3 2 5 2 5" xfId="28866" xr:uid="{00000000-0005-0000-0000-0000B4750000}"/>
    <cellStyle name="Total 3 2 5 3" xfId="6273" xr:uid="{00000000-0005-0000-0000-0000B5750000}"/>
    <cellStyle name="Total 3 2 5 3 2" xfId="6274" xr:uid="{00000000-0005-0000-0000-0000B6750000}"/>
    <cellStyle name="Total 3 2 5 3 2 2" xfId="10680" xr:uid="{00000000-0005-0000-0000-0000B7750000}"/>
    <cellStyle name="Total 3 2 5 3 2 2 2" xfId="23802" xr:uid="{00000000-0005-0000-0000-0000B8750000}"/>
    <cellStyle name="Total 3 2 5 3 2 2 2 2" xfId="42140" xr:uid="{00000000-0005-0000-0000-0000B9750000}"/>
    <cellStyle name="Total 3 2 5 3 2 2 3" xfId="33015" xr:uid="{00000000-0005-0000-0000-0000BA750000}"/>
    <cellStyle name="Total 3 2 5 3 2 3" xfId="19429" xr:uid="{00000000-0005-0000-0000-0000BB750000}"/>
    <cellStyle name="Total 3 2 5 3 2 3 2" xfId="37997" xr:uid="{00000000-0005-0000-0000-0000BC750000}"/>
    <cellStyle name="Total 3 2 5 3 2 4" xfId="28869" xr:uid="{00000000-0005-0000-0000-0000BD750000}"/>
    <cellStyle name="Total 3 2 5 3 3" xfId="10679" xr:uid="{00000000-0005-0000-0000-0000BE750000}"/>
    <cellStyle name="Total 3 2 5 3 3 2" xfId="23801" xr:uid="{00000000-0005-0000-0000-0000BF750000}"/>
    <cellStyle name="Total 3 2 5 3 3 2 2" xfId="42139" xr:uid="{00000000-0005-0000-0000-0000C0750000}"/>
    <cellStyle name="Total 3 2 5 3 3 3" xfId="33014" xr:uid="{00000000-0005-0000-0000-0000C1750000}"/>
    <cellStyle name="Total 3 2 5 3 4" xfId="19428" xr:uid="{00000000-0005-0000-0000-0000C2750000}"/>
    <cellStyle name="Total 3 2 5 3 4 2" xfId="37996" xr:uid="{00000000-0005-0000-0000-0000C3750000}"/>
    <cellStyle name="Total 3 2 5 3 5" xfId="28868" xr:uid="{00000000-0005-0000-0000-0000C4750000}"/>
    <cellStyle name="Total 3 2 5 4" xfId="10676" xr:uid="{00000000-0005-0000-0000-0000C5750000}"/>
    <cellStyle name="Total 3 2 5 4 2" xfId="23798" xr:uid="{00000000-0005-0000-0000-0000C6750000}"/>
    <cellStyle name="Total 3 2 5 4 2 2" xfId="42136" xr:uid="{00000000-0005-0000-0000-0000C7750000}"/>
    <cellStyle name="Total 3 2 5 4 3" xfId="33011" xr:uid="{00000000-0005-0000-0000-0000C8750000}"/>
    <cellStyle name="Total 3 2 5 5" xfId="19425" xr:uid="{00000000-0005-0000-0000-0000C9750000}"/>
    <cellStyle name="Total 3 2 5 5 2" xfId="37993" xr:uid="{00000000-0005-0000-0000-0000CA750000}"/>
    <cellStyle name="Total 3 2 5 6" xfId="28865" xr:uid="{00000000-0005-0000-0000-0000CB750000}"/>
    <cellStyle name="Total 3 2 6" xfId="6275" xr:uid="{00000000-0005-0000-0000-0000CC750000}"/>
    <cellStyle name="Total 3 2 6 2" xfId="6276" xr:uid="{00000000-0005-0000-0000-0000CD750000}"/>
    <cellStyle name="Total 3 2 6 2 2" xfId="6277" xr:uid="{00000000-0005-0000-0000-0000CE750000}"/>
    <cellStyle name="Total 3 2 6 2 2 2" xfId="10683" xr:uid="{00000000-0005-0000-0000-0000CF750000}"/>
    <cellStyle name="Total 3 2 6 2 2 2 2" xfId="23805" xr:uid="{00000000-0005-0000-0000-0000D0750000}"/>
    <cellStyle name="Total 3 2 6 2 2 2 2 2" xfId="42143" xr:uid="{00000000-0005-0000-0000-0000D1750000}"/>
    <cellStyle name="Total 3 2 6 2 2 2 3" xfId="33018" xr:uid="{00000000-0005-0000-0000-0000D2750000}"/>
    <cellStyle name="Total 3 2 6 2 2 3" xfId="19432" xr:uid="{00000000-0005-0000-0000-0000D3750000}"/>
    <cellStyle name="Total 3 2 6 2 2 3 2" xfId="38000" xr:uid="{00000000-0005-0000-0000-0000D4750000}"/>
    <cellStyle name="Total 3 2 6 2 2 4" xfId="28872" xr:uid="{00000000-0005-0000-0000-0000D5750000}"/>
    <cellStyle name="Total 3 2 6 2 3" xfId="10682" xr:uid="{00000000-0005-0000-0000-0000D6750000}"/>
    <cellStyle name="Total 3 2 6 2 3 2" xfId="23804" xr:uid="{00000000-0005-0000-0000-0000D7750000}"/>
    <cellStyle name="Total 3 2 6 2 3 2 2" xfId="42142" xr:uid="{00000000-0005-0000-0000-0000D8750000}"/>
    <cellStyle name="Total 3 2 6 2 3 3" xfId="33017" xr:uid="{00000000-0005-0000-0000-0000D9750000}"/>
    <cellStyle name="Total 3 2 6 2 4" xfId="19431" xr:uid="{00000000-0005-0000-0000-0000DA750000}"/>
    <cellStyle name="Total 3 2 6 2 4 2" xfId="37999" xr:uid="{00000000-0005-0000-0000-0000DB750000}"/>
    <cellStyle name="Total 3 2 6 2 5" xfId="28871" xr:uid="{00000000-0005-0000-0000-0000DC750000}"/>
    <cellStyle name="Total 3 2 6 3" xfId="6278" xr:uid="{00000000-0005-0000-0000-0000DD750000}"/>
    <cellStyle name="Total 3 2 6 3 2" xfId="6279" xr:uid="{00000000-0005-0000-0000-0000DE750000}"/>
    <cellStyle name="Total 3 2 6 3 2 2" xfId="10685" xr:uid="{00000000-0005-0000-0000-0000DF750000}"/>
    <cellStyle name="Total 3 2 6 3 2 2 2" xfId="23807" xr:uid="{00000000-0005-0000-0000-0000E0750000}"/>
    <cellStyle name="Total 3 2 6 3 2 2 2 2" xfId="42145" xr:uid="{00000000-0005-0000-0000-0000E1750000}"/>
    <cellStyle name="Total 3 2 6 3 2 2 3" xfId="33020" xr:uid="{00000000-0005-0000-0000-0000E2750000}"/>
    <cellStyle name="Total 3 2 6 3 2 3" xfId="19434" xr:uid="{00000000-0005-0000-0000-0000E3750000}"/>
    <cellStyle name="Total 3 2 6 3 2 3 2" xfId="38002" xr:uid="{00000000-0005-0000-0000-0000E4750000}"/>
    <cellStyle name="Total 3 2 6 3 2 4" xfId="28874" xr:uid="{00000000-0005-0000-0000-0000E5750000}"/>
    <cellStyle name="Total 3 2 6 3 3" xfId="10684" xr:uid="{00000000-0005-0000-0000-0000E6750000}"/>
    <cellStyle name="Total 3 2 6 3 3 2" xfId="23806" xr:uid="{00000000-0005-0000-0000-0000E7750000}"/>
    <cellStyle name="Total 3 2 6 3 3 2 2" xfId="42144" xr:uid="{00000000-0005-0000-0000-0000E8750000}"/>
    <cellStyle name="Total 3 2 6 3 3 3" xfId="33019" xr:uid="{00000000-0005-0000-0000-0000E9750000}"/>
    <cellStyle name="Total 3 2 6 3 4" xfId="19433" xr:uid="{00000000-0005-0000-0000-0000EA750000}"/>
    <cellStyle name="Total 3 2 6 3 4 2" xfId="38001" xr:uid="{00000000-0005-0000-0000-0000EB750000}"/>
    <cellStyle name="Total 3 2 6 3 5" xfId="28873" xr:uid="{00000000-0005-0000-0000-0000EC750000}"/>
    <cellStyle name="Total 3 2 6 4" xfId="10681" xr:uid="{00000000-0005-0000-0000-0000ED750000}"/>
    <cellStyle name="Total 3 2 6 4 2" xfId="23803" xr:uid="{00000000-0005-0000-0000-0000EE750000}"/>
    <cellStyle name="Total 3 2 6 4 2 2" xfId="42141" xr:uid="{00000000-0005-0000-0000-0000EF750000}"/>
    <cellStyle name="Total 3 2 6 4 3" xfId="33016" xr:uid="{00000000-0005-0000-0000-0000F0750000}"/>
    <cellStyle name="Total 3 2 6 5" xfId="19430" xr:uid="{00000000-0005-0000-0000-0000F1750000}"/>
    <cellStyle name="Total 3 2 6 5 2" xfId="37998" xr:uid="{00000000-0005-0000-0000-0000F2750000}"/>
    <cellStyle name="Total 3 2 6 6" xfId="28870" xr:uid="{00000000-0005-0000-0000-0000F3750000}"/>
    <cellStyle name="Total 3 2 7" xfId="6280" xr:uid="{00000000-0005-0000-0000-0000F4750000}"/>
    <cellStyle name="Total 3 2 7 2" xfId="6281" xr:uid="{00000000-0005-0000-0000-0000F5750000}"/>
    <cellStyle name="Total 3 2 7 2 2" xfId="6282" xr:uid="{00000000-0005-0000-0000-0000F6750000}"/>
    <cellStyle name="Total 3 2 7 2 2 2" xfId="10688" xr:uid="{00000000-0005-0000-0000-0000F7750000}"/>
    <cellStyle name="Total 3 2 7 2 2 2 2" xfId="23810" xr:uid="{00000000-0005-0000-0000-0000F8750000}"/>
    <cellStyle name="Total 3 2 7 2 2 2 2 2" xfId="42148" xr:uid="{00000000-0005-0000-0000-0000F9750000}"/>
    <cellStyle name="Total 3 2 7 2 2 2 3" xfId="33023" xr:uid="{00000000-0005-0000-0000-0000FA750000}"/>
    <cellStyle name="Total 3 2 7 2 2 3" xfId="19437" xr:uid="{00000000-0005-0000-0000-0000FB750000}"/>
    <cellStyle name="Total 3 2 7 2 2 3 2" xfId="38005" xr:uid="{00000000-0005-0000-0000-0000FC750000}"/>
    <cellStyle name="Total 3 2 7 2 2 4" xfId="28877" xr:uid="{00000000-0005-0000-0000-0000FD750000}"/>
    <cellStyle name="Total 3 2 7 2 3" xfId="10687" xr:uid="{00000000-0005-0000-0000-0000FE750000}"/>
    <cellStyle name="Total 3 2 7 2 3 2" xfId="23809" xr:uid="{00000000-0005-0000-0000-0000FF750000}"/>
    <cellStyle name="Total 3 2 7 2 3 2 2" xfId="42147" xr:uid="{00000000-0005-0000-0000-000000760000}"/>
    <cellStyle name="Total 3 2 7 2 3 3" xfId="33022" xr:uid="{00000000-0005-0000-0000-000001760000}"/>
    <cellStyle name="Total 3 2 7 2 4" xfId="19436" xr:uid="{00000000-0005-0000-0000-000002760000}"/>
    <cellStyle name="Total 3 2 7 2 4 2" xfId="38004" xr:uid="{00000000-0005-0000-0000-000003760000}"/>
    <cellStyle name="Total 3 2 7 2 5" xfId="28876" xr:uid="{00000000-0005-0000-0000-000004760000}"/>
    <cellStyle name="Total 3 2 7 3" xfId="6283" xr:uid="{00000000-0005-0000-0000-000005760000}"/>
    <cellStyle name="Total 3 2 7 3 2" xfId="6284" xr:uid="{00000000-0005-0000-0000-000006760000}"/>
    <cellStyle name="Total 3 2 7 3 2 2" xfId="10690" xr:uid="{00000000-0005-0000-0000-000007760000}"/>
    <cellStyle name="Total 3 2 7 3 2 2 2" xfId="23812" xr:uid="{00000000-0005-0000-0000-000008760000}"/>
    <cellStyle name="Total 3 2 7 3 2 2 2 2" xfId="42150" xr:uid="{00000000-0005-0000-0000-000009760000}"/>
    <cellStyle name="Total 3 2 7 3 2 2 3" xfId="33025" xr:uid="{00000000-0005-0000-0000-00000A760000}"/>
    <cellStyle name="Total 3 2 7 3 2 3" xfId="19439" xr:uid="{00000000-0005-0000-0000-00000B760000}"/>
    <cellStyle name="Total 3 2 7 3 2 3 2" xfId="38007" xr:uid="{00000000-0005-0000-0000-00000C760000}"/>
    <cellStyle name="Total 3 2 7 3 2 4" xfId="28879" xr:uid="{00000000-0005-0000-0000-00000D760000}"/>
    <cellStyle name="Total 3 2 7 3 3" xfId="10689" xr:uid="{00000000-0005-0000-0000-00000E760000}"/>
    <cellStyle name="Total 3 2 7 3 3 2" xfId="23811" xr:uid="{00000000-0005-0000-0000-00000F760000}"/>
    <cellStyle name="Total 3 2 7 3 3 2 2" xfId="42149" xr:uid="{00000000-0005-0000-0000-000010760000}"/>
    <cellStyle name="Total 3 2 7 3 3 3" xfId="33024" xr:uid="{00000000-0005-0000-0000-000011760000}"/>
    <cellStyle name="Total 3 2 7 3 4" xfId="19438" xr:uid="{00000000-0005-0000-0000-000012760000}"/>
    <cellStyle name="Total 3 2 7 3 4 2" xfId="38006" xr:uid="{00000000-0005-0000-0000-000013760000}"/>
    <cellStyle name="Total 3 2 7 3 5" xfId="28878" xr:uid="{00000000-0005-0000-0000-000014760000}"/>
    <cellStyle name="Total 3 2 7 4" xfId="10686" xr:uid="{00000000-0005-0000-0000-000015760000}"/>
    <cellStyle name="Total 3 2 7 4 2" xfId="23808" xr:uid="{00000000-0005-0000-0000-000016760000}"/>
    <cellStyle name="Total 3 2 7 4 2 2" xfId="42146" xr:uid="{00000000-0005-0000-0000-000017760000}"/>
    <cellStyle name="Total 3 2 7 4 3" xfId="33021" xr:uid="{00000000-0005-0000-0000-000018760000}"/>
    <cellStyle name="Total 3 2 7 5" xfId="19435" xr:uid="{00000000-0005-0000-0000-000019760000}"/>
    <cellStyle name="Total 3 2 7 5 2" xfId="38003" xr:uid="{00000000-0005-0000-0000-00001A760000}"/>
    <cellStyle name="Total 3 2 7 6" xfId="28875" xr:uid="{00000000-0005-0000-0000-00001B760000}"/>
    <cellStyle name="Total 3 2 8" xfId="6285" xr:uid="{00000000-0005-0000-0000-00001C760000}"/>
    <cellStyle name="Total 3 2 8 2" xfId="6286" xr:uid="{00000000-0005-0000-0000-00001D760000}"/>
    <cellStyle name="Total 3 2 8 2 2" xfId="6287" xr:uid="{00000000-0005-0000-0000-00001E760000}"/>
    <cellStyle name="Total 3 2 8 2 2 2" xfId="10693" xr:uid="{00000000-0005-0000-0000-00001F760000}"/>
    <cellStyle name="Total 3 2 8 2 2 2 2" xfId="23815" xr:uid="{00000000-0005-0000-0000-000020760000}"/>
    <cellStyle name="Total 3 2 8 2 2 2 2 2" xfId="42153" xr:uid="{00000000-0005-0000-0000-000021760000}"/>
    <cellStyle name="Total 3 2 8 2 2 2 3" xfId="33028" xr:uid="{00000000-0005-0000-0000-000022760000}"/>
    <cellStyle name="Total 3 2 8 2 2 3" xfId="19442" xr:uid="{00000000-0005-0000-0000-000023760000}"/>
    <cellStyle name="Total 3 2 8 2 2 3 2" xfId="38010" xr:uid="{00000000-0005-0000-0000-000024760000}"/>
    <cellStyle name="Total 3 2 8 2 2 4" xfId="28882" xr:uid="{00000000-0005-0000-0000-000025760000}"/>
    <cellStyle name="Total 3 2 8 2 3" xfId="10692" xr:uid="{00000000-0005-0000-0000-000026760000}"/>
    <cellStyle name="Total 3 2 8 2 3 2" xfId="23814" xr:uid="{00000000-0005-0000-0000-000027760000}"/>
    <cellStyle name="Total 3 2 8 2 3 2 2" xfId="42152" xr:uid="{00000000-0005-0000-0000-000028760000}"/>
    <cellStyle name="Total 3 2 8 2 3 3" xfId="33027" xr:uid="{00000000-0005-0000-0000-000029760000}"/>
    <cellStyle name="Total 3 2 8 2 4" xfId="19441" xr:uid="{00000000-0005-0000-0000-00002A760000}"/>
    <cellStyle name="Total 3 2 8 2 4 2" xfId="38009" xr:uid="{00000000-0005-0000-0000-00002B760000}"/>
    <cellStyle name="Total 3 2 8 2 5" xfId="28881" xr:uid="{00000000-0005-0000-0000-00002C760000}"/>
    <cellStyle name="Total 3 2 8 3" xfId="6288" xr:uid="{00000000-0005-0000-0000-00002D760000}"/>
    <cellStyle name="Total 3 2 8 3 2" xfId="6289" xr:uid="{00000000-0005-0000-0000-00002E760000}"/>
    <cellStyle name="Total 3 2 8 3 2 2" xfId="10695" xr:uid="{00000000-0005-0000-0000-00002F760000}"/>
    <cellStyle name="Total 3 2 8 3 2 2 2" xfId="23817" xr:uid="{00000000-0005-0000-0000-000030760000}"/>
    <cellStyle name="Total 3 2 8 3 2 2 2 2" xfId="42155" xr:uid="{00000000-0005-0000-0000-000031760000}"/>
    <cellStyle name="Total 3 2 8 3 2 2 3" xfId="33030" xr:uid="{00000000-0005-0000-0000-000032760000}"/>
    <cellStyle name="Total 3 2 8 3 2 3" xfId="19444" xr:uid="{00000000-0005-0000-0000-000033760000}"/>
    <cellStyle name="Total 3 2 8 3 2 3 2" xfId="38012" xr:uid="{00000000-0005-0000-0000-000034760000}"/>
    <cellStyle name="Total 3 2 8 3 2 4" xfId="28884" xr:uid="{00000000-0005-0000-0000-000035760000}"/>
    <cellStyle name="Total 3 2 8 3 3" xfId="10694" xr:uid="{00000000-0005-0000-0000-000036760000}"/>
    <cellStyle name="Total 3 2 8 3 3 2" xfId="23816" xr:uid="{00000000-0005-0000-0000-000037760000}"/>
    <cellStyle name="Total 3 2 8 3 3 2 2" xfId="42154" xr:uid="{00000000-0005-0000-0000-000038760000}"/>
    <cellStyle name="Total 3 2 8 3 3 3" xfId="33029" xr:uid="{00000000-0005-0000-0000-000039760000}"/>
    <cellStyle name="Total 3 2 8 3 4" xfId="19443" xr:uid="{00000000-0005-0000-0000-00003A760000}"/>
    <cellStyle name="Total 3 2 8 3 4 2" xfId="38011" xr:uid="{00000000-0005-0000-0000-00003B760000}"/>
    <cellStyle name="Total 3 2 8 3 5" xfId="28883" xr:uid="{00000000-0005-0000-0000-00003C760000}"/>
    <cellStyle name="Total 3 2 8 4" xfId="10691" xr:uid="{00000000-0005-0000-0000-00003D760000}"/>
    <cellStyle name="Total 3 2 8 4 2" xfId="23813" xr:uid="{00000000-0005-0000-0000-00003E760000}"/>
    <cellStyle name="Total 3 2 8 4 2 2" xfId="42151" xr:uid="{00000000-0005-0000-0000-00003F760000}"/>
    <cellStyle name="Total 3 2 8 4 3" xfId="33026" xr:uid="{00000000-0005-0000-0000-000040760000}"/>
    <cellStyle name="Total 3 2 8 5" xfId="19440" xr:uid="{00000000-0005-0000-0000-000041760000}"/>
    <cellStyle name="Total 3 2 8 5 2" xfId="38008" xr:uid="{00000000-0005-0000-0000-000042760000}"/>
    <cellStyle name="Total 3 2 8 6" xfId="28880" xr:uid="{00000000-0005-0000-0000-000043760000}"/>
    <cellStyle name="Total 3 2 9" xfId="6290" xr:uid="{00000000-0005-0000-0000-000044760000}"/>
    <cellStyle name="Total 3 2 9 2" xfId="6291" xr:uid="{00000000-0005-0000-0000-000045760000}"/>
    <cellStyle name="Total 3 2 9 2 2" xfId="6292" xr:uid="{00000000-0005-0000-0000-000046760000}"/>
    <cellStyle name="Total 3 2 9 2 2 2" xfId="10698" xr:uid="{00000000-0005-0000-0000-000047760000}"/>
    <cellStyle name="Total 3 2 9 2 2 2 2" xfId="23820" xr:uid="{00000000-0005-0000-0000-000048760000}"/>
    <cellStyle name="Total 3 2 9 2 2 2 2 2" xfId="42158" xr:uid="{00000000-0005-0000-0000-000049760000}"/>
    <cellStyle name="Total 3 2 9 2 2 2 3" xfId="33033" xr:uid="{00000000-0005-0000-0000-00004A760000}"/>
    <cellStyle name="Total 3 2 9 2 2 3" xfId="19447" xr:uid="{00000000-0005-0000-0000-00004B760000}"/>
    <cellStyle name="Total 3 2 9 2 2 3 2" xfId="38015" xr:uid="{00000000-0005-0000-0000-00004C760000}"/>
    <cellStyle name="Total 3 2 9 2 2 4" xfId="28887" xr:uid="{00000000-0005-0000-0000-00004D760000}"/>
    <cellStyle name="Total 3 2 9 2 3" xfId="10697" xr:uid="{00000000-0005-0000-0000-00004E760000}"/>
    <cellStyle name="Total 3 2 9 2 3 2" xfId="23819" xr:uid="{00000000-0005-0000-0000-00004F760000}"/>
    <cellStyle name="Total 3 2 9 2 3 2 2" xfId="42157" xr:uid="{00000000-0005-0000-0000-000050760000}"/>
    <cellStyle name="Total 3 2 9 2 3 3" xfId="33032" xr:uid="{00000000-0005-0000-0000-000051760000}"/>
    <cellStyle name="Total 3 2 9 2 4" xfId="19446" xr:uid="{00000000-0005-0000-0000-000052760000}"/>
    <cellStyle name="Total 3 2 9 2 4 2" xfId="38014" xr:uid="{00000000-0005-0000-0000-000053760000}"/>
    <cellStyle name="Total 3 2 9 2 5" xfId="28886" xr:uid="{00000000-0005-0000-0000-000054760000}"/>
    <cellStyle name="Total 3 2 9 3" xfId="6293" xr:uid="{00000000-0005-0000-0000-000055760000}"/>
    <cellStyle name="Total 3 2 9 3 2" xfId="6294" xr:uid="{00000000-0005-0000-0000-000056760000}"/>
    <cellStyle name="Total 3 2 9 3 2 2" xfId="10700" xr:uid="{00000000-0005-0000-0000-000057760000}"/>
    <cellStyle name="Total 3 2 9 3 2 2 2" xfId="23822" xr:uid="{00000000-0005-0000-0000-000058760000}"/>
    <cellStyle name="Total 3 2 9 3 2 2 2 2" xfId="42160" xr:uid="{00000000-0005-0000-0000-000059760000}"/>
    <cellStyle name="Total 3 2 9 3 2 2 3" xfId="33035" xr:uid="{00000000-0005-0000-0000-00005A760000}"/>
    <cellStyle name="Total 3 2 9 3 2 3" xfId="19449" xr:uid="{00000000-0005-0000-0000-00005B760000}"/>
    <cellStyle name="Total 3 2 9 3 2 3 2" xfId="38017" xr:uid="{00000000-0005-0000-0000-00005C760000}"/>
    <cellStyle name="Total 3 2 9 3 2 4" xfId="28889" xr:uid="{00000000-0005-0000-0000-00005D760000}"/>
    <cellStyle name="Total 3 2 9 3 3" xfId="10699" xr:uid="{00000000-0005-0000-0000-00005E760000}"/>
    <cellStyle name="Total 3 2 9 3 3 2" xfId="23821" xr:uid="{00000000-0005-0000-0000-00005F760000}"/>
    <cellStyle name="Total 3 2 9 3 3 2 2" xfId="42159" xr:uid="{00000000-0005-0000-0000-000060760000}"/>
    <cellStyle name="Total 3 2 9 3 3 3" xfId="33034" xr:uid="{00000000-0005-0000-0000-000061760000}"/>
    <cellStyle name="Total 3 2 9 3 4" xfId="19448" xr:uid="{00000000-0005-0000-0000-000062760000}"/>
    <cellStyle name="Total 3 2 9 3 4 2" xfId="38016" xr:uid="{00000000-0005-0000-0000-000063760000}"/>
    <cellStyle name="Total 3 2 9 3 5" xfId="28888" xr:uid="{00000000-0005-0000-0000-000064760000}"/>
    <cellStyle name="Total 3 2 9 4" xfId="10696" xr:uid="{00000000-0005-0000-0000-000065760000}"/>
    <cellStyle name="Total 3 2 9 4 2" xfId="23818" xr:uid="{00000000-0005-0000-0000-000066760000}"/>
    <cellStyle name="Total 3 2 9 4 2 2" xfId="42156" xr:uid="{00000000-0005-0000-0000-000067760000}"/>
    <cellStyle name="Total 3 2 9 4 3" xfId="33031" xr:uid="{00000000-0005-0000-0000-000068760000}"/>
    <cellStyle name="Total 3 2 9 5" xfId="19445" xr:uid="{00000000-0005-0000-0000-000069760000}"/>
    <cellStyle name="Total 3 2 9 5 2" xfId="38013" xr:uid="{00000000-0005-0000-0000-00006A760000}"/>
    <cellStyle name="Total 3 2 9 6" xfId="28885" xr:uid="{00000000-0005-0000-0000-00006B760000}"/>
    <cellStyle name="Total 3 20" xfId="25300" xr:uid="{00000000-0005-0000-0000-00006C760000}"/>
    <cellStyle name="Total 3 3" xfId="6295" xr:uid="{00000000-0005-0000-0000-00006D760000}"/>
    <cellStyle name="Total 3 3 10" xfId="6296" xr:uid="{00000000-0005-0000-0000-00006E760000}"/>
    <cellStyle name="Total 3 3 10 2" xfId="6297" xr:uid="{00000000-0005-0000-0000-00006F760000}"/>
    <cellStyle name="Total 3 3 10 2 2" xfId="6298" xr:uid="{00000000-0005-0000-0000-000070760000}"/>
    <cellStyle name="Total 3 3 10 2 2 2" xfId="10704" xr:uid="{00000000-0005-0000-0000-000071760000}"/>
    <cellStyle name="Total 3 3 10 2 2 2 2" xfId="23826" xr:uid="{00000000-0005-0000-0000-000072760000}"/>
    <cellStyle name="Total 3 3 10 2 2 2 2 2" xfId="42164" xr:uid="{00000000-0005-0000-0000-000073760000}"/>
    <cellStyle name="Total 3 3 10 2 2 2 3" xfId="33039" xr:uid="{00000000-0005-0000-0000-000074760000}"/>
    <cellStyle name="Total 3 3 10 2 2 3" xfId="19453" xr:uid="{00000000-0005-0000-0000-000075760000}"/>
    <cellStyle name="Total 3 3 10 2 2 3 2" xfId="38021" xr:uid="{00000000-0005-0000-0000-000076760000}"/>
    <cellStyle name="Total 3 3 10 2 2 4" xfId="28893" xr:uid="{00000000-0005-0000-0000-000077760000}"/>
    <cellStyle name="Total 3 3 10 2 3" xfId="10703" xr:uid="{00000000-0005-0000-0000-000078760000}"/>
    <cellStyle name="Total 3 3 10 2 3 2" xfId="23825" xr:uid="{00000000-0005-0000-0000-000079760000}"/>
    <cellStyle name="Total 3 3 10 2 3 2 2" xfId="42163" xr:uid="{00000000-0005-0000-0000-00007A760000}"/>
    <cellStyle name="Total 3 3 10 2 3 3" xfId="33038" xr:uid="{00000000-0005-0000-0000-00007B760000}"/>
    <cellStyle name="Total 3 3 10 2 4" xfId="19452" xr:uid="{00000000-0005-0000-0000-00007C760000}"/>
    <cellStyle name="Total 3 3 10 2 4 2" xfId="38020" xr:uid="{00000000-0005-0000-0000-00007D760000}"/>
    <cellStyle name="Total 3 3 10 2 5" xfId="28892" xr:uid="{00000000-0005-0000-0000-00007E760000}"/>
    <cellStyle name="Total 3 3 10 3" xfId="6299" xr:uid="{00000000-0005-0000-0000-00007F760000}"/>
    <cellStyle name="Total 3 3 10 3 2" xfId="6300" xr:uid="{00000000-0005-0000-0000-000080760000}"/>
    <cellStyle name="Total 3 3 10 3 2 2" xfId="10706" xr:uid="{00000000-0005-0000-0000-000081760000}"/>
    <cellStyle name="Total 3 3 10 3 2 2 2" xfId="23828" xr:uid="{00000000-0005-0000-0000-000082760000}"/>
    <cellStyle name="Total 3 3 10 3 2 2 2 2" xfId="42166" xr:uid="{00000000-0005-0000-0000-000083760000}"/>
    <cellStyle name="Total 3 3 10 3 2 2 3" xfId="33041" xr:uid="{00000000-0005-0000-0000-000084760000}"/>
    <cellStyle name="Total 3 3 10 3 2 3" xfId="19455" xr:uid="{00000000-0005-0000-0000-000085760000}"/>
    <cellStyle name="Total 3 3 10 3 2 3 2" xfId="38023" xr:uid="{00000000-0005-0000-0000-000086760000}"/>
    <cellStyle name="Total 3 3 10 3 2 4" xfId="28895" xr:uid="{00000000-0005-0000-0000-000087760000}"/>
    <cellStyle name="Total 3 3 10 3 3" xfId="10705" xr:uid="{00000000-0005-0000-0000-000088760000}"/>
    <cellStyle name="Total 3 3 10 3 3 2" xfId="23827" xr:uid="{00000000-0005-0000-0000-000089760000}"/>
    <cellStyle name="Total 3 3 10 3 3 2 2" xfId="42165" xr:uid="{00000000-0005-0000-0000-00008A760000}"/>
    <cellStyle name="Total 3 3 10 3 3 3" xfId="33040" xr:uid="{00000000-0005-0000-0000-00008B760000}"/>
    <cellStyle name="Total 3 3 10 3 4" xfId="19454" xr:uid="{00000000-0005-0000-0000-00008C760000}"/>
    <cellStyle name="Total 3 3 10 3 4 2" xfId="38022" xr:uid="{00000000-0005-0000-0000-00008D760000}"/>
    <cellStyle name="Total 3 3 10 3 5" xfId="28894" xr:uid="{00000000-0005-0000-0000-00008E760000}"/>
    <cellStyle name="Total 3 3 10 4" xfId="10702" xr:uid="{00000000-0005-0000-0000-00008F760000}"/>
    <cellStyle name="Total 3 3 10 4 2" xfId="23824" xr:uid="{00000000-0005-0000-0000-000090760000}"/>
    <cellStyle name="Total 3 3 10 4 2 2" xfId="42162" xr:uid="{00000000-0005-0000-0000-000091760000}"/>
    <cellStyle name="Total 3 3 10 4 3" xfId="33037" xr:uid="{00000000-0005-0000-0000-000092760000}"/>
    <cellStyle name="Total 3 3 10 5" xfId="19451" xr:uid="{00000000-0005-0000-0000-000093760000}"/>
    <cellStyle name="Total 3 3 10 5 2" xfId="38019" xr:uid="{00000000-0005-0000-0000-000094760000}"/>
    <cellStyle name="Total 3 3 10 6" xfId="28891" xr:uid="{00000000-0005-0000-0000-000095760000}"/>
    <cellStyle name="Total 3 3 11" xfId="6301" xr:uid="{00000000-0005-0000-0000-000096760000}"/>
    <cellStyle name="Total 3 3 11 2" xfId="6302" xr:uid="{00000000-0005-0000-0000-000097760000}"/>
    <cellStyle name="Total 3 3 11 2 2" xfId="6303" xr:uid="{00000000-0005-0000-0000-000098760000}"/>
    <cellStyle name="Total 3 3 11 2 2 2" xfId="10709" xr:uid="{00000000-0005-0000-0000-000099760000}"/>
    <cellStyle name="Total 3 3 11 2 2 2 2" xfId="23831" xr:uid="{00000000-0005-0000-0000-00009A760000}"/>
    <cellStyle name="Total 3 3 11 2 2 2 2 2" xfId="42169" xr:uid="{00000000-0005-0000-0000-00009B760000}"/>
    <cellStyle name="Total 3 3 11 2 2 2 3" xfId="33044" xr:uid="{00000000-0005-0000-0000-00009C760000}"/>
    <cellStyle name="Total 3 3 11 2 2 3" xfId="19458" xr:uid="{00000000-0005-0000-0000-00009D760000}"/>
    <cellStyle name="Total 3 3 11 2 2 3 2" xfId="38026" xr:uid="{00000000-0005-0000-0000-00009E760000}"/>
    <cellStyle name="Total 3 3 11 2 2 4" xfId="28898" xr:uid="{00000000-0005-0000-0000-00009F760000}"/>
    <cellStyle name="Total 3 3 11 2 3" xfId="10708" xr:uid="{00000000-0005-0000-0000-0000A0760000}"/>
    <cellStyle name="Total 3 3 11 2 3 2" xfId="23830" xr:uid="{00000000-0005-0000-0000-0000A1760000}"/>
    <cellStyle name="Total 3 3 11 2 3 2 2" xfId="42168" xr:uid="{00000000-0005-0000-0000-0000A2760000}"/>
    <cellStyle name="Total 3 3 11 2 3 3" xfId="33043" xr:uid="{00000000-0005-0000-0000-0000A3760000}"/>
    <cellStyle name="Total 3 3 11 2 4" xfId="19457" xr:uid="{00000000-0005-0000-0000-0000A4760000}"/>
    <cellStyle name="Total 3 3 11 2 4 2" xfId="38025" xr:uid="{00000000-0005-0000-0000-0000A5760000}"/>
    <cellStyle name="Total 3 3 11 2 5" xfId="28897" xr:uid="{00000000-0005-0000-0000-0000A6760000}"/>
    <cellStyle name="Total 3 3 11 3" xfId="6304" xr:uid="{00000000-0005-0000-0000-0000A7760000}"/>
    <cellStyle name="Total 3 3 11 3 2" xfId="6305" xr:uid="{00000000-0005-0000-0000-0000A8760000}"/>
    <cellStyle name="Total 3 3 11 3 2 2" xfId="10711" xr:uid="{00000000-0005-0000-0000-0000A9760000}"/>
    <cellStyle name="Total 3 3 11 3 2 2 2" xfId="23833" xr:uid="{00000000-0005-0000-0000-0000AA760000}"/>
    <cellStyle name="Total 3 3 11 3 2 2 2 2" xfId="42171" xr:uid="{00000000-0005-0000-0000-0000AB760000}"/>
    <cellStyle name="Total 3 3 11 3 2 2 3" xfId="33046" xr:uid="{00000000-0005-0000-0000-0000AC760000}"/>
    <cellStyle name="Total 3 3 11 3 2 3" xfId="19460" xr:uid="{00000000-0005-0000-0000-0000AD760000}"/>
    <cellStyle name="Total 3 3 11 3 2 3 2" xfId="38028" xr:uid="{00000000-0005-0000-0000-0000AE760000}"/>
    <cellStyle name="Total 3 3 11 3 2 4" xfId="28900" xr:uid="{00000000-0005-0000-0000-0000AF760000}"/>
    <cellStyle name="Total 3 3 11 3 3" xfId="10710" xr:uid="{00000000-0005-0000-0000-0000B0760000}"/>
    <cellStyle name="Total 3 3 11 3 3 2" xfId="23832" xr:uid="{00000000-0005-0000-0000-0000B1760000}"/>
    <cellStyle name="Total 3 3 11 3 3 2 2" xfId="42170" xr:uid="{00000000-0005-0000-0000-0000B2760000}"/>
    <cellStyle name="Total 3 3 11 3 3 3" xfId="33045" xr:uid="{00000000-0005-0000-0000-0000B3760000}"/>
    <cellStyle name="Total 3 3 11 3 4" xfId="19459" xr:uid="{00000000-0005-0000-0000-0000B4760000}"/>
    <cellStyle name="Total 3 3 11 3 4 2" xfId="38027" xr:uid="{00000000-0005-0000-0000-0000B5760000}"/>
    <cellStyle name="Total 3 3 11 3 5" xfId="28899" xr:uid="{00000000-0005-0000-0000-0000B6760000}"/>
    <cellStyle name="Total 3 3 11 4" xfId="10707" xr:uid="{00000000-0005-0000-0000-0000B7760000}"/>
    <cellStyle name="Total 3 3 11 4 2" xfId="23829" xr:uid="{00000000-0005-0000-0000-0000B8760000}"/>
    <cellStyle name="Total 3 3 11 4 2 2" xfId="42167" xr:uid="{00000000-0005-0000-0000-0000B9760000}"/>
    <cellStyle name="Total 3 3 11 4 3" xfId="33042" xr:uid="{00000000-0005-0000-0000-0000BA760000}"/>
    <cellStyle name="Total 3 3 11 5" xfId="19456" xr:uid="{00000000-0005-0000-0000-0000BB760000}"/>
    <cellStyle name="Total 3 3 11 5 2" xfId="38024" xr:uid="{00000000-0005-0000-0000-0000BC760000}"/>
    <cellStyle name="Total 3 3 11 6" xfId="28896" xr:uid="{00000000-0005-0000-0000-0000BD760000}"/>
    <cellStyle name="Total 3 3 12" xfId="6306" xr:uid="{00000000-0005-0000-0000-0000BE760000}"/>
    <cellStyle name="Total 3 3 12 2" xfId="6307" xr:uid="{00000000-0005-0000-0000-0000BF760000}"/>
    <cellStyle name="Total 3 3 12 2 2" xfId="10713" xr:uid="{00000000-0005-0000-0000-0000C0760000}"/>
    <cellStyle name="Total 3 3 12 2 2 2" xfId="23835" xr:uid="{00000000-0005-0000-0000-0000C1760000}"/>
    <cellStyle name="Total 3 3 12 2 2 2 2" xfId="42173" xr:uid="{00000000-0005-0000-0000-0000C2760000}"/>
    <cellStyle name="Total 3 3 12 2 2 3" xfId="33048" xr:uid="{00000000-0005-0000-0000-0000C3760000}"/>
    <cellStyle name="Total 3 3 12 2 3" xfId="19462" xr:uid="{00000000-0005-0000-0000-0000C4760000}"/>
    <cellStyle name="Total 3 3 12 2 3 2" xfId="38030" xr:uid="{00000000-0005-0000-0000-0000C5760000}"/>
    <cellStyle name="Total 3 3 12 2 4" xfId="28902" xr:uid="{00000000-0005-0000-0000-0000C6760000}"/>
    <cellStyle name="Total 3 3 12 3" xfId="10712" xr:uid="{00000000-0005-0000-0000-0000C7760000}"/>
    <cellStyle name="Total 3 3 12 3 2" xfId="23834" xr:uid="{00000000-0005-0000-0000-0000C8760000}"/>
    <cellStyle name="Total 3 3 12 3 2 2" xfId="42172" xr:uid="{00000000-0005-0000-0000-0000C9760000}"/>
    <cellStyle name="Total 3 3 12 3 3" xfId="33047" xr:uid="{00000000-0005-0000-0000-0000CA760000}"/>
    <cellStyle name="Total 3 3 12 4" xfId="19461" xr:uid="{00000000-0005-0000-0000-0000CB760000}"/>
    <cellStyle name="Total 3 3 12 4 2" xfId="38029" xr:uid="{00000000-0005-0000-0000-0000CC760000}"/>
    <cellStyle name="Total 3 3 12 5" xfId="28901" xr:uid="{00000000-0005-0000-0000-0000CD760000}"/>
    <cellStyle name="Total 3 3 13" xfId="6308" xr:uid="{00000000-0005-0000-0000-0000CE760000}"/>
    <cellStyle name="Total 3 3 13 2" xfId="6309" xr:uid="{00000000-0005-0000-0000-0000CF760000}"/>
    <cellStyle name="Total 3 3 13 2 2" xfId="10715" xr:uid="{00000000-0005-0000-0000-0000D0760000}"/>
    <cellStyle name="Total 3 3 13 2 2 2" xfId="23837" xr:uid="{00000000-0005-0000-0000-0000D1760000}"/>
    <cellStyle name="Total 3 3 13 2 2 2 2" xfId="42175" xr:uid="{00000000-0005-0000-0000-0000D2760000}"/>
    <cellStyle name="Total 3 3 13 2 2 3" xfId="33050" xr:uid="{00000000-0005-0000-0000-0000D3760000}"/>
    <cellStyle name="Total 3 3 13 2 3" xfId="19464" xr:uid="{00000000-0005-0000-0000-0000D4760000}"/>
    <cellStyle name="Total 3 3 13 2 3 2" xfId="38032" xr:uid="{00000000-0005-0000-0000-0000D5760000}"/>
    <cellStyle name="Total 3 3 13 2 4" xfId="28904" xr:uid="{00000000-0005-0000-0000-0000D6760000}"/>
    <cellStyle name="Total 3 3 13 3" xfId="10714" xr:uid="{00000000-0005-0000-0000-0000D7760000}"/>
    <cellStyle name="Total 3 3 13 3 2" xfId="23836" xr:uid="{00000000-0005-0000-0000-0000D8760000}"/>
    <cellStyle name="Total 3 3 13 3 2 2" xfId="42174" xr:uid="{00000000-0005-0000-0000-0000D9760000}"/>
    <cellStyle name="Total 3 3 13 3 3" xfId="33049" xr:uid="{00000000-0005-0000-0000-0000DA760000}"/>
    <cellStyle name="Total 3 3 13 4" xfId="19463" xr:uid="{00000000-0005-0000-0000-0000DB760000}"/>
    <cellStyle name="Total 3 3 13 4 2" xfId="38031" xr:uid="{00000000-0005-0000-0000-0000DC760000}"/>
    <cellStyle name="Total 3 3 13 5" xfId="28903" xr:uid="{00000000-0005-0000-0000-0000DD760000}"/>
    <cellStyle name="Total 3 3 14" xfId="10701" xr:uid="{00000000-0005-0000-0000-0000DE760000}"/>
    <cellStyle name="Total 3 3 14 2" xfId="23823" xr:uid="{00000000-0005-0000-0000-0000DF760000}"/>
    <cellStyle name="Total 3 3 14 2 2" xfId="42161" xr:uid="{00000000-0005-0000-0000-0000E0760000}"/>
    <cellStyle name="Total 3 3 14 3" xfId="33036" xr:uid="{00000000-0005-0000-0000-0000E1760000}"/>
    <cellStyle name="Total 3 3 15" xfId="19450" xr:uid="{00000000-0005-0000-0000-0000E2760000}"/>
    <cellStyle name="Total 3 3 15 2" xfId="38018" xr:uid="{00000000-0005-0000-0000-0000E3760000}"/>
    <cellStyle name="Total 3 3 16" xfId="28890" xr:uid="{00000000-0005-0000-0000-0000E4760000}"/>
    <cellStyle name="Total 3 3 2" xfId="6310" xr:uid="{00000000-0005-0000-0000-0000E5760000}"/>
    <cellStyle name="Total 3 3 2 2" xfId="6311" xr:uid="{00000000-0005-0000-0000-0000E6760000}"/>
    <cellStyle name="Total 3 3 2 2 2" xfId="6312" xr:uid="{00000000-0005-0000-0000-0000E7760000}"/>
    <cellStyle name="Total 3 3 2 2 2 2" xfId="10718" xr:uid="{00000000-0005-0000-0000-0000E8760000}"/>
    <cellStyle name="Total 3 3 2 2 2 2 2" xfId="23840" xr:uid="{00000000-0005-0000-0000-0000E9760000}"/>
    <cellStyle name="Total 3 3 2 2 2 2 2 2" xfId="42178" xr:uid="{00000000-0005-0000-0000-0000EA760000}"/>
    <cellStyle name="Total 3 3 2 2 2 2 3" xfId="33053" xr:uid="{00000000-0005-0000-0000-0000EB760000}"/>
    <cellStyle name="Total 3 3 2 2 2 3" xfId="19467" xr:uid="{00000000-0005-0000-0000-0000EC760000}"/>
    <cellStyle name="Total 3 3 2 2 2 3 2" xfId="38035" xr:uid="{00000000-0005-0000-0000-0000ED760000}"/>
    <cellStyle name="Total 3 3 2 2 2 4" xfId="28907" xr:uid="{00000000-0005-0000-0000-0000EE760000}"/>
    <cellStyle name="Total 3 3 2 2 3" xfId="10717" xr:uid="{00000000-0005-0000-0000-0000EF760000}"/>
    <cellStyle name="Total 3 3 2 2 3 2" xfId="23839" xr:uid="{00000000-0005-0000-0000-0000F0760000}"/>
    <cellStyle name="Total 3 3 2 2 3 2 2" xfId="42177" xr:uid="{00000000-0005-0000-0000-0000F1760000}"/>
    <cellStyle name="Total 3 3 2 2 3 3" xfId="33052" xr:uid="{00000000-0005-0000-0000-0000F2760000}"/>
    <cellStyle name="Total 3 3 2 2 4" xfId="19466" xr:uid="{00000000-0005-0000-0000-0000F3760000}"/>
    <cellStyle name="Total 3 3 2 2 4 2" xfId="38034" xr:uid="{00000000-0005-0000-0000-0000F4760000}"/>
    <cellStyle name="Total 3 3 2 2 5" xfId="28906" xr:uid="{00000000-0005-0000-0000-0000F5760000}"/>
    <cellStyle name="Total 3 3 2 3" xfId="6313" xr:uid="{00000000-0005-0000-0000-0000F6760000}"/>
    <cellStyle name="Total 3 3 2 3 2" xfId="6314" xr:uid="{00000000-0005-0000-0000-0000F7760000}"/>
    <cellStyle name="Total 3 3 2 3 2 2" xfId="10720" xr:uid="{00000000-0005-0000-0000-0000F8760000}"/>
    <cellStyle name="Total 3 3 2 3 2 2 2" xfId="23842" xr:uid="{00000000-0005-0000-0000-0000F9760000}"/>
    <cellStyle name="Total 3 3 2 3 2 2 2 2" xfId="42180" xr:uid="{00000000-0005-0000-0000-0000FA760000}"/>
    <cellStyle name="Total 3 3 2 3 2 2 3" xfId="33055" xr:uid="{00000000-0005-0000-0000-0000FB760000}"/>
    <cellStyle name="Total 3 3 2 3 2 3" xfId="19469" xr:uid="{00000000-0005-0000-0000-0000FC760000}"/>
    <cellStyle name="Total 3 3 2 3 2 3 2" xfId="38037" xr:uid="{00000000-0005-0000-0000-0000FD760000}"/>
    <cellStyle name="Total 3 3 2 3 2 4" xfId="28909" xr:uid="{00000000-0005-0000-0000-0000FE760000}"/>
    <cellStyle name="Total 3 3 2 3 3" xfId="10719" xr:uid="{00000000-0005-0000-0000-0000FF760000}"/>
    <cellStyle name="Total 3 3 2 3 3 2" xfId="23841" xr:uid="{00000000-0005-0000-0000-000000770000}"/>
    <cellStyle name="Total 3 3 2 3 3 2 2" xfId="42179" xr:uid="{00000000-0005-0000-0000-000001770000}"/>
    <cellStyle name="Total 3 3 2 3 3 3" xfId="33054" xr:uid="{00000000-0005-0000-0000-000002770000}"/>
    <cellStyle name="Total 3 3 2 3 4" xfId="19468" xr:uid="{00000000-0005-0000-0000-000003770000}"/>
    <cellStyle name="Total 3 3 2 3 4 2" xfId="38036" xr:uid="{00000000-0005-0000-0000-000004770000}"/>
    <cellStyle name="Total 3 3 2 3 5" xfId="28908" xr:uid="{00000000-0005-0000-0000-000005770000}"/>
    <cellStyle name="Total 3 3 2 4" xfId="10716" xr:uid="{00000000-0005-0000-0000-000006770000}"/>
    <cellStyle name="Total 3 3 2 4 2" xfId="23838" xr:uid="{00000000-0005-0000-0000-000007770000}"/>
    <cellStyle name="Total 3 3 2 4 2 2" xfId="42176" xr:uid="{00000000-0005-0000-0000-000008770000}"/>
    <cellStyle name="Total 3 3 2 4 3" xfId="33051" xr:uid="{00000000-0005-0000-0000-000009770000}"/>
    <cellStyle name="Total 3 3 2 5" xfId="19465" xr:uid="{00000000-0005-0000-0000-00000A770000}"/>
    <cellStyle name="Total 3 3 2 5 2" xfId="38033" xr:uid="{00000000-0005-0000-0000-00000B770000}"/>
    <cellStyle name="Total 3 3 2 6" xfId="28905" xr:uid="{00000000-0005-0000-0000-00000C770000}"/>
    <cellStyle name="Total 3 3 3" xfId="6315" xr:uid="{00000000-0005-0000-0000-00000D770000}"/>
    <cellStyle name="Total 3 3 3 2" xfId="6316" xr:uid="{00000000-0005-0000-0000-00000E770000}"/>
    <cellStyle name="Total 3 3 3 2 2" xfId="6317" xr:uid="{00000000-0005-0000-0000-00000F770000}"/>
    <cellStyle name="Total 3 3 3 2 2 2" xfId="10723" xr:uid="{00000000-0005-0000-0000-000010770000}"/>
    <cellStyle name="Total 3 3 3 2 2 2 2" xfId="23845" xr:uid="{00000000-0005-0000-0000-000011770000}"/>
    <cellStyle name="Total 3 3 3 2 2 2 2 2" xfId="42183" xr:uid="{00000000-0005-0000-0000-000012770000}"/>
    <cellStyle name="Total 3 3 3 2 2 2 3" xfId="33058" xr:uid="{00000000-0005-0000-0000-000013770000}"/>
    <cellStyle name="Total 3 3 3 2 2 3" xfId="19472" xr:uid="{00000000-0005-0000-0000-000014770000}"/>
    <cellStyle name="Total 3 3 3 2 2 3 2" xfId="38040" xr:uid="{00000000-0005-0000-0000-000015770000}"/>
    <cellStyle name="Total 3 3 3 2 2 4" xfId="28912" xr:uid="{00000000-0005-0000-0000-000016770000}"/>
    <cellStyle name="Total 3 3 3 2 3" xfId="10722" xr:uid="{00000000-0005-0000-0000-000017770000}"/>
    <cellStyle name="Total 3 3 3 2 3 2" xfId="23844" xr:uid="{00000000-0005-0000-0000-000018770000}"/>
    <cellStyle name="Total 3 3 3 2 3 2 2" xfId="42182" xr:uid="{00000000-0005-0000-0000-000019770000}"/>
    <cellStyle name="Total 3 3 3 2 3 3" xfId="33057" xr:uid="{00000000-0005-0000-0000-00001A770000}"/>
    <cellStyle name="Total 3 3 3 2 4" xfId="19471" xr:uid="{00000000-0005-0000-0000-00001B770000}"/>
    <cellStyle name="Total 3 3 3 2 4 2" xfId="38039" xr:uid="{00000000-0005-0000-0000-00001C770000}"/>
    <cellStyle name="Total 3 3 3 2 5" xfId="28911" xr:uid="{00000000-0005-0000-0000-00001D770000}"/>
    <cellStyle name="Total 3 3 3 3" xfId="6318" xr:uid="{00000000-0005-0000-0000-00001E770000}"/>
    <cellStyle name="Total 3 3 3 3 2" xfId="6319" xr:uid="{00000000-0005-0000-0000-00001F770000}"/>
    <cellStyle name="Total 3 3 3 3 2 2" xfId="10725" xr:uid="{00000000-0005-0000-0000-000020770000}"/>
    <cellStyle name="Total 3 3 3 3 2 2 2" xfId="23847" xr:uid="{00000000-0005-0000-0000-000021770000}"/>
    <cellStyle name="Total 3 3 3 3 2 2 2 2" xfId="42185" xr:uid="{00000000-0005-0000-0000-000022770000}"/>
    <cellStyle name="Total 3 3 3 3 2 2 3" xfId="33060" xr:uid="{00000000-0005-0000-0000-000023770000}"/>
    <cellStyle name="Total 3 3 3 3 2 3" xfId="19474" xr:uid="{00000000-0005-0000-0000-000024770000}"/>
    <cellStyle name="Total 3 3 3 3 2 3 2" xfId="38042" xr:uid="{00000000-0005-0000-0000-000025770000}"/>
    <cellStyle name="Total 3 3 3 3 2 4" xfId="28914" xr:uid="{00000000-0005-0000-0000-000026770000}"/>
    <cellStyle name="Total 3 3 3 3 3" xfId="10724" xr:uid="{00000000-0005-0000-0000-000027770000}"/>
    <cellStyle name="Total 3 3 3 3 3 2" xfId="23846" xr:uid="{00000000-0005-0000-0000-000028770000}"/>
    <cellStyle name="Total 3 3 3 3 3 2 2" xfId="42184" xr:uid="{00000000-0005-0000-0000-000029770000}"/>
    <cellStyle name="Total 3 3 3 3 3 3" xfId="33059" xr:uid="{00000000-0005-0000-0000-00002A770000}"/>
    <cellStyle name="Total 3 3 3 3 4" xfId="19473" xr:uid="{00000000-0005-0000-0000-00002B770000}"/>
    <cellStyle name="Total 3 3 3 3 4 2" xfId="38041" xr:uid="{00000000-0005-0000-0000-00002C770000}"/>
    <cellStyle name="Total 3 3 3 3 5" xfId="28913" xr:uid="{00000000-0005-0000-0000-00002D770000}"/>
    <cellStyle name="Total 3 3 3 4" xfId="10721" xr:uid="{00000000-0005-0000-0000-00002E770000}"/>
    <cellStyle name="Total 3 3 3 4 2" xfId="23843" xr:uid="{00000000-0005-0000-0000-00002F770000}"/>
    <cellStyle name="Total 3 3 3 4 2 2" xfId="42181" xr:uid="{00000000-0005-0000-0000-000030770000}"/>
    <cellStyle name="Total 3 3 3 4 3" xfId="33056" xr:uid="{00000000-0005-0000-0000-000031770000}"/>
    <cellStyle name="Total 3 3 3 5" xfId="19470" xr:uid="{00000000-0005-0000-0000-000032770000}"/>
    <cellStyle name="Total 3 3 3 5 2" xfId="38038" xr:uid="{00000000-0005-0000-0000-000033770000}"/>
    <cellStyle name="Total 3 3 3 6" xfId="28910" xr:uid="{00000000-0005-0000-0000-000034770000}"/>
    <cellStyle name="Total 3 3 4" xfId="6320" xr:uid="{00000000-0005-0000-0000-000035770000}"/>
    <cellStyle name="Total 3 3 4 2" xfId="6321" xr:uid="{00000000-0005-0000-0000-000036770000}"/>
    <cellStyle name="Total 3 3 4 2 2" xfId="6322" xr:uid="{00000000-0005-0000-0000-000037770000}"/>
    <cellStyle name="Total 3 3 4 2 2 2" xfId="10728" xr:uid="{00000000-0005-0000-0000-000038770000}"/>
    <cellStyle name="Total 3 3 4 2 2 2 2" xfId="23850" xr:uid="{00000000-0005-0000-0000-000039770000}"/>
    <cellStyle name="Total 3 3 4 2 2 2 2 2" xfId="42188" xr:uid="{00000000-0005-0000-0000-00003A770000}"/>
    <cellStyle name="Total 3 3 4 2 2 2 3" xfId="33063" xr:uid="{00000000-0005-0000-0000-00003B770000}"/>
    <cellStyle name="Total 3 3 4 2 2 3" xfId="19477" xr:uid="{00000000-0005-0000-0000-00003C770000}"/>
    <cellStyle name="Total 3 3 4 2 2 3 2" xfId="38045" xr:uid="{00000000-0005-0000-0000-00003D770000}"/>
    <cellStyle name="Total 3 3 4 2 2 4" xfId="28917" xr:uid="{00000000-0005-0000-0000-00003E770000}"/>
    <cellStyle name="Total 3 3 4 2 3" xfId="10727" xr:uid="{00000000-0005-0000-0000-00003F770000}"/>
    <cellStyle name="Total 3 3 4 2 3 2" xfId="23849" xr:uid="{00000000-0005-0000-0000-000040770000}"/>
    <cellStyle name="Total 3 3 4 2 3 2 2" xfId="42187" xr:uid="{00000000-0005-0000-0000-000041770000}"/>
    <cellStyle name="Total 3 3 4 2 3 3" xfId="33062" xr:uid="{00000000-0005-0000-0000-000042770000}"/>
    <cellStyle name="Total 3 3 4 2 4" xfId="19476" xr:uid="{00000000-0005-0000-0000-000043770000}"/>
    <cellStyle name="Total 3 3 4 2 4 2" xfId="38044" xr:uid="{00000000-0005-0000-0000-000044770000}"/>
    <cellStyle name="Total 3 3 4 2 5" xfId="28916" xr:uid="{00000000-0005-0000-0000-000045770000}"/>
    <cellStyle name="Total 3 3 4 3" xfId="6323" xr:uid="{00000000-0005-0000-0000-000046770000}"/>
    <cellStyle name="Total 3 3 4 3 2" xfId="6324" xr:uid="{00000000-0005-0000-0000-000047770000}"/>
    <cellStyle name="Total 3 3 4 3 2 2" xfId="10730" xr:uid="{00000000-0005-0000-0000-000048770000}"/>
    <cellStyle name="Total 3 3 4 3 2 2 2" xfId="23852" xr:uid="{00000000-0005-0000-0000-000049770000}"/>
    <cellStyle name="Total 3 3 4 3 2 2 2 2" xfId="42190" xr:uid="{00000000-0005-0000-0000-00004A770000}"/>
    <cellStyle name="Total 3 3 4 3 2 2 3" xfId="33065" xr:uid="{00000000-0005-0000-0000-00004B770000}"/>
    <cellStyle name="Total 3 3 4 3 2 3" xfId="19479" xr:uid="{00000000-0005-0000-0000-00004C770000}"/>
    <cellStyle name="Total 3 3 4 3 2 3 2" xfId="38047" xr:uid="{00000000-0005-0000-0000-00004D770000}"/>
    <cellStyle name="Total 3 3 4 3 2 4" xfId="28919" xr:uid="{00000000-0005-0000-0000-00004E770000}"/>
    <cellStyle name="Total 3 3 4 3 3" xfId="10729" xr:uid="{00000000-0005-0000-0000-00004F770000}"/>
    <cellStyle name="Total 3 3 4 3 3 2" xfId="23851" xr:uid="{00000000-0005-0000-0000-000050770000}"/>
    <cellStyle name="Total 3 3 4 3 3 2 2" xfId="42189" xr:uid="{00000000-0005-0000-0000-000051770000}"/>
    <cellStyle name="Total 3 3 4 3 3 3" xfId="33064" xr:uid="{00000000-0005-0000-0000-000052770000}"/>
    <cellStyle name="Total 3 3 4 3 4" xfId="19478" xr:uid="{00000000-0005-0000-0000-000053770000}"/>
    <cellStyle name="Total 3 3 4 3 4 2" xfId="38046" xr:uid="{00000000-0005-0000-0000-000054770000}"/>
    <cellStyle name="Total 3 3 4 3 5" xfId="28918" xr:uid="{00000000-0005-0000-0000-000055770000}"/>
    <cellStyle name="Total 3 3 4 4" xfId="10726" xr:uid="{00000000-0005-0000-0000-000056770000}"/>
    <cellStyle name="Total 3 3 4 4 2" xfId="23848" xr:uid="{00000000-0005-0000-0000-000057770000}"/>
    <cellStyle name="Total 3 3 4 4 2 2" xfId="42186" xr:uid="{00000000-0005-0000-0000-000058770000}"/>
    <cellStyle name="Total 3 3 4 4 3" xfId="33061" xr:uid="{00000000-0005-0000-0000-000059770000}"/>
    <cellStyle name="Total 3 3 4 5" xfId="19475" xr:uid="{00000000-0005-0000-0000-00005A770000}"/>
    <cellStyle name="Total 3 3 4 5 2" xfId="38043" xr:uid="{00000000-0005-0000-0000-00005B770000}"/>
    <cellStyle name="Total 3 3 4 6" xfId="28915" xr:uid="{00000000-0005-0000-0000-00005C770000}"/>
    <cellStyle name="Total 3 3 5" xfId="6325" xr:uid="{00000000-0005-0000-0000-00005D770000}"/>
    <cellStyle name="Total 3 3 5 2" xfId="6326" xr:uid="{00000000-0005-0000-0000-00005E770000}"/>
    <cellStyle name="Total 3 3 5 2 2" xfId="6327" xr:uid="{00000000-0005-0000-0000-00005F770000}"/>
    <cellStyle name="Total 3 3 5 2 2 2" xfId="10733" xr:uid="{00000000-0005-0000-0000-000060770000}"/>
    <cellStyle name="Total 3 3 5 2 2 2 2" xfId="23855" xr:uid="{00000000-0005-0000-0000-000061770000}"/>
    <cellStyle name="Total 3 3 5 2 2 2 2 2" xfId="42193" xr:uid="{00000000-0005-0000-0000-000062770000}"/>
    <cellStyle name="Total 3 3 5 2 2 2 3" xfId="33068" xr:uid="{00000000-0005-0000-0000-000063770000}"/>
    <cellStyle name="Total 3 3 5 2 2 3" xfId="19482" xr:uid="{00000000-0005-0000-0000-000064770000}"/>
    <cellStyle name="Total 3 3 5 2 2 3 2" xfId="38050" xr:uid="{00000000-0005-0000-0000-000065770000}"/>
    <cellStyle name="Total 3 3 5 2 2 4" xfId="28922" xr:uid="{00000000-0005-0000-0000-000066770000}"/>
    <cellStyle name="Total 3 3 5 2 3" xfId="10732" xr:uid="{00000000-0005-0000-0000-000067770000}"/>
    <cellStyle name="Total 3 3 5 2 3 2" xfId="23854" xr:uid="{00000000-0005-0000-0000-000068770000}"/>
    <cellStyle name="Total 3 3 5 2 3 2 2" xfId="42192" xr:uid="{00000000-0005-0000-0000-000069770000}"/>
    <cellStyle name="Total 3 3 5 2 3 3" xfId="33067" xr:uid="{00000000-0005-0000-0000-00006A770000}"/>
    <cellStyle name="Total 3 3 5 2 4" xfId="19481" xr:uid="{00000000-0005-0000-0000-00006B770000}"/>
    <cellStyle name="Total 3 3 5 2 4 2" xfId="38049" xr:uid="{00000000-0005-0000-0000-00006C770000}"/>
    <cellStyle name="Total 3 3 5 2 5" xfId="28921" xr:uid="{00000000-0005-0000-0000-00006D770000}"/>
    <cellStyle name="Total 3 3 5 3" xfId="6328" xr:uid="{00000000-0005-0000-0000-00006E770000}"/>
    <cellStyle name="Total 3 3 5 3 2" xfId="6329" xr:uid="{00000000-0005-0000-0000-00006F770000}"/>
    <cellStyle name="Total 3 3 5 3 2 2" xfId="10735" xr:uid="{00000000-0005-0000-0000-000070770000}"/>
    <cellStyle name="Total 3 3 5 3 2 2 2" xfId="23857" xr:uid="{00000000-0005-0000-0000-000071770000}"/>
    <cellStyle name="Total 3 3 5 3 2 2 2 2" xfId="42195" xr:uid="{00000000-0005-0000-0000-000072770000}"/>
    <cellStyle name="Total 3 3 5 3 2 2 3" xfId="33070" xr:uid="{00000000-0005-0000-0000-000073770000}"/>
    <cellStyle name="Total 3 3 5 3 2 3" xfId="19484" xr:uid="{00000000-0005-0000-0000-000074770000}"/>
    <cellStyle name="Total 3 3 5 3 2 3 2" xfId="38052" xr:uid="{00000000-0005-0000-0000-000075770000}"/>
    <cellStyle name="Total 3 3 5 3 2 4" xfId="28924" xr:uid="{00000000-0005-0000-0000-000076770000}"/>
    <cellStyle name="Total 3 3 5 3 3" xfId="10734" xr:uid="{00000000-0005-0000-0000-000077770000}"/>
    <cellStyle name="Total 3 3 5 3 3 2" xfId="23856" xr:uid="{00000000-0005-0000-0000-000078770000}"/>
    <cellStyle name="Total 3 3 5 3 3 2 2" xfId="42194" xr:uid="{00000000-0005-0000-0000-000079770000}"/>
    <cellStyle name="Total 3 3 5 3 3 3" xfId="33069" xr:uid="{00000000-0005-0000-0000-00007A770000}"/>
    <cellStyle name="Total 3 3 5 3 4" xfId="19483" xr:uid="{00000000-0005-0000-0000-00007B770000}"/>
    <cellStyle name="Total 3 3 5 3 4 2" xfId="38051" xr:uid="{00000000-0005-0000-0000-00007C770000}"/>
    <cellStyle name="Total 3 3 5 3 5" xfId="28923" xr:uid="{00000000-0005-0000-0000-00007D770000}"/>
    <cellStyle name="Total 3 3 5 4" xfId="10731" xr:uid="{00000000-0005-0000-0000-00007E770000}"/>
    <cellStyle name="Total 3 3 5 4 2" xfId="23853" xr:uid="{00000000-0005-0000-0000-00007F770000}"/>
    <cellStyle name="Total 3 3 5 4 2 2" xfId="42191" xr:uid="{00000000-0005-0000-0000-000080770000}"/>
    <cellStyle name="Total 3 3 5 4 3" xfId="33066" xr:uid="{00000000-0005-0000-0000-000081770000}"/>
    <cellStyle name="Total 3 3 5 5" xfId="19480" xr:uid="{00000000-0005-0000-0000-000082770000}"/>
    <cellStyle name="Total 3 3 5 5 2" xfId="38048" xr:uid="{00000000-0005-0000-0000-000083770000}"/>
    <cellStyle name="Total 3 3 5 6" xfId="28920" xr:uid="{00000000-0005-0000-0000-000084770000}"/>
    <cellStyle name="Total 3 3 6" xfId="6330" xr:uid="{00000000-0005-0000-0000-000085770000}"/>
    <cellStyle name="Total 3 3 6 2" xfId="6331" xr:uid="{00000000-0005-0000-0000-000086770000}"/>
    <cellStyle name="Total 3 3 6 2 2" xfId="6332" xr:uid="{00000000-0005-0000-0000-000087770000}"/>
    <cellStyle name="Total 3 3 6 2 2 2" xfId="10738" xr:uid="{00000000-0005-0000-0000-000088770000}"/>
    <cellStyle name="Total 3 3 6 2 2 2 2" xfId="23860" xr:uid="{00000000-0005-0000-0000-000089770000}"/>
    <cellStyle name="Total 3 3 6 2 2 2 2 2" xfId="42198" xr:uid="{00000000-0005-0000-0000-00008A770000}"/>
    <cellStyle name="Total 3 3 6 2 2 2 3" xfId="33073" xr:uid="{00000000-0005-0000-0000-00008B770000}"/>
    <cellStyle name="Total 3 3 6 2 2 3" xfId="19487" xr:uid="{00000000-0005-0000-0000-00008C770000}"/>
    <cellStyle name="Total 3 3 6 2 2 3 2" xfId="38055" xr:uid="{00000000-0005-0000-0000-00008D770000}"/>
    <cellStyle name="Total 3 3 6 2 2 4" xfId="28927" xr:uid="{00000000-0005-0000-0000-00008E770000}"/>
    <cellStyle name="Total 3 3 6 2 3" xfId="10737" xr:uid="{00000000-0005-0000-0000-00008F770000}"/>
    <cellStyle name="Total 3 3 6 2 3 2" xfId="23859" xr:uid="{00000000-0005-0000-0000-000090770000}"/>
    <cellStyle name="Total 3 3 6 2 3 2 2" xfId="42197" xr:uid="{00000000-0005-0000-0000-000091770000}"/>
    <cellStyle name="Total 3 3 6 2 3 3" xfId="33072" xr:uid="{00000000-0005-0000-0000-000092770000}"/>
    <cellStyle name="Total 3 3 6 2 4" xfId="19486" xr:uid="{00000000-0005-0000-0000-000093770000}"/>
    <cellStyle name="Total 3 3 6 2 4 2" xfId="38054" xr:uid="{00000000-0005-0000-0000-000094770000}"/>
    <cellStyle name="Total 3 3 6 2 5" xfId="28926" xr:uid="{00000000-0005-0000-0000-000095770000}"/>
    <cellStyle name="Total 3 3 6 3" xfId="6333" xr:uid="{00000000-0005-0000-0000-000096770000}"/>
    <cellStyle name="Total 3 3 6 3 2" xfId="6334" xr:uid="{00000000-0005-0000-0000-000097770000}"/>
    <cellStyle name="Total 3 3 6 3 2 2" xfId="10740" xr:uid="{00000000-0005-0000-0000-000098770000}"/>
    <cellStyle name="Total 3 3 6 3 2 2 2" xfId="23862" xr:uid="{00000000-0005-0000-0000-000099770000}"/>
    <cellStyle name="Total 3 3 6 3 2 2 2 2" xfId="42200" xr:uid="{00000000-0005-0000-0000-00009A770000}"/>
    <cellStyle name="Total 3 3 6 3 2 2 3" xfId="33075" xr:uid="{00000000-0005-0000-0000-00009B770000}"/>
    <cellStyle name="Total 3 3 6 3 2 3" xfId="19489" xr:uid="{00000000-0005-0000-0000-00009C770000}"/>
    <cellStyle name="Total 3 3 6 3 2 3 2" xfId="38057" xr:uid="{00000000-0005-0000-0000-00009D770000}"/>
    <cellStyle name="Total 3 3 6 3 2 4" xfId="28929" xr:uid="{00000000-0005-0000-0000-00009E770000}"/>
    <cellStyle name="Total 3 3 6 3 3" xfId="10739" xr:uid="{00000000-0005-0000-0000-00009F770000}"/>
    <cellStyle name="Total 3 3 6 3 3 2" xfId="23861" xr:uid="{00000000-0005-0000-0000-0000A0770000}"/>
    <cellStyle name="Total 3 3 6 3 3 2 2" xfId="42199" xr:uid="{00000000-0005-0000-0000-0000A1770000}"/>
    <cellStyle name="Total 3 3 6 3 3 3" xfId="33074" xr:uid="{00000000-0005-0000-0000-0000A2770000}"/>
    <cellStyle name="Total 3 3 6 3 4" xfId="19488" xr:uid="{00000000-0005-0000-0000-0000A3770000}"/>
    <cellStyle name="Total 3 3 6 3 4 2" xfId="38056" xr:uid="{00000000-0005-0000-0000-0000A4770000}"/>
    <cellStyle name="Total 3 3 6 3 5" xfId="28928" xr:uid="{00000000-0005-0000-0000-0000A5770000}"/>
    <cellStyle name="Total 3 3 6 4" xfId="10736" xr:uid="{00000000-0005-0000-0000-0000A6770000}"/>
    <cellStyle name="Total 3 3 6 4 2" xfId="23858" xr:uid="{00000000-0005-0000-0000-0000A7770000}"/>
    <cellStyle name="Total 3 3 6 4 2 2" xfId="42196" xr:uid="{00000000-0005-0000-0000-0000A8770000}"/>
    <cellStyle name="Total 3 3 6 4 3" xfId="33071" xr:uid="{00000000-0005-0000-0000-0000A9770000}"/>
    <cellStyle name="Total 3 3 6 5" xfId="19485" xr:uid="{00000000-0005-0000-0000-0000AA770000}"/>
    <cellStyle name="Total 3 3 6 5 2" xfId="38053" xr:uid="{00000000-0005-0000-0000-0000AB770000}"/>
    <cellStyle name="Total 3 3 6 6" xfId="28925" xr:uid="{00000000-0005-0000-0000-0000AC770000}"/>
    <cellStyle name="Total 3 3 7" xfId="6335" xr:uid="{00000000-0005-0000-0000-0000AD770000}"/>
    <cellStyle name="Total 3 3 7 2" xfId="6336" xr:uid="{00000000-0005-0000-0000-0000AE770000}"/>
    <cellStyle name="Total 3 3 7 2 2" xfId="6337" xr:uid="{00000000-0005-0000-0000-0000AF770000}"/>
    <cellStyle name="Total 3 3 7 2 2 2" xfId="10743" xr:uid="{00000000-0005-0000-0000-0000B0770000}"/>
    <cellStyle name="Total 3 3 7 2 2 2 2" xfId="23865" xr:uid="{00000000-0005-0000-0000-0000B1770000}"/>
    <cellStyle name="Total 3 3 7 2 2 2 2 2" xfId="42203" xr:uid="{00000000-0005-0000-0000-0000B2770000}"/>
    <cellStyle name="Total 3 3 7 2 2 2 3" xfId="33078" xr:uid="{00000000-0005-0000-0000-0000B3770000}"/>
    <cellStyle name="Total 3 3 7 2 2 3" xfId="19492" xr:uid="{00000000-0005-0000-0000-0000B4770000}"/>
    <cellStyle name="Total 3 3 7 2 2 3 2" xfId="38060" xr:uid="{00000000-0005-0000-0000-0000B5770000}"/>
    <cellStyle name="Total 3 3 7 2 2 4" xfId="28932" xr:uid="{00000000-0005-0000-0000-0000B6770000}"/>
    <cellStyle name="Total 3 3 7 2 3" xfId="10742" xr:uid="{00000000-0005-0000-0000-0000B7770000}"/>
    <cellStyle name="Total 3 3 7 2 3 2" xfId="23864" xr:uid="{00000000-0005-0000-0000-0000B8770000}"/>
    <cellStyle name="Total 3 3 7 2 3 2 2" xfId="42202" xr:uid="{00000000-0005-0000-0000-0000B9770000}"/>
    <cellStyle name="Total 3 3 7 2 3 3" xfId="33077" xr:uid="{00000000-0005-0000-0000-0000BA770000}"/>
    <cellStyle name="Total 3 3 7 2 4" xfId="19491" xr:uid="{00000000-0005-0000-0000-0000BB770000}"/>
    <cellStyle name="Total 3 3 7 2 4 2" xfId="38059" xr:uid="{00000000-0005-0000-0000-0000BC770000}"/>
    <cellStyle name="Total 3 3 7 2 5" xfId="28931" xr:uid="{00000000-0005-0000-0000-0000BD770000}"/>
    <cellStyle name="Total 3 3 7 3" xfId="6338" xr:uid="{00000000-0005-0000-0000-0000BE770000}"/>
    <cellStyle name="Total 3 3 7 3 2" xfId="6339" xr:uid="{00000000-0005-0000-0000-0000BF770000}"/>
    <cellStyle name="Total 3 3 7 3 2 2" xfId="10745" xr:uid="{00000000-0005-0000-0000-0000C0770000}"/>
    <cellStyle name="Total 3 3 7 3 2 2 2" xfId="23867" xr:uid="{00000000-0005-0000-0000-0000C1770000}"/>
    <cellStyle name="Total 3 3 7 3 2 2 2 2" xfId="42205" xr:uid="{00000000-0005-0000-0000-0000C2770000}"/>
    <cellStyle name="Total 3 3 7 3 2 2 3" xfId="33080" xr:uid="{00000000-0005-0000-0000-0000C3770000}"/>
    <cellStyle name="Total 3 3 7 3 2 3" xfId="19494" xr:uid="{00000000-0005-0000-0000-0000C4770000}"/>
    <cellStyle name="Total 3 3 7 3 2 3 2" xfId="38062" xr:uid="{00000000-0005-0000-0000-0000C5770000}"/>
    <cellStyle name="Total 3 3 7 3 2 4" xfId="28934" xr:uid="{00000000-0005-0000-0000-0000C6770000}"/>
    <cellStyle name="Total 3 3 7 3 3" xfId="10744" xr:uid="{00000000-0005-0000-0000-0000C7770000}"/>
    <cellStyle name="Total 3 3 7 3 3 2" xfId="23866" xr:uid="{00000000-0005-0000-0000-0000C8770000}"/>
    <cellStyle name="Total 3 3 7 3 3 2 2" xfId="42204" xr:uid="{00000000-0005-0000-0000-0000C9770000}"/>
    <cellStyle name="Total 3 3 7 3 3 3" xfId="33079" xr:uid="{00000000-0005-0000-0000-0000CA770000}"/>
    <cellStyle name="Total 3 3 7 3 4" xfId="19493" xr:uid="{00000000-0005-0000-0000-0000CB770000}"/>
    <cellStyle name="Total 3 3 7 3 4 2" xfId="38061" xr:uid="{00000000-0005-0000-0000-0000CC770000}"/>
    <cellStyle name="Total 3 3 7 3 5" xfId="28933" xr:uid="{00000000-0005-0000-0000-0000CD770000}"/>
    <cellStyle name="Total 3 3 7 4" xfId="10741" xr:uid="{00000000-0005-0000-0000-0000CE770000}"/>
    <cellStyle name="Total 3 3 7 4 2" xfId="23863" xr:uid="{00000000-0005-0000-0000-0000CF770000}"/>
    <cellStyle name="Total 3 3 7 4 2 2" xfId="42201" xr:uid="{00000000-0005-0000-0000-0000D0770000}"/>
    <cellStyle name="Total 3 3 7 4 3" xfId="33076" xr:uid="{00000000-0005-0000-0000-0000D1770000}"/>
    <cellStyle name="Total 3 3 7 5" xfId="19490" xr:uid="{00000000-0005-0000-0000-0000D2770000}"/>
    <cellStyle name="Total 3 3 7 5 2" xfId="38058" xr:uid="{00000000-0005-0000-0000-0000D3770000}"/>
    <cellStyle name="Total 3 3 7 6" xfId="28930" xr:uid="{00000000-0005-0000-0000-0000D4770000}"/>
    <cellStyle name="Total 3 3 8" xfId="6340" xr:uid="{00000000-0005-0000-0000-0000D5770000}"/>
    <cellStyle name="Total 3 3 8 2" xfId="6341" xr:uid="{00000000-0005-0000-0000-0000D6770000}"/>
    <cellStyle name="Total 3 3 8 2 2" xfId="6342" xr:uid="{00000000-0005-0000-0000-0000D7770000}"/>
    <cellStyle name="Total 3 3 8 2 2 2" xfId="10748" xr:uid="{00000000-0005-0000-0000-0000D8770000}"/>
    <cellStyle name="Total 3 3 8 2 2 2 2" xfId="23870" xr:uid="{00000000-0005-0000-0000-0000D9770000}"/>
    <cellStyle name="Total 3 3 8 2 2 2 2 2" xfId="42208" xr:uid="{00000000-0005-0000-0000-0000DA770000}"/>
    <cellStyle name="Total 3 3 8 2 2 2 3" xfId="33083" xr:uid="{00000000-0005-0000-0000-0000DB770000}"/>
    <cellStyle name="Total 3 3 8 2 2 3" xfId="19497" xr:uid="{00000000-0005-0000-0000-0000DC770000}"/>
    <cellStyle name="Total 3 3 8 2 2 3 2" xfId="38065" xr:uid="{00000000-0005-0000-0000-0000DD770000}"/>
    <cellStyle name="Total 3 3 8 2 2 4" xfId="28937" xr:uid="{00000000-0005-0000-0000-0000DE770000}"/>
    <cellStyle name="Total 3 3 8 2 3" xfId="10747" xr:uid="{00000000-0005-0000-0000-0000DF770000}"/>
    <cellStyle name="Total 3 3 8 2 3 2" xfId="23869" xr:uid="{00000000-0005-0000-0000-0000E0770000}"/>
    <cellStyle name="Total 3 3 8 2 3 2 2" xfId="42207" xr:uid="{00000000-0005-0000-0000-0000E1770000}"/>
    <cellStyle name="Total 3 3 8 2 3 3" xfId="33082" xr:uid="{00000000-0005-0000-0000-0000E2770000}"/>
    <cellStyle name="Total 3 3 8 2 4" xfId="19496" xr:uid="{00000000-0005-0000-0000-0000E3770000}"/>
    <cellStyle name="Total 3 3 8 2 4 2" xfId="38064" xr:uid="{00000000-0005-0000-0000-0000E4770000}"/>
    <cellStyle name="Total 3 3 8 2 5" xfId="28936" xr:uid="{00000000-0005-0000-0000-0000E5770000}"/>
    <cellStyle name="Total 3 3 8 3" xfId="6343" xr:uid="{00000000-0005-0000-0000-0000E6770000}"/>
    <cellStyle name="Total 3 3 8 3 2" xfId="6344" xr:uid="{00000000-0005-0000-0000-0000E7770000}"/>
    <cellStyle name="Total 3 3 8 3 2 2" xfId="10750" xr:uid="{00000000-0005-0000-0000-0000E8770000}"/>
    <cellStyle name="Total 3 3 8 3 2 2 2" xfId="23872" xr:uid="{00000000-0005-0000-0000-0000E9770000}"/>
    <cellStyle name="Total 3 3 8 3 2 2 2 2" xfId="42210" xr:uid="{00000000-0005-0000-0000-0000EA770000}"/>
    <cellStyle name="Total 3 3 8 3 2 2 3" xfId="33085" xr:uid="{00000000-0005-0000-0000-0000EB770000}"/>
    <cellStyle name="Total 3 3 8 3 2 3" xfId="19499" xr:uid="{00000000-0005-0000-0000-0000EC770000}"/>
    <cellStyle name="Total 3 3 8 3 2 3 2" xfId="38067" xr:uid="{00000000-0005-0000-0000-0000ED770000}"/>
    <cellStyle name="Total 3 3 8 3 2 4" xfId="28939" xr:uid="{00000000-0005-0000-0000-0000EE770000}"/>
    <cellStyle name="Total 3 3 8 3 3" xfId="10749" xr:uid="{00000000-0005-0000-0000-0000EF770000}"/>
    <cellStyle name="Total 3 3 8 3 3 2" xfId="23871" xr:uid="{00000000-0005-0000-0000-0000F0770000}"/>
    <cellStyle name="Total 3 3 8 3 3 2 2" xfId="42209" xr:uid="{00000000-0005-0000-0000-0000F1770000}"/>
    <cellStyle name="Total 3 3 8 3 3 3" xfId="33084" xr:uid="{00000000-0005-0000-0000-0000F2770000}"/>
    <cellStyle name="Total 3 3 8 3 4" xfId="19498" xr:uid="{00000000-0005-0000-0000-0000F3770000}"/>
    <cellStyle name="Total 3 3 8 3 4 2" xfId="38066" xr:uid="{00000000-0005-0000-0000-0000F4770000}"/>
    <cellStyle name="Total 3 3 8 3 5" xfId="28938" xr:uid="{00000000-0005-0000-0000-0000F5770000}"/>
    <cellStyle name="Total 3 3 8 4" xfId="10746" xr:uid="{00000000-0005-0000-0000-0000F6770000}"/>
    <cellStyle name="Total 3 3 8 4 2" xfId="23868" xr:uid="{00000000-0005-0000-0000-0000F7770000}"/>
    <cellStyle name="Total 3 3 8 4 2 2" xfId="42206" xr:uid="{00000000-0005-0000-0000-0000F8770000}"/>
    <cellStyle name="Total 3 3 8 4 3" xfId="33081" xr:uid="{00000000-0005-0000-0000-0000F9770000}"/>
    <cellStyle name="Total 3 3 8 5" xfId="19495" xr:uid="{00000000-0005-0000-0000-0000FA770000}"/>
    <cellStyle name="Total 3 3 8 5 2" xfId="38063" xr:uid="{00000000-0005-0000-0000-0000FB770000}"/>
    <cellStyle name="Total 3 3 8 6" xfId="28935" xr:uid="{00000000-0005-0000-0000-0000FC770000}"/>
    <cellStyle name="Total 3 3 9" xfId="6345" xr:uid="{00000000-0005-0000-0000-0000FD770000}"/>
    <cellStyle name="Total 3 3 9 2" xfId="6346" xr:uid="{00000000-0005-0000-0000-0000FE770000}"/>
    <cellStyle name="Total 3 3 9 2 2" xfId="6347" xr:uid="{00000000-0005-0000-0000-0000FF770000}"/>
    <cellStyle name="Total 3 3 9 2 2 2" xfId="10753" xr:uid="{00000000-0005-0000-0000-000000780000}"/>
    <cellStyle name="Total 3 3 9 2 2 2 2" xfId="23875" xr:uid="{00000000-0005-0000-0000-000001780000}"/>
    <cellStyle name="Total 3 3 9 2 2 2 2 2" xfId="42213" xr:uid="{00000000-0005-0000-0000-000002780000}"/>
    <cellStyle name="Total 3 3 9 2 2 2 3" xfId="33088" xr:uid="{00000000-0005-0000-0000-000003780000}"/>
    <cellStyle name="Total 3 3 9 2 2 3" xfId="19502" xr:uid="{00000000-0005-0000-0000-000004780000}"/>
    <cellStyle name="Total 3 3 9 2 2 3 2" xfId="38070" xr:uid="{00000000-0005-0000-0000-000005780000}"/>
    <cellStyle name="Total 3 3 9 2 2 4" xfId="28942" xr:uid="{00000000-0005-0000-0000-000006780000}"/>
    <cellStyle name="Total 3 3 9 2 3" xfId="10752" xr:uid="{00000000-0005-0000-0000-000007780000}"/>
    <cellStyle name="Total 3 3 9 2 3 2" xfId="23874" xr:uid="{00000000-0005-0000-0000-000008780000}"/>
    <cellStyle name="Total 3 3 9 2 3 2 2" xfId="42212" xr:uid="{00000000-0005-0000-0000-000009780000}"/>
    <cellStyle name="Total 3 3 9 2 3 3" xfId="33087" xr:uid="{00000000-0005-0000-0000-00000A780000}"/>
    <cellStyle name="Total 3 3 9 2 4" xfId="19501" xr:uid="{00000000-0005-0000-0000-00000B780000}"/>
    <cellStyle name="Total 3 3 9 2 4 2" xfId="38069" xr:uid="{00000000-0005-0000-0000-00000C780000}"/>
    <cellStyle name="Total 3 3 9 2 5" xfId="28941" xr:uid="{00000000-0005-0000-0000-00000D780000}"/>
    <cellStyle name="Total 3 3 9 3" xfId="6348" xr:uid="{00000000-0005-0000-0000-00000E780000}"/>
    <cellStyle name="Total 3 3 9 3 2" xfId="6349" xr:uid="{00000000-0005-0000-0000-00000F780000}"/>
    <cellStyle name="Total 3 3 9 3 2 2" xfId="10755" xr:uid="{00000000-0005-0000-0000-000010780000}"/>
    <cellStyle name="Total 3 3 9 3 2 2 2" xfId="23877" xr:uid="{00000000-0005-0000-0000-000011780000}"/>
    <cellStyle name="Total 3 3 9 3 2 2 2 2" xfId="42215" xr:uid="{00000000-0005-0000-0000-000012780000}"/>
    <cellStyle name="Total 3 3 9 3 2 2 3" xfId="33090" xr:uid="{00000000-0005-0000-0000-000013780000}"/>
    <cellStyle name="Total 3 3 9 3 2 3" xfId="19504" xr:uid="{00000000-0005-0000-0000-000014780000}"/>
    <cellStyle name="Total 3 3 9 3 2 3 2" xfId="38072" xr:uid="{00000000-0005-0000-0000-000015780000}"/>
    <cellStyle name="Total 3 3 9 3 2 4" xfId="28944" xr:uid="{00000000-0005-0000-0000-000016780000}"/>
    <cellStyle name="Total 3 3 9 3 3" xfId="10754" xr:uid="{00000000-0005-0000-0000-000017780000}"/>
    <cellStyle name="Total 3 3 9 3 3 2" xfId="23876" xr:uid="{00000000-0005-0000-0000-000018780000}"/>
    <cellStyle name="Total 3 3 9 3 3 2 2" xfId="42214" xr:uid="{00000000-0005-0000-0000-000019780000}"/>
    <cellStyle name="Total 3 3 9 3 3 3" xfId="33089" xr:uid="{00000000-0005-0000-0000-00001A780000}"/>
    <cellStyle name="Total 3 3 9 3 4" xfId="19503" xr:uid="{00000000-0005-0000-0000-00001B780000}"/>
    <cellStyle name="Total 3 3 9 3 4 2" xfId="38071" xr:uid="{00000000-0005-0000-0000-00001C780000}"/>
    <cellStyle name="Total 3 3 9 3 5" xfId="28943" xr:uid="{00000000-0005-0000-0000-00001D780000}"/>
    <cellStyle name="Total 3 3 9 4" xfId="10751" xr:uid="{00000000-0005-0000-0000-00001E780000}"/>
    <cellStyle name="Total 3 3 9 4 2" xfId="23873" xr:uid="{00000000-0005-0000-0000-00001F780000}"/>
    <cellStyle name="Total 3 3 9 4 2 2" xfId="42211" xr:uid="{00000000-0005-0000-0000-000020780000}"/>
    <cellStyle name="Total 3 3 9 4 3" xfId="33086" xr:uid="{00000000-0005-0000-0000-000021780000}"/>
    <cellStyle name="Total 3 3 9 5" xfId="19500" xr:uid="{00000000-0005-0000-0000-000022780000}"/>
    <cellStyle name="Total 3 3 9 5 2" xfId="38068" xr:uid="{00000000-0005-0000-0000-000023780000}"/>
    <cellStyle name="Total 3 3 9 6" xfId="28940" xr:uid="{00000000-0005-0000-0000-000024780000}"/>
    <cellStyle name="Total 3 4" xfId="6350" xr:uid="{00000000-0005-0000-0000-000025780000}"/>
    <cellStyle name="Total 3 4 10" xfId="6351" xr:uid="{00000000-0005-0000-0000-000026780000}"/>
    <cellStyle name="Total 3 4 10 2" xfId="6352" xr:uid="{00000000-0005-0000-0000-000027780000}"/>
    <cellStyle name="Total 3 4 10 2 2" xfId="6353" xr:uid="{00000000-0005-0000-0000-000028780000}"/>
    <cellStyle name="Total 3 4 10 2 2 2" xfId="10759" xr:uid="{00000000-0005-0000-0000-000029780000}"/>
    <cellStyle name="Total 3 4 10 2 2 2 2" xfId="23881" xr:uid="{00000000-0005-0000-0000-00002A780000}"/>
    <cellStyle name="Total 3 4 10 2 2 2 2 2" xfId="42219" xr:uid="{00000000-0005-0000-0000-00002B780000}"/>
    <cellStyle name="Total 3 4 10 2 2 2 3" xfId="33094" xr:uid="{00000000-0005-0000-0000-00002C780000}"/>
    <cellStyle name="Total 3 4 10 2 2 3" xfId="19508" xr:uid="{00000000-0005-0000-0000-00002D780000}"/>
    <cellStyle name="Total 3 4 10 2 2 3 2" xfId="38076" xr:uid="{00000000-0005-0000-0000-00002E780000}"/>
    <cellStyle name="Total 3 4 10 2 2 4" xfId="28948" xr:uid="{00000000-0005-0000-0000-00002F780000}"/>
    <cellStyle name="Total 3 4 10 2 3" xfId="10758" xr:uid="{00000000-0005-0000-0000-000030780000}"/>
    <cellStyle name="Total 3 4 10 2 3 2" xfId="23880" xr:uid="{00000000-0005-0000-0000-000031780000}"/>
    <cellStyle name="Total 3 4 10 2 3 2 2" xfId="42218" xr:uid="{00000000-0005-0000-0000-000032780000}"/>
    <cellStyle name="Total 3 4 10 2 3 3" xfId="33093" xr:uid="{00000000-0005-0000-0000-000033780000}"/>
    <cellStyle name="Total 3 4 10 2 4" xfId="19507" xr:uid="{00000000-0005-0000-0000-000034780000}"/>
    <cellStyle name="Total 3 4 10 2 4 2" xfId="38075" xr:uid="{00000000-0005-0000-0000-000035780000}"/>
    <cellStyle name="Total 3 4 10 2 5" xfId="28947" xr:uid="{00000000-0005-0000-0000-000036780000}"/>
    <cellStyle name="Total 3 4 10 3" xfId="6354" xr:uid="{00000000-0005-0000-0000-000037780000}"/>
    <cellStyle name="Total 3 4 10 3 2" xfId="6355" xr:uid="{00000000-0005-0000-0000-000038780000}"/>
    <cellStyle name="Total 3 4 10 3 2 2" xfId="10761" xr:uid="{00000000-0005-0000-0000-000039780000}"/>
    <cellStyle name="Total 3 4 10 3 2 2 2" xfId="23883" xr:uid="{00000000-0005-0000-0000-00003A780000}"/>
    <cellStyle name="Total 3 4 10 3 2 2 2 2" xfId="42221" xr:uid="{00000000-0005-0000-0000-00003B780000}"/>
    <cellStyle name="Total 3 4 10 3 2 2 3" xfId="33096" xr:uid="{00000000-0005-0000-0000-00003C780000}"/>
    <cellStyle name="Total 3 4 10 3 2 3" xfId="19510" xr:uid="{00000000-0005-0000-0000-00003D780000}"/>
    <cellStyle name="Total 3 4 10 3 2 3 2" xfId="38078" xr:uid="{00000000-0005-0000-0000-00003E780000}"/>
    <cellStyle name="Total 3 4 10 3 2 4" xfId="28950" xr:uid="{00000000-0005-0000-0000-00003F780000}"/>
    <cellStyle name="Total 3 4 10 3 3" xfId="10760" xr:uid="{00000000-0005-0000-0000-000040780000}"/>
    <cellStyle name="Total 3 4 10 3 3 2" xfId="23882" xr:uid="{00000000-0005-0000-0000-000041780000}"/>
    <cellStyle name="Total 3 4 10 3 3 2 2" xfId="42220" xr:uid="{00000000-0005-0000-0000-000042780000}"/>
    <cellStyle name="Total 3 4 10 3 3 3" xfId="33095" xr:uid="{00000000-0005-0000-0000-000043780000}"/>
    <cellStyle name="Total 3 4 10 3 4" xfId="19509" xr:uid="{00000000-0005-0000-0000-000044780000}"/>
    <cellStyle name="Total 3 4 10 3 4 2" xfId="38077" xr:uid="{00000000-0005-0000-0000-000045780000}"/>
    <cellStyle name="Total 3 4 10 3 5" xfId="28949" xr:uid="{00000000-0005-0000-0000-000046780000}"/>
    <cellStyle name="Total 3 4 10 4" xfId="10757" xr:uid="{00000000-0005-0000-0000-000047780000}"/>
    <cellStyle name="Total 3 4 10 4 2" xfId="23879" xr:uid="{00000000-0005-0000-0000-000048780000}"/>
    <cellStyle name="Total 3 4 10 4 2 2" xfId="42217" xr:uid="{00000000-0005-0000-0000-000049780000}"/>
    <cellStyle name="Total 3 4 10 4 3" xfId="33092" xr:uid="{00000000-0005-0000-0000-00004A780000}"/>
    <cellStyle name="Total 3 4 10 5" xfId="19506" xr:uid="{00000000-0005-0000-0000-00004B780000}"/>
    <cellStyle name="Total 3 4 10 5 2" xfId="38074" xr:uid="{00000000-0005-0000-0000-00004C780000}"/>
    <cellStyle name="Total 3 4 10 6" xfId="28946" xr:uid="{00000000-0005-0000-0000-00004D780000}"/>
    <cellStyle name="Total 3 4 11" xfId="6356" xr:uid="{00000000-0005-0000-0000-00004E780000}"/>
    <cellStyle name="Total 3 4 11 2" xfId="6357" xr:uid="{00000000-0005-0000-0000-00004F780000}"/>
    <cellStyle name="Total 3 4 11 2 2" xfId="6358" xr:uid="{00000000-0005-0000-0000-000050780000}"/>
    <cellStyle name="Total 3 4 11 2 2 2" xfId="10764" xr:uid="{00000000-0005-0000-0000-000051780000}"/>
    <cellStyle name="Total 3 4 11 2 2 2 2" xfId="23886" xr:uid="{00000000-0005-0000-0000-000052780000}"/>
    <cellStyle name="Total 3 4 11 2 2 2 2 2" xfId="42224" xr:uid="{00000000-0005-0000-0000-000053780000}"/>
    <cellStyle name="Total 3 4 11 2 2 2 3" xfId="33099" xr:uid="{00000000-0005-0000-0000-000054780000}"/>
    <cellStyle name="Total 3 4 11 2 2 3" xfId="19513" xr:uid="{00000000-0005-0000-0000-000055780000}"/>
    <cellStyle name="Total 3 4 11 2 2 3 2" xfId="38081" xr:uid="{00000000-0005-0000-0000-000056780000}"/>
    <cellStyle name="Total 3 4 11 2 2 4" xfId="28953" xr:uid="{00000000-0005-0000-0000-000057780000}"/>
    <cellStyle name="Total 3 4 11 2 3" xfId="10763" xr:uid="{00000000-0005-0000-0000-000058780000}"/>
    <cellStyle name="Total 3 4 11 2 3 2" xfId="23885" xr:uid="{00000000-0005-0000-0000-000059780000}"/>
    <cellStyle name="Total 3 4 11 2 3 2 2" xfId="42223" xr:uid="{00000000-0005-0000-0000-00005A780000}"/>
    <cellStyle name="Total 3 4 11 2 3 3" xfId="33098" xr:uid="{00000000-0005-0000-0000-00005B780000}"/>
    <cellStyle name="Total 3 4 11 2 4" xfId="19512" xr:uid="{00000000-0005-0000-0000-00005C780000}"/>
    <cellStyle name="Total 3 4 11 2 4 2" xfId="38080" xr:uid="{00000000-0005-0000-0000-00005D780000}"/>
    <cellStyle name="Total 3 4 11 2 5" xfId="28952" xr:uid="{00000000-0005-0000-0000-00005E780000}"/>
    <cellStyle name="Total 3 4 11 3" xfId="6359" xr:uid="{00000000-0005-0000-0000-00005F780000}"/>
    <cellStyle name="Total 3 4 11 3 2" xfId="6360" xr:uid="{00000000-0005-0000-0000-000060780000}"/>
    <cellStyle name="Total 3 4 11 3 2 2" xfId="10766" xr:uid="{00000000-0005-0000-0000-000061780000}"/>
    <cellStyle name="Total 3 4 11 3 2 2 2" xfId="23888" xr:uid="{00000000-0005-0000-0000-000062780000}"/>
    <cellStyle name="Total 3 4 11 3 2 2 2 2" xfId="42226" xr:uid="{00000000-0005-0000-0000-000063780000}"/>
    <cellStyle name="Total 3 4 11 3 2 2 3" xfId="33101" xr:uid="{00000000-0005-0000-0000-000064780000}"/>
    <cellStyle name="Total 3 4 11 3 2 3" xfId="19515" xr:uid="{00000000-0005-0000-0000-000065780000}"/>
    <cellStyle name="Total 3 4 11 3 2 3 2" xfId="38083" xr:uid="{00000000-0005-0000-0000-000066780000}"/>
    <cellStyle name="Total 3 4 11 3 2 4" xfId="28955" xr:uid="{00000000-0005-0000-0000-000067780000}"/>
    <cellStyle name="Total 3 4 11 3 3" xfId="10765" xr:uid="{00000000-0005-0000-0000-000068780000}"/>
    <cellStyle name="Total 3 4 11 3 3 2" xfId="23887" xr:uid="{00000000-0005-0000-0000-000069780000}"/>
    <cellStyle name="Total 3 4 11 3 3 2 2" xfId="42225" xr:uid="{00000000-0005-0000-0000-00006A780000}"/>
    <cellStyle name="Total 3 4 11 3 3 3" xfId="33100" xr:uid="{00000000-0005-0000-0000-00006B780000}"/>
    <cellStyle name="Total 3 4 11 3 4" xfId="19514" xr:uid="{00000000-0005-0000-0000-00006C780000}"/>
    <cellStyle name="Total 3 4 11 3 4 2" xfId="38082" xr:uid="{00000000-0005-0000-0000-00006D780000}"/>
    <cellStyle name="Total 3 4 11 3 5" xfId="28954" xr:uid="{00000000-0005-0000-0000-00006E780000}"/>
    <cellStyle name="Total 3 4 11 4" xfId="10762" xr:uid="{00000000-0005-0000-0000-00006F780000}"/>
    <cellStyle name="Total 3 4 11 4 2" xfId="23884" xr:uid="{00000000-0005-0000-0000-000070780000}"/>
    <cellStyle name="Total 3 4 11 4 2 2" xfId="42222" xr:uid="{00000000-0005-0000-0000-000071780000}"/>
    <cellStyle name="Total 3 4 11 4 3" xfId="33097" xr:uid="{00000000-0005-0000-0000-000072780000}"/>
    <cellStyle name="Total 3 4 11 5" xfId="19511" xr:uid="{00000000-0005-0000-0000-000073780000}"/>
    <cellStyle name="Total 3 4 11 5 2" xfId="38079" xr:uid="{00000000-0005-0000-0000-000074780000}"/>
    <cellStyle name="Total 3 4 11 6" xfId="28951" xr:uid="{00000000-0005-0000-0000-000075780000}"/>
    <cellStyle name="Total 3 4 12" xfId="6361" xr:uid="{00000000-0005-0000-0000-000076780000}"/>
    <cellStyle name="Total 3 4 12 2" xfId="6362" xr:uid="{00000000-0005-0000-0000-000077780000}"/>
    <cellStyle name="Total 3 4 12 2 2" xfId="10768" xr:uid="{00000000-0005-0000-0000-000078780000}"/>
    <cellStyle name="Total 3 4 12 2 2 2" xfId="23890" xr:uid="{00000000-0005-0000-0000-000079780000}"/>
    <cellStyle name="Total 3 4 12 2 2 2 2" xfId="42228" xr:uid="{00000000-0005-0000-0000-00007A780000}"/>
    <cellStyle name="Total 3 4 12 2 2 3" xfId="33103" xr:uid="{00000000-0005-0000-0000-00007B780000}"/>
    <cellStyle name="Total 3 4 12 2 3" xfId="19517" xr:uid="{00000000-0005-0000-0000-00007C780000}"/>
    <cellStyle name="Total 3 4 12 2 3 2" xfId="38085" xr:uid="{00000000-0005-0000-0000-00007D780000}"/>
    <cellStyle name="Total 3 4 12 2 4" xfId="28957" xr:uid="{00000000-0005-0000-0000-00007E780000}"/>
    <cellStyle name="Total 3 4 12 3" xfId="10767" xr:uid="{00000000-0005-0000-0000-00007F780000}"/>
    <cellStyle name="Total 3 4 12 3 2" xfId="23889" xr:uid="{00000000-0005-0000-0000-000080780000}"/>
    <cellStyle name="Total 3 4 12 3 2 2" xfId="42227" xr:uid="{00000000-0005-0000-0000-000081780000}"/>
    <cellStyle name="Total 3 4 12 3 3" xfId="33102" xr:uid="{00000000-0005-0000-0000-000082780000}"/>
    <cellStyle name="Total 3 4 12 4" xfId="19516" xr:uid="{00000000-0005-0000-0000-000083780000}"/>
    <cellStyle name="Total 3 4 12 4 2" xfId="38084" xr:uid="{00000000-0005-0000-0000-000084780000}"/>
    <cellStyle name="Total 3 4 12 5" xfId="28956" xr:uid="{00000000-0005-0000-0000-000085780000}"/>
    <cellStyle name="Total 3 4 13" xfId="6363" xr:uid="{00000000-0005-0000-0000-000086780000}"/>
    <cellStyle name="Total 3 4 13 2" xfId="6364" xr:uid="{00000000-0005-0000-0000-000087780000}"/>
    <cellStyle name="Total 3 4 13 2 2" xfId="10770" xr:uid="{00000000-0005-0000-0000-000088780000}"/>
    <cellStyle name="Total 3 4 13 2 2 2" xfId="23892" xr:uid="{00000000-0005-0000-0000-000089780000}"/>
    <cellStyle name="Total 3 4 13 2 2 2 2" xfId="42230" xr:uid="{00000000-0005-0000-0000-00008A780000}"/>
    <cellStyle name="Total 3 4 13 2 2 3" xfId="33105" xr:uid="{00000000-0005-0000-0000-00008B780000}"/>
    <cellStyle name="Total 3 4 13 2 3" xfId="19519" xr:uid="{00000000-0005-0000-0000-00008C780000}"/>
    <cellStyle name="Total 3 4 13 2 3 2" xfId="38087" xr:uid="{00000000-0005-0000-0000-00008D780000}"/>
    <cellStyle name="Total 3 4 13 2 4" xfId="28959" xr:uid="{00000000-0005-0000-0000-00008E780000}"/>
    <cellStyle name="Total 3 4 13 3" xfId="10769" xr:uid="{00000000-0005-0000-0000-00008F780000}"/>
    <cellStyle name="Total 3 4 13 3 2" xfId="23891" xr:uid="{00000000-0005-0000-0000-000090780000}"/>
    <cellStyle name="Total 3 4 13 3 2 2" xfId="42229" xr:uid="{00000000-0005-0000-0000-000091780000}"/>
    <cellStyle name="Total 3 4 13 3 3" xfId="33104" xr:uid="{00000000-0005-0000-0000-000092780000}"/>
    <cellStyle name="Total 3 4 13 4" xfId="19518" xr:uid="{00000000-0005-0000-0000-000093780000}"/>
    <cellStyle name="Total 3 4 13 4 2" xfId="38086" xr:uid="{00000000-0005-0000-0000-000094780000}"/>
    <cellStyle name="Total 3 4 13 5" xfId="28958" xr:uid="{00000000-0005-0000-0000-000095780000}"/>
    <cellStyle name="Total 3 4 14" xfId="10756" xr:uid="{00000000-0005-0000-0000-000096780000}"/>
    <cellStyle name="Total 3 4 14 2" xfId="23878" xr:uid="{00000000-0005-0000-0000-000097780000}"/>
    <cellStyle name="Total 3 4 14 2 2" xfId="42216" xr:uid="{00000000-0005-0000-0000-000098780000}"/>
    <cellStyle name="Total 3 4 14 3" xfId="33091" xr:uid="{00000000-0005-0000-0000-000099780000}"/>
    <cellStyle name="Total 3 4 15" xfId="19505" xr:uid="{00000000-0005-0000-0000-00009A780000}"/>
    <cellStyle name="Total 3 4 15 2" xfId="38073" xr:uid="{00000000-0005-0000-0000-00009B780000}"/>
    <cellStyle name="Total 3 4 16" xfId="28945" xr:uid="{00000000-0005-0000-0000-00009C780000}"/>
    <cellStyle name="Total 3 4 2" xfId="6365" xr:uid="{00000000-0005-0000-0000-00009D780000}"/>
    <cellStyle name="Total 3 4 2 2" xfId="6366" xr:uid="{00000000-0005-0000-0000-00009E780000}"/>
    <cellStyle name="Total 3 4 2 2 2" xfId="6367" xr:uid="{00000000-0005-0000-0000-00009F780000}"/>
    <cellStyle name="Total 3 4 2 2 2 2" xfId="10773" xr:uid="{00000000-0005-0000-0000-0000A0780000}"/>
    <cellStyle name="Total 3 4 2 2 2 2 2" xfId="23895" xr:uid="{00000000-0005-0000-0000-0000A1780000}"/>
    <cellStyle name="Total 3 4 2 2 2 2 2 2" xfId="42233" xr:uid="{00000000-0005-0000-0000-0000A2780000}"/>
    <cellStyle name="Total 3 4 2 2 2 2 3" xfId="33108" xr:uid="{00000000-0005-0000-0000-0000A3780000}"/>
    <cellStyle name="Total 3 4 2 2 2 3" xfId="19522" xr:uid="{00000000-0005-0000-0000-0000A4780000}"/>
    <cellStyle name="Total 3 4 2 2 2 3 2" xfId="38090" xr:uid="{00000000-0005-0000-0000-0000A5780000}"/>
    <cellStyle name="Total 3 4 2 2 2 4" xfId="28962" xr:uid="{00000000-0005-0000-0000-0000A6780000}"/>
    <cellStyle name="Total 3 4 2 2 3" xfId="10772" xr:uid="{00000000-0005-0000-0000-0000A7780000}"/>
    <cellStyle name="Total 3 4 2 2 3 2" xfId="23894" xr:uid="{00000000-0005-0000-0000-0000A8780000}"/>
    <cellStyle name="Total 3 4 2 2 3 2 2" xfId="42232" xr:uid="{00000000-0005-0000-0000-0000A9780000}"/>
    <cellStyle name="Total 3 4 2 2 3 3" xfId="33107" xr:uid="{00000000-0005-0000-0000-0000AA780000}"/>
    <cellStyle name="Total 3 4 2 2 4" xfId="19521" xr:uid="{00000000-0005-0000-0000-0000AB780000}"/>
    <cellStyle name="Total 3 4 2 2 4 2" xfId="38089" xr:uid="{00000000-0005-0000-0000-0000AC780000}"/>
    <cellStyle name="Total 3 4 2 2 5" xfId="28961" xr:uid="{00000000-0005-0000-0000-0000AD780000}"/>
    <cellStyle name="Total 3 4 2 3" xfId="6368" xr:uid="{00000000-0005-0000-0000-0000AE780000}"/>
    <cellStyle name="Total 3 4 2 3 2" xfId="6369" xr:uid="{00000000-0005-0000-0000-0000AF780000}"/>
    <cellStyle name="Total 3 4 2 3 2 2" xfId="10775" xr:uid="{00000000-0005-0000-0000-0000B0780000}"/>
    <cellStyle name="Total 3 4 2 3 2 2 2" xfId="23897" xr:uid="{00000000-0005-0000-0000-0000B1780000}"/>
    <cellStyle name="Total 3 4 2 3 2 2 2 2" xfId="42235" xr:uid="{00000000-0005-0000-0000-0000B2780000}"/>
    <cellStyle name="Total 3 4 2 3 2 2 3" xfId="33110" xr:uid="{00000000-0005-0000-0000-0000B3780000}"/>
    <cellStyle name="Total 3 4 2 3 2 3" xfId="19524" xr:uid="{00000000-0005-0000-0000-0000B4780000}"/>
    <cellStyle name="Total 3 4 2 3 2 3 2" xfId="38092" xr:uid="{00000000-0005-0000-0000-0000B5780000}"/>
    <cellStyle name="Total 3 4 2 3 2 4" xfId="28964" xr:uid="{00000000-0005-0000-0000-0000B6780000}"/>
    <cellStyle name="Total 3 4 2 3 3" xfId="10774" xr:uid="{00000000-0005-0000-0000-0000B7780000}"/>
    <cellStyle name="Total 3 4 2 3 3 2" xfId="23896" xr:uid="{00000000-0005-0000-0000-0000B8780000}"/>
    <cellStyle name="Total 3 4 2 3 3 2 2" xfId="42234" xr:uid="{00000000-0005-0000-0000-0000B9780000}"/>
    <cellStyle name="Total 3 4 2 3 3 3" xfId="33109" xr:uid="{00000000-0005-0000-0000-0000BA780000}"/>
    <cellStyle name="Total 3 4 2 3 4" xfId="19523" xr:uid="{00000000-0005-0000-0000-0000BB780000}"/>
    <cellStyle name="Total 3 4 2 3 4 2" xfId="38091" xr:uid="{00000000-0005-0000-0000-0000BC780000}"/>
    <cellStyle name="Total 3 4 2 3 5" xfId="28963" xr:uid="{00000000-0005-0000-0000-0000BD780000}"/>
    <cellStyle name="Total 3 4 2 4" xfId="10771" xr:uid="{00000000-0005-0000-0000-0000BE780000}"/>
    <cellStyle name="Total 3 4 2 4 2" xfId="23893" xr:uid="{00000000-0005-0000-0000-0000BF780000}"/>
    <cellStyle name="Total 3 4 2 4 2 2" xfId="42231" xr:uid="{00000000-0005-0000-0000-0000C0780000}"/>
    <cellStyle name="Total 3 4 2 4 3" xfId="33106" xr:uid="{00000000-0005-0000-0000-0000C1780000}"/>
    <cellStyle name="Total 3 4 2 5" xfId="19520" xr:uid="{00000000-0005-0000-0000-0000C2780000}"/>
    <cellStyle name="Total 3 4 2 5 2" xfId="38088" xr:uid="{00000000-0005-0000-0000-0000C3780000}"/>
    <cellStyle name="Total 3 4 2 6" xfId="28960" xr:uid="{00000000-0005-0000-0000-0000C4780000}"/>
    <cellStyle name="Total 3 4 3" xfId="6370" xr:uid="{00000000-0005-0000-0000-0000C5780000}"/>
    <cellStyle name="Total 3 4 3 2" xfId="6371" xr:uid="{00000000-0005-0000-0000-0000C6780000}"/>
    <cellStyle name="Total 3 4 3 2 2" xfId="6372" xr:uid="{00000000-0005-0000-0000-0000C7780000}"/>
    <cellStyle name="Total 3 4 3 2 2 2" xfId="10778" xr:uid="{00000000-0005-0000-0000-0000C8780000}"/>
    <cellStyle name="Total 3 4 3 2 2 2 2" xfId="23900" xr:uid="{00000000-0005-0000-0000-0000C9780000}"/>
    <cellStyle name="Total 3 4 3 2 2 2 2 2" xfId="42238" xr:uid="{00000000-0005-0000-0000-0000CA780000}"/>
    <cellStyle name="Total 3 4 3 2 2 2 3" xfId="33113" xr:uid="{00000000-0005-0000-0000-0000CB780000}"/>
    <cellStyle name="Total 3 4 3 2 2 3" xfId="19527" xr:uid="{00000000-0005-0000-0000-0000CC780000}"/>
    <cellStyle name="Total 3 4 3 2 2 3 2" xfId="38095" xr:uid="{00000000-0005-0000-0000-0000CD780000}"/>
    <cellStyle name="Total 3 4 3 2 2 4" xfId="28967" xr:uid="{00000000-0005-0000-0000-0000CE780000}"/>
    <cellStyle name="Total 3 4 3 2 3" xfId="10777" xr:uid="{00000000-0005-0000-0000-0000CF780000}"/>
    <cellStyle name="Total 3 4 3 2 3 2" xfId="23899" xr:uid="{00000000-0005-0000-0000-0000D0780000}"/>
    <cellStyle name="Total 3 4 3 2 3 2 2" xfId="42237" xr:uid="{00000000-0005-0000-0000-0000D1780000}"/>
    <cellStyle name="Total 3 4 3 2 3 3" xfId="33112" xr:uid="{00000000-0005-0000-0000-0000D2780000}"/>
    <cellStyle name="Total 3 4 3 2 4" xfId="19526" xr:uid="{00000000-0005-0000-0000-0000D3780000}"/>
    <cellStyle name="Total 3 4 3 2 4 2" xfId="38094" xr:uid="{00000000-0005-0000-0000-0000D4780000}"/>
    <cellStyle name="Total 3 4 3 2 5" xfId="28966" xr:uid="{00000000-0005-0000-0000-0000D5780000}"/>
    <cellStyle name="Total 3 4 3 3" xfId="6373" xr:uid="{00000000-0005-0000-0000-0000D6780000}"/>
    <cellStyle name="Total 3 4 3 3 2" xfId="6374" xr:uid="{00000000-0005-0000-0000-0000D7780000}"/>
    <cellStyle name="Total 3 4 3 3 2 2" xfId="10780" xr:uid="{00000000-0005-0000-0000-0000D8780000}"/>
    <cellStyle name="Total 3 4 3 3 2 2 2" xfId="23902" xr:uid="{00000000-0005-0000-0000-0000D9780000}"/>
    <cellStyle name="Total 3 4 3 3 2 2 2 2" xfId="42240" xr:uid="{00000000-0005-0000-0000-0000DA780000}"/>
    <cellStyle name="Total 3 4 3 3 2 2 3" xfId="33115" xr:uid="{00000000-0005-0000-0000-0000DB780000}"/>
    <cellStyle name="Total 3 4 3 3 2 3" xfId="19529" xr:uid="{00000000-0005-0000-0000-0000DC780000}"/>
    <cellStyle name="Total 3 4 3 3 2 3 2" xfId="38097" xr:uid="{00000000-0005-0000-0000-0000DD780000}"/>
    <cellStyle name="Total 3 4 3 3 2 4" xfId="28969" xr:uid="{00000000-0005-0000-0000-0000DE780000}"/>
    <cellStyle name="Total 3 4 3 3 3" xfId="10779" xr:uid="{00000000-0005-0000-0000-0000DF780000}"/>
    <cellStyle name="Total 3 4 3 3 3 2" xfId="23901" xr:uid="{00000000-0005-0000-0000-0000E0780000}"/>
    <cellStyle name="Total 3 4 3 3 3 2 2" xfId="42239" xr:uid="{00000000-0005-0000-0000-0000E1780000}"/>
    <cellStyle name="Total 3 4 3 3 3 3" xfId="33114" xr:uid="{00000000-0005-0000-0000-0000E2780000}"/>
    <cellStyle name="Total 3 4 3 3 4" xfId="19528" xr:uid="{00000000-0005-0000-0000-0000E3780000}"/>
    <cellStyle name="Total 3 4 3 3 4 2" xfId="38096" xr:uid="{00000000-0005-0000-0000-0000E4780000}"/>
    <cellStyle name="Total 3 4 3 3 5" xfId="28968" xr:uid="{00000000-0005-0000-0000-0000E5780000}"/>
    <cellStyle name="Total 3 4 3 4" xfId="10776" xr:uid="{00000000-0005-0000-0000-0000E6780000}"/>
    <cellStyle name="Total 3 4 3 4 2" xfId="23898" xr:uid="{00000000-0005-0000-0000-0000E7780000}"/>
    <cellStyle name="Total 3 4 3 4 2 2" xfId="42236" xr:uid="{00000000-0005-0000-0000-0000E8780000}"/>
    <cellStyle name="Total 3 4 3 4 3" xfId="33111" xr:uid="{00000000-0005-0000-0000-0000E9780000}"/>
    <cellStyle name="Total 3 4 3 5" xfId="19525" xr:uid="{00000000-0005-0000-0000-0000EA780000}"/>
    <cellStyle name="Total 3 4 3 5 2" xfId="38093" xr:uid="{00000000-0005-0000-0000-0000EB780000}"/>
    <cellStyle name="Total 3 4 3 6" xfId="28965" xr:uid="{00000000-0005-0000-0000-0000EC780000}"/>
    <cellStyle name="Total 3 4 4" xfId="6375" xr:uid="{00000000-0005-0000-0000-0000ED780000}"/>
    <cellStyle name="Total 3 4 4 2" xfId="6376" xr:uid="{00000000-0005-0000-0000-0000EE780000}"/>
    <cellStyle name="Total 3 4 4 2 2" xfId="6377" xr:uid="{00000000-0005-0000-0000-0000EF780000}"/>
    <cellStyle name="Total 3 4 4 2 2 2" xfId="10783" xr:uid="{00000000-0005-0000-0000-0000F0780000}"/>
    <cellStyle name="Total 3 4 4 2 2 2 2" xfId="23905" xr:uid="{00000000-0005-0000-0000-0000F1780000}"/>
    <cellStyle name="Total 3 4 4 2 2 2 2 2" xfId="42243" xr:uid="{00000000-0005-0000-0000-0000F2780000}"/>
    <cellStyle name="Total 3 4 4 2 2 2 3" xfId="33118" xr:uid="{00000000-0005-0000-0000-0000F3780000}"/>
    <cellStyle name="Total 3 4 4 2 2 3" xfId="19532" xr:uid="{00000000-0005-0000-0000-0000F4780000}"/>
    <cellStyle name="Total 3 4 4 2 2 3 2" xfId="38100" xr:uid="{00000000-0005-0000-0000-0000F5780000}"/>
    <cellStyle name="Total 3 4 4 2 2 4" xfId="28972" xr:uid="{00000000-0005-0000-0000-0000F6780000}"/>
    <cellStyle name="Total 3 4 4 2 3" xfId="10782" xr:uid="{00000000-0005-0000-0000-0000F7780000}"/>
    <cellStyle name="Total 3 4 4 2 3 2" xfId="23904" xr:uid="{00000000-0005-0000-0000-0000F8780000}"/>
    <cellStyle name="Total 3 4 4 2 3 2 2" xfId="42242" xr:uid="{00000000-0005-0000-0000-0000F9780000}"/>
    <cellStyle name="Total 3 4 4 2 3 3" xfId="33117" xr:uid="{00000000-0005-0000-0000-0000FA780000}"/>
    <cellStyle name="Total 3 4 4 2 4" xfId="19531" xr:uid="{00000000-0005-0000-0000-0000FB780000}"/>
    <cellStyle name="Total 3 4 4 2 4 2" xfId="38099" xr:uid="{00000000-0005-0000-0000-0000FC780000}"/>
    <cellStyle name="Total 3 4 4 2 5" xfId="28971" xr:uid="{00000000-0005-0000-0000-0000FD780000}"/>
    <cellStyle name="Total 3 4 4 3" xfId="6378" xr:uid="{00000000-0005-0000-0000-0000FE780000}"/>
    <cellStyle name="Total 3 4 4 3 2" xfId="6379" xr:uid="{00000000-0005-0000-0000-0000FF780000}"/>
    <cellStyle name="Total 3 4 4 3 2 2" xfId="10785" xr:uid="{00000000-0005-0000-0000-000000790000}"/>
    <cellStyle name="Total 3 4 4 3 2 2 2" xfId="23907" xr:uid="{00000000-0005-0000-0000-000001790000}"/>
    <cellStyle name="Total 3 4 4 3 2 2 2 2" xfId="42245" xr:uid="{00000000-0005-0000-0000-000002790000}"/>
    <cellStyle name="Total 3 4 4 3 2 2 3" xfId="33120" xr:uid="{00000000-0005-0000-0000-000003790000}"/>
    <cellStyle name="Total 3 4 4 3 2 3" xfId="19534" xr:uid="{00000000-0005-0000-0000-000004790000}"/>
    <cellStyle name="Total 3 4 4 3 2 3 2" xfId="38102" xr:uid="{00000000-0005-0000-0000-000005790000}"/>
    <cellStyle name="Total 3 4 4 3 2 4" xfId="28974" xr:uid="{00000000-0005-0000-0000-000006790000}"/>
    <cellStyle name="Total 3 4 4 3 3" xfId="10784" xr:uid="{00000000-0005-0000-0000-000007790000}"/>
    <cellStyle name="Total 3 4 4 3 3 2" xfId="23906" xr:uid="{00000000-0005-0000-0000-000008790000}"/>
    <cellStyle name="Total 3 4 4 3 3 2 2" xfId="42244" xr:uid="{00000000-0005-0000-0000-000009790000}"/>
    <cellStyle name="Total 3 4 4 3 3 3" xfId="33119" xr:uid="{00000000-0005-0000-0000-00000A790000}"/>
    <cellStyle name="Total 3 4 4 3 4" xfId="19533" xr:uid="{00000000-0005-0000-0000-00000B790000}"/>
    <cellStyle name="Total 3 4 4 3 4 2" xfId="38101" xr:uid="{00000000-0005-0000-0000-00000C790000}"/>
    <cellStyle name="Total 3 4 4 3 5" xfId="28973" xr:uid="{00000000-0005-0000-0000-00000D790000}"/>
    <cellStyle name="Total 3 4 4 4" xfId="10781" xr:uid="{00000000-0005-0000-0000-00000E790000}"/>
    <cellStyle name="Total 3 4 4 4 2" xfId="23903" xr:uid="{00000000-0005-0000-0000-00000F790000}"/>
    <cellStyle name="Total 3 4 4 4 2 2" xfId="42241" xr:uid="{00000000-0005-0000-0000-000010790000}"/>
    <cellStyle name="Total 3 4 4 4 3" xfId="33116" xr:uid="{00000000-0005-0000-0000-000011790000}"/>
    <cellStyle name="Total 3 4 4 5" xfId="19530" xr:uid="{00000000-0005-0000-0000-000012790000}"/>
    <cellStyle name="Total 3 4 4 5 2" xfId="38098" xr:uid="{00000000-0005-0000-0000-000013790000}"/>
    <cellStyle name="Total 3 4 4 6" xfId="28970" xr:uid="{00000000-0005-0000-0000-000014790000}"/>
    <cellStyle name="Total 3 4 5" xfId="6380" xr:uid="{00000000-0005-0000-0000-000015790000}"/>
    <cellStyle name="Total 3 4 5 2" xfId="6381" xr:uid="{00000000-0005-0000-0000-000016790000}"/>
    <cellStyle name="Total 3 4 5 2 2" xfId="6382" xr:uid="{00000000-0005-0000-0000-000017790000}"/>
    <cellStyle name="Total 3 4 5 2 2 2" xfId="10788" xr:uid="{00000000-0005-0000-0000-000018790000}"/>
    <cellStyle name="Total 3 4 5 2 2 2 2" xfId="23910" xr:uid="{00000000-0005-0000-0000-000019790000}"/>
    <cellStyle name="Total 3 4 5 2 2 2 2 2" xfId="42248" xr:uid="{00000000-0005-0000-0000-00001A790000}"/>
    <cellStyle name="Total 3 4 5 2 2 2 3" xfId="33123" xr:uid="{00000000-0005-0000-0000-00001B790000}"/>
    <cellStyle name="Total 3 4 5 2 2 3" xfId="19537" xr:uid="{00000000-0005-0000-0000-00001C790000}"/>
    <cellStyle name="Total 3 4 5 2 2 3 2" xfId="38105" xr:uid="{00000000-0005-0000-0000-00001D790000}"/>
    <cellStyle name="Total 3 4 5 2 2 4" xfId="28977" xr:uid="{00000000-0005-0000-0000-00001E790000}"/>
    <cellStyle name="Total 3 4 5 2 3" xfId="10787" xr:uid="{00000000-0005-0000-0000-00001F790000}"/>
    <cellStyle name="Total 3 4 5 2 3 2" xfId="23909" xr:uid="{00000000-0005-0000-0000-000020790000}"/>
    <cellStyle name="Total 3 4 5 2 3 2 2" xfId="42247" xr:uid="{00000000-0005-0000-0000-000021790000}"/>
    <cellStyle name="Total 3 4 5 2 3 3" xfId="33122" xr:uid="{00000000-0005-0000-0000-000022790000}"/>
    <cellStyle name="Total 3 4 5 2 4" xfId="19536" xr:uid="{00000000-0005-0000-0000-000023790000}"/>
    <cellStyle name="Total 3 4 5 2 4 2" xfId="38104" xr:uid="{00000000-0005-0000-0000-000024790000}"/>
    <cellStyle name="Total 3 4 5 2 5" xfId="28976" xr:uid="{00000000-0005-0000-0000-000025790000}"/>
    <cellStyle name="Total 3 4 5 3" xfId="6383" xr:uid="{00000000-0005-0000-0000-000026790000}"/>
    <cellStyle name="Total 3 4 5 3 2" xfId="6384" xr:uid="{00000000-0005-0000-0000-000027790000}"/>
    <cellStyle name="Total 3 4 5 3 2 2" xfId="10790" xr:uid="{00000000-0005-0000-0000-000028790000}"/>
    <cellStyle name="Total 3 4 5 3 2 2 2" xfId="23912" xr:uid="{00000000-0005-0000-0000-000029790000}"/>
    <cellStyle name="Total 3 4 5 3 2 2 2 2" xfId="42250" xr:uid="{00000000-0005-0000-0000-00002A790000}"/>
    <cellStyle name="Total 3 4 5 3 2 2 3" xfId="33125" xr:uid="{00000000-0005-0000-0000-00002B790000}"/>
    <cellStyle name="Total 3 4 5 3 2 3" xfId="19539" xr:uid="{00000000-0005-0000-0000-00002C790000}"/>
    <cellStyle name="Total 3 4 5 3 2 3 2" xfId="38107" xr:uid="{00000000-0005-0000-0000-00002D790000}"/>
    <cellStyle name="Total 3 4 5 3 2 4" xfId="28979" xr:uid="{00000000-0005-0000-0000-00002E790000}"/>
    <cellStyle name="Total 3 4 5 3 3" xfId="10789" xr:uid="{00000000-0005-0000-0000-00002F790000}"/>
    <cellStyle name="Total 3 4 5 3 3 2" xfId="23911" xr:uid="{00000000-0005-0000-0000-000030790000}"/>
    <cellStyle name="Total 3 4 5 3 3 2 2" xfId="42249" xr:uid="{00000000-0005-0000-0000-000031790000}"/>
    <cellStyle name="Total 3 4 5 3 3 3" xfId="33124" xr:uid="{00000000-0005-0000-0000-000032790000}"/>
    <cellStyle name="Total 3 4 5 3 4" xfId="19538" xr:uid="{00000000-0005-0000-0000-000033790000}"/>
    <cellStyle name="Total 3 4 5 3 4 2" xfId="38106" xr:uid="{00000000-0005-0000-0000-000034790000}"/>
    <cellStyle name="Total 3 4 5 3 5" xfId="28978" xr:uid="{00000000-0005-0000-0000-000035790000}"/>
    <cellStyle name="Total 3 4 5 4" xfId="10786" xr:uid="{00000000-0005-0000-0000-000036790000}"/>
    <cellStyle name="Total 3 4 5 4 2" xfId="23908" xr:uid="{00000000-0005-0000-0000-000037790000}"/>
    <cellStyle name="Total 3 4 5 4 2 2" xfId="42246" xr:uid="{00000000-0005-0000-0000-000038790000}"/>
    <cellStyle name="Total 3 4 5 4 3" xfId="33121" xr:uid="{00000000-0005-0000-0000-000039790000}"/>
    <cellStyle name="Total 3 4 5 5" xfId="19535" xr:uid="{00000000-0005-0000-0000-00003A790000}"/>
    <cellStyle name="Total 3 4 5 5 2" xfId="38103" xr:uid="{00000000-0005-0000-0000-00003B790000}"/>
    <cellStyle name="Total 3 4 5 6" xfId="28975" xr:uid="{00000000-0005-0000-0000-00003C790000}"/>
    <cellStyle name="Total 3 4 6" xfId="6385" xr:uid="{00000000-0005-0000-0000-00003D790000}"/>
    <cellStyle name="Total 3 4 6 2" xfId="6386" xr:uid="{00000000-0005-0000-0000-00003E790000}"/>
    <cellStyle name="Total 3 4 6 2 2" xfId="6387" xr:uid="{00000000-0005-0000-0000-00003F790000}"/>
    <cellStyle name="Total 3 4 6 2 2 2" xfId="10793" xr:uid="{00000000-0005-0000-0000-000040790000}"/>
    <cellStyle name="Total 3 4 6 2 2 2 2" xfId="23915" xr:uid="{00000000-0005-0000-0000-000041790000}"/>
    <cellStyle name="Total 3 4 6 2 2 2 2 2" xfId="42253" xr:uid="{00000000-0005-0000-0000-000042790000}"/>
    <cellStyle name="Total 3 4 6 2 2 2 3" xfId="33128" xr:uid="{00000000-0005-0000-0000-000043790000}"/>
    <cellStyle name="Total 3 4 6 2 2 3" xfId="19542" xr:uid="{00000000-0005-0000-0000-000044790000}"/>
    <cellStyle name="Total 3 4 6 2 2 3 2" xfId="38110" xr:uid="{00000000-0005-0000-0000-000045790000}"/>
    <cellStyle name="Total 3 4 6 2 2 4" xfId="28982" xr:uid="{00000000-0005-0000-0000-000046790000}"/>
    <cellStyle name="Total 3 4 6 2 3" xfId="10792" xr:uid="{00000000-0005-0000-0000-000047790000}"/>
    <cellStyle name="Total 3 4 6 2 3 2" xfId="23914" xr:uid="{00000000-0005-0000-0000-000048790000}"/>
    <cellStyle name="Total 3 4 6 2 3 2 2" xfId="42252" xr:uid="{00000000-0005-0000-0000-000049790000}"/>
    <cellStyle name="Total 3 4 6 2 3 3" xfId="33127" xr:uid="{00000000-0005-0000-0000-00004A790000}"/>
    <cellStyle name="Total 3 4 6 2 4" xfId="19541" xr:uid="{00000000-0005-0000-0000-00004B790000}"/>
    <cellStyle name="Total 3 4 6 2 4 2" xfId="38109" xr:uid="{00000000-0005-0000-0000-00004C790000}"/>
    <cellStyle name="Total 3 4 6 2 5" xfId="28981" xr:uid="{00000000-0005-0000-0000-00004D790000}"/>
    <cellStyle name="Total 3 4 6 3" xfId="6388" xr:uid="{00000000-0005-0000-0000-00004E790000}"/>
    <cellStyle name="Total 3 4 6 3 2" xfId="6389" xr:uid="{00000000-0005-0000-0000-00004F790000}"/>
    <cellStyle name="Total 3 4 6 3 2 2" xfId="10795" xr:uid="{00000000-0005-0000-0000-000050790000}"/>
    <cellStyle name="Total 3 4 6 3 2 2 2" xfId="23917" xr:uid="{00000000-0005-0000-0000-000051790000}"/>
    <cellStyle name="Total 3 4 6 3 2 2 2 2" xfId="42255" xr:uid="{00000000-0005-0000-0000-000052790000}"/>
    <cellStyle name="Total 3 4 6 3 2 2 3" xfId="33130" xr:uid="{00000000-0005-0000-0000-000053790000}"/>
    <cellStyle name="Total 3 4 6 3 2 3" xfId="19544" xr:uid="{00000000-0005-0000-0000-000054790000}"/>
    <cellStyle name="Total 3 4 6 3 2 3 2" xfId="38112" xr:uid="{00000000-0005-0000-0000-000055790000}"/>
    <cellStyle name="Total 3 4 6 3 2 4" xfId="28984" xr:uid="{00000000-0005-0000-0000-000056790000}"/>
    <cellStyle name="Total 3 4 6 3 3" xfId="10794" xr:uid="{00000000-0005-0000-0000-000057790000}"/>
    <cellStyle name="Total 3 4 6 3 3 2" xfId="23916" xr:uid="{00000000-0005-0000-0000-000058790000}"/>
    <cellStyle name="Total 3 4 6 3 3 2 2" xfId="42254" xr:uid="{00000000-0005-0000-0000-000059790000}"/>
    <cellStyle name="Total 3 4 6 3 3 3" xfId="33129" xr:uid="{00000000-0005-0000-0000-00005A790000}"/>
    <cellStyle name="Total 3 4 6 3 4" xfId="19543" xr:uid="{00000000-0005-0000-0000-00005B790000}"/>
    <cellStyle name="Total 3 4 6 3 4 2" xfId="38111" xr:uid="{00000000-0005-0000-0000-00005C790000}"/>
    <cellStyle name="Total 3 4 6 3 5" xfId="28983" xr:uid="{00000000-0005-0000-0000-00005D790000}"/>
    <cellStyle name="Total 3 4 6 4" xfId="10791" xr:uid="{00000000-0005-0000-0000-00005E790000}"/>
    <cellStyle name="Total 3 4 6 4 2" xfId="23913" xr:uid="{00000000-0005-0000-0000-00005F790000}"/>
    <cellStyle name="Total 3 4 6 4 2 2" xfId="42251" xr:uid="{00000000-0005-0000-0000-000060790000}"/>
    <cellStyle name="Total 3 4 6 4 3" xfId="33126" xr:uid="{00000000-0005-0000-0000-000061790000}"/>
    <cellStyle name="Total 3 4 6 5" xfId="19540" xr:uid="{00000000-0005-0000-0000-000062790000}"/>
    <cellStyle name="Total 3 4 6 5 2" xfId="38108" xr:uid="{00000000-0005-0000-0000-000063790000}"/>
    <cellStyle name="Total 3 4 6 6" xfId="28980" xr:uid="{00000000-0005-0000-0000-000064790000}"/>
    <cellStyle name="Total 3 4 7" xfId="6390" xr:uid="{00000000-0005-0000-0000-000065790000}"/>
    <cellStyle name="Total 3 4 7 2" xfId="6391" xr:uid="{00000000-0005-0000-0000-000066790000}"/>
    <cellStyle name="Total 3 4 7 2 2" xfId="6392" xr:uid="{00000000-0005-0000-0000-000067790000}"/>
    <cellStyle name="Total 3 4 7 2 2 2" xfId="10798" xr:uid="{00000000-0005-0000-0000-000068790000}"/>
    <cellStyle name="Total 3 4 7 2 2 2 2" xfId="23920" xr:uid="{00000000-0005-0000-0000-000069790000}"/>
    <cellStyle name="Total 3 4 7 2 2 2 2 2" xfId="42258" xr:uid="{00000000-0005-0000-0000-00006A790000}"/>
    <cellStyle name="Total 3 4 7 2 2 2 3" xfId="33133" xr:uid="{00000000-0005-0000-0000-00006B790000}"/>
    <cellStyle name="Total 3 4 7 2 2 3" xfId="19547" xr:uid="{00000000-0005-0000-0000-00006C790000}"/>
    <cellStyle name="Total 3 4 7 2 2 3 2" xfId="38115" xr:uid="{00000000-0005-0000-0000-00006D790000}"/>
    <cellStyle name="Total 3 4 7 2 2 4" xfId="28987" xr:uid="{00000000-0005-0000-0000-00006E790000}"/>
    <cellStyle name="Total 3 4 7 2 3" xfId="10797" xr:uid="{00000000-0005-0000-0000-00006F790000}"/>
    <cellStyle name="Total 3 4 7 2 3 2" xfId="23919" xr:uid="{00000000-0005-0000-0000-000070790000}"/>
    <cellStyle name="Total 3 4 7 2 3 2 2" xfId="42257" xr:uid="{00000000-0005-0000-0000-000071790000}"/>
    <cellStyle name="Total 3 4 7 2 3 3" xfId="33132" xr:uid="{00000000-0005-0000-0000-000072790000}"/>
    <cellStyle name="Total 3 4 7 2 4" xfId="19546" xr:uid="{00000000-0005-0000-0000-000073790000}"/>
    <cellStyle name="Total 3 4 7 2 4 2" xfId="38114" xr:uid="{00000000-0005-0000-0000-000074790000}"/>
    <cellStyle name="Total 3 4 7 2 5" xfId="28986" xr:uid="{00000000-0005-0000-0000-000075790000}"/>
    <cellStyle name="Total 3 4 7 3" xfId="6393" xr:uid="{00000000-0005-0000-0000-000076790000}"/>
    <cellStyle name="Total 3 4 7 3 2" xfId="6394" xr:uid="{00000000-0005-0000-0000-000077790000}"/>
    <cellStyle name="Total 3 4 7 3 2 2" xfId="10800" xr:uid="{00000000-0005-0000-0000-000078790000}"/>
    <cellStyle name="Total 3 4 7 3 2 2 2" xfId="23922" xr:uid="{00000000-0005-0000-0000-000079790000}"/>
    <cellStyle name="Total 3 4 7 3 2 2 2 2" xfId="42260" xr:uid="{00000000-0005-0000-0000-00007A790000}"/>
    <cellStyle name="Total 3 4 7 3 2 2 3" xfId="33135" xr:uid="{00000000-0005-0000-0000-00007B790000}"/>
    <cellStyle name="Total 3 4 7 3 2 3" xfId="19549" xr:uid="{00000000-0005-0000-0000-00007C790000}"/>
    <cellStyle name="Total 3 4 7 3 2 3 2" xfId="38117" xr:uid="{00000000-0005-0000-0000-00007D790000}"/>
    <cellStyle name="Total 3 4 7 3 2 4" xfId="28989" xr:uid="{00000000-0005-0000-0000-00007E790000}"/>
    <cellStyle name="Total 3 4 7 3 3" xfId="10799" xr:uid="{00000000-0005-0000-0000-00007F790000}"/>
    <cellStyle name="Total 3 4 7 3 3 2" xfId="23921" xr:uid="{00000000-0005-0000-0000-000080790000}"/>
    <cellStyle name="Total 3 4 7 3 3 2 2" xfId="42259" xr:uid="{00000000-0005-0000-0000-000081790000}"/>
    <cellStyle name="Total 3 4 7 3 3 3" xfId="33134" xr:uid="{00000000-0005-0000-0000-000082790000}"/>
    <cellStyle name="Total 3 4 7 3 4" xfId="19548" xr:uid="{00000000-0005-0000-0000-000083790000}"/>
    <cellStyle name="Total 3 4 7 3 4 2" xfId="38116" xr:uid="{00000000-0005-0000-0000-000084790000}"/>
    <cellStyle name="Total 3 4 7 3 5" xfId="28988" xr:uid="{00000000-0005-0000-0000-000085790000}"/>
    <cellStyle name="Total 3 4 7 4" xfId="10796" xr:uid="{00000000-0005-0000-0000-000086790000}"/>
    <cellStyle name="Total 3 4 7 4 2" xfId="23918" xr:uid="{00000000-0005-0000-0000-000087790000}"/>
    <cellStyle name="Total 3 4 7 4 2 2" xfId="42256" xr:uid="{00000000-0005-0000-0000-000088790000}"/>
    <cellStyle name="Total 3 4 7 4 3" xfId="33131" xr:uid="{00000000-0005-0000-0000-000089790000}"/>
    <cellStyle name="Total 3 4 7 5" xfId="19545" xr:uid="{00000000-0005-0000-0000-00008A790000}"/>
    <cellStyle name="Total 3 4 7 5 2" xfId="38113" xr:uid="{00000000-0005-0000-0000-00008B790000}"/>
    <cellStyle name="Total 3 4 7 6" xfId="28985" xr:uid="{00000000-0005-0000-0000-00008C790000}"/>
    <cellStyle name="Total 3 4 8" xfId="6395" xr:uid="{00000000-0005-0000-0000-00008D790000}"/>
    <cellStyle name="Total 3 4 8 2" xfId="6396" xr:uid="{00000000-0005-0000-0000-00008E790000}"/>
    <cellStyle name="Total 3 4 8 2 2" xfId="6397" xr:uid="{00000000-0005-0000-0000-00008F790000}"/>
    <cellStyle name="Total 3 4 8 2 2 2" xfId="10803" xr:uid="{00000000-0005-0000-0000-000090790000}"/>
    <cellStyle name="Total 3 4 8 2 2 2 2" xfId="23925" xr:uid="{00000000-0005-0000-0000-000091790000}"/>
    <cellStyle name="Total 3 4 8 2 2 2 2 2" xfId="42263" xr:uid="{00000000-0005-0000-0000-000092790000}"/>
    <cellStyle name="Total 3 4 8 2 2 2 3" xfId="33138" xr:uid="{00000000-0005-0000-0000-000093790000}"/>
    <cellStyle name="Total 3 4 8 2 2 3" xfId="19552" xr:uid="{00000000-0005-0000-0000-000094790000}"/>
    <cellStyle name="Total 3 4 8 2 2 3 2" xfId="38120" xr:uid="{00000000-0005-0000-0000-000095790000}"/>
    <cellStyle name="Total 3 4 8 2 2 4" xfId="28992" xr:uid="{00000000-0005-0000-0000-000096790000}"/>
    <cellStyle name="Total 3 4 8 2 3" xfId="10802" xr:uid="{00000000-0005-0000-0000-000097790000}"/>
    <cellStyle name="Total 3 4 8 2 3 2" xfId="23924" xr:uid="{00000000-0005-0000-0000-000098790000}"/>
    <cellStyle name="Total 3 4 8 2 3 2 2" xfId="42262" xr:uid="{00000000-0005-0000-0000-000099790000}"/>
    <cellStyle name="Total 3 4 8 2 3 3" xfId="33137" xr:uid="{00000000-0005-0000-0000-00009A790000}"/>
    <cellStyle name="Total 3 4 8 2 4" xfId="19551" xr:uid="{00000000-0005-0000-0000-00009B790000}"/>
    <cellStyle name="Total 3 4 8 2 4 2" xfId="38119" xr:uid="{00000000-0005-0000-0000-00009C790000}"/>
    <cellStyle name="Total 3 4 8 2 5" xfId="28991" xr:uid="{00000000-0005-0000-0000-00009D790000}"/>
    <cellStyle name="Total 3 4 8 3" xfId="6398" xr:uid="{00000000-0005-0000-0000-00009E790000}"/>
    <cellStyle name="Total 3 4 8 3 2" xfId="6399" xr:uid="{00000000-0005-0000-0000-00009F790000}"/>
    <cellStyle name="Total 3 4 8 3 2 2" xfId="10805" xr:uid="{00000000-0005-0000-0000-0000A0790000}"/>
    <cellStyle name="Total 3 4 8 3 2 2 2" xfId="23927" xr:uid="{00000000-0005-0000-0000-0000A1790000}"/>
    <cellStyle name="Total 3 4 8 3 2 2 2 2" xfId="42265" xr:uid="{00000000-0005-0000-0000-0000A2790000}"/>
    <cellStyle name="Total 3 4 8 3 2 2 3" xfId="33140" xr:uid="{00000000-0005-0000-0000-0000A3790000}"/>
    <cellStyle name="Total 3 4 8 3 2 3" xfId="19554" xr:uid="{00000000-0005-0000-0000-0000A4790000}"/>
    <cellStyle name="Total 3 4 8 3 2 3 2" xfId="38122" xr:uid="{00000000-0005-0000-0000-0000A5790000}"/>
    <cellStyle name="Total 3 4 8 3 2 4" xfId="28994" xr:uid="{00000000-0005-0000-0000-0000A6790000}"/>
    <cellStyle name="Total 3 4 8 3 3" xfId="10804" xr:uid="{00000000-0005-0000-0000-0000A7790000}"/>
    <cellStyle name="Total 3 4 8 3 3 2" xfId="23926" xr:uid="{00000000-0005-0000-0000-0000A8790000}"/>
    <cellStyle name="Total 3 4 8 3 3 2 2" xfId="42264" xr:uid="{00000000-0005-0000-0000-0000A9790000}"/>
    <cellStyle name="Total 3 4 8 3 3 3" xfId="33139" xr:uid="{00000000-0005-0000-0000-0000AA790000}"/>
    <cellStyle name="Total 3 4 8 3 4" xfId="19553" xr:uid="{00000000-0005-0000-0000-0000AB790000}"/>
    <cellStyle name="Total 3 4 8 3 4 2" xfId="38121" xr:uid="{00000000-0005-0000-0000-0000AC790000}"/>
    <cellStyle name="Total 3 4 8 3 5" xfId="28993" xr:uid="{00000000-0005-0000-0000-0000AD790000}"/>
    <cellStyle name="Total 3 4 8 4" xfId="10801" xr:uid="{00000000-0005-0000-0000-0000AE790000}"/>
    <cellStyle name="Total 3 4 8 4 2" xfId="23923" xr:uid="{00000000-0005-0000-0000-0000AF790000}"/>
    <cellStyle name="Total 3 4 8 4 2 2" xfId="42261" xr:uid="{00000000-0005-0000-0000-0000B0790000}"/>
    <cellStyle name="Total 3 4 8 4 3" xfId="33136" xr:uid="{00000000-0005-0000-0000-0000B1790000}"/>
    <cellStyle name="Total 3 4 8 5" xfId="19550" xr:uid="{00000000-0005-0000-0000-0000B2790000}"/>
    <cellStyle name="Total 3 4 8 5 2" xfId="38118" xr:uid="{00000000-0005-0000-0000-0000B3790000}"/>
    <cellStyle name="Total 3 4 8 6" xfId="28990" xr:uid="{00000000-0005-0000-0000-0000B4790000}"/>
    <cellStyle name="Total 3 4 9" xfId="6400" xr:uid="{00000000-0005-0000-0000-0000B5790000}"/>
    <cellStyle name="Total 3 4 9 2" xfId="6401" xr:uid="{00000000-0005-0000-0000-0000B6790000}"/>
    <cellStyle name="Total 3 4 9 2 2" xfId="6402" xr:uid="{00000000-0005-0000-0000-0000B7790000}"/>
    <cellStyle name="Total 3 4 9 2 2 2" xfId="10808" xr:uid="{00000000-0005-0000-0000-0000B8790000}"/>
    <cellStyle name="Total 3 4 9 2 2 2 2" xfId="23930" xr:uid="{00000000-0005-0000-0000-0000B9790000}"/>
    <cellStyle name="Total 3 4 9 2 2 2 2 2" xfId="42268" xr:uid="{00000000-0005-0000-0000-0000BA790000}"/>
    <cellStyle name="Total 3 4 9 2 2 2 3" xfId="33143" xr:uid="{00000000-0005-0000-0000-0000BB790000}"/>
    <cellStyle name="Total 3 4 9 2 2 3" xfId="19557" xr:uid="{00000000-0005-0000-0000-0000BC790000}"/>
    <cellStyle name="Total 3 4 9 2 2 3 2" xfId="38125" xr:uid="{00000000-0005-0000-0000-0000BD790000}"/>
    <cellStyle name="Total 3 4 9 2 2 4" xfId="28997" xr:uid="{00000000-0005-0000-0000-0000BE790000}"/>
    <cellStyle name="Total 3 4 9 2 3" xfId="10807" xr:uid="{00000000-0005-0000-0000-0000BF790000}"/>
    <cellStyle name="Total 3 4 9 2 3 2" xfId="23929" xr:uid="{00000000-0005-0000-0000-0000C0790000}"/>
    <cellStyle name="Total 3 4 9 2 3 2 2" xfId="42267" xr:uid="{00000000-0005-0000-0000-0000C1790000}"/>
    <cellStyle name="Total 3 4 9 2 3 3" xfId="33142" xr:uid="{00000000-0005-0000-0000-0000C2790000}"/>
    <cellStyle name="Total 3 4 9 2 4" xfId="19556" xr:uid="{00000000-0005-0000-0000-0000C3790000}"/>
    <cellStyle name="Total 3 4 9 2 4 2" xfId="38124" xr:uid="{00000000-0005-0000-0000-0000C4790000}"/>
    <cellStyle name="Total 3 4 9 2 5" xfId="28996" xr:uid="{00000000-0005-0000-0000-0000C5790000}"/>
    <cellStyle name="Total 3 4 9 3" xfId="6403" xr:uid="{00000000-0005-0000-0000-0000C6790000}"/>
    <cellStyle name="Total 3 4 9 3 2" xfId="6404" xr:uid="{00000000-0005-0000-0000-0000C7790000}"/>
    <cellStyle name="Total 3 4 9 3 2 2" xfId="10810" xr:uid="{00000000-0005-0000-0000-0000C8790000}"/>
    <cellStyle name="Total 3 4 9 3 2 2 2" xfId="23932" xr:uid="{00000000-0005-0000-0000-0000C9790000}"/>
    <cellStyle name="Total 3 4 9 3 2 2 2 2" xfId="42270" xr:uid="{00000000-0005-0000-0000-0000CA790000}"/>
    <cellStyle name="Total 3 4 9 3 2 2 3" xfId="33145" xr:uid="{00000000-0005-0000-0000-0000CB790000}"/>
    <cellStyle name="Total 3 4 9 3 2 3" xfId="19559" xr:uid="{00000000-0005-0000-0000-0000CC790000}"/>
    <cellStyle name="Total 3 4 9 3 2 3 2" xfId="38127" xr:uid="{00000000-0005-0000-0000-0000CD790000}"/>
    <cellStyle name="Total 3 4 9 3 2 4" xfId="28999" xr:uid="{00000000-0005-0000-0000-0000CE790000}"/>
    <cellStyle name="Total 3 4 9 3 3" xfId="10809" xr:uid="{00000000-0005-0000-0000-0000CF790000}"/>
    <cellStyle name="Total 3 4 9 3 3 2" xfId="23931" xr:uid="{00000000-0005-0000-0000-0000D0790000}"/>
    <cellStyle name="Total 3 4 9 3 3 2 2" xfId="42269" xr:uid="{00000000-0005-0000-0000-0000D1790000}"/>
    <cellStyle name="Total 3 4 9 3 3 3" xfId="33144" xr:uid="{00000000-0005-0000-0000-0000D2790000}"/>
    <cellStyle name="Total 3 4 9 3 4" xfId="19558" xr:uid="{00000000-0005-0000-0000-0000D3790000}"/>
    <cellStyle name="Total 3 4 9 3 4 2" xfId="38126" xr:uid="{00000000-0005-0000-0000-0000D4790000}"/>
    <cellStyle name="Total 3 4 9 3 5" xfId="28998" xr:uid="{00000000-0005-0000-0000-0000D5790000}"/>
    <cellStyle name="Total 3 4 9 4" xfId="10806" xr:uid="{00000000-0005-0000-0000-0000D6790000}"/>
    <cellStyle name="Total 3 4 9 4 2" xfId="23928" xr:uid="{00000000-0005-0000-0000-0000D7790000}"/>
    <cellStyle name="Total 3 4 9 4 2 2" xfId="42266" xr:uid="{00000000-0005-0000-0000-0000D8790000}"/>
    <cellStyle name="Total 3 4 9 4 3" xfId="33141" xr:uid="{00000000-0005-0000-0000-0000D9790000}"/>
    <cellStyle name="Total 3 4 9 5" xfId="19555" xr:uid="{00000000-0005-0000-0000-0000DA790000}"/>
    <cellStyle name="Total 3 4 9 5 2" xfId="38123" xr:uid="{00000000-0005-0000-0000-0000DB790000}"/>
    <cellStyle name="Total 3 4 9 6" xfId="28995" xr:uid="{00000000-0005-0000-0000-0000DC790000}"/>
    <cellStyle name="Total 3 5" xfId="6405" xr:uid="{00000000-0005-0000-0000-0000DD790000}"/>
    <cellStyle name="Total 3 5 2" xfId="6406" xr:uid="{00000000-0005-0000-0000-0000DE790000}"/>
    <cellStyle name="Total 3 5 2 2" xfId="6407" xr:uid="{00000000-0005-0000-0000-0000DF790000}"/>
    <cellStyle name="Total 3 5 2 2 2" xfId="10813" xr:uid="{00000000-0005-0000-0000-0000E0790000}"/>
    <cellStyle name="Total 3 5 2 2 2 2" xfId="23935" xr:uid="{00000000-0005-0000-0000-0000E1790000}"/>
    <cellStyle name="Total 3 5 2 2 2 2 2" xfId="42273" xr:uid="{00000000-0005-0000-0000-0000E2790000}"/>
    <cellStyle name="Total 3 5 2 2 2 3" xfId="33148" xr:uid="{00000000-0005-0000-0000-0000E3790000}"/>
    <cellStyle name="Total 3 5 2 2 3" xfId="19562" xr:uid="{00000000-0005-0000-0000-0000E4790000}"/>
    <cellStyle name="Total 3 5 2 2 3 2" xfId="38130" xr:uid="{00000000-0005-0000-0000-0000E5790000}"/>
    <cellStyle name="Total 3 5 2 2 4" xfId="29002" xr:uid="{00000000-0005-0000-0000-0000E6790000}"/>
    <cellStyle name="Total 3 5 2 3" xfId="10812" xr:uid="{00000000-0005-0000-0000-0000E7790000}"/>
    <cellStyle name="Total 3 5 2 3 2" xfId="23934" xr:uid="{00000000-0005-0000-0000-0000E8790000}"/>
    <cellStyle name="Total 3 5 2 3 2 2" xfId="42272" xr:uid="{00000000-0005-0000-0000-0000E9790000}"/>
    <cellStyle name="Total 3 5 2 3 3" xfId="33147" xr:uid="{00000000-0005-0000-0000-0000EA790000}"/>
    <cellStyle name="Total 3 5 2 4" xfId="19561" xr:uid="{00000000-0005-0000-0000-0000EB790000}"/>
    <cellStyle name="Total 3 5 2 4 2" xfId="38129" xr:uid="{00000000-0005-0000-0000-0000EC790000}"/>
    <cellStyle name="Total 3 5 2 5" xfId="29001" xr:uid="{00000000-0005-0000-0000-0000ED790000}"/>
    <cellStyle name="Total 3 5 3" xfId="6408" xr:uid="{00000000-0005-0000-0000-0000EE790000}"/>
    <cellStyle name="Total 3 5 3 2" xfId="6409" xr:uid="{00000000-0005-0000-0000-0000EF790000}"/>
    <cellStyle name="Total 3 5 3 2 2" xfId="10815" xr:uid="{00000000-0005-0000-0000-0000F0790000}"/>
    <cellStyle name="Total 3 5 3 2 2 2" xfId="23937" xr:uid="{00000000-0005-0000-0000-0000F1790000}"/>
    <cellStyle name="Total 3 5 3 2 2 2 2" xfId="42275" xr:uid="{00000000-0005-0000-0000-0000F2790000}"/>
    <cellStyle name="Total 3 5 3 2 2 3" xfId="33150" xr:uid="{00000000-0005-0000-0000-0000F3790000}"/>
    <cellStyle name="Total 3 5 3 2 3" xfId="19564" xr:uid="{00000000-0005-0000-0000-0000F4790000}"/>
    <cellStyle name="Total 3 5 3 2 3 2" xfId="38132" xr:uid="{00000000-0005-0000-0000-0000F5790000}"/>
    <cellStyle name="Total 3 5 3 2 4" xfId="29004" xr:uid="{00000000-0005-0000-0000-0000F6790000}"/>
    <cellStyle name="Total 3 5 3 3" xfId="10814" xr:uid="{00000000-0005-0000-0000-0000F7790000}"/>
    <cellStyle name="Total 3 5 3 3 2" xfId="23936" xr:uid="{00000000-0005-0000-0000-0000F8790000}"/>
    <cellStyle name="Total 3 5 3 3 2 2" xfId="42274" xr:uid="{00000000-0005-0000-0000-0000F9790000}"/>
    <cellStyle name="Total 3 5 3 3 3" xfId="33149" xr:uid="{00000000-0005-0000-0000-0000FA790000}"/>
    <cellStyle name="Total 3 5 3 4" xfId="19563" xr:uid="{00000000-0005-0000-0000-0000FB790000}"/>
    <cellStyle name="Total 3 5 3 4 2" xfId="38131" xr:uid="{00000000-0005-0000-0000-0000FC790000}"/>
    <cellStyle name="Total 3 5 3 5" xfId="29003" xr:uid="{00000000-0005-0000-0000-0000FD790000}"/>
    <cellStyle name="Total 3 5 4" xfId="10811" xr:uid="{00000000-0005-0000-0000-0000FE790000}"/>
    <cellStyle name="Total 3 5 4 2" xfId="23933" xr:uid="{00000000-0005-0000-0000-0000FF790000}"/>
    <cellStyle name="Total 3 5 4 2 2" xfId="42271" xr:uid="{00000000-0005-0000-0000-0000007A0000}"/>
    <cellStyle name="Total 3 5 4 3" xfId="33146" xr:uid="{00000000-0005-0000-0000-0000017A0000}"/>
    <cellStyle name="Total 3 5 5" xfId="19560" xr:uid="{00000000-0005-0000-0000-0000027A0000}"/>
    <cellStyle name="Total 3 5 5 2" xfId="38128" xr:uid="{00000000-0005-0000-0000-0000037A0000}"/>
    <cellStyle name="Total 3 5 6" xfId="29000" xr:uid="{00000000-0005-0000-0000-0000047A0000}"/>
    <cellStyle name="Total 3 6" xfId="6410" xr:uid="{00000000-0005-0000-0000-0000057A0000}"/>
    <cellStyle name="Total 3 6 2" xfId="6411" xr:uid="{00000000-0005-0000-0000-0000067A0000}"/>
    <cellStyle name="Total 3 6 2 2" xfId="6412" xr:uid="{00000000-0005-0000-0000-0000077A0000}"/>
    <cellStyle name="Total 3 6 2 2 2" xfId="10818" xr:uid="{00000000-0005-0000-0000-0000087A0000}"/>
    <cellStyle name="Total 3 6 2 2 2 2" xfId="23940" xr:uid="{00000000-0005-0000-0000-0000097A0000}"/>
    <cellStyle name="Total 3 6 2 2 2 2 2" xfId="42278" xr:uid="{00000000-0005-0000-0000-00000A7A0000}"/>
    <cellStyle name="Total 3 6 2 2 2 3" xfId="33153" xr:uid="{00000000-0005-0000-0000-00000B7A0000}"/>
    <cellStyle name="Total 3 6 2 2 3" xfId="19567" xr:uid="{00000000-0005-0000-0000-00000C7A0000}"/>
    <cellStyle name="Total 3 6 2 2 3 2" xfId="38135" xr:uid="{00000000-0005-0000-0000-00000D7A0000}"/>
    <cellStyle name="Total 3 6 2 2 4" xfId="29007" xr:uid="{00000000-0005-0000-0000-00000E7A0000}"/>
    <cellStyle name="Total 3 6 2 3" xfId="10817" xr:uid="{00000000-0005-0000-0000-00000F7A0000}"/>
    <cellStyle name="Total 3 6 2 3 2" xfId="23939" xr:uid="{00000000-0005-0000-0000-0000107A0000}"/>
    <cellStyle name="Total 3 6 2 3 2 2" xfId="42277" xr:uid="{00000000-0005-0000-0000-0000117A0000}"/>
    <cellStyle name="Total 3 6 2 3 3" xfId="33152" xr:uid="{00000000-0005-0000-0000-0000127A0000}"/>
    <cellStyle name="Total 3 6 2 4" xfId="19566" xr:uid="{00000000-0005-0000-0000-0000137A0000}"/>
    <cellStyle name="Total 3 6 2 4 2" xfId="38134" xr:uid="{00000000-0005-0000-0000-0000147A0000}"/>
    <cellStyle name="Total 3 6 2 5" xfId="29006" xr:uid="{00000000-0005-0000-0000-0000157A0000}"/>
    <cellStyle name="Total 3 6 3" xfId="6413" xr:uid="{00000000-0005-0000-0000-0000167A0000}"/>
    <cellStyle name="Total 3 6 3 2" xfId="6414" xr:uid="{00000000-0005-0000-0000-0000177A0000}"/>
    <cellStyle name="Total 3 6 3 2 2" xfId="10820" xr:uid="{00000000-0005-0000-0000-0000187A0000}"/>
    <cellStyle name="Total 3 6 3 2 2 2" xfId="23942" xr:uid="{00000000-0005-0000-0000-0000197A0000}"/>
    <cellStyle name="Total 3 6 3 2 2 2 2" xfId="42280" xr:uid="{00000000-0005-0000-0000-00001A7A0000}"/>
    <cellStyle name="Total 3 6 3 2 2 3" xfId="33155" xr:uid="{00000000-0005-0000-0000-00001B7A0000}"/>
    <cellStyle name="Total 3 6 3 2 3" xfId="19569" xr:uid="{00000000-0005-0000-0000-00001C7A0000}"/>
    <cellStyle name="Total 3 6 3 2 3 2" xfId="38137" xr:uid="{00000000-0005-0000-0000-00001D7A0000}"/>
    <cellStyle name="Total 3 6 3 2 4" xfId="29009" xr:uid="{00000000-0005-0000-0000-00001E7A0000}"/>
    <cellStyle name="Total 3 6 3 3" xfId="10819" xr:uid="{00000000-0005-0000-0000-00001F7A0000}"/>
    <cellStyle name="Total 3 6 3 3 2" xfId="23941" xr:uid="{00000000-0005-0000-0000-0000207A0000}"/>
    <cellStyle name="Total 3 6 3 3 2 2" xfId="42279" xr:uid="{00000000-0005-0000-0000-0000217A0000}"/>
    <cellStyle name="Total 3 6 3 3 3" xfId="33154" xr:uid="{00000000-0005-0000-0000-0000227A0000}"/>
    <cellStyle name="Total 3 6 3 4" xfId="19568" xr:uid="{00000000-0005-0000-0000-0000237A0000}"/>
    <cellStyle name="Total 3 6 3 4 2" xfId="38136" xr:uid="{00000000-0005-0000-0000-0000247A0000}"/>
    <cellStyle name="Total 3 6 3 5" xfId="29008" xr:uid="{00000000-0005-0000-0000-0000257A0000}"/>
    <cellStyle name="Total 3 6 4" xfId="10816" xr:uid="{00000000-0005-0000-0000-0000267A0000}"/>
    <cellStyle name="Total 3 6 4 2" xfId="23938" xr:uid="{00000000-0005-0000-0000-0000277A0000}"/>
    <cellStyle name="Total 3 6 4 2 2" xfId="42276" xr:uid="{00000000-0005-0000-0000-0000287A0000}"/>
    <cellStyle name="Total 3 6 4 3" xfId="33151" xr:uid="{00000000-0005-0000-0000-0000297A0000}"/>
    <cellStyle name="Total 3 6 5" xfId="19565" xr:uid="{00000000-0005-0000-0000-00002A7A0000}"/>
    <cellStyle name="Total 3 6 5 2" xfId="38133" xr:uid="{00000000-0005-0000-0000-00002B7A0000}"/>
    <cellStyle name="Total 3 6 6" xfId="29005" xr:uid="{00000000-0005-0000-0000-00002C7A0000}"/>
    <cellStyle name="Total 3 7" xfId="6415" xr:uid="{00000000-0005-0000-0000-00002D7A0000}"/>
    <cellStyle name="Total 3 7 2" xfId="6416" xr:uid="{00000000-0005-0000-0000-00002E7A0000}"/>
    <cellStyle name="Total 3 7 2 2" xfId="6417" xr:uid="{00000000-0005-0000-0000-00002F7A0000}"/>
    <cellStyle name="Total 3 7 2 2 2" xfId="10823" xr:uid="{00000000-0005-0000-0000-0000307A0000}"/>
    <cellStyle name="Total 3 7 2 2 2 2" xfId="23945" xr:uid="{00000000-0005-0000-0000-0000317A0000}"/>
    <cellStyle name="Total 3 7 2 2 2 2 2" xfId="42283" xr:uid="{00000000-0005-0000-0000-0000327A0000}"/>
    <cellStyle name="Total 3 7 2 2 2 3" xfId="33158" xr:uid="{00000000-0005-0000-0000-0000337A0000}"/>
    <cellStyle name="Total 3 7 2 2 3" xfId="19572" xr:uid="{00000000-0005-0000-0000-0000347A0000}"/>
    <cellStyle name="Total 3 7 2 2 3 2" xfId="38140" xr:uid="{00000000-0005-0000-0000-0000357A0000}"/>
    <cellStyle name="Total 3 7 2 2 4" xfId="29012" xr:uid="{00000000-0005-0000-0000-0000367A0000}"/>
    <cellStyle name="Total 3 7 2 3" xfId="10822" xr:uid="{00000000-0005-0000-0000-0000377A0000}"/>
    <cellStyle name="Total 3 7 2 3 2" xfId="23944" xr:uid="{00000000-0005-0000-0000-0000387A0000}"/>
    <cellStyle name="Total 3 7 2 3 2 2" xfId="42282" xr:uid="{00000000-0005-0000-0000-0000397A0000}"/>
    <cellStyle name="Total 3 7 2 3 3" xfId="33157" xr:uid="{00000000-0005-0000-0000-00003A7A0000}"/>
    <cellStyle name="Total 3 7 2 4" xfId="19571" xr:uid="{00000000-0005-0000-0000-00003B7A0000}"/>
    <cellStyle name="Total 3 7 2 4 2" xfId="38139" xr:uid="{00000000-0005-0000-0000-00003C7A0000}"/>
    <cellStyle name="Total 3 7 2 5" xfId="29011" xr:uid="{00000000-0005-0000-0000-00003D7A0000}"/>
    <cellStyle name="Total 3 7 3" xfId="6418" xr:uid="{00000000-0005-0000-0000-00003E7A0000}"/>
    <cellStyle name="Total 3 7 3 2" xfId="6419" xr:uid="{00000000-0005-0000-0000-00003F7A0000}"/>
    <cellStyle name="Total 3 7 3 2 2" xfId="10825" xr:uid="{00000000-0005-0000-0000-0000407A0000}"/>
    <cellStyle name="Total 3 7 3 2 2 2" xfId="23947" xr:uid="{00000000-0005-0000-0000-0000417A0000}"/>
    <cellStyle name="Total 3 7 3 2 2 2 2" xfId="42285" xr:uid="{00000000-0005-0000-0000-0000427A0000}"/>
    <cellStyle name="Total 3 7 3 2 2 3" xfId="33160" xr:uid="{00000000-0005-0000-0000-0000437A0000}"/>
    <cellStyle name="Total 3 7 3 2 3" xfId="19574" xr:uid="{00000000-0005-0000-0000-0000447A0000}"/>
    <cellStyle name="Total 3 7 3 2 3 2" xfId="38142" xr:uid="{00000000-0005-0000-0000-0000457A0000}"/>
    <cellStyle name="Total 3 7 3 2 4" xfId="29014" xr:uid="{00000000-0005-0000-0000-0000467A0000}"/>
    <cellStyle name="Total 3 7 3 3" xfId="10824" xr:uid="{00000000-0005-0000-0000-0000477A0000}"/>
    <cellStyle name="Total 3 7 3 3 2" xfId="23946" xr:uid="{00000000-0005-0000-0000-0000487A0000}"/>
    <cellStyle name="Total 3 7 3 3 2 2" xfId="42284" xr:uid="{00000000-0005-0000-0000-0000497A0000}"/>
    <cellStyle name="Total 3 7 3 3 3" xfId="33159" xr:uid="{00000000-0005-0000-0000-00004A7A0000}"/>
    <cellStyle name="Total 3 7 3 4" xfId="19573" xr:uid="{00000000-0005-0000-0000-00004B7A0000}"/>
    <cellStyle name="Total 3 7 3 4 2" xfId="38141" xr:uid="{00000000-0005-0000-0000-00004C7A0000}"/>
    <cellStyle name="Total 3 7 3 5" xfId="29013" xr:uid="{00000000-0005-0000-0000-00004D7A0000}"/>
    <cellStyle name="Total 3 7 4" xfId="10821" xr:uid="{00000000-0005-0000-0000-00004E7A0000}"/>
    <cellStyle name="Total 3 7 4 2" xfId="23943" xr:uid="{00000000-0005-0000-0000-00004F7A0000}"/>
    <cellStyle name="Total 3 7 4 2 2" xfId="42281" xr:uid="{00000000-0005-0000-0000-0000507A0000}"/>
    <cellStyle name="Total 3 7 4 3" xfId="33156" xr:uid="{00000000-0005-0000-0000-0000517A0000}"/>
    <cellStyle name="Total 3 7 5" xfId="19570" xr:uid="{00000000-0005-0000-0000-0000527A0000}"/>
    <cellStyle name="Total 3 7 5 2" xfId="38138" xr:uid="{00000000-0005-0000-0000-0000537A0000}"/>
    <cellStyle name="Total 3 7 6" xfId="29010" xr:uid="{00000000-0005-0000-0000-0000547A0000}"/>
    <cellStyle name="Total 3 8" xfId="6420" xr:uid="{00000000-0005-0000-0000-0000557A0000}"/>
    <cellStyle name="Total 3 8 2" xfId="6421" xr:uid="{00000000-0005-0000-0000-0000567A0000}"/>
    <cellStyle name="Total 3 8 2 2" xfId="6422" xr:uid="{00000000-0005-0000-0000-0000577A0000}"/>
    <cellStyle name="Total 3 8 2 2 2" xfId="10828" xr:uid="{00000000-0005-0000-0000-0000587A0000}"/>
    <cellStyle name="Total 3 8 2 2 2 2" xfId="23950" xr:uid="{00000000-0005-0000-0000-0000597A0000}"/>
    <cellStyle name="Total 3 8 2 2 2 2 2" xfId="42288" xr:uid="{00000000-0005-0000-0000-00005A7A0000}"/>
    <cellStyle name="Total 3 8 2 2 2 3" xfId="33163" xr:uid="{00000000-0005-0000-0000-00005B7A0000}"/>
    <cellStyle name="Total 3 8 2 2 3" xfId="19577" xr:uid="{00000000-0005-0000-0000-00005C7A0000}"/>
    <cellStyle name="Total 3 8 2 2 3 2" xfId="38145" xr:uid="{00000000-0005-0000-0000-00005D7A0000}"/>
    <cellStyle name="Total 3 8 2 2 4" xfId="29017" xr:uid="{00000000-0005-0000-0000-00005E7A0000}"/>
    <cellStyle name="Total 3 8 2 3" xfId="10827" xr:uid="{00000000-0005-0000-0000-00005F7A0000}"/>
    <cellStyle name="Total 3 8 2 3 2" xfId="23949" xr:uid="{00000000-0005-0000-0000-0000607A0000}"/>
    <cellStyle name="Total 3 8 2 3 2 2" xfId="42287" xr:uid="{00000000-0005-0000-0000-0000617A0000}"/>
    <cellStyle name="Total 3 8 2 3 3" xfId="33162" xr:uid="{00000000-0005-0000-0000-0000627A0000}"/>
    <cellStyle name="Total 3 8 2 4" xfId="19576" xr:uid="{00000000-0005-0000-0000-0000637A0000}"/>
    <cellStyle name="Total 3 8 2 4 2" xfId="38144" xr:uid="{00000000-0005-0000-0000-0000647A0000}"/>
    <cellStyle name="Total 3 8 2 5" xfId="29016" xr:uid="{00000000-0005-0000-0000-0000657A0000}"/>
    <cellStyle name="Total 3 8 3" xfId="6423" xr:uid="{00000000-0005-0000-0000-0000667A0000}"/>
    <cellStyle name="Total 3 8 3 2" xfId="6424" xr:uid="{00000000-0005-0000-0000-0000677A0000}"/>
    <cellStyle name="Total 3 8 3 2 2" xfId="10830" xr:uid="{00000000-0005-0000-0000-0000687A0000}"/>
    <cellStyle name="Total 3 8 3 2 2 2" xfId="23952" xr:uid="{00000000-0005-0000-0000-0000697A0000}"/>
    <cellStyle name="Total 3 8 3 2 2 2 2" xfId="42290" xr:uid="{00000000-0005-0000-0000-00006A7A0000}"/>
    <cellStyle name="Total 3 8 3 2 2 3" xfId="33165" xr:uid="{00000000-0005-0000-0000-00006B7A0000}"/>
    <cellStyle name="Total 3 8 3 2 3" xfId="19579" xr:uid="{00000000-0005-0000-0000-00006C7A0000}"/>
    <cellStyle name="Total 3 8 3 2 3 2" xfId="38147" xr:uid="{00000000-0005-0000-0000-00006D7A0000}"/>
    <cellStyle name="Total 3 8 3 2 4" xfId="29019" xr:uid="{00000000-0005-0000-0000-00006E7A0000}"/>
    <cellStyle name="Total 3 8 3 3" xfId="10829" xr:uid="{00000000-0005-0000-0000-00006F7A0000}"/>
    <cellStyle name="Total 3 8 3 3 2" xfId="23951" xr:uid="{00000000-0005-0000-0000-0000707A0000}"/>
    <cellStyle name="Total 3 8 3 3 2 2" xfId="42289" xr:uid="{00000000-0005-0000-0000-0000717A0000}"/>
    <cellStyle name="Total 3 8 3 3 3" xfId="33164" xr:uid="{00000000-0005-0000-0000-0000727A0000}"/>
    <cellStyle name="Total 3 8 3 4" xfId="19578" xr:uid="{00000000-0005-0000-0000-0000737A0000}"/>
    <cellStyle name="Total 3 8 3 4 2" xfId="38146" xr:uid="{00000000-0005-0000-0000-0000747A0000}"/>
    <cellStyle name="Total 3 8 3 5" xfId="29018" xr:uid="{00000000-0005-0000-0000-0000757A0000}"/>
    <cellStyle name="Total 3 8 4" xfId="10826" xr:uid="{00000000-0005-0000-0000-0000767A0000}"/>
    <cellStyle name="Total 3 8 4 2" xfId="23948" xr:uid="{00000000-0005-0000-0000-0000777A0000}"/>
    <cellStyle name="Total 3 8 4 2 2" xfId="42286" xr:uid="{00000000-0005-0000-0000-0000787A0000}"/>
    <cellStyle name="Total 3 8 4 3" xfId="33161" xr:uid="{00000000-0005-0000-0000-0000797A0000}"/>
    <cellStyle name="Total 3 8 5" xfId="19575" xr:uid="{00000000-0005-0000-0000-00007A7A0000}"/>
    <cellStyle name="Total 3 8 5 2" xfId="38143" xr:uid="{00000000-0005-0000-0000-00007B7A0000}"/>
    <cellStyle name="Total 3 8 6" xfId="29015" xr:uid="{00000000-0005-0000-0000-00007C7A0000}"/>
    <cellStyle name="Total 3 9" xfId="6425" xr:uid="{00000000-0005-0000-0000-00007D7A0000}"/>
    <cellStyle name="Total 3 9 2" xfId="6426" xr:uid="{00000000-0005-0000-0000-00007E7A0000}"/>
    <cellStyle name="Total 3 9 2 2" xfId="6427" xr:uid="{00000000-0005-0000-0000-00007F7A0000}"/>
    <cellStyle name="Total 3 9 2 2 2" xfId="10833" xr:uid="{00000000-0005-0000-0000-0000807A0000}"/>
    <cellStyle name="Total 3 9 2 2 2 2" xfId="23955" xr:uid="{00000000-0005-0000-0000-0000817A0000}"/>
    <cellStyle name="Total 3 9 2 2 2 2 2" xfId="42293" xr:uid="{00000000-0005-0000-0000-0000827A0000}"/>
    <cellStyle name="Total 3 9 2 2 2 3" xfId="33168" xr:uid="{00000000-0005-0000-0000-0000837A0000}"/>
    <cellStyle name="Total 3 9 2 2 3" xfId="19582" xr:uid="{00000000-0005-0000-0000-0000847A0000}"/>
    <cellStyle name="Total 3 9 2 2 3 2" xfId="38150" xr:uid="{00000000-0005-0000-0000-0000857A0000}"/>
    <cellStyle name="Total 3 9 2 2 4" xfId="29022" xr:uid="{00000000-0005-0000-0000-0000867A0000}"/>
    <cellStyle name="Total 3 9 2 3" xfId="10832" xr:uid="{00000000-0005-0000-0000-0000877A0000}"/>
    <cellStyle name="Total 3 9 2 3 2" xfId="23954" xr:uid="{00000000-0005-0000-0000-0000887A0000}"/>
    <cellStyle name="Total 3 9 2 3 2 2" xfId="42292" xr:uid="{00000000-0005-0000-0000-0000897A0000}"/>
    <cellStyle name="Total 3 9 2 3 3" xfId="33167" xr:uid="{00000000-0005-0000-0000-00008A7A0000}"/>
    <cellStyle name="Total 3 9 2 4" xfId="19581" xr:uid="{00000000-0005-0000-0000-00008B7A0000}"/>
    <cellStyle name="Total 3 9 2 4 2" xfId="38149" xr:uid="{00000000-0005-0000-0000-00008C7A0000}"/>
    <cellStyle name="Total 3 9 2 5" xfId="29021" xr:uid="{00000000-0005-0000-0000-00008D7A0000}"/>
    <cellStyle name="Total 3 9 3" xfId="6428" xr:uid="{00000000-0005-0000-0000-00008E7A0000}"/>
    <cellStyle name="Total 3 9 3 2" xfId="6429" xr:uid="{00000000-0005-0000-0000-00008F7A0000}"/>
    <cellStyle name="Total 3 9 3 2 2" xfId="10835" xr:uid="{00000000-0005-0000-0000-0000907A0000}"/>
    <cellStyle name="Total 3 9 3 2 2 2" xfId="23957" xr:uid="{00000000-0005-0000-0000-0000917A0000}"/>
    <cellStyle name="Total 3 9 3 2 2 2 2" xfId="42295" xr:uid="{00000000-0005-0000-0000-0000927A0000}"/>
    <cellStyle name="Total 3 9 3 2 2 3" xfId="33170" xr:uid="{00000000-0005-0000-0000-0000937A0000}"/>
    <cellStyle name="Total 3 9 3 2 3" xfId="19584" xr:uid="{00000000-0005-0000-0000-0000947A0000}"/>
    <cellStyle name="Total 3 9 3 2 3 2" xfId="38152" xr:uid="{00000000-0005-0000-0000-0000957A0000}"/>
    <cellStyle name="Total 3 9 3 2 4" xfId="29024" xr:uid="{00000000-0005-0000-0000-0000967A0000}"/>
    <cellStyle name="Total 3 9 3 3" xfId="10834" xr:uid="{00000000-0005-0000-0000-0000977A0000}"/>
    <cellStyle name="Total 3 9 3 3 2" xfId="23956" xr:uid="{00000000-0005-0000-0000-0000987A0000}"/>
    <cellStyle name="Total 3 9 3 3 2 2" xfId="42294" xr:uid="{00000000-0005-0000-0000-0000997A0000}"/>
    <cellStyle name="Total 3 9 3 3 3" xfId="33169" xr:uid="{00000000-0005-0000-0000-00009A7A0000}"/>
    <cellStyle name="Total 3 9 3 4" xfId="19583" xr:uid="{00000000-0005-0000-0000-00009B7A0000}"/>
    <cellStyle name="Total 3 9 3 4 2" xfId="38151" xr:uid="{00000000-0005-0000-0000-00009C7A0000}"/>
    <cellStyle name="Total 3 9 3 5" xfId="29023" xr:uid="{00000000-0005-0000-0000-00009D7A0000}"/>
    <cellStyle name="Total 3 9 4" xfId="10831" xr:uid="{00000000-0005-0000-0000-00009E7A0000}"/>
    <cellStyle name="Total 3 9 4 2" xfId="23953" xr:uid="{00000000-0005-0000-0000-00009F7A0000}"/>
    <cellStyle name="Total 3 9 4 2 2" xfId="42291" xr:uid="{00000000-0005-0000-0000-0000A07A0000}"/>
    <cellStyle name="Total 3 9 4 3" xfId="33166" xr:uid="{00000000-0005-0000-0000-0000A17A0000}"/>
    <cellStyle name="Total 3 9 5" xfId="19580" xr:uid="{00000000-0005-0000-0000-0000A27A0000}"/>
    <cellStyle name="Total 3 9 5 2" xfId="38148" xr:uid="{00000000-0005-0000-0000-0000A37A0000}"/>
    <cellStyle name="Total 3 9 6" xfId="29020" xr:uid="{00000000-0005-0000-0000-0000A47A0000}"/>
    <cellStyle name="Total 4" xfId="2525" xr:uid="{00000000-0005-0000-0000-0000A57A0000}"/>
    <cellStyle name="Total 4 10" xfId="6430" xr:uid="{00000000-0005-0000-0000-0000A67A0000}"/>
    <cellStyle name="Total 4 10 2" xfId="6431" xr:uid="{00000000-0005-0000-0000-0000A77A0000}"/>
    <cellStyle name="Total 4 10 2 2" xfId="6432" xr:uid="{00000000-0005-0000-0000-0000A87A0000}"/>
    <cellStyle name="Total 4 10 2 2 2" xfId="10839" xr:uid="{00000000-0005-0000-0000-0000A97A0000}"/>
    <cellStyle name="Total 4 10 2 2 2 2" xfId="23961" xr:uid="{00000000-0005-0000-0000-0000AA7A0000}"/>
    <cellStyle name="Total 4 10 2 2 2 2 2" xfId="42299" xr:uid="{00000000-0005-0000-0000-0000AB7A0000}"/>
    <cellStyle name="Total 4 10 2 2 2 3" xfId="33174" xr:uid="{00000000-0005-0000-0000-0000AC7A0000}"/>
    <cellStyle name="Total 4 10 2 2 3" xfId="19587" xr:uid="{00000000-0005-0000-0000-0000AD7A0000}"/>
    <cellStyle name="Total 4 10 2 2 3 2" xfId="38155" xr:uid="{00000000-0005-0000-0000-0000AE7A0000}"/>
    <cellStyle name="Total 4 10 2 2 4" xfId="29027" xr:uid="{00000000-0005-0000-0000-0000AF7A0000}"/>
    <cellStyle name="Total 4 10 2 3" xfId="10838" xr:uid="{00000000-0005-0000-0000-0000B07A0000}"/>
    <cellStyle name="Total 4 10 2 3 2" xfId="23960" xr:uid="{00000000-0005-0000-0000-0000B17A0000}"/>
    <cellStyle name="Total 4 10 2 3 2 2" xfId="42298" xr:uid="{00000000-0005-0000-0000-0000B27A0000}"/>
    <cellStyle name="Total 4 10 2 3 3" xfId="33173" xr:uid="{00000000-0005-0000-0000-0000B37A0000}"/>
    <cellStyle name="Total 4 10 2 4" xfId="19586" xr:uid="{00000000-0005-0000-0000-0000B47A0000}"/>
    <cellStyle name="Total 4 10 2 4 2" xfId="38154" xr:uid="{00000000-0005-0000-0000-0000B57A0000}"/>
    <cellStyle name="Total 4 10 2 5" xfId="29026" xr:uid="{00000000-0005-0000-0000-0000B67A0000}"/>
    <cellStyle name="Total 4 10 3" xfId="6433" xr:uid="{00000000-0005-0000-0000-0000B77A0000}"/>
    <cellStyle name="Total 4 10 3 2" xfId="6434" xr:uid="{00000000-0005-0000-0000-0000B87A0000}"/>
    <cellStyle name="Total 4 10 3 2 2" xfId="10841" xr:uid="{00000000-0005-0000-0000-0000B97A0000}"/>
    <cellStyle name="Total 4 10 3 2 2 2" xfId="23963" xr:uid="{00000000-0005-0000-0000-0000BA7A0000}"/>
    <cellStyle name="Total 4 10 3 2 2 2 2" xfId="42301" xr:uid="{00000000-0005-0000-0000-0000BB7A0000}"/>
    <cellStyle name="Total 4 10 3 2 2 3" xfId="33176" xr:uid="{00000000-0005-0000-0000-0000BC7A0000}"/>
    <cellStyle name="Total 4 10 3 2 3" xfId="19589" xr:uid="{00000000-0005-0000-0000-0000BD7A0000}"/>
    <cellStyle name="Total 4 10 3 2 3 2" xfId="38157" xr:uid="{00000000-0005-0000-0000-0000BE7A0000}"/>
    <cellStyle name="Total 4 10 3 2 4" xfId="29029" xr:uid="{00000000-0005-0000-0000-0000BF7A0000}"/>
    <cellStyle name="Total 4 10 3 3" xfId="10840" xr:uid="{00000000-0005-0000-0000-0000C07A0000}"/>
    <cellStyle name="Total 4 10 3 3 2" xfId="23962" xr:uid="{00000000-0005-0000-0000-0000C17A0000}"/>
    <cellStyle name="Total 4 10 3 3 2 2" xfId="42300" xr:uid="{00000000-0005-0000-0000-0000C27A0000}"/>
    <cellStyle name="Total 4 10 3 3 3" xfId="33175" xr:uid="{00000000-0005-0000-0000-0000C37A0000}"/>
    <cellStyle name="Total 4 10 3 4" xfId="19588" xr:uid="{00000000-0005-0000-0000-0000C47A0000}"/>
    <cellStyle name="Total 4 10 3 4 2" xfId="38156" xr:uid="{00000000-0005-0000-0000-0000C57A0000}"/>
    <cellStyle name="Total 4 10 3 5" xfId="29028" xr:uid="{00000000-0005-0000-0000-0000C67A0000}"/>
    <cellStyle name="Total 4 10 4" xfId="10837" xr:uid="{00000000-0005-0000-0000-0000C77A0000}"/>
    <cellStyle name="Total 4 10 4 2" xfId="23959" xr:uid="{00000000-0005-0000-0000-0000C87A0000}"/>
    <cellStyle name="Total 4 10 4 2 2" xfId="42297" xr:uid="{00000000-0005-0000-0000-0000C97A0000}"/>
    <cellStyle name="Total 4 10 4 3" xfId="33172" xr:uid="{00000000-0005-0000-0000-0000CA7A0000}"/>
    <cellStyle name="Total 4 10 5" xfId="19585" xr:uid="{00000000-0005-0000-0000-0000CB7A0000}"/>
    <cellStyle name="Total 4 10 5 2" xfId="38153" xr:uid="{00000000-0005-0000-0000-0000CC7A0000}"/>
    <cellStyle name="Total 4 10 6" xfId="29025" xr:uid="{00000000-0005-0000-0000-0000CD7A0000}"/>
    <cellStyle name="Total 4 11" xfId="6435" xr:uid="{00000000-0005-0000-0000-0000CE7A0000}"/>
    <cellStyle name="Total 4 11 2" xfId="6436" xr:uid="{00000000-0005-0000-0000-0000CF7A0000}"/>
    <cellStyle name="Total 4 11 2 2" xfId="6437" xr:uid="{00000000-0005-0000-0000-0000D07A0000}"/>
    <cellStyle name="Total 4 11 2 2 2" xfId="10844" xr:uid="{00000000-0005-0000-0000-0000D17A0000}"/>
    <cellStyle name="Total 4 11 2 2 2 2" xfId="23966" xr:uid="{00000000-0005-0000-0000-0000D27A0000}"/>
    <cellStyle name="Total 4 11 2 2 2 2 2" xfId="42304" xr:uid="{00000000-0005-0000-0000-0000D37A0000}"/>
    <cellStyle name="Total 4 11 2 2 2 3" xfId="33179" xr:uid="{00000000-0005-0000-0000-0000D47A0000}"/>
    <cellStyle name="Total 4 11 2 2 3" xfId="19592" xr:uid="{00000000-0005-0000-0000-0000D57A0000}"/>
    <cellStyle name="Total 4 11 2 2 3 2" xfId="38160" xr:uid="{00000000-0005-0000-0000-0000D67A0000}"/>
    <cellStyle name="Total 4 11 2 2 4" xfId="29032" xr:uid="{00000000-0005-0000-0000-0000D77A0000}"/>
    <cellStyle name="Total 4 11 2 3" xfId="10843" xr:uid="{00000000-0005-0000-0000-0000D87A0000}"/>
    <cellStyle name="Total 4 11 2 3 2" xfId="23965" xr:uid="{00000000-0005-0000-0000-0000D97A0000}"/>
    <cellStyle name="Total 4 11 2 3 2 2" xfId="42303" xr:uid="{00000000-0005-0000-0000-0000DA7A0000}"/>
    <cellStyle name="Total 4 11 2 3 3" xfId="33178" xr:uid="{00000000-0005-0000-0000-0000DB7A0000}"/>
    <cellStyle name="Total 4 11 2 4" xfId="19591" xr:uid="{00000000-0005-0000-0000-0000DC7A0000}"/>
    <cellStyle name="Total 4 11 2 4 2" xfId="38159" xr:uid="{00000000-0005-0000-0000-0000DD7A0000}"/>
    <cellStyle name="Total 4 11 2 5" xfId="29031" xr:uid="{00000000-0005-0000-0000-0000DE7A0000}"/>
    <cellStyle name="Total 4 11 3" xfId="6438" xr:uid="{00000000-0005-0000-0000-0000DF7A0000}"/>
    <cellStyle name="Total 4 11 3 2" xfId="6439" xr:uid="{00000000-0005-0000-0000-0000E07A0000}"/>
    <cellStyle name="Total 4 11 3 2 2" xfId="10846" xr:uid="{00000000-0005-0000-0000-0000E17A0000}"/>
    <cellStyle name="Total 4 11 3 2 2 2" xfId="23968" xr:uid="{00000000-0005-0000-0000-0000E27A0000}"/>
    <cellStyle name="Total 4 11 3 2 2 2 2" xfId="42306" xr:uid="{00000000-0005-0000-0000-0000E37A0000}"/>
    <cellStyle name="Total 4 11 3 2 2 3" xfId="33181" xr:uid="{00000000-0005-0000-0000-0000E47A0000}"/>
    <cellStyle name="Total 4 11 3 2 3" xfId="19594" xr:uid="{00000000-0005-0000-0000-0000E57A0000}"/>
    <cellStyle name="Total 4 11 3 2 3 2" xfId="38162" xr:uid="{00000000-0005-0000-0000-0000E67A0000}"/>
    <cellStyle name="Total 4 11 3 2 4" xfId="29034" xr:uid="{00000000-0005-0000-0000-0000E77A0000}"/>
    <cellStyle name="Total 4 11 3 3" xfId="10845" xr:uid="{00000000-0005-0000-0000-0000E87A0000}"/>
    <cellStyle name="Total 4 11 3 3 2" xfId="23967" xr:uid="{00000000-0005-0000-0000-0000E97A0000}"/>
    <cellStyle name="Total 4 11 3 3 2 2" xfId="42305" xr:uid="{00000000-0005-0000-0000-0000EA7A0000}"/>
    <cellStyle name="Total 4 11 3 3 3" xfId="33180" xr:uid="{00000000-0005-0000-0000-0000EB7A0000}"/>
    <cellStyle name="Total 4 11 3 4" xfId="19593" xr:uid="{00000000-0005-0000-0000-0000EC7A0000}"/>
    <cellStyle name="Total 4 11 3 4 2" xfId="38161" xr:uid="{00000000-0005-0000-0000-0000ED7A0000}"/>
    <cellStyle name="Total 4 11 3 5" xfId="29033" xr:uid="{00000000-0005-0000-0000-0000EE7A0000}"/>
    <cellStyle name="Total 4 11 4" xfId="10842" xr:uid="{00000000-0005-0000-0000-0000EF7A0000}"/>
    <cellStyle name="Total 4 11 4 2" xfId="23964" xr:uid="{00000000-0005-0000-0000-0000F07A0000}"/>
    <cellStyle name="Total 4 11 4 2 2" xfId="42302" xr:uid="{00000000-0005-0000-0000-0000F17A0000}"/>
    <cellStyle name="Total 4 11 4 3" xfId="33177" xr:uid="{00000000-0005-0000-0000-0000F27A0000}"/>
    <cellStyle name="Total 4 11 5" xfId="19590" xr:uid="{00000000-0005-0000-0000-0000F37A0000}"/>
    <cellStyle name="Total 4 11 5 2" xfId="38158" xr:uid="{00000000-0005-0000-0000-0000F47A0000}"/>
    <cellStyle name="Total 4 11 6" xfId="29030" xr:uid="{00000000-0005-0000-0000-0000F57A0000}"/>
    <cellStyle name="Total 4 12" xfId="6440" xr:uid="{00000000-0005-0000-0000-0000F67A0000}"/>
    <cellStyle name="Total 4 12 2" xfId="6441" xr:uid="{00000000-0005-0000-0000-0000F77A0000}"/>
    <cellStyle name="Total 4 12 2 2" xfId="6442" xr:uid="{00000000-0005-0000-0000-0000F87A0000}"/>
    <cellStyle name="Total 4 12 2 2 2" xfId="10849" xr:uid="{00000000-0005-0000-0000-0000F97A0000}"/>
    <cellStyle name="Total 4 12 2 2 2 2" xfId="23971" xr:uid="{00000000-0005-0000-0000-0000FA7A0000}"/>
    <cellStyle name="Total 4 12 2 2 2 2 2" xfId="42309" xr:uid="{00000000-0005-0000-0000-0000FB7A0000}"/>
    <cellStyle name="Total 4 12 2 2 2 3" xfId="33184" xr:uid="{00000000-0005-0000-0000-0000FC7A0000}"/>
    <cellStyle name="Total 4 12 2 2 3" xfId="19597" xr:uid="{00000000-0005-0000-0000-0000FD7A0000}"/>
    <cellStyle name="Total 4 12 2 2 3 2" xfId="38165" xr:uid="{00000000-0005-0000-0000-0000FE7A0000}"/>
    <cellStyle name="Total 4 12 2 2 4" xfId="29037" xr:uid="{00000000-0005-0000-0000-0000FF7A0000}"/>
    <cellStyle name="Total 4 12 2 3" xfId="10848" xr:uid="{00000000-0005-0000-0000-0000007B0000}"/>
    <cellStyle name="Total 4 12 2 3 2" xfId="23970" xr:uid="{00000000-0005-0000-0000-0000017B0000}"/>
    <cellStyle name="Total 4 12 2 3 2 2" xfId="42308" xr:uid="{00000000-0005-0000-0000-0000027B0000}"/>
    <cellStyle name="Total 4 12 2 3 3" xfId="33183" xr:uid="{00000000-0005-0000-0000-0000037B0000}"/>
    <cellStyle name="Total 4 12 2 4" xfId="19596" xr:uid="{00000000-0005-0000-0000-0000047B0000}"/>
    <cellStyle name="Total 4 12 2 4 2" xfId="38164" xr:uid="{00000000-0005-0000-0000-0000057B0000}"/>
    <cellStyle name="Total 4 12 2 5" xfId="29036" xr:uid="{00000000-0005-0000-0000-0000067B0000}"/>
    <cellStyle name="Total 4 12 3" xfId="6443" xr:uid="{00000000-0005-0000-0000-0000077B0000}"/>
    <cellStyle name="Total 4 12 3 2" xfId="6444" xr:uid="{00000000-0005-0000-0000-0000087B0000}"/>
    <cellStyle name="Total 4 12 3 2 2" xfId="10851" xr:uid="{00000000-0005-0000-0000-0000097B0000}"/>
    <cellStyle name="Total 4 12 3 2 2 2" xfId="23973" xr:uid="{00000000-0005-0000-0000-00000A7B0000}"/>
    <cellStyle name="Total 4 12 3 2 2 2 2" xfId="42311" xr:uid="{00000000-0005-0000-0000-00000B7B0000}"/>
    <cellStyle name="Total 4 12 3 2 2 3" xfId="33186" xr:uid="{00000000-0005-0000-0000-00000C7B0000}"/>
    <cellStyle name="Total 4 12 3 2 3" xfId="19599" xr:uid="{00000000-0005-0000-0000-00000D7B0000}"/>
    <cellStyle name="Total 4 12 3 2 3 2" xfId="38167" xr:uid="{00000000-0005-0000-0000-00000E7B0000}"/>
    <cellStyle name="Total 4 12 3 2 4" xfId="29039" xr:uid="{00000000-0005-0000-0000-00000F7B0000}"/>
    <cellStyle name="Total 4 12 3 3" xfId="10850" xr:uid="{00000000-0005-0000-0000-0000107B0000}"/>
    <cellStyle name="Total 4 12 3 3 2" xfId="23972" xr:uid="{00000000-0005-0000-0000-0000117B0000}"/>
    <cellStyle name="Total 4 12 3 3 2 2" xfId="42310" xr:uid="{00000000-0005-0000-0000-0000127B0000}"/>
    <cellStyle name="Total 4 12 3 3 3" xfId="33185" xr:uid="{00000000-0005-0000-0000-0000137B0000}"/>
    <cellStyle name="Total 4 12 3 4" xfId="19598" xr:uid="{00000000-0005-0000-0000-0000147B0000}"/>
    <cellStyle name="Total 4 12 3 4 2" xfId="38166" xr:uid="{00000000-0005-0000-0000-0000157B0000}"/>
    <cellStyle name="Total 4 12 3 5" xfId="29038" xr:uid="{00000000-0005-0000-0000-0000167B0000}"/>
    <cellStyle name="Total 4 12 4" xfId="10847" xr:uid="{00000000-0005-0000-0000-0000177B0000}"/>
    <cellStyle name="Total 4 12 4 2" xfId="23969" xr:uid="{00000000-0005-0000-0000-0000187B0000}"/>
    <cellStyle name="Total 4 12 4 2 2" xfId="42307" xr:uid="{00000000-0005-0000-0000-0000197B0000}"/>
    <cellStyle name="Total 4 12 4 3" xfId="33182" xr:uid="{00000000-0005-0000-0000-00001A7B0000}"/>
    <cellStyle name="Total 4 12 5" xfId="19595" xr:uid="{00000000-0005-0000-0000-00001B7B0000}"/>
    <cellStyle name="Total 4 12 5 2" xfId="38163" xr:uid="{00000000-0005-0000-0000-00001C7B0000}"/>
    <cellStyle name="Total 4 12 6" xfId="29035" xr:uid="{00000000-0005-0000-0000-00001D7B0000}"/>
    <cellStyle name="Total 4 13" xfId="6445" xr:uid="{00000000-0005-0000-0000-00001E7B0000}"/>
    <cellStyle name="Total 4 13 2" xfId="6446" xr:uid="{00000000-0005-0000-0000-00001F7B0000}"/>
    <cellStyle name="Total 4 13 2 2" xfId="6447" xr:uid="{00000000-0005-0000-0000-0000207B0000}"/>
    <cellStyle name="Total 4 13 2 2 2" xfId="10854" xr:uid="{00000000-0005-0000-0000-0000217B0000}"/>
    <cellStyle name="Total 4 13 2 2 2 2" xfId="23976" xr:uid="{00000000-0005-0000-0000-0000227B0000}"/>
    <cellStyle name="Total 4 13 2 2 2 2 2" xfId="42314" xr:uid="{00000000-0005-0000-0000-0000237B0000}"/>
    <cellStyle name="Total 4 13 2 2 2 3" xfId="33189" xr:uid="{00000000-0005-0000-0000-0000247B0000}"/>
    <cellStyle name="Total 4 13 2 2 3" xfId="19602" xr:uid="{00000000-0005-0000-0000-0000257B0000}"/>
    <cellStyle name="Total 4 13 2 2 3 2" xfId="38170" xr:uid="{00000000-0005-0000-0000-0000267B0000}"/>
    <cellStyle name="Total 4 13 2 2 4" xfId="29042" xr:uid="{00000000-0005-0000-0000-0000277B0000}"/>
    <cellStyle name="Total 4 13 2 3" xfId="10853" xr:uid="{00000000-0005-0000-0000-0000287B0000}"/>
    <cellStyle name="Total 4 13 2 3 2" xfId="23975" xr:uid="{00000000-0005-0000-0000-0000297B0000}"/>
    <cellStyle name="Total 4 13 2 3 2 2" xfId="42313" xr:uid="{00000000-0005-0000-0000-00002A7B0000}"/>
    <cellStyle name="Total 4 13 2 3 3" xfId="33188" xr:uid="{00000000-0005-0000-0000-00002B7B0000}"/>
    <cellStyle name="Total 4 13 2 4" xfId="19601" xr:uid="{00000000-0005-0000-0000-00002C7B0000}"/>
    <cellStyle name="Total 4 13 2 4 2" xfId="38169" xr:uid="{00000000-0005-0000-0000-00002D7B0000}"/>
    <cellStyle name="Total 4 13 2 5" xfId="29041" xr:uid="{00000000-0005-0000-0000-00002E7B0000}"/>
    <cellStyle name="Total 4 13 3" xfId="6448" xr:uid="{00000000-0005-0000-0000-00002F7B0000}"/>
    <cellStyle name="Total 4 13 3 2" xfId="6449" xr:uid="{00000000-0005-0000-0000-0000307B0000}"/>
    <cellStyle name="Total 4 13 3 2 2" xfId="10856" xr:uid="{00000000-0005-0000-0000-0000317B0000}"/>
    <cellStyle name="Total 4 13 3 2 2 2" xfId="23978" xr:uid="{00000000-0005-0000-0000-0000327B0000}"/>
    <cellStyle name="Total 4 13 3 2 2 2 2" xfId="42316" xr:uid="{00000000-0005-0000-0000-0000337B0000}"/>
    <cellStyle name="Total 4 13 3 2 2 3" xfId="33191" xr:uid="{00000000-0005-0000-0000-0000347B0000}"/>
    <cellStyle name="Total 4 13 3 2 3" xfId="19604" xr:uid="{00000000-0005-0000-0000-0000357B0000}"/>
    <cellStyle name="Total 4 13 3 2 3 2" xfId="38172" xr:uid="{00000000-0005-0000-0000-0000367B0000}"/>
    <cellStyle name="Total 4 13 3 2 4" xfId="29044" xr:uid="{00000000-0005-0000-0000-0000377B0000}"/>
    <cellStyle name="Total 4 13 3 3" xfId="10855" xr:uid="{00000000-0005-0000-0000-0000387B0000}"/>
    <cellStyle name="Total 4 13 3 3 2" xfId="23977" xr:uid="{00000000-0005-0000-0000-0000397B0000}"/>
    <cellStyle name="Total 4 13 3 3 2 2" xfId="42315" xr:uid="{00000000-0005-0000-0000-00003A7B0000}"/>
    <cellStyle name="Total 4 13 3 3 3" xfId="33190" xr:uid="{00000000-0005-0000-0000-00003B7B0000}"/>
    <cellStyle name="Total 4 13 3 4" xfId="19603" xr:uid="{00000000-0005-0000-0000-00003C7B0000}"/>
    <cellStyle name="Total 4 13 3 4 2" xfId="38171" xr:uid="{00000000-0005-0000-0000-00003D7B0000}"/>
    <cellStyle name="Total 4 13 3 5" xfId="29043" xr:uid="{00000000-0005-0000-0000-00003E7B0000}"/>
    <cellStyle name="Total 4 13 4" xfId="10852" xr:uid="{00000000-0005-0000-0000-00003F7B0000}"/>
    <cellStyle name="Total 4 13 4 2" xfId="23974" xr:uid="{00000000-0005-0000-0000-0000407B0000}"/>
    <cellStyle name="Total 4 13 4 2 2" xfId="42312" xr:uid="{00000000-0005-0000-0000-0000417B0000}"/>
    <cellStyle name="Total 4 13 4 3" xfId="33187" xr:uid="{00000000-0005-0000-0000-0000427B0000}"/>
    <cellStyle name="Total 4 13 5" xfId="19600" xr:uid="{00000000-0005-0000-0000-0000437B0000}"/>
    <cellStyle name="Total 4 13 5 2" xfId="38168" xr:uid="{00000000-0005-0000-0000-0000447B0000}"/>
    <cellStyle name="Total 4 13 6" xfId="29040" xr:uid="{00000000-0005-0000-0000-0000457B0000}"/>
    <cellStyle name="Total 4 14" xfId="6450" xr:uid="{00000000-0005-0000-0000-0000467B0000}"/>
    <cellStyle name="Total 4 14 2" xfId="6451" xr:uid="{00000000-0005-0000-0000-0000477B0000}"/>
    <cellStyle name="Total 4 14 2 2" xfId="6452" xr:uid="{00000000-0005-0000-0000-0000487B0000}"/>
    <cellStyle name="Total 4 14 2 2 2" xfId="10859" xr:uid="{00000000-0005-0000-0000-0000497B0000}"/>
    <cellStyle name="Total 4 14 2 2 2 2" xfId="23981" xr:uid="{00000000-0005-0000-0000-00004A7B0000}"/>
    <cellStyle name="Total 4 14 2 2 2 2 2" xfId="42319" xr:uid="{00000000-0005-0000-0000-00004B7B0000}"/>
    <cellStyle name="Total 4 14 2 2 2 3" xfId="33194" xr:uid="{00000000-0005-0000-0000-00004C7B0000}"/>
    <cellStyle name="Total 4 14 2 2 3" xfId="19607" xr:uid="{00000000-0005-0000-0000-00004D7B0000}"/>
    <cellStyle name="Total 4 14 2 2 3 2" xfId="38175" xr:uid="{00000000-0005-0000-0000-00004E7B0000}"/>
    <cellStyle name="Total 4 14 2 2 4" xfId="29047" xr:uid="{00000000-0005-0000-0000-00004F7B0000}"/>
    <cellStyle name="Total 4 14 2 3" xfId="10858" xr:uid="{00000000-0005-0000-0000-0000507B0000}"/>
    <cellStyle name="Total 4 14 2 3 2" xfId="23980" xr:uid="{00000000-0005-0000-0000-0000517B0000}"/>
    <cellStyle name="Total 4 14 2 3 2 2" xfId="42318" xr:uid="{00000000-0005-0000-0000-0000527B0000}"/>
    <cellStyle name="Total 4 14 2 3 3" xfId="33193" xr:uid="{00000000-0005-0000-0000-0000537B0000}"/>
    <cellStyle name="Total 4 14 2 4" xfId="19606" xr:uid="{00000000-0005-0000-0000-0000547B0000}"/>
    <cellStyle name="Total 4 14 2 4 2" xfId="38174" xr:uid="{00000000-0005-0000-0000-0000557B0000}"/>
    <cellStyle name="Total 4 14 2 5" xfId="29046" xr:uid="{00000000-0005-0000-0000-0000567B0000}"/>
    <cellStyle name="Total 4 14 3" xfId="6453" xr:uid="{00000000-0005-0000-0000-0000577B0000}"/>
    <cellStyle name="Total 4 14 3 2" xfId="6454" xr:uid="{00000000-0005-0000-0000-0000587B0000}"/>
    <cellStyle name="Total 4 14 3 2 2" xfId="10861" xr:uid="{00000000-0005-0000-0000-0000597B0000}"/>
    <cellStyle name="Total 4 14 3 2 2 2" xfId="23983" xr:uid="{00000000-0005-0000-0000-00005A7B0000}"/>
    <cellStyle name="Total 4 14 3 2 2 2 2" xfId="42321" xr:uid="{00000000-0005-0000-0000-00005B7B0000}"/>
    <cellStyle name="Total 4 14 3 2 2 3" xfId="33196" xr:uid="{00000000-0005-0000-0000-00005C7B0000}"/>
    <cellStyle name="Total 4 14 3 2 3" xfId="19609" xr:uid="{00000000-0005-0000-0000-00005D7B0000}"/>
    <cellStyle name="Total 4 14 3 2 3 2" xfId="38177" xr:uid="{00000000-0005-0000-0000-00005E7B0000}"/>
    <cellStyle name="Total 4 14 3 2 4" xfId="29049" xr:uid="{00000000-0005-0000-0000-00005F7B0000}"/>
    <cellStyle name="Total 4 14 3 3" xfId="10860" xr:uid="{00000000-0005-0000-0000-0000607B0000}"/>
    <cellStyle name="Total 4 14 3 3 2" xfId="23982" xr:uid="{00000000-0005-0000-0000-0000617B0000}"/>
    <cellStyle name="Total 4 14 3 3 2 2" xfId="42320" xr:uid="{00000000-0005-0000-0000-0000627B0000}"/>
    <cellStyle name="Total 4 14 3 3 3" xfId="33195" xr:uid="{00000000-0005-0000-0000-0000637B0000}"/>
    <cellStyle name="Total 4 14 3 4" xfId="19608" xr:uid="{00000000-0005-0000-0000-0000647B0000}"/>
    <cellStyle name="Total 4 14 3 4 2" xfId="38176" xr:uid="{00000000-0005-0000-0000-0000657B0000}"/>
    <cellStyle name="Total 4 14 3 5" xfId="29048" xr:uid="{00000000-0005-0000-0000-0000667B0000}"/>
    <cellStyle name="Total 4 14 4" xfId="10857" xr:uid="{00000000-0005-0000-0000-0000677B0000}"/>
    <cellStyle name="Total 4 14 4 2" xfId="23979" xr:uid="{00000000-0005-0000-0000-0000687B0000}"/>
    <cellStyle name="Total 4 14 4 2 2" xfId="42317" xr:uid="{00000000-0005-0000-0000-0000697B0000}"/>
    <cellStyle name="Total 4 14 4 3" xfId="33192" xr:uid="{00000000-0005-0000-0000-00006A7B0000}"/>
    <cellStyle name="Total 4 14 5" xfId="19605" xr:uid="{00000000-0005-0000-0000-00006B7B0000}"/>
    <cellStyle name="Total 4 14 5 2" xfId="38173" xr:uid="{00000000-0005-0000-0000-00006C7B0000}"/>
    <cellStyle name="Total 4 14 6" xfId="29045" xr:uid="{00000000-0005-0000-0000-00006D7B0000}"/>
    <cellStyle name="Total 4 15" xfId="6455" xr:uid="{00000000-0005-0000-0000-00006E7B0000}"/>
    <cellStyle name="Total 4 15 2" xfId="6456" xr:uid="{00000000-0005-0000-0000-00006F7B0000}"/>
    <cellStyle name="Total 4 15 2 2" xfId="6457" xr:uid="{00000000-0005-0000-0000-0000707B0000}"/>
    <cellStyle name="Total 4 15 2 2 2" xfId="10864" xr:uid="{00000000-0005-0000-0000-0000717B0000}"/>
    <cellStyle name="Total 4 15 2 2 2 2" xfId="23986" xr:uid="{00000000-0005-0000-0000-0000727B0000}"/>
    <cellStyle name="Total 4 15 2 2 2 2 2" xfId="42324" xr:uid="{00000000-0005-0000-0000-0000737B0000}"/>
    <cellStyle name="Total 4 15 2 2 2 3" xfId="33199" xr:uid="{00000000-0005-0000-0000-0000747B0000}"/>
    <cellStyle name="Total 4 15 2 2 3" xfId="19612" xr:uid="{00000000-0005-0000-0000-0000757B0000}"/>
    <cellStyle name="Total 4 15 2 2 3 2" xfId="38180" xr:uid="{00000000-0005-0000-0000-0000767B0000}"/>
    <cellStyle name="Total 4 15 2 2 4" xfId="29052" xr:uid="{00000000-0005-0000-0000-0000777B0000}"/>
    <cellStyle name="Total 4 15 2 3" xfId="10863" xr:uid="{00000000-0005-0000-0000-0000787B0000}"/>
    <cellStyle name="Total 4 15 2 3 2" xfId="23985" xr:uid="{00000000-0005-0000-0000-0000797B0000}"/>
    <cellStyle name="Total 4 15 2 3 2 2" xfId="42323" xr:uid="{00000000-0005-0000-0000-00007A7B0000}"/>
    <cellStyle name="Total 4 15 2 3 3" xfId="33198" xr:uid="{00000000-0005-0000-0000-00007B7B0000}"/>
    <cellStyle name="Total 4 15 2 4" xfId="19611" xr:uid="{00000000-0005-0000-0000-00007C7B0000}"/>
    <cellStyle name="Total 4 15 2 4 2" xfId="38179" xr:uid="{00000000-0005-0000-0000-00007D7B0000}"/>
    <cellStyle name="Total 4 15 2 5" xfId="29051" xr:uid="{00000000-0005-0000-0000-00007E7B0000}"/>
    <cellStyle name="Total 4 15 3" xfId="6458" xr:uid="{00000000-0005-0000-0000-00007F7B0000}"/>
    <cellStyle name="Total 4 15 3 2" xfId="6459" xr:uid="{00000000-0005-0000-0000-0000807B0000}"/>
    <cellStyle name="Total 4 15 3 2 2" xfId="10866" xr:uid="{00000000-0005-0000-0000-0000817B0000}"/>
    <cellStyle name="Total 4 15 3 2 2 2" xfId="23988" xr:uid="{00000000-0005-0000-0000-0000827B0000}"/>
    <cellStyle name="Total 4 15 3 2 2 2 2" xfId="42326" xr:uid="{00000000-0005-0000-0000-0000837B0000}"/>
    <cellStyle name="Total 4 15 3 2 2 3" xfId="33201" xr:uid="{00000000-0005-0000-0000-0000847B0000}"/>
    <cellStyle name="Total 4 15 3 2 3" xfId="19614" xr:uid="{00000000-0005-0000-0000-0000857B0000}"/>
    <cellStyle name="Total 4 15 3 2 3 2" xfId="38182" xr:uid="{00000000-0005-0000-0000-0000867B0000}"/>
    <cellStyle name="Total 4 15 3 2 4" xfId="29054" xr:uid="{00000000-0005-0000-0000-0000877B0000}"/>
    <cellStyle name="Total 4 15 3 3" xfId="10865" xr:uid="{00000000-0005-0000-0000-0000887B0000}"/>
    <cellStyle name="Total 4 15 3 3 2" xfId="23987" xr:uid="{00000000-0005-0000-0000-0000897B0000}"/>
    <cellStyle name="Total 4 15 3 3 2 2" xfId="42325" xr:uid="{00000000-0005-0000-0000-00008A7B0000}"/>
    <cellStyle name="Total 4 15 3 3 3" xfId="33200" xr:uid="{00000000-0005-0000-0000-00008B7B0000}"/>
    <cellStyle name="Total 4 15 3 4" xfId="19613" xr:uid="{00000000-0005-0000-0000-00008C7B0000}"/>
    <cellStyle name="Total 4 15 3 4 2" xfId="38181" xr:uid="{00000000-0005-0000-0000-00008D7B0000}"/>
    <cellStyle name="Total 4 15 3 5" xfId="29053" xr:uid="{00000000-0005-0000-0000-00008E7B0000}"/>
    <cellStyle name="Total 4 15 4" xfId="10862" xr:uid="{00000000-0005-0000-0000-00008F7B0000}"/>
    <cellStyle name="Total 4 15 4 2" xfId="23984" xr:uid="{00000000-0005-0000-0000-0000907B0000}"/>
    <cellStyle name="Total 4 15 4 2 2" xfId="42322" xr:uid="{00000000-0005-0000-0000-0000917B0000}"/>
    <cellStyle name="Total 4 15 4 3" xfId="33197" xr:uid="{00000000-0005-0000-0000-0000927B0000}"/>
    <cellStyle name="Total 4 15 5" xfId="19610" xr:uid="{00000000-0005-0000-0000-0000937B0000}"/>
    <cellStyle name="Total 4 15 5 2" xfId="38178" xr:uid="{00000000-0005-0000-0000-0000947B0000}"/>
    <cellStyle name="Total 4 15 6" xfId="29050" xr:uid="{00000000-0005-0000-0000-0000957B0000}"/>
    <cellStyle name="Total 4 16" xfId="6460" xr:uid="{00000000-0005-0000-0000-0000967B0000}"/>
    <cellStyle name="Total 4 16 2" xfId="6461" xr:uid="{00000000-0005-0000-0000-0000977B0000}"/>
    <cellStyle name="Total 4 16 2 2" xfId="10868" xr:uid="{00000000-0005-0000-0000-0000987B0000}"/>
    <cellStyle name="Total 4 16 2 2 2" xfId="23990" xr:uid="{00000000-0005-0000-0000-0000997B0000}"/>
    <cellStyle name="Total 4 16 2 2 2 2" xfId="42328" xr:uid="{00000000-0005-0000-0000-00009A7B0000}"/>
    <cellStyle name="Total 4 16 2 2 3" xfId="33203" xr:uid="{00000000-0005-0000-0000-00009B7B0000}"/>
    <cellStyle name="Total 4 16 2 3" xfId="19616" xr:uid="{00000000-0005-0000-0000-00009C7B0000}"/>
    <cellStyle name="Total 4 16 2 3 2" xfId="38184" xr:uid="{00000000-0005-0000-0000-00009D7B0000}"/>
    <cellStyle name="Total 4 16 2 4" xfId="29056" xr:uid="{00000000-0005-0000-0000-00009E7B0000}"/>
    <cellStyle name="Total 4 16 3" xfId="10867" xr:uid="{00000000-0005-0000-0000-00009F7B0000}"/>
    <cellStyle name="Total 4 16 3 2" xfId="23989" xr:uid="{00000000-0005-0000-0000-0000A07B0000}"/>
    <cellStyle name="Total 4 16 3 2 2" xfId="42327" xr:uid="{00000000-0005-0000-0000-0000A17B0000}"/>
    <cellStyle name="Total 4 16 3 3" xfId="33202" xr:uid="{00000000-0005-0000-0000-0000A27B0000}"/>
    <cellStyle name="Total 4 16 4" xfId="19615" xr:uid="{00000000-0005-0000-0000-0000A37B0000}"/>
    <cellStyle name="Total 4 16 4 2" xfId="38183" xr:uid="{00000000-0005-0000-0000-0000A47B0000}"/>
    <cellStyle name="Total 4 16 5" xfId="29055" xr:uid="{00000000-0005-0000-0000-0000A57B0000}"/>
    <cellStyle name="Total 4 17" xfId="6462" xr:uid="{00000000-0005-0000-0000-0000A67B0000}"/>
    <cellStyle name="Total 4 17 2" xfId="6463" xr:uid="{00000000-0005-0000-0000-0000A77B0000}"/>
    <cellStyle name="Total 4 17 2 2" xfId="10870" xr:uid="{00000000-0005-0000-0000-0000A87B0000}"/>
    <cellStyle name="Total 4 17 2 2 2" xfId="23992" xr:uid="{00000000-0005-0000-0000-0000A97B0000}"/>
    <cellStyle name="Total 4 17 2 2 2 2" xfId="42330" xr:uid="{00000000-0005-0000-0000-0000AA7B0000}"/>
    <cellStyle name="Total 4 17 2 2 3" xfId="33205" xr:uid="{00000000-0005-0000-0000-0000AB7B0000}"/>
    <cellStyle name="Total 4 17 2 3" xfId="19618" xr:uid="{00000000-0005-0000-0000-0000AC7B0000}"/>
    <cellStyle name="Total 4 17 2 3 2" xfId="38186" xr:uid="{00000000-0005-0000-0000-0000AD7B0000}"/>
    <cellStyle name="Total 4 17 2 4" xfId="29058" xr:uid="{00000000-0005-0000-0000-0000AE7B0000}"/>
    <cellStyle name="Total 4 17 3" xfId="10869" xr:uid="{00000000-0005-0000-0000-0000AF7B0000}"/>
    <cellStyle name="Total 4 17 3 2" xfId="23991" xr:uid="{00000000-0005-0000-0000-0000B07B0000}"/>
    <cellStyle name="Total 4 17 3 2 2" xfId="42329" xr:uid="{00000000-0005-0000-0000-0000B17B0000}"/>
    <cellStyle name="Total 4 17 3 3" xfId="33204" xr:uid="{00000000-0005-0000-0000-0000B27B0000}"/>
    <cellStyle name="Total 4 17 4" xfId="19617" xr:uid="{00000000-0005-0000-0000-0000B37B0000}"/>
    <cellStyle name="Total 4 17 4 2" xfId="38185" xr:uid="{00000000-0005-0000-0000-0000B47B0000}"/>
    <cellStyle name="Total 4 17 5" xfId="29057" xr:uid="{00000000-0005-0000-0000-0000B57B0000}"/>
    <cellStyle name="Total 4 18" xfId="10836" xr:uid="{00000000-0005-0000-0000-0000B67B0000}"/>
    <cellStyle name="Total 4 18 2" xfId="23958" xr:uid="{00000000-0005-0000-0000-0000B77B0000}"/>
    <cellStyle name="Total 4 18 2 2" xfId="42296" xr:uid="{00000000-0005-0000-0000-0000B87B0000}"/>
    <cellStyle name="Total 4 18 3" xfId="33171" xr:uid="{00000000-0005-0000-0000-0000B97B0000}"/>
    <cellStyle name="Total 4 19" xfId="15886" xr:uid="{00000000-0005-0000-0000-0000BA7B0000}"/>
    <cellStyle name="Total 4 19 2" xfId="34682" xr:uid="{00000000-0005-0000-0000-0000BB7B0000}"/>
    <cellStyle name="Total 4 2" xfId="6464" xr:uid="{00000000-0005-0000-0000-0000BC7B0000}"/>
    <cellStyle name="Total 4 2 10" xfId="6465" xr:uid="{00000000-0005-0000-0000-0000BD7B0000}"/>
    <cellStyle name="Total 4 2 10 2" xfId="6466" xr:uid="{00000000-0005-0000-0000-0000BE7B0000}"/>
    <cellStyle name="Total 4 2 10 2 2" xfId="6467" xr:uid="{00000000-0005-0000-0000-0000BF7B0000}"/>
    <cellStyle name="Total 4 2 10 2 2 2" xfId="10874" xr:uid="{00000000-0005-0000-0000-0000C07B0000}"/>
    <cellStyle name="Total 4 2 10 2 2 2 2" xfId="23996" xr:uid="{00000000-0005-0000-0000-0000C17B0000}"/>
    <cellStyle name="Total 4 2 10 2 2 2 2 2" xfId="42334" xr:uid="{00000000-0005-0000-0000-0000C27B0000}"/>
    <cellStyle name="Total 4 2 10 2 2 2 3" xfId="33209" xr:uid="{00000000-0005-0000-0000-0000C37B0000}"/>
    <cellStyle name="Total 4 2 10 2 2 3" xfId="19622" xr:uid="{00000000-0005-0000-0000-0000C47B0000}"/>
    <cellStyle name="Total 4 2 10 2 2 3 2" xfId="38190" xr:uid="{00000000-0005-0000-0000-0000C57B0000}"/>
    <cellStyle name="Total 4 2 10 2 2 4" xfId="29062" xr:uid="{00000000-0005-0000-0000-0000C67B0000}"/>
    <cellStyle name="Total 4 2 10 2 3" xfId="10873" xr:uid="{00000000-0005-0000-0000-0000C77B0000}"/>
    <cellStyle name="Total 4 2 10 2 3 2" xfId="23995" xr:uid="{00000000-0005-0000-0000-0000C87B0000}"/>
    <cellStyle name="Total 4 2 10 2 3 2 2" xfId="42333" xr:uid="{00000000-0005-0000-0000-0000C97B0000}"/>
    <cellStyle name="Total 4 2 10 2 3 3" xfId="33208" xr:uid="{00000000-0005-0000-0000-0000CA7B0000}"/>
    <cellStyle name="Total 4 2 10 2 4" xfId="19621" xr:uid="{00000000-0005-0000-0000-0000CB7B0000}"/>
    <cellStyle name="Total 4 2 10 2 4 2" xfId="38189" xr:uid="{00000000-0005-0000-0000-0000CC7B0000}"/>
    <cellStyle name="Total 4 2 10 2 5" xfId="29061" xr:uid="{00000000-0005-0000-0000-0000CD7B0000}"/>
    <cellStyle name="Total 4 2 10 3" xfId="6468" xr:uid="{00000000-0005-0000-0000-0000CE7B0000}"/>
    <cellStyle name="Total 4 2 10 3 2" xfId="6469" xr:uid="{00000000-0005-0000-0000-0000CF7B0000}"/>
    <cellStyle name="Total 4 2 10 3 2 2" xfId="10876" xr:uid="{00000000-0005-0000-0000-0000D07B0000}"/>
    <cellStyle name="Total 4 2 10 3 2 2 2" xfId="23998" xr:uid="{00000000-0005-0000-0000-0000D17B0000}"/>
    <cellStyle name="Total 4 2 10 3 2 2 2 2" xfId="42336" xr:uid="{00000000-0005-0000-0000-0000D27B0000}"/>
    <cellStyle name="Total 4 2 10 3 2 2 3" xfId="33211" xr:uid="{00000000-0005-0000-0000-0000D37B0000}"/>
    <cellStyle name="Total 4 2 10 3 2 3" xfId="19624" xr:uid="{00000000-0005-0000-0000-0000D47B0000}"/>
    <cellStyle name="Total 4 2 10 3 2 3 2" xfId="38192" xr:uid="{00000000-0005-0000-0000-0000D57B0000}"/>
    <cellStyle name="Total 4 2 10 3 2 4" xfId="29064" xr:uid="{00000000-0005-0000-0000-0000D67B0000}"/>
    <cellStyle name="Total 4 2 10 3 3" xfId="10875" xr:uid="{00000000-0005-0000-0000-0000D77B0000}"/>
    <cellStyle name="Total 4 2 10 3 3 2" xfId="23997" xr:uid="{00000000-0005-0000-0000-0000D87B0000}"/>
    <cellStyle name="Total 4 2 10 3 3 2 2" xfId="42335" xr:uid="{00000000-0005-0000-0000-0000D97B0000}"/>
    <cellStyle name="Total 4 2 10 3 3 3" xfId="33210" xr:uid="{00000000-0005-0000-0000-0000DA7B0000}"/>
    <cellStyle name="Total 4 2 10 3 4" xfId="19623" xr:uid="{00000000-0005-0000-0000-0000DB7B0000}"/>
    <cellStyle name="Total 4 2 10 3 4 2" xfId="38191" xr:uid="{00000000-0005-0000-0000-0000DC7B0000}"/>
    <cellStyle name="Total 4 2 10 3 5" xfId="29063" xr:uid="{00000000-0005-0000-0000-0000DD7B0000}"/>
    <cellStyle name="Total 4 2 10 4" xfId="10872" xr:uid="{00000000-0005-0000-0000-0000DE7B0000}"/>
    <cellStyle name="Total 4 2 10 4 2" xfId="23994" xr:uid="{00000000-0005-0000-0000-0000DF7B0000}"/>
    <cellStyle name="Total 4 2 10 4 2 2" xfId="42332" xr:uid="{00000000-0005-0000-0000-0000E07B0000}"/>
    <cellStyle name="Total 4 2 10 4 3" xfId="33207" xr:uid="{00000000-0005-0000-0000-0000E17B0000}"/>
    <cellStyle name="Total 4 2 10 5" xfId="19620" xr:uid="{00000000-0005-0000-0000-0000E27B0000}"/>
    <cellStyle name="Total 4 2 10 5 2" xfId="38188" xr:uid="{00000000-0005-0000-0000-0000E37B0000}"/>
    <cellStyle name="Total 4 2 10 6" xfId="29060" xr:uid="{00000000-0005-0000-0000-0000E47B0000}"/>
    <cellStyle name="Total 4 2 11" xfId="6470" xr:uid="{00000000-0005-0000-0000-0000E57B0000}"/>
    <cellStyle name="Total 4 2 11 2" xfId="6471" xr:uid="{00000000-0005-0000-0000-0000E67B0000}"/>
    <cellStyle name="Total 4 2 11 2 2" xfId="6472" xr:uid="{00000000-0005-0000-0000-0000E77B0000}"/>
    <cellStyle name="Total 4 2 11 2 2 2" xfId="10879" xr:uid="{00000000-0005-0000-0000-0000E87B0000}"/>
    <cellStyle name="Total 4 2 11 2 2 2 2" xfId="24001" xr:uid="{00000000-0005-0000-0000-0000E97B0000}"/>
    <cellStyle name="Total 4 2 11 2 2 2 2 2" xfId="42339" xr:uid="{00000000-0005-0000-0000-0000EA7B0000}"/>
    <cellStyle name="Total 4 2 11 2 2 2 3" xfId="33214" xr:uid="{00000000-0005-0000-0000-0000EB7B0000}"/>
    <cellStyle name="Total 4 2 11 2 2 3" xfId="19627" xr:uid="{00000000-0005-0000-0000-0000EC7B0000}"/>
    <cellStyle name="Total 4 2 11 2 2 3 2" xfId="38195" xr:uid="{00000000-0005-0000-0000-0000ED7B0000}"/>
    <cellStyle name="Total 4 2 11 2 2 4" xfId="29067" xr:uid="{00000000-0005-0000-0000-0000EE7B0000}"/>
    <cellStyle name="Total 4 2 11 2 3" xfId="10878" xr:uid="{00000000-0005-0000-0000-0000EF7B0000}"/>
    <cellStyle name="Total 4 2 11 2 3 2" xfId="24000" xr:uid="{00000000-0005-0000-0000-0000F07B0000}"/>
    <cellStyle name="Total 4 2 11 2 3 2 2" xfId="42338" xr:uid="{00000000-0005-0000-0000-0000F17B0000}"/>
    <cellStyle name="Total 4 2 11 2 3 3" xfId="33213" xr:uid="{00000000-0005-0000-0000-0000F27B0000}"/>
    <cellStyle name="Total 4 2 11 2 4" xfId="19626" xr:uid="{00000000-0005-0000-0000-0000F37B0000}"/>
    <cellStyle name="Total 4 2 11 2 4 2" xfId="38194" xr:uid="{00000000-0005-0000-0000-0000F47B0000}"/>
    <cellStyle name="Total 4 2 11 2 5" xfId="29066" xr:uid="{00000000-0005-0000-0000-0000F57B0000}"/>
    <cellStyle name="Total 4 2 11 3" xfId="6473" xr:uid="{00000000-0005-0000-0000-0000F67B0000}"/>
    <cellStyle name="Total 4 2 11 3 2" xfId="6474" xr:uid="{00000000-0005-0000-0000-0000F77B0000}"/>
    <cellStyle name="Total 4 2 11 3 2 2" xfId="10881" xr:uid="{00000000-0005-0000-0000-0000F87B0000}"/>
    <cellStyle name="Total 4 2 11 3 2 2 2" xfId="24003" xr:uid="{00000000-0005-0000-0000-0000F97B0000}"/>
    <cellStyle name="Total 4 2 11 3 2 2 2 2" xfId="42341" xr:uid="{00000000-0005-0000-0000-0000FA7B0000}"/>
    <cellStyle name="Total 4 2 11 3 2 2 3" xfId="33216" xr:uid="{00000000-0005-0000-0000-0000FB7B0000}"/>
    <cellStyle name="Total 4 2 11 3 2 3" xfId="19629" xr:uid="{00000000-0005-0000-0000-0000FC7B0000}"/>
    <cellStyle name="Total 4 2 11 3 2 3 2" xfId="38197" xr:uid="{00000000-0005-0000-0000-0000FD7B0000}"/>
    <cellStyle name="Total 4 2 11 3 2 4" xfId="29069" xr:uid="{00000000-0005-0000-0000-0000FE7B0000}"/>
    <cellStyle name="Total 4 2 11 3 3" xfId="10880" xr:uid="{00000000-0005-0000-0000-0000FF7B0000}"/>
    <cellStyle name="Total 4 2 11 3 3 2" xfId="24002" xr:uid="{00000000-0005-0000-0000-0000007C0000}"/>
    <cellStyle name="Total 4 2 11 3 3 2 2" xfId="42340" xr:uid="{00000000-0005-0000-0000-0000017C0000}"/>
    <cellStyle name="Total 4 2 11 3 3 3" xfId="33215" xr:uid="{00000000-0005-0000-0000-0000027C0000}"/>
    <cellStyle name="Total 4 2 11 3 4" xfId="19628" xr:uid="{00000000-0005-0000-0000-0000037C0000}"/>
    <cellStyle name="Total 4 2 11 3 4 2" xfId="38196" xr:uid="{00000000-0005-0000-0000-0000047C0000}"/>
    <cellStyle name="Total 4 2 11 3 5" xfId="29068" xr:uid="{00000000-0005-0000-0000-0000057C0000}"/>
    <cellStyle name="Total 4 2 11 4" xfId="10877" xr:uid="{00000000-0005-0000-0000-0000067C0000}"/>
    <cellStyle name="Total 4 2 11 4 2" xfId="23999" xr:uid="{00000000-0005-0000-0000-0000077C0000}"/>
    <cellStyle name="Total 4 2 11 4 2 2" xfId="42337" xr:uid="{00000000-0005-0000-0000-0000087C0000}"/>
    <cellStyle name="Total 4 2 11 4 3" xfId="33212" xr:uid="{00000000-0005-0000-0000-0000097C0000}"/>
    <cellStyle name="Total 4 2 11 5" xfId="19625" xr:uid="{00000000-0005-0000-0000-00000A7C0000}"/>
    <cellStyle name="Total 4 2 11 5 2" xfId="38193" xr:uid="{00000000-0005-0000-0000-00000B7C0000}"/>
    <cellStyle name="Total 4 2 11 6" xfId="29065" xr:uid="{00000000-0005-0000-0000-00000C7C0000}"/>
    <cellStyle name="Total 4 2 12" xfId="6475" xr:uid="{00000000-0005-0000-0000-00000D7C0000}"/>
    <cellStyle name="Total 4 2 12 2" xfId="6476" xr:uid="{00000000-0005-0000-0000-00000E7C0000}"/>
    <cellStyle name="Total 4 2 12 2 2" xfId="10883" xr:uid="{00000000-0005-0000-0000-00000F7C0000}"/>
    <cellStyle name="Total 4 2 12 2 2 2" xfId="24005" xr:uid="{00000000-0005-0000-0000-0000107C0000}"/>
    <cellStyle name="Total 4 2 12 2 2 2 2" xfId="42343" xr:uid="{00000000-0005-0000-0000-0000117C0000}"/>
    <cellStyle name="Total 4 2 12 2 2 3" xfId="33218" xr:uid="{00000000-0005-0000-0000-0000127C0000}"/>
    <cellStyle name="Total 4 2 12 2 3" xfId="19631" xr:uid="{00000000-0005-0000-0000-0000137C0000}"/>
    <cellStyle name="Total 4 2 12 2 3 2" xfId="38199" xr:uid="{00000000-0005-0000-0000-0000147C0000}"/>
    <cellStyle name="Total 4 2 12 2 4" xfId="29071" xr:uid="{00000000-0005-0000-0000-0000157C0000}"/>
    <cellStyle name="Total 4 2 12 3" xfId="10882" xr:uid="{00000000-0005-0000-0000-0000167C0000}"/>
    <cellStyle name="Total 4 2 12 3 2" xfId="24004" xr:uid="{00000000-0005-0000-0000-0000177C0000}"/>
    <cellStyle name="Total 4 2 12 3 2 2" xfId="42342" xr:uid="{00000000-0005-0000-0000-0000187C0000}"/>
    <cellStyle name="Total 4 2 12 3 3" xfId="33217" xr:uid="{00000000-0005-0000-0000-0000197C0000}"/>
    <cellStyle name="Total 4 2 12 4" xfId="19630" xr:uid="{00000000-0005-0000-0000-00001A7C0000}"/>
    <cellStyle name="Total 4 2 12 4 2" xfId="38198" xr:uid="{00000000-0005-0000-0000-00001B7C0000}"/>
    <cellStyle name="Total 4 2 12 5" xfId="29070" xr:uid="{00000000-0005-0000-0000-00001C7C0000}"/>
    <cellStyle name="Total 4 2 13" xfId="6477" xr:uid="{00000000-0005-0000-0000-00001D7C0000}"/>
    <cellStyle name="Total 4 2 13 2" xfId="6478" xr:uid="{00000000-0005-0000-0000-00001E7C0000}"/>
    <cellStyle name="Total 4 2 13 2 2" xfId="10885" xr:uid="{00000000-0005-0000-0000-00001F7C0000}"/>
    <cellStyle name="Total 4 2 13 2 2 2" xfId="24007" xr:uid="{00000000-0005-0000-0000-0000207C0000}"/>
    <cellStyle name="Total 4 2 13 2 2 2 2" xfId="42345" xr:uid="{00000000-0005-0000-0000-0000217C0000}"/>
    <cellStyle name="Total 4 2 13 2 2 3" xfId="33220" xr:uid="{00000000-0005-0000-0000-0000227C0000}"/>
    <cellStyle name="Total 4 2 13 2 3" xfId="19633" xr:uid="{00000000-0005-0000-0000-0000237C0000}"/>
    <cellStyle name="Total 4 2 13 2 3 2" xfId="38201" xr:uid="{00000000-0005-0000-0000-0000247C0000}"/>
    <cellStyle name="Total 4 2 13 2 4" xfId="29073" xr:uid="{00000000-0005-0000-0000-0000257C0000}"/>
    <cellStyle name="Total 4 2 13 3" xfId="10884" xr:uid="{00000000-0005-0000-0000-0000267C0000}"/>
    <cellStyle name="Total 4 2 13 3 2" xfId="24006" xr:uid="{00000000-0005-0000-0000-0000277C0000}"/>
    <cellStyle name="Total 4 2 13 3 2 2" xfId="42344" xr:uid="{00000000-0005-0000-0000-0000287C0000}"/>
    <cellStyle name="Total 4 2 13 3 3" xfId="33219" xr:uid="{00000000-0005-0000-0000-0000297C0000}"/>
    <cellStyle name="Total 4 2 13 4" xfId="19632" xr:uid="{00000000-0005-0000-0000-00002A7C0000}"/>
    <cellStyle name="Total 4 2 13 4 2" xfId="38200" xr:uid="{00000000-0005-0000-0000-00002B7C0000}"/>
    <cellStyle name="Total 4 2 13 5" xfId="29072" xr:uid="{00000000-0005-0000-0000-00002C7C0000}"/>
    <cellStyle name="Total 4 2 14" xfId="10871" xr:uid="{00000000-0005-0000-0000-00002D7C0000}"/>
    <cellStyle name="Total 4 2 14 2" xfId="23993" xr:uid="{00000000-0005-0000-0000-00002E7C0000}"/>
    <cellStyle name="Total 4 2 14 2 2" xfId="42331" xr:uid="{00000000-0005-0000-0000-00002F7C0000}"/>
    <cellStyle name="Total 4 2 14 3" xfId="33206" xr:uid="{00000000-0005-0000-0000-0000307C0000}"/>
    <cellStyle name="Total 4 2 15" xfId="19619" xr:uid="{00000000-0005-0000-0000-0000317C0000}"/>
    <cellStyle name="Total 4 2 15 2" xfId="38187" xr:uid="{00000000-0005-0000-0000-0000327C0000}"/>
    <cellStyle name="Total 4 2 16" xfId="29059" xr:uid="{00000000-0005-0000-0000-0000337C0000}"/>
    <cellStyle name="Total 4 2 2" xfId="6479" xr:uid="{00000000-0005-0000-0000-0000347C0000}"/>
    <cellStyle name="Total 4 2 2 2" xfId="6480" xr:uid="{00000000-0005-0000-0000-0000357C0000}"/>
    <cellStyle name="Total 4 2 2 2 2" xfId="6481" xr:uid="{00000000-0005-0000-0000-0000367C0000}"/>
    <cellStyle name="Total 4 2 2 2 2 2" xfId="10888" xr:uid="{00000000-0005-0000-0000-0000377C0000}"/>
    <cellStyle name="Total 4 2 2 2 2 2 2" xfId="24010" xr:uid="{00000000-0005-0000-0000-0000387C0000}"/>
    <cellStyle name="Total 4 2 2 2 2 2 2 2" xfId="42348" xr:uid="{00000000-0005-0000-0000-0000397C0000}"/>
    <cellStyle name="Total 4 2 2 2 2 2 3" xfId="33223" xr:uid="{00000000-0005-0000-0000-00003A7C0000}"/>
    <cellStyle name="Total 4 2 2 2 2 3" xfId="19636" xr:uid="{00000000-0005-0000-0000-00003B7C0000}"/>
    <cellStyle name="Total 4 2 2 2 2 3 2" xfId="38204" xr:uid="{00000000-0005-0000-0000-00003C7C0000}"/>
    <cellStyle name="Total 4 2 2 2 2 4" xfId="29076" xr:uid="{00000000-0005-0000-0000-00003D7C0000}"/>
    <cellStyle name="Total 4 2 2 2 3" xfId="10887" xr:uid="{00000000-0005-0000-0000-00003E7C0000}"/>
    <cellStyle name="Total 4 2 2 2 3 2" xfId="24009" xr:uid="{00000000-0005-0000-0000-00003F7C0000}"/>
    <cellStyle name="Total 4 2 2 2 3 2 2" xfId="42347" xr:uid="{00000000-0005-0000-0000-0000407C0000}"/>
    <cellStyle name="Total 4 2 2 2 3 3" xfId="33222" xr:uid="{00000000-0005-0000-0000-0000417C0000}"/>
    <cellStyle name="Total 4 2 2 2 4" xfId="19635" xr:uid="{00000000-0005-0000-0000-0000427C0000}"/>
    <cellStyle name="Total 4 2 2 2 4 2" xfId="38203" xr:uid="{00000000-0005-0000-0000-0000437C0000}"/>
    <cellStyle name="Total 4 2 2 2 5" xfId="29075" xr:uid="{00000000-0005-0000-0000-0000447C0000}"/>
    <cellStyle name="Total 4 2 2 3" xfId="6482" xr:uid="{00000000-0005-0000-0000-0000457C0000}"/>
    <cellStyle name="Total 4 2 2 3 2" xfId="6483" xr:uid="{00000000-0005-0000-0000-0000467C0000}"/>
    <cellStyle name="Total 4 2 2 3 2 2" xfId="10890" xr:uid="{00000000-0005-0000-0000-0000477C0000}"/>
    <cellStyle name="Total 4 2 2 3 2 2 2" xfId="24012" xr:uid="{00000000-0005-0000-0000-0000487C0000}"/>
    <cellStyle name="Total 4 2 2 3 2 2 2 2" xfId="42350" xr:uid="{00000000-0005-0000-0000-0000497C0000}"/>
    <cellStyle name="Total 4 2 2 3 2 2 3" xfId="33225" xr:uid="{00000000-0005-0000-0000-00004A7C0000}"/>
    <cellStyle name="Total 4 2 2 3 2 3" xfId="19638" xr:uid="{00000000-0005-0000-0000-00004B7C0000}"/>
    <cellStyle name="Total 4 2 2 3 2 3 2" xfId="38206" xr:uid="{00000000-0005-0000-0000-00004C7C0000}"/>
    <cellStyle name="Total 4 2 2 3 2 4" xfId="29078" xr:uid="{00000000-0005-0000-0000-00004D7C0000}"/>
    <cellStyle name="Total 4 2 2 3 3" xfId="10889" xr:uid="{00000000-0005-0000-0000-00004E7C0000}"/>
    <cellStyle name="Total 4 2 2 3 3 2" xfId="24011" xr:uid="{00000000-0005-0000-0000-00004F7C0000}"/>
    <cellStyle name="Total 4 2 2 3 3 2 2" xfId="42349" xr:uid="{00000000-0005-0000-0000-0000507C0000}"/>
    <cellStyle name="Total 4 2 2 3 3 3" xfId="33224" xr:uid="{00000000-0005-0000-0000-0000517C0000}"/>
    <cellStyle name="Total 4 2 2 3 4" xfId="19637" xr:uid="{00000000-0005-0000-0000-0000527C0000}"/>
    <cellStyle name="Total 4 2 2 3 4 2" xfId="38205" xr:uid="{00000000-0005-0000-0000-0000537C0000}"/>
    <cellStyle name="Total 4 2 2 3 5" xfId="29077" xr:uid="{00000000-0005-0000-0000-0000547C0000}"/>
    <cellStyle name="Total 4 2 2 4" xfId="10886" xr:uid="{00000000-0005-0000-0000-0000557C0000}"/>
    <cellStyle name="Total 4 2 2 4 2" xfId="24008" xr:uid="{00000000-0005-0000-0000-0000567C0000}"/>
    <cellStyle name="Total 4 2 2 4 2 2" xfId="42346" xr:uid="{00000000-0005-0000-0000-0000577C0000}"/>
    <cellStyle name="Total 4 2 2 4 3" xfId="33221" xr:uid="{00000000-0005-0000-0000-0000587C0000}"/>
    <cellStyle name="Total 4 2 2 5" xfId="19634" xr:uid="{00000000-0005-0000-0000-0000597C0000}"/>
    <cellStyle name="Total 4 2 2 5 2" xfId="38202" xr:uid="{00000000-0005-0000-0000-00005A7C0000}"/>
    <cellStyle name="Total 4 2 2 6" xfId="29074" xr:uid="{00000000-0005-0000-0000-00005B7C0000}"/>
    <cellStyle name="Total 4 2 3" xfId="6484" xr:uid="{00000000-0005-0000-0000-00005C7C0000}"/>
    <cellStyle name="Total 4 2 3 2" xfId="6485" xr:uid="{00000000-0005-0000-0000-00005D7C0000}"/>
    <cellStyle name="Total 4 2 3 2 2" xfId="6486" xr:uid="{00000000-0005-0000-0000-00005E7C0000}"/>
    <cellStyle name="Total 4 2 3 2 2 2" xfId="10893" xr:uid="{00000000-0005-0000-0000-00005F7C0000}"/>
    <cellStyle name="Total 4 2 3 2 2 2 2" xfId="24015" xr:uid="{00000000-0005-0000-0000-0000607C0000}"/>
    <cellStyle name="Total 4 2 3 2 2 2 2 2" xfId="42353" xr:uid="{00000000-0005-0000-0000-0000617C0000}"/>
    <cellStyle name="Total 4 2 3 2 2 2 3" xfId="33228" xr:uid="{00000000-0005-0000-0000-0000627C0000}"/>
    <cellStyle name="Total 4 2 3 2 2 3" xfId="19641" xr:uid="{00000000-0005-0000-0000-0000637C0000}"/>
    <cellStyle name="Total 4 2 3 2 2 3 2" xfId="38209" xr:uid="{00000000-0005-0000-0000-0000647C0000}"/>
    <cellStyle name="Total 4 2 3 2 2 4" xfId="29081" xr:uid="{00000000-0005-0000-0000-0000657C0000}"/>
    <cellStyle name="Total 4 2 3 2 3" xfId="10892" xr:uid="{00000000-0005-0000-0000-0000667C0000}"/>
    <cellStyle name="Total 4 2 3 2 3 2" xfId="24014" xr:uid="{00000000-0005-0000-0000-0000677C0000}"/>
    <cellStyle name="Total 4 2 3 2 3 2 2" xfId="42352" xr:uid="{00000000-0005-0000-0000-0000687C0000}"/>
    <cellStyle name="Total 4 2 3 2 3 3" xfId="33227" xr:uid="{00000000-0005-0000-0000-0000697C0000}"/>
    <cellStyle name="Total 4 2 3 2 4" xfId="19640" xr:uid="{00000000-0005-0000-0000-00006A7C0000}"/>
    <cellStyle name="Total 4 2 3 2 4 2" xfId="38208" xr:uid="{00000000-0005-0000-0000-00006B7C0000}"/>
    <cellStyle name="Total 4 2 3 2 5" xfId="29080" xr:uid="{00000000-0005-0000-0000-00006C7C0000}"/>
    <cellStyle name="Total 4 2 3 3" xfId="6487" xr:uid="{00000000-0005-0000-0000-00006D7C0000}"/>
    <cellStyle name="Total 4 2 3 3 2" xfId="6488" xr:uid="{00000000-0005-0000-0000-00006E7C0000}"/>
    <cellStyle name="Total 4 2 3 3 2 2" xfId="10895" xr:uid="{00000000-0005-0000-0000-00006F7C0000}"/>
    <cellStyle name="Total 4 2 3 3 2 2 2" xfId="24017" xr:uid="{00000000-0005-0000-0000-0000707C0000}"/>
    <cellStyle name="Total 4 2 3 3 2 2 2 2" xfId="42355" xr:uid="{00000000-0005-0000-0000-0000717C0000}"/>
    <cellStyle name="Total 4 2 3 3 2 2 3" xfId="33230" xr:uid="{00000000-0005-0000-0000-0000727C0000}"/>
    <cellStyle name="Total 4 2 3 3 2 3" xfId="19643" xr:uid="{00000000-0005-0000-0000-0000737C0000}"/>
    <cellStyle name="Total 4 2 3 3 2 3 2" xfId="38211" xr:uid="{00000000-0005-0000-0000-0000747C0000}"/>
    <cellStyle name="Total 4 2 3 3 2 4" xfId="29083" xr:uid="{00000000-0005-0000-0000-0000757C0000}"/>
    <cellStyle name="Total 4 2 3 3 3" xfId="10894" xr:uid="{00000000-0005-0000-0000-0000767C0000}"/>
    <cellStyle name="Total 4 2 3 3 3 2" xfId="24016" xr:uid="{00000000-0005-0000-0000-0000777C0000}"/>
    <cellStyle name="Total 4 2 3 3 3 2 2" xfId="42354" xr:uid="{00000000-0005-0000-0000-0000787C0000}"/>
    <cellStyle name="Total 4 2 3 3 3 3" xfId="33229" xr:uid="{00000000-0005-0000-0000-0000797C0000}"/>
    <cellStyle name="Total 4 2 3 3 4" xfId="19642" xr:uid="{00000000-0005-0000-0000-00007A7C0000}"/>
    <cellStyle name="Total 4 2 3 3 4 2" xfId="38210" xr:uid="{00000000-0005-0000-0000-00007B7C0000}"/>
    <cellStyle name="Total 4 2 3 3 5" xfId="29082" xr:uid="{00000000-0005-0000-0000-00007C7C0000}"/>
    <cellStyle name="Total 4 2 3 4" xfId="10891" xr:uid="{00000000-0005-0000-0000-00007D7C0000}"/>
    <cellStyle name="Total 4 2 3 4 2" xfId="24013" xr:uid="{00000000-0005-0000-0000-00007E7C0000}"/>
    <cellStyle name="Total 4 2 3 4 2 2" xfId="42351" xr:uid="{00000000-0005-0000-0000-00007F7C0000}"/>
    <cellStyle name="Total 4 2 3 4 3" xfId="33226" xr:uid="{00000000-0005-0000-0000-0000807C0000}"/>
    <cellStyle name="Total 4 2 3 5" xfId="19639" xr:uid="{00000000-0005-0000-0000-0000817C0000}"/>
    <cellStyle name="Total 4 2 3 5 2" xfId="38207" xr:uid="{00000000-0005-0000-0000-0000827C0000}"/>
    <cellStyle name="Total 4 2 3 6" xfId="29079" xr:uid="{00000000-0005-0000-0000-0000837C0000}"/>
    <cellStyle name="Total 4 2 4" xfId="6489" xr:uid="{00000000-0005-0000-0000-0000847C0000}"/>
    <cellStyle name="Total 4 2 4 2" xfId="6490" xr:uid="{00000000-0005-0000-0000-0000857C0000}"/>
    <cellStyle name="Total 4 2 4 2 2" xfId="6491" xr:uid="{00000000-0005-0000-0000-0000867C0000}"/>
    <cellStyle name="Total 4 2 4 2 2 2" xfId="10898" xr:uid="{00000000-0005-0000-0000-0000877C0000}"/>
    <cellStyle name="Total 4 2 4 2 2 2 2" xfId="24020" xr:uid="{00000000-0005-0000-0000-0000887C0000}"/>
    <cellStyle name="Total 4 2 4 2 2 2 2 2" xfId="42358" xr:uid="{00000000-0005-0000-0000-0000897C0000}"/>
    <cellStyle name="Total 4 2 4 2 2 2 3" xfId="33233" xr:uid="{00000000-0005-0000-0000-00008A7C0000}"/>
    <cellStyle name="Total 4 2 4 2 2 3" xfId="19646" xr:uid="{00000000-0005-0000-0000-00008B7C0000}"/>
    <cellStyle name="Total 4 2 4 2 2 3 2" xfId="38214" xr:uid="{00000000-0005-0000-0000-00008C7C0000}"/>
    <cellStyle name="Total 4 2 4 2 2 4" xfId="29086" xr:uid="{00000000-0005-0000-0000-00008D7C0000}"/>
    <cellStyle name="Total 4 2 4 2 3" xfId="10897" xr:uid="{00000000-0005-0000-0000-00008E7C0000}"/>
    <cellStyle name="Total 4 2 4 2 3 2" xfId="24019" xr:uid="{00000000-0005-0000-0000-00008F7C0000}"/>
    <cellStyle name="Total 4 2 4 2 3 2 2" xfId="42357" xr:uid="{00000000-0005-0000-0000-0000907C0000}"/>
    <cellStyle name="Total 4 2 4 2 3 3" xfId="33232" xr:uid="{00000000-0005-0000-0000-0000917C0000}"/>
    <cellStyle name="Total 4 2 4 2 4" xfId="19645" xr:uid="{00000000-0005-0000-0000-0000927C0000}"/>
    <cellStyle name="Total 4 2 4 2 4 2" xfId="38213" xr:uid="{00000000-0005-0000-0000-0000937C0000}"/>
    <cellStyle name="Total 4 2 4 2 5" xfId="29085" xr:uid="{00000000-0005-0000-0000-0000947C0000}"/>
    <cellStyle name="Total 4 2 4 3" xfId="6492" xr:uid="{00000000-0005-0000-0000-0000957C0000}"/>
    <cellStyle name="Total 4 2 4 3 2" xfId="6493" xr:uid="{00000000-0005-0000-0000-0000967C0000}"/>
    <cellStyle name="Total 4 2 4 3 2 2" xfId="10900" xr:uid="{00000000-0005-0000-0000-0000977C0000}"/>
    <cellStyle name="Total 4 2 4 3 2 2 2" xfId="24022" xr:uid="{00000000-0005-0000-0000-0000987C0000}"/>
    <cellStyle name="Total 4 2 4 3 2 2 2 2" xfId="42360" xr:uid="{00000000-0005-0000-0000-0000997C0000}"/>
    <cellStyle name="Total 4 2 4 3 2 2 3" xfId="33235" xr:uid="{00000000-0005-0000-0000-00009A7C0000}"/>
    <cellStyle name="Total 4 2 4 3 2 3" xfId="19648" xr:uid="{00000000-0005-0000-0000-00009B7C0000}"/>
    <cellStyle name="Total 4 2 4 3 2 3 2" xfId="38216" xr:uid="{00000000-0005-0000-0000-00009C7C0000}"/>
    <cellStyle name="Total 4 2 4 3 2 4" xfId="29088" xr:uid="{00000000-0005-0000-0000-00009D7C0000}"/>
    <cellStyle name="Total 4 2 4 3 3" xfId="10899" xr:uid="{00000000-0005-0000-0000-00009E7C0000}"/>
    <cellStyle name="Total 4 2 4 3 3 2" xfId="24021" xr:uid="{00000000-0005-0000-0000-00009F7C0000}"/>
    <cellStyle name="Total 4 2 4 3 3 2 2" xfId="42359" xr:uid="{00000000-0005-0000-0000-0000A07C0000}"/>
    <cellStyle name="Total 4 2 4 3 3 3" xfId="33234" xr:uid="{00000000-0005-0000-0000-0000A17C0000}"/>
    <cellStyle name="Total 4 2 4 3 4" xfId="19647" xr:uid="{00000000-0005-0000-0000-0000A27C0000}"/>
    <cellStyle name="Total 4 2 4 3 4 2" xfId="38215" xr:uid="{00000000-0005-0000-0000-0000A37C0000}"/>
    <cellStyle name="Total 4 2 4 3 5" xfId="29087" xr:uid="{00000000-0005-0000-0000-0000A47C0000}"/>
    <cellStyle name="Total 4 2 4 4" xfId="10896" xr:uid="{00000000-0005-0000-0000-0000A57C0000}"/>
    <cellStyle name="Total 4 2 4 4 2" xfId="24018" xr:uid="{00000000-0005-0000-0000-0000A67C0000}"/>
    <cellStyle name="Total 4 2 4 4 2 2" xfId="42356" xr:uid="{00000000-0005-0000-0000-0000A77C0000}"/>
    <cellStyle name="Total 4 2 4 4 3" xfId="33231" xr:uid="{00000000-0005-0000-0000-0000A87C0000}"/>
    <cellStyle name="Total 4 2 4 5" xfId="19644" xr:uid="{00000000-0005-0000-0000-0000A97C0000}"/>
    <cellStyle name="Total 4 2 4 5 2" xfId="38212" xr:uid="{00000000-0005-0000-0000-0000AA7C0000}"/>
    <cellStyle name="Total 4 2 4 6" xfId="29084" xr:uid="{00000000-0005-0000-0000-0000AB7C0000}"/>
    <cellStyle name="Total 4 2 5" xfId="6494" xr:uid="{00000000-0005-0000-0000-0000AC7C0000}"/>
    <cellStyle name="Total 4 2 5 2" xfId="6495" xr:uid="{00000000-0005-0000-0000-0000AD7C0000}"/>
    <cellStyle name="Total 4 2 5 2 2" xfId="6496" xr:uid="{00000000-0005-0000-0000-0000AE7C0000}"/>
    <cellStyle name="Total 4 2 5 2 2 2" xfId="10903" xr:uid="{00000000-0005-0000-0000-0000AF7C0000}"/>
    <cellStyle name="Total 4 2 5 2 2 2 2" xfId="24025" xr:uid="{00000000-0005-0000-0000-0000B07C0000}"/>
    <cellStyle name="Total 4 2 5 2 2 2 2 2" xfId="42363" xr:uid="{00000000-0005-0000-0000-0000B17C0000}"/>
    <cellStyle name="Total 4 2 5 2 2 2 3" xfId="33238" xr:uid="{00000000-0005-0000-0000-0000B27C0000}"/>
    <cellStyle name="Total 4 2 5 2 2 3" xfId="19651" xr:uid="{00000000-0005-0000-0000-0000B37C0000}"/>
    <cellStyle name="Total 4 2 5 2 2 3 2" xfId="38219" xr:uid="{00000000-0005-0000-0000-0000B47C0000}"/>
    <cellStyle name="Total 4 2 5 2 2 4" xfId="29091" xr:uid="{00000000-0005-0000-0000-0000B57C0000}"/>
    <cellStyle name="Total 4 2 5 2 3" xfId="10902" xr:uid="{00000000-0005-0000-0000-0000B67C0000}"/>
    <cellStyle name="Total 4 2 5 2 3 2" xfId="24024" xr:uid="{00000000-0005-0000-0000-0000B77C0000}"/>
    <cellStyle name="Total 4 2 5 2 3 2 2" xfId="42362" xr:uid="{00000000-0005-0000-0000-0000B87C0000}"/>
    <cellStyle name="Total 4 2 5 2 3 3" xfId="33237" xr:uid="{00000000-0005-0000-0000-0000B97C0000}"/>
    <cellStyle name="Total 4 2 5 2 4" xfId="19650" xr:uid="{00000000-0005-0000-0000-0000BA7C0000}"/>
    <cellStyle name="Total 4 2 5 2 4 2" xfId="38218" xr:uid="{00000000-0005-0000-0000-0000BB7C0000}"/>
    <cellStyle name="Total 4 2 5 2 5" xfId="29090" xr:uid="{00000000-0005-0000-0000-0000BC7C0000}"/>
    <cellStyle name="Total 4 2 5 3" xfId="6497" xr:uid="{00000000-0005-0000-0000-0000BD7C0000}"/>
    <cellStyle name="Total 4 2 5 3 2" xfId="6498" xr:uid="{00000000-0005-0000-0000-0000BE7C0000}"/>
    <cellStyle name="Total 4 2 5 3 2 2" xfId="10905" xr:uid="{00000000-0005-0000-0000-0000BF7C0000}"/>
    <cellStyle name="Total 4 2 5 3 2 2 2" xfId="24027" xr:uid="{00000000-0005-0000-0000-0000C07C0000}"/>
    <cellStyle name="Total 4 2 5 3 2 2 2 2" xfId="42365" xr:uid="{00000000-0005-0000-0000-0000C17C0000}"/>
    <cellStyle name="Total 4 2 5 3 2 2 3" xfId="33240" xr:uid="{00000000-0005-0000-0000-0000C27C0000}"/>
    <cellStyle name="Total 4 2 5 3 2 3" xfId="19653" xr:uid="{00000000-0005-0000-0000-0000C37C0000}"/>
    <cellStyle name="Total 4 2 5 3 2 3 2" xfId="38221" xr:uid="{00000000-0005-0000-0000-0000C47C0000}"/>
    <cellStyle name="Total 4 2 5 3 2 4" xfId="29093" xr:uid="{00000000-0005-0000-0000-0000C57C0000}"/>
    <cellStyle name="Total 4 2 5 3 3" xfId="10904" xr:uid="{00000000-0005-0000-0000-0000C67C0000}"/>
    <cellStyle name="Total 4 2 5 3 3 2" xfId="24026" xr:uid="{00000000-0005-0000-0000-0000C77C0000}"/>
    <cellStyle name="Total 4 2 5 3 3 2 2" xfId="42364" xr:uid="{00000000-0005-0000-0000-0000C87C0000}"/>
    <cellStyle name="Total 4 2 5 3 3 3" xfId="33239" xr:uid="{00000000-0005-0000-0000-0000C97C0000}"/>
    <cellStyle name="Total 4 2 5 3 4" xfId="19652" xr:uid="{00000000-0005-0000-0000-0000CA7C0000}"/>
    <cellStyle name="Total 4 2 5 3 4 2" xfId="38220" xr:uid="{00000000-0005-0000-0000-0000CB7C0000}"/>
    <cellStyle name="Total 4 2 5 3 5" xfId="29092" xr:uid="{00000000-0005-0000-0000-0000CC7C0000}"/>
    <cellStyle name="Total 4 2 5 4" xfId="10901" xr:uid="{00000000-0005-0000-0000-0000CD7C0000}"/>
    <cellStyle name="Total 4 2 5 4 2" xfId="24023" xr:uid="{00000000-0005-0000-0000-0000CE7C0000}"/>
    <cellStyle name="Total 4 2 5 4 2 2" xfId="42361" xr:uid="{00000000-0005-0000-0000-0000CF7C0000}"/>
    <cellStyle name="Total 4 2 5 4 3" xfId="33236" xr:uid="{00000000-0005-0000-0000-0000D07C0000}"/>
    <cellStyle name="Total 4 2 5 5" xfId="19649" xr:uid="{00000000-0005-0000-0000-0000D17C0000}"/>
    <cellStyle name="Total 4 2 5 5 2" xfId="38217" xr:uid="{00000000-0005-0000-0000-0000D27C0000}"/>
    <cellStyle name="Total 4 2 5 6" xfId="29089" xr:uid="{00000000-0005-0000-0000-0000D37C0000}"/>
    <cellStyle name="Total 4 2 6" xfId="6499" xr:uid="{00000000-0005-0000-0000-0000D47C0000}"/>
    <cellStyle name="Total 4 2 6 2" xfId="6500" xr:uid="{00000000-0005-0000-0000-0000D57C0000}"/>
    <cellStyle name="Total 4 2 6 2 2" xfId="6501" xr:uid="{00000000-0005-0000-0000-0000D67C0000}"/>
    <cellStyle name="Total 4 2 6 2 2 2" xfId="10908" xr:uid="{00000000-0005-0000-0000-0000D77C0000}"/>
    <cellStyle name="Total 4 2 6 2 2 2 2" xfId="24030" xr:uid="{00000000-0005-0000-0000-0000D87C0000}"/>
    <cellStyle name="Total 4 2 6 2 2 2 2 2" xfId="42368" xr:uid="{00000000-0005-0000-0000-0000D97C0000}"/>
    <cellStyle name="Total 4 2 6 2 2 2 3" xfId="33243" xr:uid="{00000000-0005-0000-0000-0000DA7C0000}"/>
    <cellStyle name="Total 4 2 6 2 2 3" xfId="19656" xr:uid="{00000000-0005-0000-0000-0000DB7C0000}"/>
    <cellStyle name="Total 4 2 6 2 2 3 2" xfId="38224" xr:uid="{00000000-0005-0000-0000-0000DC7C0000}"/>
    <cellStyle name="Total 4 2 6 2 2 4" xfId="29096" xr:uid="{00000000-0005-0000-0000-0000DD7C0000}"/>
    <cellStyle name="Total 4 2 6 2 3" xfId="10907" xr:uid="{00000000-0005-0000-0000-0000DE7C0000}"/>
    <cellStyle name="Total 4 2 6 2 3 2" xfId="24029" xr:uid="{00000000-0005-0000-0000-0000DF7C0000}"/>
    <cellStyle name="Total 4 2 6 2 3 2 2" xfId="42367" xr:uid="{00000000-0005-0000-0000-0000E07C0000}"/>
    <cellStyle name="Total 4 2 6 2 3 3" xfId="33242" xr:uid="{00000000-0005-0000-0000-0000E17C0000}"/>
    <cellStyle name="Total 4 2 6 2 4" xfId="19655" xr:uid="{00000000-0005-0000-0000-0000E27C0000}"/>
    <cellStyle name="Total 4 2 6 2 4 2" xfId="38223" xr:uid="{00000000-0005-0000-0000-0000E37C0000}"/>
    <cellStyle name="Total 4 2 6 2 5" xfId="29095" xr:uid="{00000000-0005-0000-0000-0000E47C0000}"/>
    <cellStyle name="Total 4 2 6 3" xfId="6502" xr:uid="{00000000-0005-0000-0000-0000E57C0000}"/>
    <cellStyle name="Total 4 2 6 3 2" xfId="6503" xr:uid="{00000000-0005-0000-0000-0000E67C0000}"/>
    <cellStyle name="Total 4 2 6 3 2 2" xfId="10910" xr:uid="{00000000-0005-0000-0000-0000E77C0000}"/>
    <cellStyle name="Total 4 2 6 3 2 2 2" xfId="24032" xr:uid="{00000000-0005-0000-0000-0000E87C0000}"/>
    <cellStyle name="Total 4 2 6 3 2 2 2 2" xfId="42370" xr:uid="{00000000-0005-0000-0000-0000E97C0000}"/>
    <cellStyle name="Total 4 2 6 3 2 2 3" xfId="33245" xr:uid="{00000000-0005-0000-0000-0000EA7C0000}"/>
    <cellStyle name="Total 4 2 6 3 2 3" xfId="19658" xr:uid="{00000000-0005-0000-0000-0000EB7C0000}"/>
    <cellStyle name="Total 4 2 6 3 2 3 2" xfId="38226" xr:uid="{00000000-0005-0000-0000-0000EC7C0000}"/>
    <cellStyle name="Total 4 2 6 3 2 4" xfId="29098" xr:uid="{00000000-0005-0000-0000-0000ED7C0000}"/>
    <cellStyle name="Total 4 2 6 3 3" xfId="10909" xr:uid="{00000000-0005-0000-0000-0000EE7C0000}"/>
    <cellStyle name="Total 4 2 6 3 3 2" xfId="24031" xr:uid="{00000000-0005-0000-0000-0000EF7C0000}"/>
    <cellStyle name="Total 4 2 6 3 3 2 2" xfId="42369" xr:uid="{00000000-0005-0000-0000-0000F07C0000}"/>
    <cellStyle name="Total 4 2 6 3 3 3" xfId="33244" xr:uid="{00000000-0005-0000-0000-0000F17C0000}"/>
    <cellStyle name="Total 4 2 6 3 4" xfId="19657" xr:uid="{00000000-0005-0000-0000-0000F27C0000}"/>
    <cellStyle name="Total 4 2 6 3 4 2" xfId="38225" xr:uid="{00000000-0005-0000-0000-0000F37C0000}"/>
    <cellStyle name="Total 4 2 6 3 5" xfId="29097" xr:uid="{00000000-0005-0000-0000-0000F47C0000}"/>
    <cellStyle name="Total 4 2 6 4" xfId="10906" xr:uid="{00000000-0005-0000-0000-0000F57C0000}"/>
    <cellStyle name="Total 4 2 6 4 2" xfId="24028" xr:uid="{00000000-0005-0000-0000-0000F67C0000}"/>
    <cellStyle name="Total 4 2 6 4 2 2" xfId="42366" xr:uid="{00000000-0005-0000-0000-0000F77C0000}"/>
    <cellStyle name="Total 4 2 6 4 3" xfId="33241" xr:uid="{00000000-0005-0000-0000-0000F87C0000}"/>
    <cellStyle name="Total 4 2 6 5" xfId="19654" xr:uid="{00000000-0005-0000-0000-0000F97C0000}"/>
    <cellStyle name="Total 4 2 6 5 2" xfId="38222" xr:uid="{00000000-0005-0000-0000-0000FA7C0000}"/>
    <cellStyle name="Total 4 2 6 6" xfId="29094" xr:uid="{00000000-0005-0000-0000-0000FB7C0000}"/>
    <cellStyle name="Total 4 2 7" xfId="6504" xr:uid="{00000000-0005-0000-0000-0000FC7C0000}"/>
    <cellStyle name="Total 4 2 7 2" xfId="6505" xr:uid="{00000000-0005-0000-0000-0000FD7C0000}"/>
    <cellStyle name="Total 4 2 7 2 2" xfId="6506" xr:uid="{00000000-0005-0000-0000-0000FE7C0000}"/>
    <cellStyle name="Total 4 2 7 2 2 2" xfId="10913" xr:uid="{00000000-0005-0000-0000-0000FF7C0000}"/>
    <cellStyle name="Total 4 2 7 2 2 2 2" xfId="24035" xr:uid="{00000000-0005-0000-0000-0000007D0000}"/>
    <cellStyle name="Total 4 2 7 2 2 2 2 2" xfId="42373" xr:uid="{00000000-0005-0000-0000-0000017D0000}"/>
    <cellStyle name="Total 4 2 7 2 2 2 3" xfId="33248" xr:uid="{00000000-0005-0000-0000-0000027D0000}"/>
    <cellStyle name="Total 4 2 7 2 2 3" xfId="19661" xr:uid="{00000000-0005-0000-0000-0000037D0000}"/>
    <cellStyle name="Total 4 2 7 2 2 3 2" xfId="38229" xr:uid="{00000000-0005-0000-0000-0000047D0000}"/>
    <cellStyle name="Total 4 2 7 2 2 4" xfId="29101" xr:uid="{00000000-0005-0000-0000-0000057D0000}"/>
    <cellStyle name="Total 4 2 7 2 3" xfId="10912" xr:uid="{00000000-0005-0000-0000-0000067D0000}"/>
    <cellStyle name="Total 4 2 7 2 3 2" xfId="24034" xr:uid="{00000000-0005-0000-0000-0000077D0000}"/>
    <cellStyle name="Total 4 2 7 2 3 2 2" xfId="42372" xr:uid="{00000000-0005-0000-0000-0000087D0000}"/>
    <cellStyle name="Total 4 2 7 2 3 3" xfId="33247" xr:uid="{00000000-0005-0000-0000-0000097D0000}"/>
    <cellStyle name="Total 4 2 7 2 4" xfId="19660" xr:uid="{00000000-0005-0000-0000-00000A7D0000}"/>
    <cellStyle name="Total 4 2 7 2 4 2" xfId="38228" xr:uid="{00000000-0005-0000-0000-00000B7D0000}"/>
    <cellStyle name="Total 4 2 7 2 5" xfId="29100" xr:uid="{00000000-0005-0000-0000-00000C7D0000}"/>
    <cellStyle name="Total 4 2 7 3" xfId="6507" xr:uid="{00000000-0005-0000-0000-00000D7D0000}"/>
    <cellStyle name="Total 4 2 7 3 2" xfId="6508" xr:uid="{00000000-0005-0000-0000-00000E7D0000}"/>
    <cellStyle name="Total 4 2 7 3 2 2" xfId="10915" xr:uid="{00000000-0005-0000-0000-00000F7D0000}"/>
    <cellStyle name="Total 4 2 7 3 2 2 2" xfId="24037" xr:uid="{00000000-0005-0000-0000-0000107D0000}"/>
    <cellStyle name="Total 4 2 7 3 2 2 2 2" xfId="42375" xr:uid="{00000000-0005-0000-0000-0000117D0000}"/>
    <cellStyle name="Total 4 2 7 3 2 2 3" xfId="33250" xr:uid="{00000000-0005-0000-0000-0000127D0000}"/>
    <cellStyle name="Total 4 2 7 3 2 3" xfId="19663" xr:uid="{00000000-0005-0000-0000-0000137D0000}"/>
    <cellStyle name="Total 4 2 7 3 2 3 2" xfId="38231" xr:uid="{00000000-0005-0000-0000-0000147D0000}"/>
    <cellStyle name="Total 4 2 7 3 2 4" xfId="29103" xr:uid="{00000000-0005-0000-0000-0000157D0000}"/>
    <cellStyle name="Total 4 2 7 3 3" xfId="10914" xr:uid="{00000000-0005-0000-0000-0000167D0000}"/>
    <cellStyle name="Total 4 2 7 3 3 2" xfId="24036" xr:uid="{00000000-0005-0000-0000-0000177D0000}"/>
    <cellStyle name="Total 4 2 7 3 3 2 2" xfId="42374" xr:uid="{00000000-0005-0000-0000-0000187D0000}"/>
    <cellStyle name="Total 4 2 7 3 3 3" xfId="33249" xr:uid="{00000000-0005-0000-0000-0000197D0000}"/>
    <cellStyle name="Total 4 2 7 3 4" xfId="19662" xr:uid="{00000000-0005-0000-0000-00001A7D0000}"/>
    <cellStyle name="Total 4 2 7 3 4 2" xfId="38230" xr:uid="{00000000-0005-0000-0000-00001B7D0000}"/>
    <cellStyle name="Total 4 2 7 3 5" xfId="29102" xr:uid="{00000000-0005-0000-0000-00001C7D0000}"/>
    <cellStyle name="Total 4 2 7 4" xfId="10911" xr:uid="{00000000-0005-0000-0000-00001D7D0000}"/>
    <cellStyle name="Total 4 2 7 4 2" xfId="24033" xr:uid="{00000000-0005-0000-0000-00001E7D0000}"/>
    <cellStyle name="Total 4 2 7 4 2 2" xfId="42371" xr:uid="{00000000-0005-0000-0000-00001F7D0000}"/>
    <cellStyle name="Total 4 2 7 4 3" xfId="33246" xr:uid="{00000000-0005-0000-0000-0000207D0000}"/>
    <cellStyle name="Total 4 2 7 5" xfId="19659" xr:uid="{00000000-0005-0000-0000-0000217D0000}"/>
    <cellStyle name="Total 4 2 7 5 2" xfId="38227" xr:uid="{00000000-0005-0000-0000-0000227D0000}"/>
    <cellStyle name="Total 4 2 7 6" xfId="29099" xr:uid="{00000000-0005-0000-0000-0000237D0000}"/>
    <cellStyle name="Total 4 2 8" xfId="6509" xr:uid="{00000000-0005-0000-0000-0000247D0000}"/>
    <cellStyle name="Total 4 2 8 2" xfId="6510" xr:uid="{00000000-0005-0000-0000-0000257D0000}"/>
    <cellStyle name="Total 4 2 8 2 2" xfId="6511" xr:uid="{00000000-0005-0000-0000-0000267D0000}"/>
    <cellStyle name="Total 4 2 8 2 2 2" xfId="10918" xr:uid="{00000000-0005-0000-0000-0000277D0000}"/>
    <cellStyle name="Total 4 2 8 2 2 2 2" xfId="24040" xr:uid="{00000000-0005-0000-0000-0000287D0000}"/>
    <cellStyle name="Total 4 2 8 2 2 2 2 2" xfId="42378" xr:uid="{00000000-0005-0000-0000-0000297D0000}"/>
    <cellStyle name="Total 4 2 8 2 2 2 3" xfId="33253" xr:uid="{00000000-0005-0000-0000-00002A7D0000}"/>
    <cellStyle name="Total 4 2 8 2 2 3" xfId="19666" xr:uid="{00000000-0005-0000-0000-00002B7D0000}"/>
    <cellStyle name="Total 4 2 8 2 2 3 2" xfId="38234" xr:uid="{00000000-0005-0000-0000-00002C7D0000}"/>
    <cellStyle name="Total 4 2 8 2 2 4" xfId="29106" xr:uid="{00000000-0005-0000-0000-00002D7D0000}"/>
    <cellStyle name="Total 4 2 8 2 3" xfId="10917" xr:uid="{00000000-0005-0000-0000-00002E7D0000}"/>
    <cellStyle name="Total 4 2 8 2 3 2" xfId="24039" xr:uid="{00000000-0005-0000-0000-00002F7D0000}"/>
    <cellStyle name="Total 4 2 8 2 3 2 2" xfId="42377" xr:uid="{00000000-0005-0000-0000-0000307D0000}"/>
    <cellStyle name="Total 4 2 8 2 3 3" xfId="33252" xr:uid="{00000000-0005-0000-0000-0000317D0000}"/>
    <cellStyle name="Total 4 2 8 2 4" xfId="19665" xr:uid="{00000000-0005-0000-0000-0000327D0000}"/>
    <cellStyle name="Total 4 2 8 2 4 2" xfId="38233" xr:uid="{00000000-0005-0000-0000-0000337D0000}"/>
    <cellStyle name="Total 4 2 8 2 5" xfId="29105" xr:uid="{00000000-0005-0000-0000-0000347D0000}"/>
    <cellStyle name="Total 4 2 8 3" xfId="6512" xr:uid="{00000000-0005-0000-0000-0000357D0000}"/>
    <cellStyle name="Total 4 2 8 3 2" xfId="6513" xr:uid="{00000000-0005-0000-0000-0000367D0000}"/>
    <cellStyle name="Total 4 2 8 3 2 2" xfId="10920" xr:uid="{00000000-0005-0000-0000-0000377D0000}"/>
    <cellStyle name="Total 4 2 8 3 2 2 2" xfId="24042" xr:uid="{00000000-0005-0000-0000-0000387D0000}"/>
    <cellStyle name="Total 4 2 8 3 2 2 2 2" xfId="42380" xr:uid="{00000000-0005-0000-0000-0000397D0000}"/>
    <cellStyle name="Total 4 2 8 3 2 2 3" xfId="33255" xr:uid="{00000000-0005-0000-0000-00003A7D0000}"/>
    <cellStyle name="Total 4 2 8 3 2 3" xfId="19668" xr:uid="{00000000-0005-0000-0000-00003B7D0000}"/>
    <cellStyle name="Total 4 2 8 3 2 3 2" xfId="38236" xr:uid="{00000000-0005-0000-0000-00003C7D0000}"/>
    <cellStyle name="Total 4 2 8 3 2 4" xfId="29108" xr:uid="{00000000-0005-0000-0000-00003D7D0000}"/>
    <cellStyle name="Total 4 2 8 3 3" xfId="10919" xr:uid="{00000000-0005-0000-0000-00003E7D0000}"/>
    <cellStyle name="Total 4 2 8 3 3 2" xfId="24041" xr:uid="{00000000-0005-0000-0000-00003F7D0000}"/>
    <cellStyle name="Total 4 2 8 3 3 2 2" xfId="42379" xr:uid="{00000000-0005-0000-0000-0000407D0000}"/>
    <cellStyle name="Total 4 2 8 3 3 3" xfId="33254" xr:uid="{00000000-0005-0000-0000-0000417D0000}"/>
    <cellStyle name="Total 4 2 8 3 4" xfId="19667" xr:uid="{00000000-0005-0000-0000-0000427D0000}"/>
    <cellStyle name="Total 4 2 8 3 4 2" xfId="38235" xr:uid="{00000000-0005-0000-0000-0000437D0000}"/>
    <cellStyle name="Total 4 2 8 3 5" xfId="29107" xr:uid="{00000000-0005-0000-0000-0000447D0000}"/>
    <cellStyle name="Total 4 2 8 4" xfId="10916" xr:uid="{00000000-0005-0000-0000-0000457D0000}"/>
    <cellStyle name="Total 4 2 8 4 2" xfId="24038" xr:uid="{00000000-0005-0000-0000-0000467D0000}"/>
    <cellStyle name="Total 4 2 8 4 2 2" xfId="42376" xr:uid="{00000000-0005-0000-0000-0000477D0000}"/>
    <cellStyle name="Total 4 2 8 4 3" xfId="33251" xr:uid="{00000000-0005-0000-0000-0000487D0000}"/>
    <cellStyle name="Total 4 2 8 5" xfId="19664" xr:uid="{00000000-0005-0000-0000-0000497D0000}"/>
    <cellStyle name="Total 4 2 8 5 2" xfId="38232" xr:uid="{00000000-0005-0000-0000-00004A7D0000}"/>
    <cellStyle name="Total 4 2 8 6" xfId="29104" xr:uid="{00000000-0005-0000-0000-00004B7D0000}"/>
    <cellStyle name="Total 4 2 9" xfId="6514" xr:uid="{00000000-0005-0000-0000-00004C7D0000}"/>
    <cellStyle name="Total 4 2 9 2" xfId="6515" xr:uid="{00000000-0005-0000-0000-00004D7D0000}"/>
    <cellStyle name="Total 4 2 9 2 2" xfId="6516" xr:uid="{00000000-0005-0000-0000-00004E7D0000}"/>
    <cellStyle name="Total 4 2 9 2 2 2" xfId="10923" xr:uid="{00000000-0005-0000-0000-00004F7D0000}"/>
    <cellStyle name="Total 4 2 9 2 2 2 2" xfId="24045" xr:uid="{00000000-0005-0000-0000-0000507D0000}"/>
    <cellStyle name="Total 4 2 9 2 2 2 2 2" xfId="42383" xr:uid="{00000000-0005-0000-0000-0000517D0000}"/>
    <cellStyle name="Total 4 2 9 2 2 2 3" xfId="33258" xr:uid="{00000000-0005-0000-0000-0000527D0000}"/>
    <cellStyle name="Total 4 2 9 2 2 3" xfId="19671" xr:uid="{00000000-0005-0000-0000-0000537D0000}"/>
    <cellStyle name="Total 4 2 9 2 2 3 2" xfId="38239" xr:uid="{00000000-0005-0000-0000-0000547D0000}"/>
    <cellStyle name="Total 4 2 9 2 2 4" xfId="29111" xr:uid="{00000000-0005-0000-0000-0000557D0000}"/>
    <cellStyle name="Total 4 2 9 2 3" xfId="10922" xr:uid="{00000000-0005-0000-0000-0000567D0000}"/>
    <cellStyle name="Total 4 2 9 2 3 2" xfId="24044" xr:uid="{00000000-0005-0000-0000-0000577D0000}"/>
    <cellStyle name="Total 4 2 9 2 3 2 2" xfId="42382" xr:uid="{00000000-0005-0000-0000-0000587D0000}"/>
    <cellStyle name="Total 4 2 9 2 3 3" xfId="33257" xr:uid="{00000000-0005-0000-0000-0000597D0000}"/>
    <cellStyle name="Total 4 2 9 2 4" xfId="19670" xr:uid="{00000000-0005-0000-0000-00005A7D0000}"/>
    <cellStyle name="Total 4 2 9 2 4 2" xfId="38238" xr:uid="{00000000-0005-0000-0000-00005B7D0000}"/>
    <cellStyle name="Total 4 2 9 2 5" xfId="29110" xr:uid="{00000000-0005-0000-0000-00005C7D0000}"/>
    <cellStyle name="Total 4 2 9 3" xfId="6517" xr:uid="{00000000-0005-0000-0000-00005D7D0000}"/>
    <cellStyle name="Total 4 2 9 3 2" xfId="6518" xr:uid="{00000000-0005-0000-0000-00005E7D0000}"/>
    <cellStyle name="Total 4 2 9 3 2 2" xfId="10925" xr:uid="{00000000-0005-0000-0000-00005F7D0000}"/>
    <cellStyle name="Total 4 2 9 3 2 2 2" xfId="24047" xr:uid="{00000000-0005-0000-0000-0000607D0000}"/>
    <cellStyle name="Total 4 2 9 3 2 2 2 2" xfId="42385" xr:uid="{00000000-0005-0000-0000-0000617D0000}"/>
    <cellStyle name="Total 4 2 9 3 2 2 3" xfId="33260" xr:uid="{00000000-0005-0000-0000-0000627D0000}"/>
    <cellStyle name="Total 4 2 9 3 2 3" xfId="19673" xr:uid="{00000000-0005-0000-0000-0000637D0000}"/>
    <cellStyle name="Total 4 2 9 3 2 3 2" xfId="38241" xr:uid="{00000000-0005-0000-0000-0000647D0000}"/>
    <cellStyle name="Total 4 2 9 3 2 4" xfId="29113" xr:uid="{00000000-0005-0000-0000-0000657D0000}"/>
    <cellStyle name="Total 4 2 9 3 3" xfId="10924" xr:uid="{00000000-0005-0000-0000-0000667D0000}"/>
    <cellStyle name="Total 4 2 9 3 3 2" xfId="24046" xr:uid="{00000000-0005-0000-0000-0000677D0000}"/>
    <cellStyle name="Total 4 2 9 3 3 2 2" xfId="42384" xr:uid="{00000000-0005-0000-0000-0000687D0000}"/>
    <cellStyle name="Total 4 2 9 3 3 3" xfId="33259" xr:uid="{00000000-0005-0000-0000-0000697D0000}"/>
    <cellStyle name="Total 4 2 9 3 4" xfId="19672" xr:uid="{00000000-0005-0000-0000-00006A7D0000}"/>
    <cellStyle name="Total 4 2 9 3 4 2" xfId="38240" xr:uid="{00000000-0005-0000-0000-00006B7D0000}"/>
    <cellStyle name="Total 4 2 9 3 5" xfId="29112" xr:uid="{00000000-0005-0000-0000-00006C7D0000}"/>
    <cellStyle name="Total 4 2 9 4" xfId="10921" xr:uid="{00000000-0005-0000-0000-00006D7D0000}"/>
    <cellStyle name="Total 4 2 9 4 2" xfId="24043" xr:uid="{00000000-0005-0000-0000-00006E7D0000}"/>
    <cellStyle name="Total 4 2 9 4 2 2" xfId="42381" xr:uid="{00000000-0005-0000-0000-00006F7D0000}"/>
    <cellStyle name="Total 4 2 9 4 3" xfId="33256" xr:uid="{00000000-0005-0000-0000-0000707D0000}"/>
    <cellStyle name="Total 4 2 9 5" xfId="19669" xr:uid="{00000000-0005-0000-0000-0000717D0000}"/>
    <cellStyle name="Total 4 2 9 5 2" xfId="38237" xr:uid="{00000000-0005-0000-0000-0000727D0000}"/>
    <cellStyle name="Total 4 2 9 6" xfId="29109" xr:uid="{00000000-0005-0000-0000-0000737D0000}"/>
    <cellStyle name="Total 4 20" xfId="25367" xr:uid="{00000000-0005-0000-0000-0000747D0000}"/>
    <cellStyle name="Total 4 3" xfId="6519" xr:uid="{00000000-0005-0000-0000-0000757D0000}"/>
    <cellStyle name="Total 4 3 10" xfId="6520" xr:uid="{00000000-0005-0000-0000-0000767D0000}"/>
    <cellStyle name="Total 4 3 10 2" xfId="6521" xr:uid="{00000000-0005-0000-0000-0000777D0000}"/>
    <cellStyle name="Total 4 3 10 2 2" xfId="6522" xr:uid="{00000000-0005-0000-0000-0000787D0000}"/>
    <cellStyle name="Total 4 3 10 2 2 2" xfId="10929" xr:uid="{00000000-0005-0000-0000-0000797D0000}"/>
    <cellStyle name="Total 4 3 10 2 2 2 2" xfId="24051" xr:uid="{00000000-0005-0000-0000-00007A7D0000}"/>
    <cellStyle name="Total 4 3 10 2 2 2 2 2" xfId="42389" xr:uid="{00000000-0005-0000-0000-00007B7D0000}"/>
    <cellStyle name="Total 4 3 10 2 2 2 3" xfId="33264" xr:uid="{00000000-0005-0000-0000-00007C7D0000}"/>
    <cellStyle name="Total 4 3 10 2 2 3" xfId="19677" xr:uid="{00000000-0005-0000-0000-00007D7D0000}"/>
    <cellStyle name="Total 4 3 10 2 2 3 2" xfId="38245" xr:uid="{00000000-0005-0000-0000-00007E7D0000}"/>
    <cellStyle name="Total 4 3 10 2 2 4" xfId="29117" xr:uid="{00000000-0005-0000-0000-00007F7D0000}"/>
    <cellStyle name="Total 4 3 10 2 3" xfId="10928" xr:uid="{00000000-0005-0000-0000-0000807D0000}"/>
    <cellStyle name="Total 4 3 10 2 3 2" xfId="24050" xr:uid="{00000000-0005-0000-0000-0000817D0000}"/>
    <cellStyle name="Total 4 3 10 2 3 2 2" xfId="42388" xr:uid="{00000000-0005-0000-0000-0000827D0000}"/>
    <cellStyle name="Total 4 3 10 2 3 3" xfId="33263" xr:uid="{00000000-0005-0000-0000-0000837D0000}"/>
    <cellStyle name="Total 4 3 10 2 4" xfId="19676" xr:uid="{00000000-0005-0000-0000-0000847D0000}"/>
    <cellStyle name="Total 4 3 10 2 4 2" xfId="38244" xr:uid="{00000000-0005-0000-0000-0000857D0000}"/>
    <cellStyle name="Total 4 3 10 2 5" xfId="29116" xr:uid="{00000000-0005-0000-0000-0000867D0000}"/>
    <cellStyle name="Total 4 3 10 3" xfId="6523" xr:uid="{00000000-0005-0000-0000-0000877D0000}"/>
    <cellStyle name="Total 4 3 10 3 2" xfId="6524" xr:uid="{00000000-0005-0000-0000-0000887D0000}"/>
    <cellStyle name="Total 4 3 10 3 2 2" xfId="10931" xr:uid="{00000000-0005-0000-0000-0000897D0000}"/>
    <cellStyle name="Total 4 3 10 3 2 2 2" xfId="24053" xr:uid="{00000000-0005-0000-0000-00008A7D0000}"/>
    <cellStyle name="Total 4 3 10 3 2 2 2 2" xfId="42391" xr:uid="{00000000-0005-0000-0000-00008B7D0000}"/>
    <cellStyle name="Total 4 3 10 3 2 2 3" xfId="33266" xr:uid="{00000000-0005-0000-0000-00008C7D0000}"/>
    <cellStyle name="Total 4 3 10 3 2 3" xfId="19679" xr:uid="{00000000-0005-0000-0000-00008D7D0000}"/>
    <cellStyle name="Total 4 3 10 3 2 3 2" xfId="38247" xr:uid="{00000000-0005-0000-0000-00008E7D0000}"/>
    <cellStyle name="Total 4 3 10 3 2 4" xfId="29119" xr:uid="{00000000-0005-0000-0000-00008F7D0000}"/>
    <cellStyle name="Total 4 3 10 3 3" xfId="10930" xr:uid="{00000000-0005-0000-0000-0000907D0000}"/>
    <cellStyle name="Total 4 3 10 3 3 2" xfId="24052" xr:uid="{00000000-0005-0000-0000-0000917D0000}"/>
    <cellStyle name="Total 4 3 10 3 3 2 2" xfId="42390" xr:uid="{00000000-0005-0000-0000-0000927D0000}"/>
    <cellStyle name="Total 4 3 10 3 3 3" xfId="33265" xr:uid="{00000000-0005-0000-0000-0000937D0000}"/>
    <cellStyle name="Total 4 3 10 3 4" xfId="19678" xr:uid="{00000000-0005-0000-0000-0000947D0000}"/>
    <cellStyle name="Total 4 3 10 3 4 2" xfId="38246" xr:uid="{00000000-0005-0000-0000-0000957D0000}"/>
    <cellStyle name="Total 4 3 10 3 5" xfId="29118" xr:uid="{00000000-0005-0000-0000-0000967D0000}"/>
    <cellStyle name="Total 4 3 10 4" xfId="10927" xr:uid="{00000000-0005-0000-0000-0000977D0000}"/>
    <cellStyle name="Total 4 3 10 4 2" xfId="24049" xr:uid="{00000000-0005-0000-0000-0000987D0000}"/>
    <cellStyle name="Total 4 3 10 4 2 2" xfId="42387" xr:uid="{00000000-0005-0000-0000-0000997D0000}"/>
    <cellStyle name="Total 4 3 10 4 3" xfId="33262" xr:uid="{00000000-0005-0000-0000-00009A7D0000}"/>
    <cellStyle name="Total 4 3 10 5" xfId="19675" xr:uid="{00000000-0005-0000-0000-00009B7D0000}"/>
    <cellStyle name="Total 4 3 10 5 2" xfId="38243" xr:uid="{00000000-0005-0000-0000-00009C7D0000}"/>
    <cellStyle name="Total 4 3 10 6" xfId="29115" xr:uid="{00000000-0005-0000-0000-00009D7D0000}"/>
    <cellStyle name="Total 4 3 11" xfId="6525" xr:uid="{00000000-0005-0000-0000-00009E7D0000}"/>
    <cellStyle name="Total 4 3 11 2" xfId="6526" xr:uid="{00000000-0005-0000-0000-00009F7D0000}"/>
    <cellStyle name="Total 4 3 11 2 2" xfId="6527" xr:uid="{00000000-0005-0000-0000-0000A07D0000}"/>
    <cellStyle name="Total 4 3 11 2 2 2" xfId="10934" xr:uid="{00000000-0005-0000-0000-0000A17D0000}"/>
    <cellStyle name="Total 4 3 11 2 2 2 2" xfId="24056" xr:uid="{00000000-0005-0000-0000-0000A27D0000}"/>
    <cellStyle name="Total 4 3 11 2 2 2 2 2" xfId="42394" xr:uid="{00000000-0005-0000-0000-0000A37D0000}"/>
    <cellStyle name="Total 4 3 11 2 2 2 3" xfId="33269" xr:uid="{00000000-0005-0000-0000-0000A47D0000}"/>
    <cellStyle name="Total 4 3 11 2 2 3" xfId="19682" xr:uid="{00000000-0005-0000-0000-0000A57D0000}"/>
    <cellStyle name="Total 4 3 11 2 2 3 2" xfId="38250" xr:uid="{00000000-0005-0000-0000-0000A67D0000}"/>
    <cellStyle name="Total 4 3 11 2 2 4" xfId="29122" xr:uid="{00000000-0005-0000-0000-0000A77D0000}"/>
    <cellStyle name="Total 4 3 11 2 3" xfId="10933" xr:uid="{00000000-0005-0000-0000-0000A87D0000}"/>
    <cellStyle name="Total 4 3 11 2 3 2" xfId="24055" xr:uid="{00000000-0005-0000-0000-0000A97D0000}"/>
    <cellStyle name="Total 4 3 11 2 3 2 2" xfId="42393" xr:uid="{00000000-0005-0000-0000-0000AA7D0000}"/>
    <cellStyle name="Total 4 3 11 2 3 3" xfId="33268" xr:uid="{00000000-0005-0000-0000-0000AB7D0000}"/>
    <cellStyle name="Total 4 3 11 2 4" xfId="19681" xr:uid="{00000000-0005-0000-0000-0000AC7D0000}"/>
    <cellStyle name="Total 4 3 11 2 4 2" xfId="38249" xr:uid="{00000000-0005-0000-0000-0000AD7D0000}"/>
    <cellStyle name="Total 4 3 11 2 5" xfId="29121" xr:uid="{00000000-0005-0000-0000-0000AE7D0000}"/>
    <cellStyle name="Total 4 3 11 3" xfId="6528" xr:uid="{00000000-0005-0000-0000-0000AF7D0000}"/>
    <cellStyle name="Total 4 3 11 3 2" xfId="6529" xr:uid="{00000000-0005-0000-0000-0000B07D0000}"/>
    <cellStyle name="Total 4 3 11 3 2 2" xfId="10936" xr:uid="{00000000-0005-0000-0000-0000B17D0000}"/>
    <cellStyle name="Total 4 3 11 3 2 2 2" xfId="24058" xr:uid="{00000000-0005-0000-0000-0000B27D0000}"/>
    <cellStyle name="Total 4 3 11 3 2 2 2 2" xfId="42396" xr:uid="{00000000-0005-0000-0000-0000B37D0000}"/>
    <cellStyle name="Total 4 3 11 3 2 2 3" xfId="33271" xr:uid="{00000000-0005-0000-0000-0000B47D0000}"/>
    <cellStyle name="Total 4 3 11 3 2 3" xfId="19684" xr:uid="{00000000-0005-0000-0000-0000B57D0000}"/>
    <cellStyle name="Total 4 3 11 3 2 3 2" xfId="38252" xr:uid="{00000000-0005-0000-0000-0000B67D0000}"/>
    <cellStyle name="Total 4 3 11 3 2 4" xfId="29124" xr:uid="{00000000-0005-0000-0000-0000B77D0000}"/>
    <cellStyle name="Total 4 3 11 3 3" xfId="10935" xr:uid="{00000000-0005-0000-0000-0000B87D0000}"/>
    <cellStyle name="Total 4 3 11 3 3 2" xfId="24057" xr:uid="{00000000-0005-0000-0000-0000B97D0000}"/>
    <cellStyle name="Total 4 3 11 3 3 2 2" xfId="42395" xr:uid="{00000000-0005-0000-0000-0000BA7D0000}"/>
    <cellStyle name="Total 4 3 11 3 3 3" xfId="33270" xr:uid="{00000000-0005-0000-0000-0000BB7D0000}"/>
    <cellStyle name="Total 4 3 11 3 4" xfId="19683" xr:uid="{00000000-0005-0000-0000-0000BC7D0000}"/>
    <cellStyle name="Total 4 3 11 3 4 2" xfId="38251" xr:uid="{00000000-0005-0000-0000-0000BD7D0000}"/>
    <cellStyle name="Total 4 3 11 3 5" xfId="29123" xr:uid="{00000000-0005-0000-0000-0000BE7D0000}"/>
    <cellStyle name="Total 4 3 11 4" xfId="10932" xr:uid="{00000000-0005-0000-0000-0000BF7D0000}"/>
    <cellStyle name="Total 4 3 11 4 2" xfId="24054" xr:uid="{00000000-0005-0000-0000-0000C07D0000}"/>
    <cellStyle name="Total 4 3 11 4 2 2" xfId="42392" xr:uid="{00000000-0005-0000-0000-0000C17D0000}"/>
    <cellStyle name="Total 4 3 11 4 3" xfId="33267" xr:uid="{00000000-0005-0000-0000-0000C27D0000}"/>
    <cellStyle name="Total 4 3 11 5" xfId="19680" xr:uid="{00000000-0005-0000-0000-0000C37D0000}"/>
    <cellStyle name="Total 4 3 11 5 2" xfId="38248" xr:uid="{00000000-0005-0000-0000-0000C47D0000}"/>
    <cellStyle name="Total 4 3 11 6" xfId="29120" xr:uid="{00000000-0005-0000-0000-0000C57D0000}"/>
    <cellStyle name="Total 4 3 12" xfId="6530" xr:uid="{00000000-0005-0000-0000-0000C67D0000}"/>
    <cellStyle name="Total 4 3 12 2" xfId="6531" xr:uid="{00000000-0005-0000-0000-0000C77D0000}"/>
    <cellStyle name="Total 4 3 12 2 2" xfId="10938" xr:uid="{00000000-0005-0000-0000-0000C87D0000}"/>
    <cellStyle name="Total 4 3 12 2 2 2" xfId="24060" xr:uid="{00000000-0005-0000-0000-0000C97D0000}"/>
    <cellStyle name="Total 4 3 12 2 2 2 2" xfId="42398" xr:uid="{00000000-0005-0000-0000-0000CA7D0000}"/>
    <cellStyle name="Total 4 3 12 2 2 3" xfId="33273" xr:uid="{00000000-0005-0000-0000-0000CB7D0000}"/>
    <cellStyle name="Total 4 3 12 2 3" xfId="19686" xr:uid="{00000000-0005-0000-0000-0000CC7D0000}"/>
    <cellStyle name="Total 4 3 12 2 3 2" xfId="38254" xr:uid="{00000000-0005-0000-0000-0000CD7D0000}"/>
    <cellStyle name="Total 4 3 12 2 4" xfId="29126" xr:uid="{00000000-0005-0000-0000-0000CE7D0000}"/>
    <cellStyle name="Total 4 3 12 3" xfId="10937" xr:uid="{00000000-0005-0000-0000-0000CF7D0000}"/>
    <cellStyle name="Total 4 3 12 3 2" xfId="24059" xr:uid="{00000000-0005-0000-0000-0000D07D0000}"/>
    <cellStyle name="Total 4 3 12 3 2 2" xfId="42397" xr:uid="{00000000-0005-0000-0000-0000D17D0000}"/>
    <cellStyle name="Total 4 3 12 3 3" xfId="33272" xr:uid="{00000000-0005-0000-0000-0000D27D0000}"/>
    <cellStyle name="Total 4 3 12 4" xfId="19685" xr:uid="{00000000-0005-0000-0000-0000D37D0000}"/>
    <cellStyle name="Total 4 3 12 4 2" xfId="38253" xr:uid="{00000000-0005-0000-0000-0000D47D0000}"/>
    <cellStyle name="Total 4 3 12 5" xfId="29125" xr:uid="{00000000-0005-0000-0000-0000D57D0000}"/>
    <cellStyle name="Total 4 3 13" xfId="6532" xr:uid="{00000000-0005-0000-0000-0000D67D0000}"/>
    <cellStyle name="Total 4 3 13 2" xfId="6533" xr:uid="{00000000-0005-0000-0000-0000D77D0000}"/>
    <cellStyle name="Total 4 3 13 2 2" xfId="10940" xr:uid="{00000000-0005-0000-0000-0000D87D0000}"/>
    <cellStyle name="Total 4 3 13 2 2 2" xfId="24062" xr:uid="{00000000-0005-0000-0000-0000D97D0000}"/>
    <cellStyle name="Total 4 3 13 2 2 2 2" xfId="42400" xr:uid="{00000000-0005-0000-0000-0000DA7D0000}"/>
    <cellStyle name="Total 4 3 13 2 2 3" xfId="33275" xr:uid="{00000000-0005-0000-0000-0000DB7D0000}"/>
    <cellStyle name="Total 4 3 13 2 3" xfId="19688" xr:uid="{00000000-0005-0000-0000-0000DC7D0000}"/>
    <cellStyle name="Total 4 3 13 2 3 2" xfId="38256" xr:uid="{00000000-0005-0000-0000-0000DD7D0000}"/>
    <cellStyle name="Total 4 3 13 2 4" xfId="29128" xr:uid="{00000000-0005-0000-0000-0000DE7D0000}"/>
    <cellStyle name="Total 4 3 13 3" xfId="10939" xr:uid="{00000000-0005-0000-0000-0000DF7D0000}"/>
    <cellStyle name="Total 4 3 13 3 2" xfId="24061" xr:uid="{00000000-0005-0000-0000-0000E07D0000}"/>
    <cellStyle name="Total 4 3 13 3 2 2" xfId="42399" xr:uid="{00000000-0005-0000-0000-0000E17D0000}"/>
    <cellStyle name="Total 4 3 13 3 3" xfId="33274" xr:uid="{00000000-0005-0000-0000-0000E27D0000}"/>
    <cellStyle name="Total 4 3 13 4" xfId="19687" xr:uid="{00000000-0005-0000-0000-0000E37D0000}"/>
    <cellStyle name="Total 4 3 13 4 2" xfId="38255" xr:uid="{00000000-0005-0000-0000-0000E47D0000}"/>
    <cellStyle name="Total 4 3 13 5" xfId="29127" xr:uid="{00000000-0005-0000-0000-0000E57D0000}"/>
    <cellStyle name="Total 4 3 14" xfId="10926" xr:uid="{00000000-0005-0000-0000-0000E67D0000}"/>
    <cellStyle name="Total 4 3 14 2" xfId="24048" xr:uid="{00000000-0005-0000-0000-0000E77D0000}"/>
    <cellStyle name="Total 4 3 14 2 2" xfId="42386" xr:uid="{00000000-0005-0000-0000-0000E87D0000}"/>
    <cellStyle name="Total 4 3 14 3" xfId="33261" xr:uid="{00000000-0005-0000-0000-0000E97D0000}"/>
    <cellStyle name="Total 4 3 15" xfId="19674" xr:uid="{00000000-0005-0000-0000-0000EA7D0000}"/>
    <cellStyle name="Total 4 3 15 2" xfId="38242" xr:uid="{00000000-0005-0000-0000-0000EB7D0000}"/>
    <cellStyle name="Total 4 3 16" xfId="29114" xr:uid="{00000000-0005-0000-0000-0000EC7D0000}"/>
    <cellStyle name="Total 4 3 2" xfId="6534" xr:uid="{00000000-0005-0000-0000-0000ED7D0000}"/>
    <cellStyle name="Total 4 3 2 2" xfId="6535" xr:uid="{00000000-0005-0000-0000-0000EE7D0000}"/>
    <cellStyle name="Total 4 3 2 2 2" xfId="6536" xr:uid="{00000000-0005-0000-0000-0000EF7D0000}"/>
    <cellStyle name="Total 4 3 2 2 2 2" xfId="10943" xr:uid="{00000000-0005-0000-0000-0000F07D0000}"/>
    <cellStyle name="Total 4 3 2 2 2 2 2" xfId="24065" xr:uid="{00000000-0005-0000-0000-0000F17D0000}"/>
    <cellStyle name="Total 4 3 2 2 2 2 2 2" xfId="42403" xr:uid="{00000000-0005-0000-0000-0000F27D0000}"/>
    <cellStyle name="Total 4 3 2 2 2 2 3" xfId="33278" xr:uid="{00000000-0005-0000-0000-0000F37D0000}"/>
    <cellStyle name="Total 4 3 2 2 2 3" xfId="19691" xr:uid="{00000000-0005-0000-0000-0000F47D0000}"/>
    <cellStyle name="Total 4 3 2 2 2 3 2" xfId="38259" xr:uid="{00000000-0005-0000-0000-0000F57D0000}"/>
    <cellStyle name="Total 4 3 2 2 2 4" xfId="29131" xr:uid="{00000000-0005-0000-0000-0000F67D0000}"/>
    <cellStyle name="Total 4 3 2 2 3" xfId="10942" xr:uid="{00000000-0005-0000-0000-0000F77D0000}"/>
    <cellStyle name="Total 4 3 2 2 3 2" xfId="24064" xr:uid="{00000000-0005-0000-0000-0000F87D0000}"/>
    <cellStyle name="Total 4 3 2 2 3 2 2" xfId="42402" xr:uid="{00000000-0005-0000-0000-0000F97D0000}"/>
    <cellStyle name="Total 4 3 2 2 3 3" xfId="33277" xr:uid="{00000000-0005-0000-0000-0000FA7D0000}"/>
    <cellStyle name="Total 4 3 2 2 4" xfId="19690" xr:uid="{00000000-0005-0000-0000-0000FB7D0000}"/>
    <cellStyle name="Total 4 3 2 2 4 2" xfId="38258" xr:uid="{00000000-0005-0000-0000-0000FC7D0000}"/>
    <cellStyle name="Total 4 3 2 2 5" xfId="29130" xr:uid="{00000000-0005-0000-0000-0000FD7D0000}"/>
    <cellStyle name="Total 4 3 2 3" xfId="6537" xr:uid="{00000000-0005-0000-0000-0000FE7D0000}"/>
    <cellStyle name="Total 4 3 2 3 2" xfId="6538" xr:uid="{00000000-0005-0000-0000-0000FF7D0000}"/>
    <cellStyle name="Total 4 3 2 3 2 2" xfId="10945" xr:uid="{00000000-0005-0000-0000-0000007E0000}"/>
    <cellStyle name="Total 4 3 2 3 2 2 2" xfId="24067" xr:uid="{00000000-0005-0000-0000-0000017E0000}"/>
    <cellStyle name="Total 4 3 2 3 2 2 2 2" xfId="42405" xr:uid="{00000000-0005-0000-0000-0000027E0000}"/>
    <cellStyle name="Total 4 3 2 3 2 2 3" xfId="33280" xr:uid="{00000000-0005-0000-0000-0000037E0000}"/>
    <cellStyle name="Total 4 3 2 3 2 3" xfId="19693" xr:uid="{00000000-0005-0000-0000-0000047E0000}"/>
    <cellStyle name="Total 4 3 2 3 2 3 2" xfId="38261" xr:uid="{00000000-0005-0000-0000-0000057E0000}"/>
    <cellStyle name="Total 4 3 2 3 2 4" xfId="29133" xr:uid="{00000000-0005-0000-0000-0000067E0000}"/>
    <cellStyle name="Total 4 3 2 3 3" xfId="10944" xr:uid="{00000000-0005-0000-0000-0000077E0000}"/>
    <cellStyle name="Total 4 3 2 3 3 2" xfId="24066" xr:uid="{00000000-0005-0000-0000-0000087E0000}"/>
    <cellStyle name="Total 4 3 2 3 3 2 2" xfId="42404" xr:uid="{00000000-0005-0000-0000-0000097E0000}"/>
    <cellStyle name="Total 4 3 2 3 3 3" xfId="33279" xr:uid="{00000000-0005-0000-0000-00000A7E0000}"/>
    <cellStyle name="Total 4 3 2 3 4" xfId="19692" xr:uid="{00000000-0005-0000-0000-00000B7E0000}"/>
    <cellStyle name="Total 4 3 2 3 4 2" xfId="38260" xr:uid="{00000000-0005-0000-0000-00000C7E0000}"/>
    <cellStyle name="Total 4 3 2 3 5" xfId="29132" xr:uid="{00000000-0005-0000-0000-00000D7E0000}"/>
    <cellStyle name="Total 4 3 2 4" xfId="10941" xr:uid="{00000000-0005-0000-0000-00000E7E0000}"/>
    <cellStyle name="Total 4 3 2 4 2" xfId="24063" xr:uid="{00000000-0005-0000-0000-00000F7E0000}"/>
    <cellStyle name="Total 4 3 2 4 2 2" xfId="42401" xr:uid="{00000000-0005-0000-0000-0000107E0000}"/>
    <cellStyle name="Total 4 3 2 4 3" xfId="33276" xr:uid="{00000000-0005-0000-0000-0000117E0000}"/>
    <cellStyle name="Total 4 3 2 5" xfId="19689" xr:uid="{00000000-0005-0000-0000-0000127E0000}"/>
    <cellStyle name="Total 4 3 2 5 2" xfId="38257" xr:uid="{00000000-0005-0000-0000-0000137E0000}"/>
    <cellStyle name="Total 4 3 2 6" xfId="29129" xr:uid="{00000000-0005-0000-0000-0000147E0000}"/>
    <cellStyle name="Total 4 3 3" xfId="6539" xr:uid="{00000000-0005-0000-0000-0000157E0000}"/>
    <cellStyle name="Total 4 3 3 2" xfId="6540" xr:uid="{00000000-0005-0000-0000-0000167E0000}"/>
    <cellStyle name="Total 4 3 3 2 2" xfId="6541" xr:uid="{00000000-0005-0000-0000-0000177E0000}"/>
    <cellStyle name="Total 4 3 3 2 2 2" xfId="10948" xr:uid="{00000000-0005-0000-0000-0000187E0000}"/>
    <cellStyle name="Total 4 3 3 2 2 2 2" xfId="24070" xr:uid="{00000000-0005-0000-0000-0000197E0000}"/>
    <cellStyle name="Total 4 3 3 2 2 2 2 2" xfId="42408" xr:uid="{00000000-0005-0000-0000-00001A7E0000}"/>
    <cellStyle name="Total 4 3 3 2 2 2 3" xfId="33283" xr:uid="{00000000-0005-0000-0000-00001B7E0000}"/>
    <cellStyle name="Total 4 3 3 2 2 3" xfId="19696" xr:uid="{00000000-0005-0000-0000-00001C7E0000}"/>
    <cellStyle name="Total 4 3 3 2 2 3 2" xfId="38264" xr:uid="{00000000-0005-0000-0000-00001D7E0000}"/>
    <cellStyle name="Total 4 3 3 2 2 4" xfId="29136" xr:uid="{00000000-0005-0000-0000-00001E7E0000}"/>
    <cellStyle name="Total 4 3 3 2 3" xfId="10947" xr:uid="{00000000-0005-0000-0000-00001F7E0000}"/>
    <cellStyle name="Total 4 3 3 2 3 2" xfId="24069" xr:uid="{00000000-0005-0000-0000-0000207E0000}"/>
    <cellStyle name="Total 4 3 3 2 3 2 2" xfId="42407" xr:uid="{00000000-0005-0000-0000-0000217E0000}"/>
    <cellStyle name="Total 4 3 3 2 3 3" xfId="33282" xr:uid="{00000000-0005-0000-0000-0000227E0000}"/>
    <cellStyle name="Total 4 3 3 2 4" xfId="19695" xr:uid="{00000000-0005-0000-0000-0000237E0000}"/>
    <cellStyle name="Total 4 3 3 2 4 2" xfId="38263" xr:uid="{00000000-0005-0000-0000-0000247E0000}"/>
    <cellStyle name="Total 4 3 3 2 5" xfId="29135" xr:uid="{00000000-0005-0000-0000-0000257E0000}"/>
    <cellStyle name="Total 4 3 3 3" xfId="6542" xr:uid="{00000000-0005-0000-0000-0000267E0000}"/>
    <cellStyle name="Total 4 3 3 3 2" xfId="6543" xr:uid="{00000000-0005-0000-0000-0000277E0000}"/>
    <cellStyle name="Total 4 3 3 3 2 2" xfId="10950" xr:uid="{00000000-0005-0000-0000-0000287E0000}"/>
    <cellStyle name="Total 4 3 3 3 2 2 2" xfId="24072" xr:uid="{00000000-0005-0000-0000-0000297E0000}"/>
    <cellStyle name="Total 4 3 3 3 2 2 2 2" xfId="42410" xr:uid="{00000000-0005-0000-0000-00002A7E0000}"/>
    <cellStyle name="Total 4 3 3 3 2 2 3" xfId="33285" xr:uid="{00000000-0005-0000-0000-00002B7E0000}"/>
    <cellStyle name="Total 4 3 3 3 2 3" xfId="19698" xr:uid="{00000000-0005-0000-0000-00002C7E0000}"/>
    <cellStyle name="Total 4 3 3 3 2 3 2" xfId="38266" xr:uid="{00000000-0005-0000-0000-00002D7E0000}"/>
    <cellStyle name="Total 4 3 3 3 2 4" xfId="29138" xr:uid="{00000000-0005-0000-0000-00002E7E0000}"/>
    <cellStyle name="Total 4 3 3 3 3" xfId="10949" xr:uid="{00000000-0005-0000-0000-00002F7E0000}"/>
    <cellStyle name="Total 4 3 3 3 3 2" xfId="24071" xr:uid="{00000000-0005-0000-0000-0000307E0000}"/>
    <cellStyle name="Total 4 3 3 3 3 2 2" xfId="42409" xr:uid="{00000000-0005-0000-0000-0000317E0000}"/>
    <cellStyle name="Total 4 3 3 3 3 3" xfId="33284" xr:uid="{00000000-0005-0000-0000-0000327E0000}"/>
    <cellStyle name="Total 4 3 3 3 4" xfId="19697" xr:uid="{00000000-0005-0000-0000-0000337E0000}"/>
    <cellStyle name="Total 4 3 3 3 4 2" xfId="38265" xr:uid="{00000000-0005-0000-0000-0000347E0000}"/>
    <cellStyle name="Total 4 3 3 3 5" xfId="29137" xr:uid="{00000000-0005-0000-0000-0000357E0000}"/>
    <cellStyle name="Total 4 3 3 4" xfId="10946" xr:uid="{00000000-0005-0000-0000-0000367E0000}"/>
    <cellStyle name="Total 4 3 3 4 2" xfId="24068" xr:uid="{00000000-0005-0000-0000-0000377E0000}"/>
    <cellStyle name="Total 4 3 3 4 2 2" xfId="42406" xr:uid="{00000000-0005-0000-0000-0000387E0000}"/>
    <cellStyle name="Total 4 3 3 4 3" xfId="33281" xr:uid="{00000000-0005-0000-0000-0000397E0000}"/>
    <cellStyle name="Total 4 3 3 5" xfId="19694" xr:uid="{00000000-0005-0000-0000-00003A7E0000}"/>
    <cellStyle name="Total 4 3 3 5 2" xfId="38262" xr:uid="{00000000-0005-0000-0000-00003B7E0000}"/>
    <cellStyle name="Total 4 3 3 6" xfId="29134" xr:uid="{00000000-0005-0000-0000-00003C7E0000}"/>
    <cellStyle name="Total 4 3 4" xfId="6544" xr:uid="{00000000-0005-0000-0000-00003D7E0000}"/>
    <cellStyle name="Total 4 3 4 2" xfId="6545" xr:uid="{00000000-0005-0000-0000-00003E7E0000}"/>
    <cellStyle name="Total 4 3 4 2 2" xfId="6546" xr:uid="{00000000-0005-0000-0000-00003F7E0000}"/>
    <cellStyle name="Total 4 3 4 2 2 2" xfId="10953" xr:uid="{00000000-0005-0000-0000-0000407E0000}"/>
    <cellStyle name="Total 4 3 4 2 2 2 2" xfId="24075" xr:uid="{00000000-0005-0000-0000-0000417E0000}"/>
    <cellStyle name="Total 4 3 4 2 2 2 2 2" xfId="42413" xr:uid="{00000000-0005-0000-0000-0000427E0000}"/>
    <cellStyle name="Total 4 3 4 2 2 2 3" xfId="33288" xr:uid="{00000000-0005-0000-0000-0000437E0000}"/>
    <cellStyle name="Total 4 3 4 2 2 3" xfId="19701" xr:uid="{00000000-0005-0000-0000-0000447E0000}"/>
    <cellStyle name="Total 4 3 4 2 2 3 2" xfId="38269" xr:uid="{00000000-0005-0000-0000-0000457E0000}"/>
    <cellStyle name="Total 4 3 4 2 2 4" xfId="29141" xr:uid="{00000000-0005-0000-0000-0000467E0000}"/>
    <cellStyle name="Total 4 3 4 2 3" xfId="10952" xr:uid="{00000000-0005-0000-0000-0000477E0000}"/>
    <cellStyle name="Total 4 3 4 2 3 2" xfId="24074" xr:uid="{00000000-0005-0000-0000-0000487E0000}"/>
    <cellStyle name="Total 4 3 4 2 3 2 2" xfId="42412" xr:uid="{00000000-0005-0000-0000-0000497E0000}"/>
    <cellStyle name="Total 4 3 4 2 3 3" xfId="33287" xr:uid="{00000000-0005-0000-0000-00004A7E0000}"/>
    <cellStyle name="Total 4 3 4 2 4" xfId="19700" xr:uid="{00000000-0005-0000-0000-00004B7E0000}"/>
    <cellStyle name="Total 4 3 4 2 4 2" xfId="38268" xr:uid="{00000000-0005-0000-0000-00004C7E0000}"/>
    <cellStyle name="Total 4 3 4 2 5" xfId="29140" xr:uid="{00000000-0005-0000-0000-00004D7E0000}"/>
    <cellStyle name="Total 4 3 4 3" xfId="6547" xr:uid="{00000000-0005-0000-0000-00004E7E0000}"/>
    <cellStyle name="Total 4 3 4 3 2" xfId="6548" xr:uid="{00000000-0005-0000-0000-00004F7E0000}"/>
    <cellStyle name="Total 4 3 4 3 2 2" xfId="10955" xr:uid="{00000000-0005-0000-0000-0000507E0000}"/>
    <cellStyle name="Total 4 3 4 3 2 2 2" xfId="24077" xr:uid="{00000000-0005-0000-0000-0000517E0000}"/>
    <cellStyle name="Total 4 3 4 3 2 2 2 2" xfId="42415" xr:uid="{00000000-0005-0000-0000-0000527E0000}"/>
    <cellStyle name="Total 4 3 4 3 2 2 3" xfId="33290" xr:uid="{00000000-0005-0000-0000-0000537E0000}"/>
    <cellStyle name="Total 4 3 4 3 2 3" xfId="19703" xr:uid="{00000000-0005-0000-0000-0000547E0000}"/>
    <cellStyle name="Total 4 3 4 3 2 3 2" xfId="38271" xr:uid="{00000000-0005-0000-0000-0000557E0000}"/>
    <cellStyle name="Total 4 3 4 3 2 4" xfId="29143" xr:uid="{00000000-0005-0000-0000-0000567E0000}"/>
    <cellStyle name="Total 4 3 4 3 3" xfId="10954" xr:uid="{00000000-0005-0000-0000-0000577E0000}"/>
    <cellStyle name="Total 4 3 4 3 3 2" xfId="24076" xr:uid="{00000000-0005-0000-0000-0000587E0000}"/>
    <cellStyle name="Total 4 3 4 3 3 2 2" xfId="42414" xr:uid="{00000000-0005-0000-0000-0000597E0000}"/>
    <cellStyle name="Total 4 3 4 3 3 3" xfId="33289" xr:uid="{00000000-0005-0000-0000-00005A7E0000}"/>
    <cellStyle name="Total 4 3 4 3 4" xfId="19702" xr:uid="{00000000-0005-0000-0000-00005B7E0000}"/>
    <cellStyle name="Total 4 3 4 3 4 2" xfId="38270" xr:uid="{00000000-0005-0000-0000-00005C7E0000}"/>
    <cellStyle name="Total 4 3 4 3 5" xfId="29142" xr:uid="{00000000-0005-0000-0000-00005D7E0000}"/>
    <cellStyle name="Total 4 3 4 4" xfId="10951" xr:uid="{00000000-0005-0000-0000-00005E7E0000}"/>
    <cellStyle name="Total 4 3 4 4 2" xfId="24073" xr:uid="{00000000-0005-0000-0000-00005F7E0000}"/>
    <cellStyle name="Total 4 3 4 4 2 2" xfId="42411" xr:uid="{00000000-0005-0000-0000-0000607E0000}"/>
    <cellStyle name="Total 4 3 4 4 3" xfId="33286" xr:uid="{00000000-0005-0000-0000-0000617E0000}"/>
    <cellStyle name="Total 4 3 4 5" xfId="19699" xr:uid="{00000000-0005-0000-0000-0000627E0000}"/>
    <cellStyle name="Total 4 3 4 5 2" xfId="38267" xr:uid="{00000000-0005-0000-0000-0000637E0000}"/>
    <cellStyle name="Total 4 3 4 6" xfId="29139" xr:uid="{00000000-0005-0000-0000-0000647E0000}"/>
    <cellStyle name="Total 4 3 5" xfId="6549" xr:uid="{00000000-0005-0000-0000-0000657E0000}"/>
    <cellStyle name="Total 4 3 5 2" xfId="6550" xr:uid="{00000000-0005-0000-0000-0000667E0000}"/>
    <cellStyle name="Total 4 3 5 2 2" xfId="6551" xr:uid="{00000000-0005-0000-0000-0000677E0000}"/>
    <cellStyle name="Total 4 3 5 2 2 2" xfId="10958" xr:uid="{00000000-0005-0000-0000-0000687E0000}"/>
    <cellStyle name="Total 4 3 5 2 2 2 2" xfId="24080" xr:uid="{00000000-0005-0000-0000-0000697E0000}"/>
    <cellStyle name="Total 4 3 5 2 2 2 2 2" xfId="42418" xr:uid="{00000000-0005-0000-0000-00006A7E0000}"/>
    <cellStyle name="Total 4 3 5 2 2 2 3" xfId="33293" xr:uid="{00000000-0005-0000-0000-00006B7E0000}"/>
    <cellStyle name="Total 4 3 5 2 2 3" xfId="19706" xr:uid="{00000000-0005-0000-0000-00006C7E0000}"/>
    <cellStyle name="Total 4 3 5 2 2 3 2" xfId="38274" xr:uid="{00000000-0005-0000-0000-00006D7E0000}"/>
    <cellStyle name="Total 4 3 5 2 2 4" xfId="29146" xr:uid="{00000000-0005-0000-0000-00006E7E0000}"/>
    <cellStyle name="Total 4 3 5 2 3" xfId="10957" xr:uid="{00000000-0005-0000-0000-00006F7E0000}"/>
    <cellStyle name="Total 4 3 5 2 3 2" xfId="24079" xr:uid="{00000000-0005-0000-0000-0000707E0000}"/>
    <cellStyle name="Total 4 3 5 2 3 2 2" xfId="42417" xr:uid="{00000000-0005-0000-0000-0000717E0000}"/>
    <cellStyle name="Total 4 3 5 2 3 3" xfId="33292" xr:uid="{00000000-0005-0000-0000-0000727E0000}"/>
    <cellStyle name="Total 4 3 5 2 4" xfId="19705" xr:uid="{00000000-0005-0000-0000-0000737E0000}"/>
    <cellStyle name="Total 4 3 5 2 4 2" xfId="38273" xr:uid="{00000000-0005-0000-0000-0000747E0000}"/>
    <cellStyle name="Total 4 3 5 2 5" xfId="29145" xr:uid="{00000000-0005-0000-0000-0000757E0000}"/>
    <cellStyle name="Total 4 3 5 3" xfId="6552" xr:uid="{00000000-0005-0000-0000-0000767E0000}"/>
    <cellStyle name="Total 4 3 5 3 2" xfId="6553" xr:uid="{00000000-0005-0000-0000-0000777E0000}"/>
    <cellStyle name="Total 4 3 5 3 2 2" xfId="10960" xr:uid="{00000000-0005-0000-0000-0000787E0000}"/>
    <cellStyle name="Total 4 3 5 3 2 2 2" xfId="24082" xr:uid="{00000000-0005-0000-0000-0000797E0000}"/>
    <cellStyle name="Total 4 3 5 3 2 2 2 2" xfId="42420" xr:uid="{00000000-0005-0000-0000-00007A7E0000}"/>
    <cellStyle name="Total 4 3 5 3 2 2 3" xfId="33295" xr:uid="{00000000-0005-0000-0000-00007B7E0000}"/>
    <cellStyle name="Total 4 3 5 3 2 3" xfId="19708" xr:uid="{00000000-0005-0000-0000-00007C7E0000}"/>
    <cellStyle name="Total 4 3 5 3 2 3 2" xfId="38276" xr:uid="{00000000-0005-0000-0000-00007D7E0000}"/>
    <cellStyle name="Total 4 3 5 3 2 4" xfId="29148" xr:uid="{00000000-0005-0000-0000-00007E7E0000}"/>
    <cellStyle name="Total 4 3 5 3 3" xfId="10959" xr:uid="{00000000-0005-0000-0000-00007F7E0000}"/>
    <cellStyle name="Total 4 3 5 3 3 2" xfId="24081" xr:uid="{00000000-0005-0000-0000-0000807E0000}"/>
    <cellStyle name="Total 4 3 5 3 3 2 2" xfId="42419" xr:uid="{00000000-0005-0000-0000-0000817E0000}"/>
    <cellStyle name="Total 4 3 5 3 3 3" xfId="33294" xr:uid="{00000000-0005-0000-0000-0000827E0000}"/>
    <cellStyle name="Total 4 3 5 3 4" xfId="19707" xr:uid="{00000000-0005-0000-0000-0000837E0000}"/>
    <cellStyle name="Total 4 3 5 3 4 2" xfId="38275" xr:uid="{00000000-0005-0000-0000-0000847E0000}"/>
    <cellStyle name="Total 4 3 5 3 5" xfId="29147" xr:uid="{00000000-0005-0000-0000-0000857E0000}"/>
    <cellStyle name="Total 4 3 5 4" xfId="10956" xr:uid="{00000000-0005-0000-0000-0000867E0000}"/>
    <cellStyle name="Total 4 3 5 4 2" xfId="24078" xr:uid="{00000000-0005-0000-0000-0000877E0000}"/>
    <cellStyle name="Total 4 3 5 4 2 2" xfId="42416" xr:uid="{00000000-0005-0000-0000-0000887E0000}"/>
    <cellStyle name="Total 4 3 5 4 3" xfId="33291" xr:uid="{00000000-0005-0000-0000-0000897E0000}"/>
    <cellStyle name="Total 4 3 5 5" xfId="19704" xr:uid="{00000000-0005-0000-0000-00008A7E0000}"/>
    <cellStyle name="Total 4 3 5 5 2" xfId="38272" xr:uid="{00000000-0005-0000-0000-00008B7E0000}"/>
    <cellStyle name="Total 4 3 5 6" xfId="29144" xr:uid="{00000000-0005-0000-0000-00008C7E0000}"/>
    <cellStyle name="Total 4 3 6" xfId="6554" xr:uid="{00000000-0005-0000-0000-00008D7E0000}"/>
    <cellStyle name="Total 4 3 6 2" xfId="6555" xr:uid="{00000000-0005-0000-0000-00008E7E0000}"/>
    <cellStyle name="Total 4 3 6 2 2" xfId="6556" xr:uid="{00000000-0005-0000-0000-00008F7E0000}"/>
    <cellStyle name="Total 4 3 6 2 2 2" xfId="10963" xr:uid="{00000000-0005-0000-0000-0000907E0000}"/>
    <cellStyle name="Total 4 3 6 2 2 2 2" xfId="24085" xr:uid="{00000000-0005-0000-0000-0000917E0000}"/>
    <cellStyle name="Total 4 3 6 2 2 2 2 2" xfId="42423" xr:uid="{00000000-0005-0000-0000-0000927E0000}"/>
    <cellStyle name="Total 4 3 6 2 2 2 3" xfId="33298" xr:uid="{00000000-0005-0000-0000-0000937E0000}"/>
    <cellStyle name="Total 4 3 6 2 2 3" xfId="19711" xr:uid="{00000000-0005-0000-0000-0000947E0000}"/>
    <cellStyle name="Total 4 3 6 2 2 3 2" xfId="38279" xr:uid="{00000000-0005-0000-0000-0000957E0000}"/>
    <cellStyle name="Total 4 3 6 2 2 4" xfId="29151" xr:uid="{00000000-0005-0000-0000-0000967E0000}"/>
    <cellStyle name="Total 4 3 6 2 3" xfId="10962" xr:uid="{00000000-0005-0000-0000-0000977E0000}"/>
    <cellStyle name="Total 4 3 6 2 3 2" xfId="24084" xr:uid="{00000000-0005-0000-0000-0000987E0000}"/>
    <cellStyle name="Total 4 3 6 2 3 2 2" xfId="42422" xr:uid="{00000000-0005-0000-0000-0000997E0000}"/>
    <cellStyle name="Total 4 3 6 2 3 3" xfId="33297" xr:uid="{00000000-0005-0000-0000-00009A7E0000}"/>
    <cellStyle name="Total 4 3 6 2 4" xfId="19710" xr:uid="{00000000-0005-0000-0000-00009B7E0000}"/>
    <cellStyle name="Total 4 3 6 2 4 2" xfId="38278" xr:uid="{00000000-0005-0000-0000-00009C7E0000}"/>
    <cellStyle name="Total 4 3 6 2 5" xfId="29150" xr:uid="{00000000-0005-0000-0000-00009D7E0000}"/>
    <cellStyle name="Total 4 3 6 3" xfId="6557" xr:uid="{00000000-0005-0000-0000-00009E7E0000}"/>
    <cellStyle name="Total 4 3 6 3 2" xfId="6558" xr:uid="{00000000-0005-0000-0000-00009F7E0000}"/>
    <cellStyle name="Total 4 3 6 3 2 2" xfId="10965" xr:uid="{00000000-0005-0000-0000-0000A07E0000}"/>
    <cellStyle name="Total 4 3 6 3 2 2 2" xfId="24087" xr:uid="{00000000-0005-0000-0000-0000A17E0000}"/>
    <cellStyle name="Total 4 3 6 3 2 2 2 2" xfId="42425" xr:uid="{00000000-0005-0000-0000-0000A27E0000}"/>
    <cellStyle name="Total 4 3 6 3 2 2 3" xfId="33300" xr:uid="{00000000-0005-0000-0000-0000A37E0000}"/>
    <cellStyle name="Total 4 3 6 3 2 3" xfId="19713" xr:uid="{00000000-0005-0000-0000-0000A47E0000}"/>
    <cellStyle name="Total 4 3 6 3 2 3 2" xfId="38281" xr:uid="{00000000-0005-0000-0000-0000A57E0000}"/>
    <cellStyle name="Total 4 3 6 3 2 4" xfId="29153" xr:uid="{00000000-0005-0000-0000-0000A67E0000}"/>
    <cellStyle name="Total 4 3 6 3 3" xfId="10964" xr:uid="{00000000-0005-0000-0000-0000A77E0000}"/>
    <cellStyle name="Total 4 3 6 3 3 2" xfId="24086" xr:uid="{00000000-0005-0000-0000-0000A87E0000}"/>
    <cellStyle name="Total 4 3 6 3 3 2 2" xfId="42424" xr:uid="{00000000-0005-0000-0000-0000A97E0000}"/>
    <cellStyle name="Total 4 3 6 3 3 3" xfId="33299" xr:uid="{00000000-0005-0000-0000-0000AA7E0000}"/>
    <cellStyle name="Total 4 3 6 3 4" xfId="19712" xr:uid="{00000000-0005-0000-0000-0000AB7E0000}"/>
    <cellStyle name="Total 4 3 6 3 4 2" xfId="38280" xr:uid="{00000000-0005-0000-0000-0000AC7E0000}"/>
    <cellStyle name="Total 4 3 6 3 5" xfId="29152" xr:uid="{00000000-0005-0000-0000-0000AD7E0000}"/>
    <cellStyle name="Total 4 3 6 4" xfId="10961" xr:uid="{00000000-0005-0000-0000-0000AE7E0000}"/>
    <cellStyle name="Total 4 3 6 4 2" xfId="24083" xr:uid="{00000000-0005-0000-0000-0000AF7E0000}"/>
    <cellStyle name="Total 4 3 6 4 2 2" xfId="42421" xr:uid="{00000000-0005-0000-0000-0000B07E0000}"/>
    <cellStyle name="Total 4 3 6 4 3" xfId="33296" xr:uid="{00000000-0005-0000-0000-0000B17E0000}"/>
    <cellStyle name="Total 4 3 6 5" xfId="19709" xr:uid="{00000000-0005-0000-0000-0000B27E0000}"/>
    <cellStyle name="Total 4 3 6 5 2" xfId="38277" xr:uid="{00000000-0005-0000-0000-0000B37E0000}"/>
    <cellStyle name="Total 4 3 6 6" xfId="29149" xr:uid="{00000000-0005-0000-0000-0000B47E0000}"/>
    <cellStyle name="Total 4 3 7" xfId="6559" xr:uid="{00000000-0005-0000-0000-0000B57E0000}"/>
    <cellStyle name="Total 4 3 7 2" xfId="6560" xr:uid="{00000000-0005-0000-0000-0000B67E0000}"/>
    <cellStyle name="Total 4 3 7 2 2" xfId="6561" xr:uid="{00000000-0005-0000-0000-0000B77E0000}"/>
    <cellStyle name="Total 4 3 7 2 2 2" xfId="10968" xr:uid="{00000000-0005-0000-0000-0000B87E0000}"/>
    <cellStyle name="Total 4 3 7 2 2 2 2" xfId="24090" xr:uid="{00000000-0005-0000-0000-0000B97E0000}"/>
    <cellStyle name="Total 4 3 7 2 2 2 2 2" xfId="42428" xr:uid="{00000000-0005-0000-0000-0000BA7E0000}"/>
    <cellStyle name="Total 4 3 7 2 2 2 3" xfId="33303" xr:uid="{00000000-0005-0000-0000-0000BB7E0000}"/>
    <cellStyle name="Total 4 3 7 2 2 3" xfId="19716" xr:uid="{00000000-0005-0000-0000-0000BC7E0000}"/>
    <cellStyle name="Total 4 3 7 2 2 3 2" xfId="38284" xr:uid="{00000000-0005-0000-0000-0000BD7E0000}"/>
    <cellStyle name="Total 4 3 7 2 2 4" xfId="29156" xr:uid="{00000000-0005-0000-0000-0000BE7E0000}"/>
    <cellStyle name="Total 4 3 7 2 3" xfId="10967" xr:uid="{00000000-0005-0000-0000-0000BF7E0000}"/>
    <cellStyle name="Total 4 3 7 2 3 2" xfId="24089" xr:uid="{00000000-0005-0000-0000-0000C07E0000}"/>
    <cellStyle name="Total 4 3 7 2 3 2 2" xfId="42427" xr:uid="{00000000-0005-0000-0000-0000C17E0000}"/>
    <cellStyle name="Total 4 3 7 2 3 3" xfId="33302" xr:uid="{00000000-0005-0000-0000-0000C27E0000}"/>
    <cellStyle name="Total 4 3 7 2 4" xfId="19715" xr:uid="{00000000-0005-0000-0000-0000C37E0000}"/>
    <cellStyle name="Total 4 3 7 2 4 2" xfId="38283" xr:uid="{00000000-0005-0000-0000-0000C47E0000}"/>
    <cellStyle name="Total 4 3 7 2 5" xfId="29155" xr:uid="{00000000-0005-0000-0000-0000C57E0000}"/>
    <cellStyle name="Total 4 3 7 3" xfId="6562" xr:uid="{00000000-0005-0000-0000-0000C67E0000}"/>
    <cellStyle name="Total 4 3 7 3 2" xfId="6563" xr:uid="{00000000-0005-0000-0000-0000C77E0000}"/>
    <cellStyle name="Total 4 3 7 3 2 2" xfId="10970" xr:uid="{00000000-0005-0000-0000-0000C87E0000}"/>
    <cellStyle name="Total 4 3 7 3 2 2 2" xfId="24092" xr:uid="{00000000-0005-0000-0000-0000C97E0000}"/>
    <cellStyle name="Total 4 3 7 3 2 2 2 2" xfId="42430" xr:uid="{00000000-0005-0000-0000-0000CA7E0000}"/>
    <cellStyle name="Total 4 3 7 3 2 2 3" xfId="33305" xr:uid="{00000000-0005-0000-0000-0000CB7E0000}"/>
    <cellStyle name="Total 4 3 7 3 2 3" xfId="19718" xr:uid="{00000000-0005-0000-0000-0000CC7E0000}"/>
    <cellStyle name="Total 4 3 7 3 2 3 2" xfId="38286" xr:uid="{00000000-0005-0000-0000-0000CD7E0000}"/>
    <cellStyle name="Total 4 3 7 3 2 4" xfId="29158" xr:uid="{00000000-0005-0000-0000-0000CE7E0000}"/>
    <cellStyle name="Total 4 3 7 3 3" xfId="10969" xr:uid="{00000000-0005-0000-0000-0000CF7E0000}"/>
    <cellStyle name="Total 4 3 7 3 3 2" xfId="24091" xr:uid="{00000000-0005-0000-0000-0000D07E0000}"/>
    <cellStyle name="Total 4 3 7 3 3 2 2" xfId="42429" xr:uid="{00000000-0005-0000-0000-0000D17E0000}"/>
    <cellStyle name="Total 4 3 7 3 3 3" xfId="33304" xr:uid="{00000000-0005-0000-0000-0000D27E0000}"/>
    <cellStyle name="Total 4 3 7 3 4" xfId="19717" xr:uid="{00000000-0005-0000-0000-0000D37E0000}"/>
    <cellStyle name="Total 4 3 7 3 4 2" xfId="38285" xr:uid="{00000000-0005-0000-0000-0000D47E0000}"/>
    <cellStyle name="Total 4 3 7 3 5" xfId="29157" xr:uid="{00000000-0005-0000-0000-0000D57E0000}"/>
    <cellStyle name="Total 4 3 7 4" xfId="10966" xr:uid="{00000000-0005-0000-0000-0000D67E0000}"/>
    <cellStyle name="Total 4 3 7 4 2" xfId="24088" xr:uid="{00000000-0005-0000-0000-0000D77E0000}"/>
    <cellStyle name="Total 4 3 7 4 2 2" xfId="42426" xr:uid="{00000000-0005-0000-0000-0000D87E0000}"/>
    <cellStyle name="Total 4 3 7 4 3" xfId="33301" xr:uid="{00000000-0005-0000-0000-0000D97E0000}"/>
    <cellStyle name="Total 4 3 7 5" xfId="19714" xr:uid="{00000000-0005-0000-0000-0000DA7E0000}"/>
    <cellStyle name="Total 4 3 7 5 2" xfId="38282" xr:uid="{00000000-0005-0000-0000-0000DB7E0000}"/>
    <cellStyle name="Total 4 3 7 6" xfId="29154" xr:uid="{00000000-0005-0000-0000-0000DC7E0000}"/>
    <cellStyle name="Total 4 3 8" xfId="6564" xr:uid="{00000000-0005-0000-0000-0000DD7E0000}"/>
    <cellStyle name="Total 4 3 8 2" xfId="6565" xr:uid="{00000000-0005-0000-0000-0000DE7E0000}"/>
    <cellStyle name="Total 4 3 8 2 2" xfId="6566" xr:uid="{00000000-0005-0000-0000-0000DF7E0000}"/>
    <cellStyle name="Total 4 3 8 2 2 2" xfId="10973" xr:uid="{00000000-0005-0000-0000-0000E07E0000}"/>
    <cellStyle name="Total 4 3 8 2 2 2 2" xfId="24095" xr:uid="{00000000-0005-0000-0000-0000E17E0000}"/>
    <cellStyle name="Total 4 3 8 2 2 2 2 2" xfId="42433" xr:uid="{00000000-0005-0000-0000-0000E27E0000}"/>
    <cellStyle name="Total 4 3 8 2 2 2 3" xfId="33308" xr:uid="{00000000-0005-0000-0000-0000E37E0000}"/>
    <cellStyle name="Total 4 3 8 2 2 3" xfId="19721" xr:uid="{00000000-0005-0000-0000-0000E47E0000}"/>
    <cellStyle name="Total 4 3 8 2 2 3 2" xfId="38289" xr:uid="{00000000-0005-0000-0000-0000E57E0000}"/>
    <cellStyle name="Total 4 3 8 2 2 4" xfId="29161" xr:uid="{00000000-0005-0000-0000-0000E67E0000}"/>
    <cellStyle name="Total 4 3 8 2 3" xfId="10972" xr:uid="{00000000-0005-0000-0000-0000E77E0000}"/>
    <cellStyle name="Total 4 3 8 2 3 2" xfId="24094" xr:uid="{00000000-0005-0000-0000-0000E87E0000}"/>
    <cellStyle name="Total 4 3 8 2 3 2 2" xfId="42432" xr:uid="{00000000-0005-0000-0000-0000E97E0000}"/>
    <cellStyle name="Total 4 3 8 2 3 3" xfId="33307" xr:uid="{00000000-0005-0000-0000-0000EA7E0000}"/>
    <cellStyle name="Total 4 3 8 2 4" xfId="19720" xr:uid="{00000000-0005-0000-0000-0000EB7E0000}"/>
    <cellStyle name="Total 4 3 8 2 4 2" xfId="38288" xr:uid="{00000000-0005-0000-0000-0000EC7E0000}"/>
    <cellStyle name="Total 4 3 8 2 5" xfId="29160" xr:uid="{00000000-0005-0000-0000-0000ED7E0000}"/>
    <cellStyle name="Total 4 3 8 3" xfId="6567" xr:uid="{00000000-0005-0000-0000-0000EE7E0000}"/>
    <cellStyle name="Total 4 3 8 3 2" xfId="6568" xr:uid="{00000000-0005-0000-0000-0000EF7E0000}"/>
    <cellStyle name="Total 4 3 8 3 2 2" xfId="10975" xr:uid="{00000000-0005-0000-0000-0000F07E0000}"/>
    <cellStyle name="Total 4 3 8 3 2 2 2" xfId="24097" xr:uid="{00000000-0005-0000-0000-0000F17E0000}"/>
    <cellStyle name="Total 4 3 8 3 2 2 2 2" xfId="42435" xr:uid="{00000000-0005-0000-0000-0000F27E0000}"/>
    <cellStyle name="Total 4 3 8 3 2 2 3" xfId="33310" xr:uid="{00000000-0005-0000-0000-0000F37E0000}"/>
    <cellStyle name="Total 4 3 8 3 2 3" xfId="19723" xr:uid="{00000000-0005-0000-0000-0000F47E0000}"/>
    <cellStyle name="Total 4 3 8 3 2 3 2" xfId="38291" xr:uid="{00000000-0005-0000-0000-0000F57E0000}"/>
    <cellStyle name="Total 4 3 8 3 2 4" xfId="29163" xr:uid="{00000000-0005-0000-0000-0000F67E0000}"/>
    <cellStyle name="Total 4 3 8 3 3" xfId="10974" xr:uid="{00000000-0005-0000-0000-0000F77E0000}"/>
    <cellStyle name="Total 4 3 8 3 3 2" xfId="24096" xr:uid="{00000000-0005-0000-0000-0000F87E0000}"/>
    <cellStyle name="Total 4 3 8 3 3 2 2" xfId="42434" xr:uid="{00000000-0005-0000-0000-0000F97E0000}"/>
    <cellStyle name="Total 4 3 8 3 3 3" xfId="33309" xr:uid="{00000000-0005-0000-0000-0000FA7E0000}"/>
    <cellStyle name="Total 4 3 8 3 4" xfId="19722" xr:uid="{00000000-0005-0000-0000-0000FB7E0000}"/>
    <cellStyle name="Total 4 3 8 3 4 2" xfId="38290" xr:uid="{00000000-0005-0000-0000-0000FC7E0000}"/>
    <cellStyle name="Total 4 3 8 3 5" xfId="29162" xr:uid="{00000000-0005-0000-0000-0000FD7E0000}"/>
    <cellStyle name="Total 4 3 8 4" xfId="10971" xr:uid="{00000000-0005-0000-0000-0000FE7E0000}"/>
    <cellStyle name="Total 4 3 8 4 2" xfId="24093" xr:uid="{00000000-0005-0000-0000-0000FF7E0000}"/>
    <cellStyle name="Total 4 3 8 4 2 2" xfId="42431" xr:uid="{00000000-0005-0000-0000-0000007F0000}"/>
    <cellStyle name="Total 4 3 8 4 3" xfId="33306" xr:uid="{00000000-0005-0000-0000-0000017F0000}"/>
    <cellStyle name="Total 4 3 8 5" xfId="19719" xr:uid="{00000000-0005-0000-0000-0000027F0000}"/>
    <cellStyle name="Total 4 3 8 5 2" xfId="38287" xr:uid="{00000000-0005-0000-0000-0000037F0000}"/>
    <cellStyle name="Total 4 3 8 6" xfId="29159" xr:uid="{00000000-0005-0000-0000-0000047F0000}"/>
    <cellStyle name="Total 4 3 9" xfId="6569" xr:uid="{00000000-0005-0000-0000-0000057F0000}"/>
    <cellStyle name="Total 4 3 9 2" xfId="6570" xr:uid="{00000000-0005-0000-0000-0000067F0000}"/>
    <cellStyle name="Total 4 3 9 2 2" xfId="6571" xr:uid="{00000000-0005-0000-0000-0000077F0000}"/>
    <cellStyle name="Total 4 3 9 2 2 2" xfId="10978" xr:uid="{00000000-0005-0000-0000-0000087F0000}"/>
    <cellStyle name="Total 4 3 9 2 2 2 2" xfId="24100" xr:uid="{00000000-0005-0000-0000-0000097F0000}"/>
    <cellStyle name="Total 4 3 9 2 2 2 2 2" xfId="42438" xr:uid="{00000000-0005-0000-0000-00000A7F0000}"/>
    <cellStyle name="Total 4 3 9 2 2 2 3" xfId="33313" xr:uid="{00000000-0005-0000-0000-00000B7F0000}"/>
    <cellStyle name="Total 4 3 9 2 2 3" xfId="19726" xr:uid="{00000000-0005-0000-0000-00000C7F0000}"/>
    <cellStyle name="Total 4 3 9 2 2 3 2" xfId="38294" xr:uid="{00000000-0005-0000-0000-00000D7F0000}"/>
    <cellStyle name="Total 4 3 9 2 2 4" xfId="29166" xr:uid="{00000000-0005-0000-0000-00000E7F0000}"/>
    <cellStyle name="Total 4 3 9 2 3" xfId="10977" xr:uid="{00000000-0005-0000-0000-00000F7F0000}"/>
    <cellStyle name="Total 4 3 9 2 3 2" xfId="24099" xr:uid="{00000000-0005-0000-0000-0000107F0000}"/>
    <cellStyle name="Total 4 3 9 2 3 2 2" xfId="42437" xr:uid="{00000000-0005-0000-0000-0000117F0000}"/>
    <cellStyle name="Total 4 3 9 2 3 3" xfId="33312" xr:uid="{00000000-0005-0000-0000-0000127F0000}"/>
    <cellStyle name="Total 4 3 9 2 4" xfId="19725" xr:uid="{00000000-0005-0000-0000-0000137F0000}"/>
    <cellStyle name="Total 4 3 9 2 4 2" xfId="38293" xr:uid="{00000000-0005-0000-0000-0000147F0000}"/>
    <cellStyle name="Total 4 3 9 2 5" xfId="29165" xr:uid="{00000000-0005-0000-0000-0000157F0000}"/>
    <cellStyle name="Total 4 3 9 3" xfId="6572" xr:uid="{00000000-0005-0000-0000-0000167F0000}"/>
    <cellStyle name="Total 4 3 9 3 2" xfId="6573" xr:uid="{00000000-0005-0000-0000-0000177F0000}"/>
    <cellStyle name="Total 4 3 9 3 2 2" xfId="10980" xr:uid="{00000000-0005-0000-0000-0000187F0000}"/>
    <cellStyle name="Total 4 3 9 3 2 2 2" xfId="24102" xr:uid="{00000000-0005-0000-0000-0000197F0000}"/>
    <cellStyle name="Total 4 3 9 3 2 2 2 2" xfId="42440" xr:uid="{00000000-0005-0000-0000-00001A7F0000}"/>
    <cellStyle name="Total 4 3 9 3 2 2 3" xfId="33315" xr:uid="{00000000-0005-0000-0000-00001B7F0000}"/>
    <cellStyle name="Total 4 3 9 3 2 3" xfId="19728" xr:uid="{00000000-0005-0000-0000-00001C7F0000}"/>
    <cellStyle name="Total 4 3 9 3 2 3 2" xfId="38296" xr:uid="{00000000-0005-0000-0000-00001D7F0000}"/>
    <cellStyle name="Total 4 3 9 3 2 4" xfId="29168" xr:uid="{00000000-0005-0000-0000-00001E7F0000}"/>
    <cellStyle name="Total 4 3 9 3 3" xfId="10979" xr:uid="{00000000-0005-0000-0000-00001F7F0000}"/>
    <cellStyle name="Total 4 3 9 3 3 2" xfId="24101" xr:uid="{00000000-0005-0000-0000-0000207F0000}"/>
    <cellStyle name="Total 4 3 9 3 3 2 2" xfId="42439" xr:uid="{00000000-0005-0000-0000-0000217F0000}"/>
    <cellStyle name="Total 4 3 9 3 3 3" xfId="33314" xr:uid="{00000000-0005-0000-0000-0000227F0000}"/>
    <cellStyle name="Total 4 3 9 3 4" xfId="19727" xr:uid="{00000000-0005-0000-0000-0000237F0000}"/>
    <cellStyle name="Total 4 3 9 3 4 2" xfId="38295" xr:uid="{00000000-0005-0000-0000-0000247F0000}"/>
    <cellStyle name="Total 4 3 9 3 5" xfId="29167" xr:uid="{00000000-0005-0000-0000-0000257F0000}"/>
    <cellStyle name="Total 4 3 9 4" xfId="10976" xr:uid="{00000000-0005-0000-0000-0000267F0000}"/>
    <cellStyle name="Total 4 3 9 4 2" xfId="24098" xr:uid="{00000000-0005-0000-0000-0000277F0000}"/>
    <cellStyle name="Total 4 3 9 4 2 2" xfId="42436" xr:uid="{00000000-0005-0000-0000-0000287F0000}"/>
    <cellStyle name="Total 4 3 9 4 3" xfId="33311" xr:uid="{00000000-0005-0000-0000-0000297F0000}"/>
    <cellStyle name="Total 4 3 9 5" xfId="19724" xr:uid="{00000000-0005-0000-0000-00002A7F0000}"/>
    <cellStyle name="Total 4 3 9 5 2" xfId="38292" xr:uid="{00000000-0005-0000-0000-00002B7F0000}"/>
    <cellStyle name="Total 4 3 9 6" xfId="29164" xr:uid="{00000000-0005-0000-0000-00002C7F0000}"/>
    <cellStyle name="Total 4 4" xfId="6574" xr:uid="{00000000-0005-0000-0000-00002D7F0000}"/>
    <cellStyle name="Total 4 4 10" xfId="6575" xr:uid="{00000000-0005-0000-0000-00002E7F0000}"/>
    <cellStyle name="Total 4 4 10 2" xfId="6576" xr:uid="{00000000-0005-0000-0000-00002F7F0000}"/>
    <cellStyle name="Total 4 4 10 2 2" xfId="6577" xr:uid="{00000000-0005-0000-0000-0000307F0000}"/>
    <cellStyle name="Total 4 4 10 2 2 2" xfId="10984" xr:uid="{00000000-0005-0000-0000-0000317F0000}"/>
    <cellStyle name="Total 4 4 10 2 2 2 2" xfId="24106" xr:uid="{00000000-0005-0000-0000-0000327F0000}"/>
    <cellStyle name="Total 4 4 10 2 2 2 2 2" xfId="42444" xr:uid="{00000000-0005-0000-0000-0000337F0000}"/>
    <cellStyle name="Total 4 4 10 2 2 2 3" xfId="33319" xr:uid="{00000000-0005-0000-0000-0000347F0000}"/>
    <cellStyle name="Total 4 4 10 2 2 3" xfId="19732" xr:uid="{00000000-0005-0000-0000-0000357F0000}"/>
    <cellStyle name="Total 4 4 10 2 2 3 2" xfId="38300" xr:uid="{00000000-0005-0000-0000-0000367F0000}"/>
    <cellStyle name="Total 4 4 10 2 2 4" xfId="29172" xr:uid="{00000000-0005-0000-0000-0000377F0000}"/>
    <cellStyle name="Total 4 4 10 2 3" xfId="10983" xr:uid="{00000000-0005-0000-0000-0000387F0000}"/>
    <cellStyle name="Total 4 4 10 2 3 2" xfId="24105" xr:uid="{00000000-0005-0000-0000-0000397F0000}"/>
    <cellStyle name="Total 4 4 10 2 3 2 2" xfId="42443" xr:uid="{00000000-0005-0000-0000-00003A7F0000}"/>
    <cellStyle name="Total 4 4 10 2 3 3" xfId="33318" xr:uid="{00000000-0005-0000-0000-00003B7F0000}"/>
    <cellStyle name="Total 4 4 10 2 4" xfId="19731" xr:uid="{00000000-0005-0000-0000-00003C7F0000}"/>
    <cellStyle name="Total 4 4 10 2 4 2" xfId="38299" xr:uid="{00000000-0005-0000-0000-00003D7F0000}"/>
    <cellStyle name="Total 4 4 10 2 5" xfId="29171" xr:uid="{00000000-0005-0000-0000-00003E7F0000}"/>
    <cellStyle name="Total 4 4 10 3" xfId="6578" xr:uid="{00000000-0005-0000-0000-00003F7F0000}"/>
    <cellStyle name="Total 4 4 10 3 2" xfId="6579" xr:uid="{00000000-0005-0000-0000-0000407F0000}"/>
    <cellStyle name="Total 4 4 10 3 2 2" xfId="10986" xr:uid="{00000000-0005-0000-0000-0000417F0000}"/>
    <cellStyle name="Total 4 4 10 3 2 2 2" xfId="24108" xr:uid="{00000000-0005-0000-0000-0000427F0000}"/>
    <cellStyle name="Total 4 4 10 3 2 2 2 2" xfId="42446" xr:uid="{00000000-0005-0000-0000-0000437F0000}"/>
    <cellStyle name="Total 4 4 10 3 2 2 3" xfId="33321" xr:uid="{00000000-0005-0000-0000-0000447F0000}"/>
    <cellStyle name="Total 4 4 10 3 2 3" xfId="19734" xr:uid="{00000000-0005-0000-0000-0000457F0000}"/>
    <cellStyle name="Total 4 4 10 3 2 3 2" xfId="38302" xr:uid="{00000000-0005-0000-0000-0000467F0000}"/>
    <cellStyle name="Total 4 4 10 3 2 4" xfId="29174" xr:uid="{00000000-0005-0000-0000-0000477F0000}"/>
    <cellStyle name="Total 4 4 10 3 3" xfId="10985" xr:uid="{00000000-0005-0000-0000-0000487F0000}"/>
    <cellStyle name="Total 4 4 10 3 3 2" xfId="24107" xr:uid="{00000000-0005-0000-0000-0000497F0000}"/>
    <cellStyle name="Total 4 4 10 3 3 2 2" xfId="42445" xr:uid="{00000000-0005-0000-0000-00004A7F0000}"/>
    <cellStyle name="Total 4 4 10 3 3 3" xfId="33320" xr:uid="{00000000-0005-0000-0000-00004B7F0000}"/>
    <cellStyle name="Total 4 4 10 3 4" xfId="19733" xr:uid="{00000000-0005-0000-0000-00004C7F0000}"/>
    <cellStyle name="Total 4 4 10 3 4 2" xfId="38301" xr:uid="{00000000-0005-0000-0000-00004D7F0000}"/>
    <cellStyle name="Total 4 4 10 3 5" xfId="29173" xr:uid="{00000000-0005-0000-0000-00004E7F0000}"/>
    <cellStyle name="Total 4 4 10 4" xfId="10982" xr:uid="{00000000-0005-0000-0000-00004F7F0000}"/>
    <cellStyle name="Total 4 4 10 4 2" xfId="24104" xr:uid="{00000000-0005-0000-0000-0000507F0000}"/>
    <cellStyle name="Total 4 4 10 4 2 2" xfId="42442" xr:uid="{00000000-0005-0000-0000-0000517F0000}"/>
    <cellStyle name="Total 4 4 10 4 3" xfId="33317" xr:uid="{00000000-0005-0000-0000-0000527F0000}"/>
    <cellStyle name="Total 4 4 10 5" xfId="19730" xr:uid="{00000000-0005-0000-0000-0000537F0000}"/>
    <cellStyle name="Total 4 4 10 5 2" xfId="38298" xr:uid="{00000000-0005-0000-0000-0000547F0000}"/>
    <cellStyle name="Total 4 4 10 6" xfId="29170" xr:uid="{00000000-0005-0000-0000-0000557F0000}"/>
    <cellStyle name="Total 4 4 11" xfId="6580" xr:uid="{00000000-0005-0000-0000-0000567F0000}"/>
    <cellStyle name="Total 4 4 11 2" xfId="6581" xr:uid="{00000000-0005-0000-0000-0000577F0000}"/>
    <cellStyle name="Total 4 4 11 2 2" xfId="6582" xr:uid="{00000000-0005-0000-0000-0000587F0000}"/>
    <cellStyle name="Total 4 4 11 2 2 2" xfId="10989" xr:uid="{00000000-0005-0000-0000-0000597F0000}"/>
    <cellStyle name="Total 4 4 11 2 2 2 2" xfId="24111" xr:uid="{00000000-0005-0000-0000-00005A7F0000}"/>
    <cellStyle name="Total 4 4 11 2 2 2 2 2" xfId="42449" xr:uid="{00000000-0005-0000-0000-00005B7F0000}"/>
    <cellStyle name="Total 4 4 11 2 2 2 3" xfId="33324" xr:uid="{00000000-0005-0000-0000-00005C7F0000}"/>
    <cellStyle name="Total 4 4 11 2 2 3" xfId="19737" xr:uid="{00000000-0005-0000-0000-00005D7F0000}"/>
    <cellStyle name="Total 4 4 11 2 2 3 2" xfId="38305" xr:uid="{00000000-0005-0000-0000-00005E7F0000}"/>
    <cellStyle name="Total 4 4 11 2 2 4" xfId="29177" xr:uid="{00000000-0005-0000-0000-00005F7F0000}"/>
    <cellStyle name="Total 4 4 11 2 3" xfId="10988" xr:uid="{00000000-0005-0000-0000-0000607F0000}"/>
    <cellStyle name="Total 4 4 11 2 3 2" xfId="24110" xr:uid="{00000000-0005-0000-0000-0000617F0000}"/>
    <cellStyle name="Total 4 4 11 2 3 2 2" xfId="42448" xr:uid="{00000000-0005-0000-0000-0000627F0000}"/>
    <cellStyle name="Total 4 4 11 2 3 3" xfId="33323" xr:uid="{00000000-0005-0000-0000-0000637F0000}"/>
    <cellStyle name="Total 4 4 11 2 4" xfId="19736" xr:uid="{00000000-0005-0000-0000-0000647F0000}"/>
    <cellStyle name="Total 4 4 11 2 4 2" xfId="38304" xr:uid="{00000000-0005-0000-0000-0000657F0000}"/>
    <cellStyle name="Total 4 4 11 2 5" xfId="29176" xr:uid="{00000000-0005-0000-0000-0000667F0000}"/>
    <cellStyle name="Total 4 4 11 3" xfId="6583" xr:uid="{00000000-0005-0000-0000-0000677F0000}"/>
    <cellStyle name="Total 4 4 11 3 2" xfId="6584" xr:uid="{00000000-0005-0000-0000-0000687F0000}"/>
    <cellStyle name="Total 4 4 11 3 2 2" xfId="10991" xr:uid="{00000000-0005-0000-0000-0000697F0000}"/>
    <cellStyle name="Total 4 4 11 3 2 2 2" xfId="24113" xr:uid="{00000000-0005-0000-0000-00006A7F0000}"/>
    <cellStyle name="Total 4 4 11 3 2 2 2 2" xfId="42451" xr:uid="{00000000-0005-0000-0000-00006B7F0000}"/>
    <cellStyle name="Total 4 4 11 3 2 2 3" xfId="33326" xr:uid="{00000000-0005-0000-0000-00006C7F0000}"/>
    <cellStyle name="Total 4 4 11 3 2 3" xfId="19739" xr:uid="{00000000-0005-0000-0000-00006D7F0000}"/>
    <cellStyle name="Total 4 4 11 3 2 3 2" xfId="38307" xr:uid="{00000000-0005-0000-0000-00006E7F0000}"/>
    <cellStyle name="Total 4 4 11 3 2 4" xfId="29179" xr:uid="{00000000-0005-0000-0000-00006F7F0000}"/>
    <cellStyle name="Total 4 4 11 3 3" xfId="10990" xr:uid="{00000000-0005-0000-0000-0000707F0000}"/>
    <cellStyle name="Total 4 4 11 3 3 2" xfId="24112" xr:uid="{00000000-0005-0000-0000-0000717F0000}"/>
    <cellStyle name="Total 4 4 11 3 3 2 2" xfId="42450" xr:uid="{00000000-0005-0000-0000-0000727F0000}"/>
    <cellStyle name="Total 4 4 11 3 3 3" xfId="33325" xr:uid="{00000000-0005-0000-0000-0000737F0000}"/>
    <cellStyle name="Total 4 4 11 3 4" xfId="19738" xr:uid="{00000000-0005-0000-0000-0000747F0000}"/>
    <cellStyle name="Total 4 4 11 3 4 2" xfId="38306" xr:uid="{00000000-0005-0000-0000-0000757F0000}"/>
    <cellStyle name="Total 4 4 11 3 5" xfId="29178" xr:uid="{00000000-0005-0000-0000-0000767F0000}"/>
    <cellStyle name="Total 4 4 11 4" xfId="10987" xr:uid="{00000000-0005-0000-0000-0000777F0000}"/>
    <cellStyle name="Total 4 4 11 4 2" xfId="24109" xr:uid="{00000000-0005-0000-0000-0000787F0000}"/>
    <cellStyle name="Total 4 4 11 4 2 2" xfId="42447" xr:uid="{00000000-0005-0000-0000-0000797F0000}"/>
    <cellStyle name="Total 4 4 11 4 3" xfId="33322" xr:uid="{00000000-0005-0000-0000-00007A7F0000}"/>
    <cellStyle name="Total 4 4 11 5" xfId="19735" xr:uid="{00000000-0005-0000-0000-00007B7F0000}"/>
    <cellStyle name="Total 4 4 11 5 2" xfId="38303" xr:uid="{00000000-0005-0000-0000-00007C7F0000}"/>
    <cellStyle name="Total 4 4 11 6" xfId="29175" xr:uid="{00000000-0005-0000-0000-00007D7F0000}"/>
    <cellStyle name="Total 4 4 12" xfId="6585" xr:uid="{00000000-0005-0000-0000-00007E7F0000}"/>
    <cellStyle name="Total 4 4 12 2" xfId="6586" xr:uid="{00000000-0005-0000-0000-00007F7F0000}"/>
    <cellStyle name="Total 4 4 12 2 2" xfId="10993" xr:uid="{00000000-0005-0000-0000-0000807F0000}"/>
    <cellStyle name="Total 4 4 12 2 2 2" xfId="24115" xr:uid="{00000000-0005-0000-0000-0000817F0000}"/>
    <cellStyle name="Total 4 4 12 2 2 2 2" xfId="42453" xr:uid="{00000000-0005-0000-0000-0000827F0000}"/>
    <cellStyle name="Total 4 4 12 2 2 3" xfId="33328" xr:uid="{00000000-0005-0000-0000-0000837F0000}"/>
    <cellStyle name="Total 4 4 12 2 3" xfId="19741" xr:uid="{00000000-0005-0000-0000-0000847F0000}"/>
    <cellStyle name="Total 4 4 12 2 3 2" xfId="38309" xr:uid="{00000000-0005-0000-0000-0000857F0000}"/>
    <cellStyle name="Total 4 4 12 2 4" xfId="29181" xr:uid="{00000000-0005-0000-0000-0000867F0000}"/>
    <cellStyle name="Total 4 4 12 3" xfId="10992" xr:uid="{00000000-0005-0000-0000-0000877F0000}"/>
    <cellStyle name="Total 4 4 12 3 2" xfId="24114" xr:uid="{00000000-0005-0000-0000-0000887F0000}"/>
    <cellStyle name="Total 4 4 12 3 2 2" xfId="42452" xr:uid="{00000000-0005-0000-0000-0000897F0000}"/>
    <cellStyle name="Total 4 4 12 3 3" xfId="33327" xr:uid="{00000000-0005-0000-0000-00008A7F0000}"/>
    <cellStyle name="Total 4 4 12 4" xfId="19740" xr:uid="{00000000-0005-0000-0000-00008B7F0000}"/>
    <cellStyle name="Total 4 4 12 4 2" xfId="38308" xr:uid="{00000000-0005-0000-0000-00008C7F0000}"/>
    <cellStyle name="Total 4 4 12 5" xfId="29180" xr:uid="{00000000-0005-0000-0000-00008D7F0000}"/>
    <cellStyle name="Total 4 4 13" xfId="6587" xr:uid="{00000000-0005-0000-0000-00008E7F0000}"/>
    <cellStyle name="Total 4 4 13 2" xfId="6588" xr:uid="{00000000-0005-0000-0000-00008F7F0000}"/>
    <cellStyle name="Total 4 4 13 2 2" xfId="10995" xr:uid="{00000000-0005-0000-0000-0000907F0000}"/>
    <cellStyle name="Total 4 4 13 2 2 2" xfId="24117" xr:uid="{00000000-0005-0000-0000-0000917F0000}"/>
    <cellStyle name="Total 4 4 13 2 2 2 2" xfId="42455" xr:uid="{00000000-0005-0000-0000-0000927F0000}"/>
    <cellStyle name="Total 4 4 13 2 2 3" xfId="33330" xr:uid="{00000000-0005-0000-0000-0000937F0000}"/>
    <cellStyle name="Total 4 4 13 2 3" xfId="19743" xr:uid="{00000000-0005-0000-0000-0000947F0000}"/>
    <cellStyle name="Total 4 4 13 2 3 2" xfId="38311" xr:uid="{00000000-0005-0000-0000-0000957F0000}"/>
    <cellStyle name="Total 4 4 13 2 4" xfId="29183" xr:uid="{00000000-0005-0000-0000-0000967F0000}"/>
    <cellStyle name="Total 4 4 13 3" xfId="10994" xr:uid="{00000000-0005-0000-0000-0000977F0000}"/>
    <cellStyle name="Total 4 4 13 3 2" xfId="24116" xr:uid="{00000000-0005-0000-0000-0000987F0000}"/>
    <cellStyle name="Total 4 4 13 3 2 2" xfId="42454" xr:uid="{00000000-0005-0000-0000-0000997F0000}"/>
    <cellStyle name="Total 4 4 13 3 3" xfId="33329" xr:uid="{00000000-0005-0000-0000-00009A7F0000}"/>
    <cellStyle name="Total 4 4 13 4" xfId="19742" xr:uid="{00000000-0005-0000-0000-00009B7F0000}"/>
    <cellStyle name="Total 4 4 13 4 2" xfId="38310" xr:uid="{00000000-0005-0000-0000-00009C7F0000}"/>
    <cellStyle name="Total 4 4 13 5" xfId="29182" xr:uid="{00000000-0005-0000-0000-00009D7F0000}"/>
    <cellStyle name="Total 4 4 14" xfId="10981" xr:uid="{00000000-0005-0000-0000-00009E7F0000}"/>
    <cellStyle name="Total 4 4 14 2" xfId="24103" xr:uid="{00000000-0005-0000-0000-00009F7F0000}"/>
    <cellStyle name="Total 4 4 14 2 2" xfId="42441" xr:uid="{00000000-0005-0000-0000-0000A07F0000}"/>
    <cellStyle name="Total 4 4 14 3" xfId="33316" xr:uid="{00000000-0005-0000-0000-0000A17F0000}"/>
    <cellStyle name="Total 4 4 15" xfId="19729" xr:uid="{00000000-0005-0000-0000-0000A27F0000}"/>
    <cellStyle name="Total 4 4 15 2" xfId="38297" xr:uid="{00000000-0005-0000-0000-0000A37F0000}"/>
    <cellStyle name="Total 4 4 16" xfId="29169" xr:uid="{00000000-0005-0000-0000-0000A47F0000}"/>
    <cellStyle name="Total 4 4 2" xfId="6589" xr:uid="{00000000-0005-0000-0000-0000A57F0000}"/>
    <cellStyle name="Total 4 4 2 2" xfId="6590" xr:uid="{00000000-0005-0000-0000-0000A67F0000}"/>
    <cellStyle name="Total 4 4 2 2 2" xfId="6591" xr:uid="{00000000-0005-0000-0000-0000A77F0000}"/>
    <cellStyle name="Total 4 4 2 2 2 2" xfId="10998" xr:uid="{00000000-0005-0000-0000-0000A87F0000}"/>
    <cellStyle name="Total 4 4 2 2 2 2 2" xfId="24120" xr:uid="{00000000-0005-0000-0000-0000A97F0000}"/>
    <cellStyle name="Total 4 4 2 2 2 2 2 2" xfId="42458" xr:uid="{00000000-0005-0000-0000-0000AA7F0000}"/>
    <cellStyle name="Total 4 4 2 2 2 2 3" xfId="33333" xr:uid="{00000000-0005-0000-0000-0000AB7F0000}"/>
    <cellStyle name="Total 4 4 2 2 2 3" xfId="19746" xr:uid="{00000000-0005-0000-0000-0000AC7F0000}"/>
    <cellStyle name="Total 4 4 2 2 2 3 2" xfId="38314" xr:uid="{00000000-0005-0000-0000-0000AD7F0000}"/>
    <cellStyle name="Total 4 4 2 2 2 4" xfId="29186" xr:uid="{00000000-0005-0000-0000-0000AE7F0000}"/>
    <cellStyle name="Total 4 4 2 2 3" xfId="10997" xr:uid="{00000000-0005-0000-0000-0000AF7F0000}"/>
    <cellStyle name="Total 4 4 2 2 3 2" xfId="24119" xr:uid="{00000000-0005-0000-0000-0000B07F0000}"/>
    <cellStyle name="Total 4 4 2 2 3 2 2" xfId="42457" xr:uid="{00000000-0005-0000-0000-0000B17F0000}"/>
    <cellStyle name="Total 4 4 2 2 3 3" xfId="33332" xr:uid="{00000000-0005-0000-0000-0000B27F0000}"/>
    <cellStyle name="Total 4 4 2 2 4" xfId="19745" xr:uid="{00000000-0005-0000-0000-0000B37F0000}"/>
    <cellStyle name="Total 4 4 2 2 4 2" xfId="38313" xr:uid="{00000000-0005-0000-0000-0000B47F0000}"/>
    <cellStyle name="Total 4 4 2 2 5" xfId="29185" xr:uid="{00000000-0005-0000-0000-0000B57F0000}"/>
    <cellStyle name="Total 4 4 2 3" xfId="6592" xr:uid="{00000000-0005-0000-0000-0000B67F0000}"/>
    <cellStyle name="Total 4 4 2 3 2" xfId="6593" xr:uid="{00000000-0005-0000-0000-0000B77F0000}"/>
    <cellStyle name="Total 4 4 2 3 2 2" xfId="11000" xr:uid="{00000000-0005-0000-0000-0000B87F0000}"/>
    <cellStyle name="Total 4 4 2 3 2 2 2" xfId="24122" xr:uid="{00000000-0005-0000-0000-0000B97F0000}"/>
    <cellStyle name="Total 4 4 2 3 2 2 2 2" xfId="42460" xr:uid="{00000000-0005-0000-0000-0000BA7F0000}"/>
    <cellStyle name="Total 4 4 2 3 2 2 3" xfId="33335" xr:uid="{00000000-0005-0000-0000-0000BB7F0000}"/>
    <cellStyle name="Total 4 4 2 3 2 3" xfId="19748" xr:uid="{00000000-0005-0000-0000-0000BC7F0000}"/>
    <cellStyle name="Total 4 4 2 3 2 3 2" xfId="38316" xr:uid="{00000000-0005-0000-0000-0000BD7F0000}"/>
    <cellStyle name="Total 4 4 2 3 2 4" xfId="29188" xr:uid="{00000000-0005-0000-0000-0000BE7F0000}"/>
    <cellStyle name="Total 4 4 2 3 3" xfId="10999" xr:uid="{00000000-0005-0000-0000-0000BF7F0000}"/>
    <cellStyle name="Total 4 4 2 3 3 2" xfId="24121" xr:uid="{00000000-0005-0000-0000-0000C07F0000}"/>
    <cellStyle name="Total 4 4 2 3 3 2 2" xfId="42459" xr:uid="{00000000-0005-0000-0000-0000C17F0000}"/>
    <cellStyle name="Total 4 4 2 3 3 3" xfId="33334" xr:uid="{00000000-0005-0000-0000-0000C27F0000}"/>
    <cellStyle name="Total 4 4 2 3 4" xfId="19747" xr:uid="{00000000-0005-0000-0000-0000C37F0000}"/>
    <cellStyle name="Total 4 4 2 3 4 2" xfId="38315" xr:uid="{00000000-0005-0000-0000-0000C47F0000}"/>
    <cellStyle name="Total 4 4 2 3 5" xfId="29187" xr:uid="{00000000-0005-0000-0000-0000C57F0000}"/>
    <cellStyle name="Total 4 4 2 4" xfId="10996" xr:uid="{00000000-0005-0000-0000-0000C67F0000}"/>
    <cellStyle name="Total 4 4 2 4 2" xfId="24118" xr:uid="{00000000-0005-0000-0000-0000C77F0000}"/>
    <cellStyle name="Total 4 4 2 4 2 2" xfId="42456" xr:uid="{00000000-0005-0000-0000-0000C87F0000}"/>
    <cellStyle name="Total 4 4 2 4 3" xfId="33331" xr:uid="{00000000-0005-0000-0000-0000C97F0000}"/>
    <cellStyle name="Total 4 4 2 5" xfId="19744" xr:uid="{00000000-0005-0000-0000-0000CA7F0000}"/>
    <cellStyle name="Total 4 4 2 5 2" xfId="38312" xr:uid="{00000000-0005-0000-0000-0000CB7F0000}"/>
    <cellStyle name="Total 4 4 2 6" xfId="29184" xr:uid="{00000000-0005-0000-0000-0000CC7F0000}"/>
    <cellStyle name="Total 4 4 3" xfId="6594" xr:uid="{00000000-0005-0000-0000-0000CD7F0000}"/>
    <cellStyle name="Total 4 4 3 2" xfId="6595" xr:uid="{00000000-0005-0000-0000-0000CE7F0000}"/>
    <cellStyle name="Total 4 4 3 2 2" xfId="6596" xr:uid="{00000000-0005-0000-0000-0000CF7F0000}"/>
    <cellStyle name="Total 4 4 3 2 2 2" xfId="11003" xr:uid="{00000000-0005-0000-0000-0000D07F0000}"/>
    <cellStyle name="Total 4 4 3 2 2 2 2" xfId="24125" xr:uid="{00000000-0005-0000-0000-0000D17F0000}"/>
    <cellStyle name="Total 4 4 3 2 2 2 2 2" xfId="42463" xr:uid="{00000000-0005-0000-0000-0000D27F0000}"/>
    <cellStyle name="Total 4 4 3 2 2 2 3" xfId="33338" xr:uid="{00000000-0005-0000-0000-0000D37F0000}"/>
    <cellStyle name="Total 4 4 3 2 2 3" xfId="19751" xr:uid="{00000000-0005-0000-0000-0000D47F0000}"/>
    <cellStyle name="Total 4 4 3 2 2 3 2" xfId="38319" xr:uid="{00000000-0005-0000-0000-0000D57F0000}"/>
    <cellStyle name="Total 4 4 3 2 2 4" xfId="29191" xr:uid="{00000000-0005-0000-0000-0000D67F0000}"/>
    <cellStyle name="Total 4 4 3 2 3" xfId="11002" xr:uid="{00000000-0005-0000-0000-0000D77F0000}"/>
    <cellStyle name="Total 4 4 3 2 3 2" xfId="24124" xr:uid="{00000000-0005-0000-0000-0000D87F0000}"/>
    <cellStyle name="Total 4 4 3 2 3 2 2" xfId="42462" xr:uid="{00000000-0005-0000-0000-0000D97F0000}"/>
    <cellStyle name="Total 4 4 3 2 3 3" xfId="33337" xr:uid="{00000000-0005-0000-0000-0000DA7F0000}"/>
    <cellStyle name="Total 4 4 3 2 4" xfId="19750" xr:uid="{00000000-0005-0000-0000-0000DB7F0000}"/>
    <cellStyle name="Total 4 4 3 2 4 2" xfId="38318" xr:uid="{00000000-0005-0000-0000-0000DC7F0000}"/>
    <cellStyle name="Total 4 4 3 2 5" xfId="29190" xr:uid="{00000000-0005-0000-0000-0000DD7F0000}"/>
    <cellStyle name="Total 4 4 3 3" xfId="6597" xr:uid="{00000000-0005-0000-0000-0000DE7F0000}"/>
    <cellStyle name="Total 4 4 3 3 2" xfId="6598" xr:uid="{00000000-0005-0000-0000-0000DF7F0000}"/>
    <cellStyle name="Total 4 4 3 3 2 2" xfId="11005" xr:uid="{00000000-0005-0000-0000-0000E07F0000}"/>
    <cellStyle name="Total 4 4 3 3 2 2 2" xfId="24127" xr:uid="{00000000-0005-0000-0000-0000E17F0000}"/>
    <cellStyle name="Total 4 4 3 3 2 2 2 2" xfId="42465" xr:uid="{00000000-0005-0000-0000-0000E27F0000}"/>
    <cellStyle name="Total 4 4 3 3 2 2 3" xfId="33340" xr:uid="{00000000-0005-0000-0000-0000E37F0000}"/>
    <cellStyle name="Total 4 4 3 3 2 3" xfId="19753" xr:uid="{00000000-0005-0000-0000-0000E47F0000}"/>
    <cellStyle name="Total 4 4 3 3 2 3 2" xfId="38321" xr:uid="{00000000-0005-0000-0000-0000E57F0000}"/>
    <cellStyle name="Total 4 4 3 3 2 4" xfId="29193" xr:uid="{00000000-0005-0000-0000-0000E67F0000}"/>
    <cellStyle name="Total 4 4 3 3 3" xfId="11004" xr:uid="{00000000-0005-0000-0000-0000E77F0000}"/>
    <cellStyle name="Total 4 4 3 3 3 2" xfId="24126" xr:uid="{00000000-0005-0000-0000-0000E87F0000}"/>
    <cellStyle name="Total 4 4 3 3 3 2 2" xfId="42464" xr:uid="{00000000-0005-0000-0000-0000E97F0000}"/>
    <cellStyle name="Total 4 4 3 3 3 3" xfId="33339" xr:uid="{00000000-0005-0000-0000-0000EA7F0000}"/>
    <cellStyle name="Total 4 4 3 3 4" xfId="19752" xr:uid="{00000000-0005-0000-0000-0000EB7F0000}"/>
    <cellStyle name="Total 4 4 3 3 4 2" xfId="38320" xr:uid="{00000000-0005-0000-0000-0000EC7F0000}"/>
    <cellStyle name="Total 4 4 3 3 5" xfId="29192" xr:uid="{00000000-0005-0000-0000-0000ED7F0000}"/>
    <cellStyle name="Total 4 4 3 4" xfId="11001" xr:uid="{00000000-0005-0000-0000-0000EE7F0000}"/>
    <cellStyle name="Total 4 4 3 4 2" xfId="24123" xr:uid="{00000000-0005-0000-0000-0000EF7F0000}"/>
    <cellStyle name="Total 4 4 3 4 2 2" xfId="42461" xr:uid="{00000000-0005-0000-0000-0000F07F0000}"/>
    <cellStyle name="Total 4 4 3 4 3" xfId="33336" xr:uid="{00000000-0005-0000-0000-0000F17F0000}"/>
    <cellStyle name="Total 4 4 3 5" xfId="19749" xr:uid="{00000000-0005-0000-0000-0000F27F0000}"/>
    <cellStyle name="Total 4 4 3 5 2" xfId="38317" xr:uid="{00000000-0005-0000-0000-0000F37F0000}"/>
    <cellStyle name="Total 4 4 3 6" xfId="29189" xr:uid="{00000000-0005-0000-0000-0000F47F0000}"/>
    <cellStyle name="Total 4 4 4" xfId="6599" xr:uid="{00000000-0005-0000-0000-0000F57F0000}"/>
    <cellStyle name="Total 4 4 4 2" xfId="6600" xr:uid="{00000000-0005-0000-0000-0000F67F0000}"/>
    <cellStyle name="Total 4 4 4 2 2" xfId="6601" xr:uid="{00000000-0005-0000-0000-0000F77F0000}"/>
    <cellStyle name="Total 4 4 4 2 2 2" xfId="11008" xr:uid="{00000000-0005-0000-0000-0000F87F0000}"/>
    <cellStyle name="Total 4 4 4 2 2 2 2" xfId="24130" xr:uid="{00000000-0005-0000-0000-0000F97F0000}"/>
    <cellStyle name="Total 4 4 4 2 2 2 2 2" xfId="42468" xr:uid="{00000000-0005-0000-0000-0000FA7F0000}"/>
    <cellStyle name="Total 4 4 4 2 2 2 3" xfId="33343" xr:uid="{00000000-0005-0000-0000-0000FB7F0000}"/>
    <cellStyle name="Total 4 4 4 2 2 3" xfId="19756" xr:uid="{00000000-0005-0000-0000-0000FC7F0000}"/>
    <cellStyle name="Total 4 4 4 2 2 3 2" xfId="38324" xr:uid="{00000000-0005-0000-0000-0000FD7F0000}"/>
    <cellStyle name="Total 4 4 4 2 2 4" xfId="29196" xr:uid="{00000000-0005-0000-0000-0000FE7F0000}"/>
    <cellStyle name="Total 4 4 4 2 3" xfId="11007" xr:uid="{00000000-0005-0000-0000-0000FF7F0000}"/>
    <cellStyle name="Total 4 4 4 2 3 2" xfId="24129" xr:uid="{00000000-0005-0000-0000-000000800000}"/>
    <cellStyle name="Total 4 4 4 2 3 2 2" xfId="42467" xr:uid="{00000000-0005-0000-0000-000001800000}"/>
    <cellStyle name="Total 4 4 4 2 3 3" xfId="33342" xr:uid="{00000000-0005-0000-0000-000002800000}"/>
    <cellStyle name="Total 4 4 4 2 4" xfId="19755" xr:uid="{00000000-0005-0000-0000-000003800000}"/>
    <cellStyle name="Total 4 4 4 2 4 2" xfId="38323" xr:uid="{00000000-0005-0000-0000-000004800000}"/>
    <cellStyle name="Total 4 4 4 2 5" xfId="29195" xr:uid="{00000000-0005-0000-0000-000005800000}"/>
    <cellStyle name="Total 4 4 4 3" xfId="6602" xr:uid="{00000000-0005-0000-0000-000006800000}"/>
    <cellStyle name="Total 4 4 4 3 2" xfId="6603" xr:uid="{00000000-0005-0000-0000-000007800000}"/>
    <cellStyle name="Total 4 4 4 3 2 2" xfId="11010" xr:uid="{00000000-0005-0000-0000-000008800000}"/>
    <cellStyle name="Total 4 4 4 3 2 2 2" xfId="24132" xr:uid="{00000000-0005-0000-0000-000009800000}"/>
    <cellStyle name="Total 4 4 4 3 2 2 2 2" xfId="42470" xr:uid="{00000000-0005-0000-0000-00000A800000}"/>
    <cellStyle name="Total 4 4 4 3 2 2 3" xfId="33345" xr:uid="{00000000-0005-0000-0000-00000B800000}"/>
    <cellStyle name="Total 4 4 4 3 2 3" xfId="19758" xr:uid="{00000000-0005-0000-0000-00000C800000}"/>
    <cellStyle name="Total 4 4 4 3 2 3 2" xfId="38326" xr:uid="{00000000-0005-0000-0000-00000D800000}"/>
    <cellStyle name="Total 4 4 4 3 2 4" xfId="29198" xr:uid="{00000000-0005-0000-0000-00000E800000}"/>
    <cellStyle name="Total 4 4 4 3 3" xfId="11009" xr:uid="{00000000-0005-0000-0000-00000F800000}"/>
    <cellStyle name="Total 4 4 4 3 3 2" xfId="24131" xr:uid="{00000000-0005-0000-0000-000010800000}"/>
    <cellStyle name="Total 4 4 4 3 3 2 2" xfId="42469" xr:uid="{00000000-0005-0000-0000-000011800000}"/>
    <cellStyle name="Total 4 4 4 3 3 3" xfId="33344" xr:uid="{00000000-0005-0000-0000-000012800000}"/>
    <cellStyle name="Total 4 4 4 3 4" xfId="19757" xr:uid="{00000000-0005-0000-0000-000013800000}"/>
    <cellStyle name="Total 4 4 4 3 4 2" xfId="38325" xr:uid="{00000000-0005-0000-0000-000014800000}"/>
    <cellStyle name="Total 4 4 4 3 5" xfId="29197" xr:uid="{00000000-0005-0000-0000-000015800000}"/>
    <cellStyle name="Total 4 4 4 4" xfId="11006" xr:uid="{00000000-0005-0000-0000-000016800000}"/>
    <cellStyle name="Total 4 4 4 4 2" xfId="24128" xr:uid="{00000000-0005-0000-0000-000017800000}"/>
    <cellStyle name="Total 4 4 4 4 2 2" xfId="42466" xr:uid="{00000000-0005-0000-0000-000018800000}"/>
    <cellStyle name="Total 4 4 4 4 3" xfId="33341" xr:uid="{00000000-0005-0000-0000-000019800000}"/>
    <cellStyle name="Total 4 4 4 5" xfId="19754" xr:uid="{00000000-0005-0000-0000-00001A800000}"/>
    <cellStyle name="Total 4 4 4 5 2" xfId="38322" xr:uid="{00000000-0005-0000-0000-00001B800000}"/>
    <cellStyle name="Total 4 4 4 6" xfId="29194" xr:uid="{00000000-0005-0000-0000-00001C800000}"/>
    <cellStyle name="Total 4 4 5" xfId="6604" xr:uid="{00000000-0005-0000-0000-00001D800000}"/>
    <cellStyle name="Total 4 4 5 2" xfId="6605" xr:uid="{00000000-0005-0000-0000-00001E800000}"/>
    <cellStyle name="Total 4 4 5 2 2" xfId="6606" xr:uid="{00000000-0005-0000-0000-00001F800000}"/>
    <cellStyle name="Total 4 4 5 2 2 2" xfId="11013" xr:uid="{00000000-0005-0000-0000-000020800000}"/>
    <cellStyle name="Total 4 4 5 2 2 2 2" xfId="24135" xr:uid="{00000000-0005-0000-0000-000021800000}"/>
    <cellStyle name="Total 4 4 5 2 2 2 2 2" xfId="42473" xr:uid="{00000000-0005-0000-0000-000022800000}"/>
    <cellStyle name="Total 4 4 5 2 2 2 3" xfId="33348" xr:uid="{00000000-0005-0000-0000-000023800000}"/>
    <cellStyle name="Total 4 4 5 2 2 3" xfId="19761" xr:uid="{00000000-0005-0000-0000-000024800000}"/>
    <cellStyle name="Total 4 4 5 2 2 3 2" xfId="38329" xr:uid="{00000000-0005-0000-0000-000025800000}"/>
    <cellStyle name="Total 4 4 5 2 2 4" xfId="29201" xr:uid="{00000000-0005-0000-0000-000026800000}"/>
    <cellStyle name="Total 4 4 5 2 3" xfId="11012" xr:uid="{00000000-0005-0000-0000-000027800000}"/>
    <cellStyle name="Total 4 4 5 2 3 2" xfId="24134" xr:uid="{00000000-0005-0000-0000-000028800000}"/>
    <cellStyle name="Total 4 4 5 2 3 2 2" xfId="42472" xr:uid="{00000000-0005-0000-0000-000029800000}"/>
    <cellStyle name="Total 4 4 5 2 3 3" xfId="33347" xr:uid="{00000000-0005-0000-0000-00002A800000}"/>
    <cellStyle name="Total 4 4 5 2 4" xfId="19760" xr:uid="{00000000-0005-0000-0000-00002B800000}"/>
    <cellStyle name="Total 4 4 5 2 4 2" xfId="38328" xr:uid="{00000000-0005-0000-0000-00002C800000}"/>
    <cellStyle name="Total 4 4 5 2 5" xfId="29200" xr:uid="{00000000-0005-0000-0000-00002D800000}"/>
    <cellStyle name="Total 4 4 5 3" xfId="6607" xr:uid="{00000000-0005-0000-0000-00002E800000}"/>
    <cellStyle name="Total 4 4 5 3 2" xfId="6608" xr:uid="{00000000-0005-0000-0000-00002F800000}"/>
    <cellStyle name="Total 4 4 5 3 2 2" xfId="11015" xr:uid="{00000000-0005-0000-0000-000030800000}"/>
    <cellStyle name="Total 4 4 5 3 2 2 2" xfId="24137" xr:uid="{00000000-0005-0000-0000-000031800000}"/>
    <cellStyle name="Total 4 4 5 3 2 2 2 2" xfId="42475" xr:uid="{00000000-0005-0000-0000-000032800000}"/>
    <cellStyle name="Total 4 4 5 3 2 2 3" xfId="33350" xr:uid="{00000000-0005-0000-0000-000033800000}"/>
    <cellStyle name="Total 4 4 5 3 2 3" xfId="19763" xr:uid="{00000000-0005-0000-0000-000034800000}"/>
    <cellStyle name="Total 4 4 5 3 2 3 2" xfId="38331" xr:uid="{00000000-0005-0000-0000-000035800000}"/>
    <cellStyle name="Total 4 4 5 3 2 4" xfId="29203" xr:uid="{00000000-0005-0000-0000-000036800000}"/>
    <cellStyle name="Total 4 4 5 3 3" xfId="11014" xr:uid="{00000000-0005-0000-0000-000037800000}"/>
    <cellStyle name="Total 4 4 5 3 3 2" xfId="24136" xr:uid="{00000000-0005-0000-0000-000038800000}"/>
    <cellStyle name="Total 4 4 5 3 3 2 2" xfId="42474" xr:uid="{00000000-0005-0000-0000-000039800000}"/>
    <cellStyle name="Total 4 4 5 3 3 3" xfId="33349" xr:uid="{00000000-0005-0000-0000-00003A800000}"/>
    <cellStyle name="Total 4 4 5 3 4" xfId="19762" xr:uid="{00000000-0005-0000-0000-00003B800000}"/>
    <cellStyle name="Total 4 4 5 3 4 2" xfId="38330" xr:uid="{00000000-0005-0000-0000-00003C800000}"/>
    <cellStyle name="Total 4 4 5 3 5" xfId="29202" xr:uid="{00000000-0005-0000-0000-00003D800000}"/>
    <cellStyle name="Total 4 4 5 4" xfId="11011" xr:uid="{00000000-0005-0000-0000-00003E800000}"/>
    <cellStyle name="Total 4 4 5 4 2" xfId="24133" xr:uid="{00000000-0005-0000-0000-00003F800000}"/>
    <cellStyle name="Total 4 4 5 4 2 2" xfId="42471" xr:uid="{00000000-0005-0000-0000-000040800000}"/>
    <cellStyle name="Total 4 4 5 4 3" xfId="33346" xr:uid="{00000000-0005-0000-0000-000041800000}"/>
    <cellStyle name="Total 4 4 5 5" xfId="19759" xr:uid="{00000000-0005-0000-0000-000042800000}"/>
    <cellStyle name="Total 4 4 5 5 2" xfId="38327" xr:uid="{00000000-0005-0000-0000-000043800000}"/>
    <cellStyle name="Total 4 4 5 6" xfId="29199" xr:uid="{00000000-0005-0000-0000-000044800000}"/>
    <cellStyle name="Total 4 4 6" xfId="6609" xr:uid="{00000000-0005-0000-0000-000045800000}"/>
    <cellStyle name="Total 4 4 6 2" xfId="6610" xr:uid="{00000000-0005-0000-0000-000046800000}"/>
    <cellStyle name="Total 4 4 6 2 2" xfId="6611" xr:uid="{00000000-0005-0000-0000-000047800000}"/>
    <cellStyle name="Total 4 4 6 2 2 2" xfId="11018" xr:uid="{00000000-0005-0000-0000-000048800000}"/>
    <cellStyle name="Total 4 4 6 2 2 2 2" xfId="24140" xr:uid="{00000000-0005-0000-0000-000049800000}"/>
    <cellStyle name="Total 4 4 6 2 2 2 2 2" xfId="42478" xr:uid="{00000000-0005-0000-0000-00004A800000}"/>
    <cellStyle name="Total 4 4 6 2 2 2 3" xfId="33353" xr:uid="{00000000-0005-0000-0000-00004B800000}"/>
    <cellStyle name="Total 4 4 6 2 2 3" xfId="19766" xr:uid="{00000000-0005-0000-0000-00004C800000}"/>
    <cellStyle name="Total 4 4 6 2 2 3 2" xfId="38334" xr:uid="{00000000-0005-0000-0000-00004D800000}"/>
    <cellStyle name="Total 4 4 6 2 2 4" xfId="29206" xr:uid="{00000000-0005-0000-0000-00004E800000}"/>
    <cellStyle name="Total 4 4 6 2 3" xfId="11017" xr:uid="{00000000-0005-0000-0000-00004F800000}"/>
    <cellStyle name="Total 4 4 6 2 3 2" xfId="24139" xr:uid="{00000000-0005-0000-0000-000050800000}"/>
    <cellStyle name="Total 4 4 6 2 3 2 2" xfId="42477" xr:uid="{00000000-0005-0000-0000-000051800000}"/>
    <cellStyle name="Total 4 4 6 2 3 3" xfId="33352" xr:uid="{00000000-0005-0000-0000-000052800000}"/>
    <cellStyle name="Total 4 4 6 2 4" xfId="19765" xr:uid="{00000000-0005-0000-0000-000053800000}"/>
    <cellStyle name="Total 4 4 6 2 4 2" xfId="38333" xr:uid="{00000000-0005-0000-0000-000054800000}"/>
    <cellStyle name="Total 4 4 6 2 5" xfId="29205" xr:uid="{00000000-0005-0000-0000-000055800000}"/>
    <cellStyle name="Total 4 4 6 3" xfId="6612" xr:uid="{00000000-0005-0000-0000-000056800000}"/>
    <cellStyle name="Total 4 4 6 3 2" xfId="6613" xr:uid="{00000000-0005-0000-0000-000057800000}"/>
    <cellStyle name="Total 4 4 6 3 2 2" xfId="11020" xr:uid="{00000000-0005-0000-0000-000058800000}"/>
    <cellStyle name="Total 4 4 6 3 2 2 2" xfId="24142" xr:uid="{00000000-0005-0000-0000-000059800000}"/>
    <cellStyle name="Total 4 4 6 3 2 2 2 2" xfId="42480" xr:uid="{00000000-0005-0000-0000-00005A800000}"/>
    <cellStyle name="Total 4 4 6 3 2 2 3" xfId="33355" xr:uid="{00000000-0005-0000-0000-00005B800000}"/>
    <cellStyle name="Total 4 4 6 3 2 3" xfId="19768" xr:uid="{00000000-0005-0000-0000-00005C800000}"/>
    <cellStyle name="Total 4 4 6 3 2 3 2" xfId="38336" xr:uid="{00000000-0005-0000-0000-00005D800000}"/>
    <cellStyle name="Total 4 4 6 3 2 4" xfId="29208" xr:uid="{00000000-0005-0000-0000-00005E800000}"/>
    <cellStyle name="Total 4 4 6 3 3" xfId="11019" xr:uid="{00000000-0005-0000-0000-00005F800000}"/>
    <cellStyle name="Total 4 4 6 3 3 2" xfId="24141" xr:uid="{00000000-0005-0000-0000-000060800000}"/>
    <cellStyle name="Total 4 4 6 3 3 2 2" xfId="42479" xr:uid="{00000000-0005-0000-0000-000061800000}"/>
    <cellStyle name="Total 4 4 6 3 3 3" xfId="33354" xr:uid="{00000000-0005-0000-0000-000062800000}"/>
    <cellStyle name="Total 4 4 6 3 4" xfId="19767" xr:uid="{00000000-0005-0000-0000-000063800000}"/>
    <cellStyle name="Total 4 4 6 3 4 2" xfId="38335" xr:uid="{00000000-0005-0000-0000-000064800000}"/>
    <cellStyle name="Total 4 4 6 3 5" xfId="29207" xr:uid="{00000000-0005-0000-0000-000065800000}"/>
    <cellStyle name="Total 4 4 6 4" xfId="11016" xr:uid="{00000000-0005-0000-0000-000066800000}"/>
    <cellStyle name="Total 4 4 6 4 2" xfId="24138" xr:uid="{00000000-0005-0000-0000-000067800000}"/>
    <cellStyle name="Total 4 4 6 4 2 2" xfId="42476" xr:uid="{00000000-0005-0000-0000-000068800000}"/>
    <cellStyle name="Total 4 4 6 4 3" xfId="33351" xr:uid="{00000000-0005-0000-0000-000069800000}"/>
    <cellStyle name="Total 4 4 6 5" xfId="19764" xr:uid="{00000000-0005-0000-0000-00006A800000}"/>
    <cellStyle name="Total 4 4 6 5 2" xfId="38332" xr:uid="{00000000-0005-0000-0000-00006B800000}"/>
    <cellStyle name="Total 4 4 6 6" xfId="29204" xr:uid="{00000000-0005-0000-0000-00006C800000}"/>
    <cellStyle name="Total 4 4 7" xfId="6614" xr:uid="{00000000-0005-0000-0000-00006D800000}"/>
    <cellStyle name="Total 4 4 7 2" xfId="6615" xr:uid="{00000000-0005-0000-0000-00006E800000}"/>
    <cellStyle name="Total 4 4 7 2 2" xfId="6616" xr:uid="{00000000-0005-0000-0000-00006F800000}"/>
    <cellStyle name="Total 4 4 7 2 2 2" xfId="11023" xr:uid="{00000000-0005-0000-0000-000070800000}"/>
    <cellStyle name="Total 4 4 7 2 2 2 2" xfId="24145" xr:uid="{00000000-0005-0000-0000-000071800000}"/>
    <cellStyle name="Total 4 4 7 2 2 2 2 2" xfId="42483" xr:uid="{00000000-0005-0000-0000-000072800000}"/>
    <cellStyle name="Total 4 4 7 2 2 2 3" xfId="33358" xr:uid="{00000000-0005-0000-0000-000073800000}"/>
    <cellStyle name="Total 4 4 7 2 2 3" xfId="19771" xr:uid="{00000000-0005-0000-0000-000074800000}"/>
    <cellStyle name="Total 4 4 7 2 2 3 2" xfId="38339" xr:uid="{00000000-0005-0000-0000-000075800000}"/>
    <cellStyle name="Total 4 4 7 2 2 4" xfId="29211" xr:uid="{00000000-0005-0000-0000-000076800000}"/>
    <cellStyle name="Total 4 4 7 2 3" xfId="11022" xr:uid="{00000000-0005-0000-0000-000077800000}"/>
    <cellStyle name="Total 4 4 7 2 3 2" xfId="24144" xr:uid="{00000000-0005-0000-0000-000078800000}"/>
    <cellStyle name="Total 4 4 7 2 3 2 2" xfId="42482" xr:uid="{00000000-0005-0000-0000-000079800000}"/>
    <cellStyle name="Total 4 4 7 2 3 3" xfId="33357" xr:uid="{00000000-0005-0000-0000-00007A800000}"/>
    <cellStyle name="Total 4 4 7 2 4" xfId="19770" xr:uid="{00000000-0005-0000-0000-00007B800000}"/>
    <cellStyle name="Total 4 4 7 2 4 2" xfId="38338" xr:uid="{00000000-0005-0000-0000-00007C800000}"/>
    <cellStyle name="Total 4 4 7 2 5" xfId="29210" xr:uid="{00000000-0005-0000-0000-00007D800000}"/>
    <cellStyle name="Total 4 4 7 3" xfId="6617" xr:uid="{00000000-0005-0000-0000-00007E800000}"/>
    <cellStyle name="Total 4 4 7 3 2" xfId="6618" xr:uid="{00000000-0005-0000-0000-00007F800000}"/>
    <cellStyle name="Total 4 4 7 3 2 2" xfId="11025" xr:uid="{00000000-0005-0000-0000-000080800000}"/>
    <cellStyle name="Total 4 4 7 3 2 2 2" xfId="24147" xr:uid="{00000000-0005-0000-0000-000081800000}"/>
    <cellStyle name="Total 4 4 7 3 2 2 2 2" xfId="42485" xr:uid="{00000000-0005-0000-0000-000082800000}"/>
    <cellStyle name="Total 4 4 7 3 2 2 3" xfId="33360" xr:uid="{00000000-0005-0000-0000-000083800000}"/>
    <cellStyle name="Total 4 4 7 3 2 3" xfId="19773" xr:uid="{00000000-0005-0000-0000-000084800000}"/>
    <cellStyle name="Total 4 4 7 3 2 3 2" xfId="38341" xr:uid="{00000000-0005-0000-0000-000085800000}"/>
    <cellStyle name="Total 4 4 7 3 2 4" xfId="29213" xr:uid="{00000000-0005-0000-0000-000086800000}"/>
    <cellStyle name="Total 4 4 7 3 3" xfId="11024" xr:uid="{00000000-0005-0000-0000-000087800000}"/>
    <cellStyle name="Total 4 4 7 3 3 2" xfId="24146" xr:uid="{00000000-0005-0000-0000-000088800000}"/>
    <cellStyle name="Total 4 4 7 3 3 2 2" xfId="42484" xr:uid="{00000000-0005-0000-0000-000089800000}"/>
    <cellStyle name="Total 4 4 7 3 3 3" xfId="33359" xr:uid="{00000000-0005-0000-0000-00008A800000}"/>
    <cellStyle name="Total 4 4 7 3 4" xfId="19772" xr:uid="{00000000-0005-0000-0000-00008B800000}"/>
    <cellStyle name="Total 4 4 7 3 4 2" xfId="38340" xr:uid="{00000000-0005-0000-0000-00008C800000}"/>
    <cellStyle name="Total 4 4 7 3 5" xfId="29212" xr:uid="{00000000-0005-0000-0000-00008D800000}"/>
    <cellStyle name="Total 4 4 7 4" xfId="11021" xr:uid="{00000000-0005-0000-0000-00008E800000}"/>
    <cellStyle name="Total 4 4 7 4 2" xfId="24143" xr:uid="{00000000-0005-0000-0000-00008F800000}"/>
    <cellStyle name="Total 4 4 7 4 2 2" xfId="42481" xr:uid="{00000000-0005-0000-0000-000090800000}"/>
    <cellStyle name="Total 4 4 7 4 3" xfId="33356" xr:uid="{00000000-0005-0000-0000-000091800000}"/>
    <cellStyle name="Total 4 4 7 5" xfId="19769" xr:uid="{00000000-0005-0000-0000-000092800000}"/>
    <cellStyle name="Total 4 4 7 5 2" xfId="38337" xr:uid="{00000000-0005-0000-0000-000093800000}"/>
    <cellStyle name="Total 4 4 7 6" xfId="29209" xr:uid="{00000000-0005-0000-0000-000094800000}"/>
    <cellStyle name="Total 4 4 8" xfId="6619" xr:uid="{00000000-0005-0000-0000-000095800000}"/>
    <cellStyle name="Total 4 4 8 2" xfId="6620" xr:uid="{00000000-0005-0000-0000-000096800000}"/>
    <cellStyle name="Total 4 4 8 2 2" xfId="6621" xr:uid="{00000000-0005-0000-0000-000097800000}"/>
    <cellStyle name="Total 4 4 8 2 2 2" xfId="11028" xr:uid="{00000000-0005-0000-0000-000098800000}"/>
    <cellStyle name="Total 4 4 8 2 2 2 2" xfId="24150" xr:uid="{00000000-0005-0000-0000-000099800000}"/>
    <cellStyle name="Total 4 4 8 2 2 2 2 2" xfId="42488" xr:uid="{00000000-0005-0000-0000-00009A800000}"/>
    <cellStyle name="Total 4 4 8 2 2 2 3" xfId="33363" xr:uid="{00000000-0005-0000-0000-00009B800000}"/>
    <cellStyle name="Total 4 4 8 2 2 3" xfId="19776" xr:uid="{00000000-0005-0000-0000-00009C800000}"/>
    <cellStyle name="Total 4 4 8 2 2 3 2" xfId="38344" xr:uid="{00000000-0005-0000-0000-00009D800000}"/>
    <cellStyle name="Total 4 4 8 2 2 4" xfId="29216" xr:uid="{00000000-0005-0000-0000-00009E800000}"/>
    <cellStyle name="Total 4 4 8 2 3" xfId="11027" xr:uid="{00000000-0005-0000-0000-00009F800000}"/>
    <cellStyle name="Total 4 4 8 2 3 2" xfId="24149" xr:uid="{00000000-0005-0000-0000-0000A0800000}"/>
    <cellStyle name="Total 4 4 8 2 3 2 2" xfId="42487" xr:uid="{00000000-0005-0000-0000-0000A1800000}"/>
    <cellStyle name="Total 4 4 8 2 3 3" xfId="33362" xr:uid="{00000000-0005-0000-0000-0000A2800000}"/>
    <cellStyle name="Total 4 4 8 2 4" xfId="19775" xr:uid="{00000000-0005-0000-0000-0000A3800000}"/>
    <cellStyle name="Total 4 4 8 2 4 2" xfId="38343" xr:uid="{00000000-0005-0000-0000-0000A4800000}"/>
    <cellStyle name="Total 4 4 8 2 5" xfId="29215" xr:uid="{00000000-0005-0000-0000-0000A5800000}"/>
    <cellStyle name="Total 4 4 8 3" xfId="6622" xr:uid="{00000000-0005-0000-0000-0000A6800000}"/>
    <cellStyle name="Total 4 4 8 3 2" xfId="6623" xr:uid="{00000000-0005-0000-0000-0000A7800000}"/>
    <cellStyle name="Total 4 4 8 3 2 2" xfId="11030" xr:uid="{00000000-0005-0000-0000-0000A8800000}"/>
    <cellStyle name="Total 4 4 8 3 2 2 2" xfId="24152" xr:uid="{00000000-0005-0000-0000-0000A9800000}"/>
    <cellStyle name="Total 4 4 8 3 2 2 2 2" xfId="42490" xr:uid="{00000000-0005-0000-0000-0000AA800000}"/>
    <cellStyle name="Total 4 4 8 3 2 2 3" xfId="33365" xr:uid="{00000000-0005-0000-0000-0000AB800000}"/>
    <cellStyle name="Total 4 4 8 3 2 3" xfId="19778" xr:uid="{00000000-0005-0000-0000-0000AC800000}"/>
    <cellStyle name="Total 4 4 8 3 2 3 2" xfId="38346" xr:uid="{00000000-0005-0000-0000-0000AD800000}"/>
    <cellStyle name="Total 4 4 8 3 2 4" xfId="29218" xr:uid="{00000000-0005-0000-0000-0000AE800000}"/>
    <cellStyle name="Total 4 4 8 3 3" xfId="11029" xr:uid="{00000000-0005-0000-0000-0000AF800000}"/>
    <cellStyle name="Total 4 4 8 3 3 2" xfId="24151" xr:uid="{00000000-0005-0000-0000-0000B0800000}"/>
    <cellStyle name="Total 4 4 8 3 3 2 2" xfId="42489" xr:uid="{00000000-0005-0000-0000-0000B1800000}"/>
    <cellStyle name="Total 4 4 8 3 3 3" xfId="33364" xr:uid="{00000000-0005-0000-0000-0000B2800000}"/>
    <cellStyle name="Total 4 4 8 3 4" xfId="19777" xr:uid="{00000000-0005-0000-0000-0000B3800000}"/>
    <cellStyle name="Total 4 4 8 3 4 2" xfId="38345" xr:uid="{00000000-0005-0000-0000-0000B4800000}"/>
    <cellStyle name="Total 4 4 8 3 5" xfId="29217" xr:uid="{00000000-0005-0000-0000-0000B5800000}"/>
    <cellStyle name="Total 4 4 8 4" xfId="11026" xr:uid="{00000000-0005-0000-0000-0000B6800000}"/>
    <cellStyle name="Total 4 4 8 4 2" xfId="24148" xr:uid="{00000000-0005-0000-0000-0000B7800000}"/>
    <cellStyle name="Total 4 4 8 4 2 2" xfId="42486" xr:uid="{00000000-0005-0000-0000-0000B8800000}"/>
    <cellStyle name="Total 4 4 8 4 3" xfId="33361" xr:uid="{00000000-0005-0000-0000-0000B9800000}"/>
    <cellStyle name="Total 4 4 8 5" xfId="19774" xr:uid="{00000000-0005-0000-0000-0000BA800000}"/>
    <cellStyle name="Total 4 4 8 5 2" xfId="38342" xr:uid="{00000000-0005-0000-0000-0000BB800000}"/>
    <cellStyle name="Total 4 4 8 6" xfId="29214" xr:uid="{00000000-0005-0000-0000-0000BC800000}"/>
    <cellStyle name="Total 4 4 9" xfId="6624" xr:uid="{00000000-0005-0000-0000-0000BD800000}"/>
    <cellStyle name="Total 4 4 9 2" xfId="6625" xr:uid="{00000000-0005-0000-0000-0000BE800000}"/>
    <cellStyle name="Total 4 4 9 2 2" xfId="6626" xr:uid="{00000000-0005-0000-0000-0000BF800000}"/>
    <cellStyle name="Total 4 4 9 2 2 2" xfId="11033" xr:uid="{00000000-0005-0000-0000-0000C0800000}"/>
    <cellStyle name="Total 4 4 9 2 2 2 2" xfId="24155" xr:uid="{00000000-0005-0000-0000-0000C1800000}"/>
    <cellStyle name="Total 4 4 9 2 2 2 2 2" xfId="42493" xr:uid="{00000000-0005-0000-0000-0000C2800000}"/>
    <cellStyle name="Total 4 4 9 2 2 2 3" xfId="33368" xr:uid="{00000000-0005-0000-0000-0000C3800000}"/>
    <cellStyle name="Total 4 4 9 2 2 3" xfId="19781" xr:uid="{00000000-0005-0000-0000-0000C4800000}"/>
    <cellStyle name="Total 4 4 9 2 2 3 2" xfId="38349" xr:uid="{00000000-0005-0000-0000-0000C5800000}"/>
    <cellStyle name="Total 4 4 9 2 2 4" xfId="29221" xr:uid="{00000000-0005-0000-0000-0000C6800000}"/>
    <cellStyle name="Total 4 4 9 2 3" xfId="11032" xr:uid="{00000000-0005-0000-0000-0000C7800000}"/>
    <cellStyle name="Total 4 4 9 2 3 2" xfId="24154" xr:uid="{00000000-0005-0000-0000-0000C8800000}"/>
    <cellStyle name="Total 4 4 9 2 3 2 2" xfId="42492" xr:uid="{00000000-0005-0000-0000-0000C9800000}"/>
    <cellStyle name="Total 4 4 9 2 3 3" xfId="33367" xr:uid="{00000000-0005-0000-0000-0000CA800000}"/>
    <cellStyle name="Total 4 4 9 2 4" xfId="19780" xr:uid="{00000000-0005-0000-0000-0000CB800000}"/>
    <cellStyle name="Total 4 4 9 2 4 2" xfId="38348" xr:uid="{00000000-0005-0000-0000-0000CC800000}"/>
    <cellStyle name="Total 4 4 9 2 5" xfId="29220" xr:uid="{00000000-0005-0000-0000-0000CD800000}"/>
    <cellStyle name="Total 4 4 9 3" xfId="6627" xr:uid="{00000000-0005-0000-0000-0000CE800000}"/>
    <cellStyle name="Total 4 4 9 3 2" xfId="6628" xr:uid="{00000000-0005-0000-0000-0000CF800000}"/>
    <cellStyle name="Total 4 4 9 3 2 2" xfId="11035" xr:uid="{00000000-0005-0000-0000-0000D0800000}"/>
    <cellStyle name="Total 4 4 9 3 2 2 2" xfId="24157" xr:uid="{00000000-0005-0000-0000-0000D1800000}"/>
    <cellStyle name="Total 4 4 9 3 2 2 2 2" xfId="42495" xr:uid="{00000000-0005-0000-0000-0000D2800000}"/>
    <cellStyle name="Total 4 4 9 3 2 2 3" xfId="33370" xr:uid="{00000000-0005-0000-0000-0000D3800000}"/>
    <cellStyle name="Total 4 4 9 3 2 3" xfId="19783" xr:uid="{00000000-0005-0000-0000-0000D4800000}"/>
    <cellStyle name="Total 4 4 9 3 2 3 2" xfId="38351" xr:uid="{00000000-0005-0000-0000-0000D5800000}"/>
    <cellStyle name="Total 4 4 9 3 2 4" xfId="29223" xr:uid="{00000000-0005-0000-0000-0000D6800000}"/>
    <cellStyle name="Total 4 4 9 3 3" xfId="11034" xr:uid="{00000000-0005-0000-0000-0000D7800000}"/>
    <cellStyle name="Total 4 4 9 3 3 2" xfId="24156" xr:uid="{00000000-0005-0000-0000-0000D8800000}"/>
    <cellStyle name="Total 4 4 9 3 3 2 2" xfId="42494" xr:uid="{00000000-0005-0000-0000-0000D9800000}"/>
    <cellStyle name="Total 4 4 9 3 3 3" xfId="33369" xr:uid="{00000000-0005-0000-0000-0000DA800000}"/>
    <cellStyle name="Total 4 4 9 3 4" xfId="19782" xr:uid="{00000000-0005-0000-0000-0000DB800000}"/>
    <cellStyle name="Total 4 4 9 3 4 2" xfId="38350" xr:uid="{00000000-0005-0000-0000-0000DC800000}"/>
    <cellStyle name="Total 4 4 9 3 5" xfId="29222" xr:uid="{00000000-0005-0000-0000-0000DD800000}"/>
    <cellStyle name="Total 4 4 9 4" xfId="11031" xr:uid="{00000000-0005-0000-0000-0000DE800000}"/>
    <cellStyle name="Total 4 4 9 4 2" xfId="24153" xr:uid="{00000000-0005-0000-0000-0000DF800000}"/>
    <cellStyle name="Total 4 4 9 4 2 2" xfId="42491" xr:uid="{00000000-0005-0000-0000-0000E0800000}"/>
    <cellStyle name="Total 4 4 9 4 3" xfId="33366" xr:uid="{00000000-0005-0000-0000-0000E1800000}"/>
    <cellStyle name="Total 4 4 9 5" xfId="19779" xr:uid="{00000000-0005-0000-0000-0000E2800000}"/>
    <cellStyle name="Total 4 4 9 5 2" xfId="38347" xr:uid="{00000000-0005-0000-0000-0000E3800000}"/>
    <cellStyle name="Total 4 4 9 6" xfId="29219" xr:uid="{00000000-0005-0000-0000-0000E4800000}"/>
    <cellStyle name="Total 4 5" xfId="6629" xr:uid="{00000000-0005-0000-0000-0000E5800000}"/>
    <cellStyle name="Total 4 5 2" xfId="6630" xr:uid="{00000000-0005-0000-0000-0000E6800000}"/>
    <cellStyle name="Total 4 5 2 2" xfId="6631" xr:uid="{00000000-0005-0000-0000-0000E7800000}"/>
    <cellStyle name="Total 4 5 2 2 2" xfId="11038" xr:uid="{00000000-0005-0000-0000-0000E8800000}"/>
    <cellStyle name="Total 4 5 2 2 2 2" xfId="24160" xr:uid="{00000000-0005-0000-0000-0000E9800000}"/>
    <cellStyle name="Total 4 5 2 2 2 2 2" xfId="42498" xr:uid="{00000000-0005-0000-0000-0000EA800000}"/>
    <cellStyle name="Total 4 5 2 2 2 3" xfId="33373" xr:uid="{00000000-0005-0000-0000-0000EB800000}"/>
    <cellStyle name="Total 4 5 2 2 3" xfId="19786" xr:uid="{00000000-0005-0000-0000-0000EC800000}"/>
    <cellStyle name="Total 4 5 2 2 3 2" xfId="38354" xr:uid="{00000000-0005-0000-0000-0000ED800000}"/>
    <cellStyle name="Total 4 5 2 2 4" xfId="29226" xr:uid="{00000000-0005-0000-0000-0000EE800000}"/>
    <cellStyle name="Total 4 5 2 3" xfId="11037" xr:uid="{00000000-0005-0000-0000-0000EF800000}"/>
    <cellStyle name="Total 4 5 2 3 2" xfId="24159" xr:uid="{00000000-0005-0000-0000-0000F0800000}"/>
    <cellStyle name="Total 4 5 2 3 2 2" xfId="42497" xr:uid="{00000000-0005-0000-0000-0000F1800000}"/>
    <cellStyle name="Total 4 5 2 3 3" xfId="33372" xr:uid="{00000000-0005-0000-0000-0000F2800000}"/>
    <cellStyle name="Total 4 5 2 4" xfId="19785" xr:uid="{00000000-0005-0000-0000-0000F3800000}"/>
    <cellStyle name="Total 4 5 2 4 2" xfId="38353" xr:uid="{00000000-0005-0000-0000-0000F4800000}"/>
    <cellStyle name="Total 4 5 2 5" xfId="29225" xr:uid="{00000000-0005-0000-0000-0000F5800000}"/>
    <cellStyle name="Total 4 5 3" xfId="6632" xr:uid="{00000000-0005-0000-0000-0000F6800000}"/>
    <cellStyle name="Total 4 5 3 2" xfId="6633" xr:uid="{00000000-0005-0000-0000-0000F7800000}"/>
    <cellStyle name="Total 4 5 3 2 2" xfId="11040" xr:uid="{00000000-0005-0000-0000-0000F8800000}"/>
    <cellStyle name="Total 4 5 3 2 2 2" xfId="24162" xr:uid="{00000000-0005-0000-0000-0000F9800000}"/>
    <cellStyle name="Total 4 5 3 2 2 2 2" xfId="42500" xr:uid="{00000000-0005-0000-0000-0000FA800000}"/>
    <cellStyle name="Total 4 5 3 2 2 3" xfId="33375" xr:uid="{00000000-0005-0000-0000-0000FB800000}"/>
    <cellStyle name="Total 4 5 3 2 3" xfId="19788" xr:uid="{00000000-0005-0000-0000-0000FC800000}"/>
    <cellStyle name="Total 4 5 3 2 3 2" xfId="38356" xr:uid="{00000000-0005-0000-0000-0000FD800000}"/>
    <cellStyle name="Total 4 5 3 2 4" xfId="29228" xr:uid="{00000000-0005-0000-0000-0000FE800000}"/>
    <cellStyle name="Total 4 5 3 3" xfId="11039" xr:uid="{00000000-0005-0000-0000-0000FF800000}"/>
    <cellStyle name="Total 4 5 3 3 2" xfId="24161" xr:uid="{00000000-0005-0000-0000-000000810000}"/>
    <cellStyle name="Total 4 5 3 3 2 2" xfId="42499" xr:uid="{00000000-0005-0000-0000-000001810000}"/>
    <cellStyle name="Total 4 5 3 3 3" xfId="33374" xr:uid="{00000000-0005-0000-0000-000002810000}"/>
    <cellStyle name="Total 4 5 3 4" xfId="19787" xr:uid="{00000000-0005-0000-0000-000003810000}"/>
    <cellStyle name="Total 4 5 3 4 2" xfId="38355" xr:uid="{00000000-0005-0000-0000-000004810000}"/>
    <cellStyle name="Total 4 5 3 5" xfId="29227" xr:uid="{00000000-0005-0000-0000-000005810000}"/>
    <cellStyle name="Total 4 5 4" xfId="11036" xr:uid="{00000000-0005-0000-0000-000006810000}"/>
    <cellStyle name="Total 4 5 4 2" xfId="24158" xr:uid="{00000000-0005-0000-0000-000007810000}"/>
    <cellStyle name="Total 4 5 4 2 2" xfId="42496" xr:uid="{00000000-0005-0000-0000-000008810000}"/>
    <cellStyle name="Total 4 5 4 3" xfId="33371" xr:uid="{00000000-0005-0000-0000-000009810000}"/>
    <cellStyle name="Total 4 5 5" xfId="19784" xr:uid="{00000000-0005-0000-0000-00000A810000}"/>
    <cellStyle name="Total 4 5 5 2" xfId="38352" xr:uid="{00000000-0005-0000-0000-00000B810000}"/>
    <cellStyle name="Total 4 5 6" xfId="29224" xr:uid="{00000000-0005-0000-0000-00000C810000}"/>
    <cellStyle name="Total 4 6" xfId="6634" xr:uid="{00000000-0005-0000-0000-00000D810000}"/>
    <cellStyle name="Total 4 6 2" xfId="6635" xr:uid="{00000000-0005-0000-0000-00000E810000}"/>
    <cellStyle name="Total 4 6 2 2" xfId="6636" xr:uid="{00000000-0005-0000-0000-00000F810000}"/>
    <cellStyle name="Total 4 6 2 2 2" xfId="11043" xr:uid="{00000000-0005-0000-0000-000010810000}"/>
    <cellStyle name="Total 4 6 2 2 2 2" xfId="24165" xr:uid="{00000000-0005-0000-0000-000011810000}"/>
    <cellStyle name="Total 4 6 2 2 2 2 2" xfId="42503" xr:uid="{00000000-0005-0000-0000-000012810000}"/>
    <cellStyle name="Total 4 6 2 2 2 3" xfId="33378" xr:uid="{00000000-0005-0000-0000-000013810000}"/>
    <cellStyle name="Total 4 6 2 2 3" xfId="19791" xr:uid="{00000000-0005-0000-0000-000014810000}"/>
    <cellStyle name="Total 4 6 2 2 3 2" xfId="38359" xr:uid="{00000000-0005-0000-0000-000015810000}"/>
    <cellStyle name="Total 4 6 2 2 4" xfId="29231" xr:uid="{00000000-0005-0000-0000-000016810000}"/>
    <cellStyle name="Total 4 6 2 3" xfId="11042" xr:uid="{00000000-0005-0000-0000-000017810000}"/>
    <cellStyle name="Total 4 6 2 3 2" xfId="24164" xr:uid="{00000000-0005-0000-0000-000018810000}"/>
    <cellStyle name="Total 4 6 2 3 2 2" xfId="42502" xr:uid="{00000000-0005-0000-0000-000019810000}"/>
    <cellStyle name="Total 4 6 2 3 3" xfId="33377" xr:uid="{00000000-0005-0000-0000-00001A810000}"/>
    <cellStyle name="Total 4 6 2 4" xfId="19790" xr:uid="{00000000-0005-0000-0000-00001B810000}"/>
    <cellStyle name="Total 4 6 2 4 2" xfId="38358" xr:uid="{00000000-0005-0000-0000-00001C810000}"/>
    <cellStyle name="Total 4 6 2 5" xfId="29230" xr:uid="{00000000-0005-0000-0000-00001D810000}"/>
    <cellStyle name="Total 4 6 3" xfId="6637" xr:uid="{00000000-0005-0000-0000-00001E810000}"/>
    <cellStyle name="Total 4 6 3 2" xfId="6638" xr:uid="{00000000-0005-0000-0000-00001F810000}"/>
    <cellStyle name="Total 4 6 3 2 2" xfId="11045" xr:uid="{00000000-0005-0000-0000-000020810000}"/>
    <cellStyle name="Total 4 6 3 2 2 2" xfId="24167" xr:uid="{00000000-0005-0000-0000-000021810000}"/>
    <cellStyle name="Total 4 6 3 2 2 2 2" xfId="42505" xr:uid="{00000000-0005-0000-0000-000022810000}"/>
    <cellStyle name="Total 4 6 3 2 2 3" xfId="33380" xr:uid="{00000000-0005-0000-0000-000023810000}"/>
    <cellStyle name="Total 4 6 3 2 3" xfId="19793" xr:uid="{00000000-0005-0000-0000-000024810000}"/>
    <cellStyle name="Total 4 6 3 2 3 2" xfId="38361" xr:uid="{00000000-0005-0000-0000-000025810000}"/>
    <cellStyle name="Total 4 6 3 2 4" xfId="29233" xr:uid="{00000000-0005-0000-0000-000026810000}"/>
    <cellStyle name="Total 4 6 3 3" xfId="11044" xr:uid="{00000000-0005-0000-0000-000027810000}"/>
    <cellStyle name="Total 4 6 3 3 2" xfId="24166" xr:uid="{00000000-0005-0000-0000-000028810000}"/>
    <cellStyle name="Total 4 6 3 3 2 2" xfId="42504" xr:uid="{00000000-0005-0000-0000-000029810000}"/>
    <cellStyle name="Total 4 6 3 3 3" xfId="33379" xr:uid="{00000000-0005-0000-0000-00002A810000}"/>
    <cellStyle name="Total 4 6 3 4" xfId="19792" xr:uid="{00000000-0005-0000-0000-00002B810000}"/>
    <cellStyle name="Total 4 6 3 4 2" xfId="38360" xr:uid="{00000000-0005-0000-0000-00002C810000}"/>
    <cellStyle name="Total 4 6 3 5" xfId="29232" xr:uid="{00000000-0005-0000-0000-00002D810000}"/>
    <cellStyle name="Total 4 6 4" xfId="11041" xr:uid="{00000000-0005-0000-0000-00002E810000}"/>
    <cellStyle name="Total 4 6 4 2" xfId="24163" xr:uid="{00000000-0005-0000-0000-00002F810000}"/>
    <cellStyle name="Total 4 6 4 2 2" xfId="42501" xr:uid="{00000000-0005-0000-0000-000030810000}"/>
    <cellStyle name="Total 4 6 4 3" xfId="33376" xr:uid="{00000000-0005-0000-0000-000031810000}"/>
    <cellStyle name="Total 4 6 5" xfId="19789" xr:uid="{00000000-0005-0000-0000-000032810000}"/>
    <cellStyle name="Total 4 6 5 2" xfId="38357" xr:uid="{00000000-0005-0000-0000-000033810000}"/>
    <cellStyle name="Total 4 6 6" xfId="29229" xr:uid="{00000000-0005-0000-0000-000034810000}"/>
    <cellStyle name="Total 4 7" xfId="6639" xr:uid="{00000000-0005-0000-0000-000035810000}"/>
    <cellStyle name="Total 4 7 2" xfId="6640" xr:uid="{00000000-0005-0000-0000-000036810000}"/>
    <cellStyle name="Total 4 7 2 2" xfId="6641" xr:uid="{00000000-0005-0000-0000-000037810000}"/>
    <cellStyle name="Total 4 7 2 2 2" xfId="11048" xr:uid="{00000000-0005-0000-0000-000038810000}"/>
    <cellStyle name="Total 4 7 2 2 2 2" xfId="24170" xr:uid="{00000000-0005-0000-0000-000039810000}"/>
    <cellStyle name="Total 4 7 2 2 2 2 2" xfId="42508" xr:uid="{00000000-0005-0000-0000-00003A810000}"/>
    <cellStyle name="Total 4 7 2 2 2 3" xfId="33383" xr:uid="{00000000-0005-0000-0000-00003B810000}"/>
    <cellStyle name="Total 4 7 2 2 3" xfId="19796" xr:uid="{00000000-0005-0000-0000-00003C810000}"/>
    <cellStyle name="Total 4 7 2 2 3 2" xfId="38364" xr:uid="{00000000-0005-0000-0000-00003D810000}"/>
    <cellStyle name="Total 4 7 2 2 4" xfId="29236" xr:uid="{00000000-0005-0000-0000-00003E810000}"/>
    <cellStyle name="Total 4 7 2 3" xfId="11047" xr:uid="{00000000-0005-0000-0000-00003F810000}"/>
    <cellStyle name="Total 4 7 2 3 2" xfId="24169" xr:uid="{00000000-0005-0000-0000-000040810000}"/>
    <cellStyle name="Total 4 7 2 3 2 2" xfId="42507" xr:uid="{00000000-0005-0000-0000-000041810000}"/>
    <cellStyle name="Total 4 7 2 3 3" xfId="33382" xr:uid="{00000000-0005-0000-0000-000042810000}"/>
    <cellStyle name="Total 4 7 2 4" xfId="19795" xr:uid="{00000000-0005-0000-0000-000043810000}"/>
    <cellStyle name="Total 4 7 2 4 2" xfId="38363" xr:uid="{00000000-0005-0000-0000-000044810000}"/>
    <cellStyle name="Total 4 7 2 5" xfId="29235" xr:uid="{00000000-0005-0000-0000-000045810000}"/>
    <cellStyle name="Total 4 7 3" xfId="6642" xr:uid="{00000000-0005-0000-0000-000046810000}"/>
    <cellStyle name="Total 4 7 3 2" xfId="6643" xr:uid="{00000000-0005-0000-0000-000047810000}"/>
    <cellStyle name="Total 4 7 3 2 2" xfId="11050" xr:uid="{00000000-0005-0000-0000-000048810000}"/>
    <cellStyle name="Total 4 7 3 2 2 2" xfId="24172" xr:uid="{00000000-0005-0000-0000-000049810000}"/>
    <cellStyle name="Total 4 7 3 2 2 2 2" xfId="42510" xr:uid="{00000000-0005-0000-0000-00004A810000}"/>
    <cellStyle name="Total 4 7 3 2 2 3" xfId="33385" xr:uid="{00000000-0005-0000-0000-00004B810000}"/>
    <cellStyle name="Total 4 7 3 2 3" xfId="19798" xr:uid="{00000000-0005-0000-0000-00004C810000}"/>
    <cellStyle name="Total 4 7 3 2 3 2" xfId="38366" xr:uid="{00000000-0005-0000-0000-00004D810000}"/>
    <cellStyle name="Total 4 7 3 2 4" xfId="29238" xr:uid="{00000000-0005-0000-0000-00004E810000}"/>
    <cellStyle name="Total 4 7 3 3" xfId="11049" xr:uid="{00000000-0005-0000-0000-00004F810000}"/>
    <cellStyle name="Total 4 7 3 3 2" xfId="24171" xr:uid="{00000000-0005-0000-0000-000050810000}"/>
    <cellStyle name="Total 4 7 3 3 2 2" xfId="42509" xr:uid="{00000000-0005-0000-0000-000051810000}"/>
    <cellStyle name="Total 4 7 3 3 3" xfId="33384" xr:uid="{00000000-0005-0000-0000-000052810000}"/>
    <cellStyle name="Total 4 7 3 4" xfId="19797" xr:uid="{00000000-0005-0000-0000-000053810000}"/>
    <cellStyle name="Total 4 7 3 4 2" xfId="38365" xr:uid="{00000000-0005-0000-0000-000054810000}"/>
    <cellStyle name="Total 4 7 3 5" xfId="29237" xr:uid="{00000000-0005-0000-0000-000055810000}"/>
    <cellStyle name="Total 4 7 4" xfId="11046" xr:uid="{00000000-0005-0000-0000-000056810000}"/>
    <cellStyle name="Total 4 7 4 2" xfId="24168" xr:uid="{00000000-0005-0000-0000-000057810000}"/>
    <cellStyle name="Total 4 7 4 2 2" xfId="42506" xr:uid="{00000000-0005-0000-0000-000058810000}"/>
    <cellStyle name="Total 4 7 4 3" xfId="33381" xr:uid="{00000000-0005-0000-0000-000059810000}"/>
    <cellStyle name="Total 4 7 5" xfId="19794" xr:uid="{00000000-0005-0000-0000-00005A810000}"/>
    <cellStyle name="Total 4 7 5 2" xfId="38362" xr:uid="{00000000-0005-0000-0000-00005B810000}"/>
    <cellStyle name="Total 4 7 6" xfId="29234" xr:uid="{00000000-0005-0000-0000-00005C810000}"/>
    <cellStyle name="Total 4 8" xfId="6644" xr:uid="{00000000-0005-0000-0000-00005D810000}"/>
    <cellStyle name="Total 4 8 2" xfId="6645" xr:uid="{00000000-0005-0000-0000-00005E810000}"/>
    <cellStyle name="Total 4 8 2 2" xfId="6646" xr:uid="{00000000-0005-0000-0000-00005F810000}"/>
    <cellStyle name="Total 4 8 2 2 2" xfId="11053" xr:uid="{00000000-0005-0000-0000-000060810000}"/>
    <cellStyle name="Total 4 8 2 2 2 2" xfId="24175" xr:uid="{00000000-0005-0000-0000-000061810000}"/>
    <cellStyle name="Total 4 8 2 2 2 2 2" xfId="42513" xr:uid="{00000000-0005-0000-0000-000062810000}"/>
    <cellStyle name="Total 4 8 2 2 2 3" xfId="33388" xr:uid="{00000000-0005-0000-0000-000063810000}"/>
    <cellStyle name="Total 4 8 2 2 3" xfId="19801" xr:uid="{00000000-0005-0000-0000-000064810000}"/>
    <cellStyle name="Total 4 8 2 2 3 2" xfId="38369" xr:uid="{00000000-0005-0000-0000-000065810000}"/>
    <cellStyle name="Total 4 8 2 2 4" xfId="29241" xr:uid="{00000000-0005-0000-0000-000066810000}"/>
    <cellStyle name="Total 4 8 2 3" xfId="11052" xr:uid="{00000000-0005-0000-0000-000067810000}"/>
    <cellStyle name="Total 4 8 2 3 2" xfId="24174" xr:uid="{00000000-0005-0000-0000-000068810000}"/>
    <cellStyle name="Total 4 8 2 3 2 2" xfId="42512" xr:uid="{00000000-0005-0000-0000-000069810000}"/>
    <cellStyle name="Total 4 8 2 3 3" xfId="33387" xr:uid="{00000000-0005-0000-0000-00006A810000}"/>
    <cellStyle name="Total 4 8 2 4" xfId="19800" xr:uid="{00000000-0005-0000-0000-00006B810000}"/>
    <cellStyle name="Total 4 8 2 4 2" xfId="38368" xr:uid="{00000000-0005-0000-0000-00006C810000}"/>
    <cellStyle name="Total 4 8 2 5" xfId="29240" xr:uid="{00000000-0005-0000-0000-00006D810000}"/>
    <cellStyle name="Total 4 8 3" xfId="6647" xr:uid="{00000000-0005-0000-0000-00006E810000}"/>
    <cellStyle name="Total 4 8 3 2" xfId="6648" xr:uid="{00000000-0005-0000-0000-00006F810000}"/>
    <cellStyle name="Total 4 8 3 2 2" xfId="11055" xr:uid="{00000000-0005-0000-0000-000070810000}"/>
    <cellStyle name="Total 4 8 3 2 2 2" xfId="24177" xr:uid="{00000000-0005-0000-0000-000071810000}"/>
    <cellStyle name="Total 4 8 3 2 2 2 2" xfId="42515" xr:uid="{00000000-0005-0000-0000-000072810000}"/>
    <cellStyle name="Total 4 8 3 2 2 3" xfId="33390" xr:uid="{00000000-0005-0000-0000-000073810000}"/>
    <cellStyle name="Total 4 8 3 2 3" xfId="19803" xr:uid="{00000000-0005-0000-0000-000074810000}"/>
    <cellStyle name="Total 4 8 3 2 3 2" xfId="38371" xr:uid="{00000000-0005-0000-0000-000075810000}"/>
    <cellStyle name="Total 4 8 3 2 4" xfId="29243" xr:uid="{00000000-0005-0000-0000-000076810000}"/>
    <cellStyle name="Total 4 8 3 3" xfId="11054" xr:uid="{00000000-0005-0000-0000-000077810000}"/>
    <cellStyle name="Total 4 8 3 3 2" xfId="24176" xr:uid="{00000000-0005-0000-0000-000078810000}"/>
    <cellStyle name="Total 4 8 3 3 2 2" xfId="42514" xr:uid="{00000000-0005-0000-0000-000079810000}"/>
    <cellStyle name="Total 4 8 3 3 3" xfId="33389" xr:uid="{00000000-0005-0000-0000-00007A810000}"/>
    <cellStyle name="Total 4 8 3 4" xfId="19802" xr:uid="{00000000-0005-0000-0000-00007B810000}"/>
    <cellStyle name="Total 4 8 3 4 2" xfId="38370" xr:uid="{00000000-0005-0000-0000-00007C810000}"/>
    <cellStyle name="Total 4 8 3 5" xfId="29242" xr:uid="{00000000-0005-0000-0000-00007D810000}"/>
    <cellStyle name="Total 4 8 4" xfId="11051" xr:uid="{00000000-0005-0000-0000-00007E810000}"/>
    <cellStyle name="Total 4 8 4 2" xfId="24173" xr:uid="{00000000-0005-0000-0000-00007F810000}"/>
    <cellStyle name="Total 4 8 4 2 2" xfId="42511" xr:uid="{00000000-0005-0000-0000-000080810000}"/>
    <cellStyle name="Total 4 8 4 3" xfId="33386" xr:uid="{00000000-0005-0000-0000-000081810000}"/>
    <cellStyle name="Total 4 8 5" xfId="19799" xr:uid="{00000000-0005-0000-0000-000082810000}"/>
    <cellStyle name="Total 4 8 5 2" xfId="38367" xr:uid="{00000000-0005-0000-0000-000083810000}"/>
    <cellStyle name="Total 4 8 6" xfId="29239" xr:uid="{00000000-0005-0000-0000-000084810000}"/>
    <cellStyle name="Total 4 9" xfId="6649" xr:uid="{00000000-0005-0000-0000-000085810000}"/>
    <cellStyle name="Total 4 9 2" xfId="6650" xr:uid="{00000000-0005-0000-0000-000086810000}"/>
    <cellStyle name="Total 4 9 2 2" xfId="6651" xr:uid="{00000000-0005-0000-0000-000087810000}"/>
    <cellStyle name="Total 4 9 2 2 2" xfId="11058" xr:uid="{00000000-0005-0000-0000-000088810000}"/>
    <cellStyle name="Total 4 9 2 2 2 2" xfId="24180" xr:uid="{00000000-0005-0000-0000-000089810000}"/>
    <cellStyle name="Total 4 9 2 2 2 2 2" xfId="42518" xr:uid="{00000000-0005-0000-0000-00008A810000}"/>
    <cellStyle name="Total 4 9 2 2 2 3" xfId="33393" xr:uid="{00000000-0005-0000-0000-00008B810000}"/>
    <cellStyle name="Total 4 9 2 2 3" xfId="19806" xr:uid="{00000000-0005-0000-0000-00008C810000}"/>
    <cellStyle name="Total 4 9 2 2 3 2" xfId="38374" xr:uid="{00000000-0005-0000-0000-00008D810000}"/>
    <cellStyle name="Total 4 9 2 2 4" xfId="29246" xr:uid="{00000000-0005-0000-0000-00008E810000}"/>
    <cellStyle name="Total 4 9 2 3" xfId="11057" xr:uid="{00000000-0005-0000-0000-00008F810000}"/>
    <cellStyle name="Total 4 9 2 3 2" xfId="24179" xr:uid="{00000000-0005-0000-0000-000090810000}"/>
    <cellStyle name="Total 4 9 2 3 2 2" xfId="42517" xr:uid="{00000000-0005-0000-0000-000091810000}"/>
    <cellStyle name="Total 4 9 2 3 3" xfId="33392" xr:uid="{00000000-0005-0000-0000-000092810000}"/>
    <cellStyle name="Total 4 9 2 4" xfId="19805" xr:uid="{00000000-0005-0000-0000-000093810000}"/>
    <cellStyle name="Total 4 9 2 4 2" xfId="38373" xr:uid="{00000000-0005-0000-0000-000094810000}"/>
    <cellStyle name="Total 4 9 2 5" xfId="29245" xr:uid="{00000000-0005-0000-0000-000095810000}"/>
    <cellStyle name="Total 4 9 3" xfId="6652" xr:uid="{00000000-0005-0000-0000-000096810000}"/>
    <cellStyle name="Total 4 9 3 2" xfId="6653" xr:uid="{00000000-0005-0000-0000-000097810000}"/>
    <cellStyle name="Total 4 9 3 2 2" xfId="11060" xr:uid="{00000000-0005-0000-0000-000098810000}"/>
    <cellStyle name="Total 4 9 3 2 2 2" xfId="24182" xr:uid="{00000000-0005-0000-0000-000099810000}"/>
    <cellStyle name="Total 4 9 3 2 2 2 2" xfId="42520" xr:uid="{00000000-0005-0000-0000-00009A810000}"/>
    <cellStyle name="Total 4 9 3 2 2 3" xfId="33395" xr:uid="{00000000-0005-0000-0000-00009B810000}"/>
    <cellStyle name="Total 4 9 3 2 3" xfId="19808" xr:uid="{00000000-0005-0000-0000-00009C810000}"/>
    <cellStyle name="Total 4 9 3 2 3 2" xfId="38376" xr:uid="{00000000-0005-0000-0000-00009D810000}"/>
    <cellStyle name="Total 4 9 3 2 4" xfId="29248" xr:uid="{00000000-0005-0000-0000-00009E810000}"/>
    <cellStyle name="Total 4 9 3 3" xfId="11059" xr:uid="{00000000-0005-0000-0000-00009F810000}"/>
    <cellStyle name="Total 4 9 3 3 2" xfId="24181" xr:uid="{00000000-0005-0000-0000-0000A0810000}"/>
    <cellStyle name="Total 4 9 3 3 2 2" xfId="42519" xr:uid="{00000000-0005-0000-0000-0000A1810000}"/>
    <cellStyle name="Total 4 9 3 3 3" xfId="33394" xr:uid="{00000000-0005-0000-0000-0000A2810000}"/>
    <cellStyle name="Total 4 9 3 4" xfId="19807" xr:uid="{00000000-0005-0000-0000-0000A3810000}"/>
    <cellStyle name="Total 4 9 3 4 2" xfId="38375" xr:uid="{00000000-0005-0000-0000-0000A4810000}"/>
    <cellStyle name="Total 4 9 3 5" xfId="29247" xr:uid="{00000000-0005-0000-0000-0000A5810000}"/>
    <cellStyle name="Total 4 9 4" xfId="11056" xr:uid="{00000000-0005-0000-0000-0000A6810000}"/>
    <cellStyle name="Total 4 9 4 2" xfId="24178" xr:uid="{00000000-0005-0000-0000-0000A7810000}"/>
    <cellStyle name="Total 4 9 4 2 2" xfId="42516" xr:uid="{00000000-0005-0000-0000-0000A8810000}"/>
    <cellStyle name="Total 4 9 4 3" xfId="33391" xr:uid="{00000000-0005-0000-0000-0000A9810000}"/>
    <cellStyle name="Total 4 9 5" xfId="19804" xr:uid="{00000000-0005-0000-0000-0000AA810000}"/>
    <cellStyle name="Total 4 9 5 2" xfId="38372" xr:uid="{00000000-0005-0000-0000-0000AB810000}"/>
    <cellStyle name="Total 4 9 6" xfId="29244" xr:uid="{00000000-0005-0000-0000-0000AC810000}"/>
    <cellStyle name="Total 5" xfId="6654" xr:uid="{00000000-0005-0000-0000-0000AD810000}"/>
    <cellStyle name="Total 5 10" xfId="6655" xr:uid="{00000000-0005-0000-0000-0000AE810000}"/>
    <cellStyle name="Total 5 10 2" xfId="6656" xr:uid="{00000000-0005-0000-0000-0000AF810000}"/>
    <cellStyle name="Total 5 10 2 2" xfId="6657" xr:uid="{00000000-0005-0000-0000-0000B0810000}"/>
    <cellStyle name="Total 5 10 2 2 2" xfId="11064" xr:uid="{00000000-0005-0000-0000-0000B1810000}"/>
    <cellStyle name="Total 5 10 2 2 2 2" xfId="24186" xr:uid="{00000000-0005-0000-0000-0000B2810000}"/>
    <cellStyle name="Total 5 10 2 2 2 2 2" xfId="42524" xr:uid="{00000000-0005-0000-0000-0000B3810000}"/>
    <cellStyle name="Total 5 10 2 2 2 3" xfId="33399" xr:uid="{00000000-0005-0000-0000-0000B4810000}"/>
    <cellStyle name="Total 5 10 2 2 3" xfId="19812" xr:uid="{00000000-0005-0000-0000-0000B5810000}"/>
    <cellStyle name="Total 5 10 2 2 3 2" xfId="38380" xr:uid="{00000000-0005-0000-0000-0000B6810000}"/>
    <cellStyle name="Total 5 10 2 2 4" xfId="29252" xr:uid="{00000000-0005-0000-0000-0000B7810000}"/>
    <cellStyle name="Total 5 10 2 3" xfId="11063" xr:uid="{00000000-0005-0000-0000-0000B8810000}"/>
    <cellStyle name="Total 5 10 2 3 2" xfId="24185" xr:uid="{00000000-0005-0000-0000-0000B9810000}"/>
    <cellStyle name="Total 5 10 2 3 2 2" xfId="42523" xr:uid="{00000000-0005-0000-0000-0000BA810000}"/>
    <cellStyle name="Total 5 10 2 3 3" xfId="33398" xr:uid="{00000000-0005-0000-0000-0000BB810000}"/>
    <cellStyle name="Total 5 10 2 4" xfId="19811" xr:uid="{00000000-0005-0000-0000-0000BC810000}"/>
    <cellStyle name="Total 5 10 2 4 2" xfId="38379" xr:uid="{00000000-0005-0000-0000-0000BD810000}"/>
    <cellStyle name="Total 5 10 2 5" xfId="29251" xr:uid="{00000000-0005-0000-0000-0000BE810000}"/>
    <cellStyle name="Total 5 10 3" xfId="6658" xr:uid="{00000000-0005-0000-0000-0000BF810000}"/>
    <cellStyle name="Total 5 10 3 2" xfId="6659" xr:uid="{00000000-0005-0000-0000-0000C0810000}"/>
    <cellStyle name="Total 5 10 3 2 2" xfId="11066" xr:uid="{00000000-0005-0000-0000-0000C1810000}"/>
    <cellStyle name="Total 5 10 3 2 2 2" xfId="24188" xr:uid="{00000000-0005-0000-0000-0000C2810000}"/>
    <cellStyle name="Total 5 10 3 2 2 2 2" xfId="42526" xr:uid="{00000000-0005-0000-0000-0000C3810000}"/>
    <cellStyle name="Total 5 10 3 2 2 3" xfId="33401" xr:uid="{00000000-0005-0000-0000-0000C4810000}"/>
    <cellStyle name="Total 5 10 3 2 3" xfId="19814" xr:uid="{00000000-0005-0000-0000-0000C5810000}"/>
    <cellStyle name="Total 5 10 3 2 3 2" xfId="38382" xr:uid="{00000000-0005-0000-0000-0000C6810000}"/>
    <cellStyle name="Total 5 10 3 2 4" xfId="29254" xr:uid="{00000000-0005-0000-0000-0000C7810000}"/>
    <cellStyle name="Total 5 10 3 3" xfId="11065" xr:uid="{00000000-0005-0000-0000-0000C8810000}"/>
    <cellStyle name="Total 5 10 3 3 2" xfId="24187" xr:uid="{00000000-0005-0000-0000-0000C9810000}"/>
    <cellStyle name="Total 5 10 3 3 2 2" xfId="42525" xr:uid="{00000000-0005-0000-0000-0000CA810000}"/>
    <cellStyle name="Total 5 10 3 3 3" xfId="33400" xr:uid="{00000000-0005-0000-0000-0000CB810000}"/>
    <cellStyle name="Total 5 10 3 4" xfId="19813" xr:uid="{00000000-0005-0000-0000-0000CC810000}"/>
    <cellStyle name="Total 5 10 3 4 2" xfId="38381" xr:uid="{00000000-0005-0000-0000-0000CD810000}"/>
    <cellStyle name="Total 5 10 3 5" xfId="29253" xr:uid="{00000000-0005-0000-0000-0000CE810000}"/>
    <cellStyle name="Total 5 10 4" xfId="11062" xr:uid="{00000000-0005-0000-0000-0000CF810000}"/>
    <cellStyle name="Total 5 10 4 2" xfId="24184" xr:uid="{00000000-0005-0000-0000-0000D0810000}"/>
    <cellStyle name="Total 5 10 4 2 2" xfId="42522" xr:uid="{00000000-0005-0000-0000-0000D1810000}"/>
    <cellStyle name="Total 5 10 4 3" xfId="33397" xr:uid="{00000000-0005-0000-0000-0000D2810000}"/>
    <cellStyle name="Total 5 10 5" xfId="19810" xr:uid="{00000000-0005-0000-0000-0000D3810000}"/>
    <cellStyle name="Total 5 10 5 2" xfId="38378" xr:uid="{00000000-0005-0000-0000-0000D4810000}"/>
    <cellStyle name="Total 5 10 6" xfId="29250" xr:uid="{00000000-0005-0000-0000-0000D5810000}"/>
    <cellStyle name="Total 5 11" xfId="6660" xr:uid="{00000000-0005-0000-0000-0000D6810000}"/>
    <cellStyle name="Total 5 11 2" xfId="6661" xr:uid="{00000000-0005-0000-0000-0000D7810000}"/>
    <cellStyle name="Total 5 11 2 2" xfId="6662" xr:uid="{00000000-0005-0000-0000-0000D8810000}"/>
    <cellStyle name="Total 5 11 2 2 2" xfId="11069" xr:uid="{00000000-0005-0000-0000-0000D9810000}"/>
    <cellStyle name="Total 5 11 2 2 2 2" xfId="24191" xr:uid="{00000000-0005-0000-0000-0000DA810000}"/>
    <cellStyle name="Total 5 11 2 2 2 2 2" xfId="42529" xr:uid="{00000000-0005-0000-0000-0000DB810000}"/>
    <cellStyle name="Total 5 11 2 2 2 3" xfId="33404" xr:uid="{00000000-0005-0000-0000-0000DC810000}"/>
    <cellStyle name="Total 5 11 2 2 3" xfId="19817" xr:uid="{00000000-0005-0000-0000-0000DD810000}"/>
    <cellStyle name="Total 5 11 2 2 3 2" xfId="38385" xr:uid="{00000000-0005-0000-0000-0000DE810000}"/>
    <cellStyle name="Total 5 11 2 2 4" xfId="29257" xr:uid="{00000000-0005-0000-0000-0000DF810000}"/>
    <cellStyle name="Total 5 11 2 3" xfId="11068" xr:uid="{00000000-0005-0000-0000-0000E0810000}"/>
    <cellStyle name="Total 5 11 2 3 2" xfId="24190" xr:uid="{00000000-0005-0000-0000-0000E1810000}"/>
    <cellStyle name="Total 5 11 2 3 2 2" xfId="42528" xr:uid="{00000000-0005-0000-0000-0000E2810000}"/>
    <cellStyle name="Total 5 11 2 3 3" xfId="33403" xr:uid="{00000000-0005-0000-0000-0000E3810000}"/>
    <cellStyle name="Total 5 11 2 4" xfId="19816" xr:uid="{00000000-0005-0000-0000-0000E4810000}"/>
    <cellStyle name="Total 5 11 2 4 2" xfId="38384" xr:uid="{00000000-0005-0000-0000-0000E5810000}"/>
    <cellStyle name="Total 5 11 2 5" xfId="29256" xr:uid="{00000000-0005-0000-0000-0000E6810000}"/>
    <cellStyle name="Total 5 11 3" xfId="6663" xr:uid="{00000000-0005-0000-0000-0000E7810000}"/>
    <cellStyle name="Total 5 11 3 2" xfId="6664" xr:uid="{00000000-0005-0000-0000-0000E8810000}"/>
    <cellStyle name="Total 5 11 3 2 2" xfId="11071" xr:uid="{00000000-0005-0000-0000-0000E9810000}"/>
    <cellStyle name="Total 5 11 3 2 2 2" xfId="24193" xr:uid="{00000000-0005-0000-0000-0000EA810000}"/>
    <cellStyle name="Total 5 11 3 2 2 2 2" xfId="42531" xr:uid="{00000000-0005-0000-0000-0000EB810000}"/>
    <cellStyle name="Total 5 11 3 2 2 3" xfId="33406" xr:uid="{00000000-0005-0000-0000-0000EC810000}"/>
    <cellStyle name="Total 5 11 3 2 3" xfId="19819" xr:uid="{00000000-0005-0000-0000-0000ED810000}"/>
    <cellStyle name="Total 5 11 3 2 3 2" xfId="38387" xr:uid="{00000000-0005-0000-0000-0000EE810000}"/>
    <cellStyle name="Total 5 11 3 2 4" xfId="29259" xr:uid="{00000000-0005-0000-0000-0000EF810000}"/>
    <cellStyle name="Total 5 11 3 3" xfId="11070" xr:uid="{00000000-0005-0000-0000-0000F0810000}"/>
    <cellStyle name="Total 5 11 3 3 2" xfId="24192" xr:uid="{00000000-0005-0000-0000-0000F1810000}"/>
    <cellStyle name="Total 5 11 3 3 2 2" xfId="42530" xr:uid="{00000000-0005-0000-0000-0000F2810000}"/>
    <cellStyle name="Total 5 11 3 3 3" xfId="33405" xr:uid="{00000000-0005-0000-0000-0000F3810000}"/>
    <cellStyle name="Total 5 11 3 4" xfId="19818" xr:uid="{00000000-0005-0000-0000-0000F4810000}"/>
    <cellStyle name="Total 5 11 3 4 2" xfId="38386" xr:uid="{00000000-0005-0000-0000-0000F5810000}"/>
    <cellStyle name="Total 5 11 3 5" xfId="29258" xr:uid="{00000000-0005-0000-0000-0000F6810000}"/>
    <cellStyle name="Total 5 11 4" xfId="11067" xr:uid="{00000000-0005-0000-0000-0000F7810000}"/>
    <cellStyle name="Total 5 11 4 2" xfId="24189" xr:uid="{00000000-0005-0000-0000-0000F8810000}"/>
    <cellStyle name="Total 5 11 4 2 2" xfId="42527" xr:uid="{00000000-0005-0000-0000-0000F9810000}"/>
    <cellStyle name="Total 5 11 4 3" xfId="33402" xr:uid="{00000000-0005-0000-0000-0000FA810000}"/>
    <cellStyle name="Total 5 11 5" xfId="19815" xr:uid="{00000000-0005-0000-0000-0000FB810000}"/>
    <cellStyle name="Total 5 11 5 2" xfId="38383" xr:uid="{00000000-0005-0000-0000-0000FC810000}"/>
    <cellStyle name="Total 5 11 6" xfId="29255" xr:uid="{00000000-0005-0000-0000-0000FD810000}"/>
    <cellStyle name="Total 5 12" xfId="6665" xr:uid="{00000000-0005-0000-0000-0000FE810000}"/>
    <cellStyle name="Total 5 12 2" xfId="6666" xr:uid="{00000000-0005-0000-0000-0000FF810000}"/>
    <cellStyle name="Total 5 12 2 2" xfId="6667" xr:uid="{00000000-0005-0000-0000-000000820000}"/>
    <cellStyle name="Total 5 12 2 2 2" xfId="11074" xr:uid="{00000000-0005-0000-0000-000001820000}"/>
    <cellStyle name="Total 5 12 2 2 2 2" xfId="24196" xr:uid="{00000000-0005-0000-0000-000002820000}"/>
    <cellStyle name="Total 5 12 2 2 2 2 2" xfId="42534" xr:uid="{00000000-0005-0000-0000-000003820000}"/>
    <cellStyle name="Total 5 12 2 2 2 3" xfId="33409" xr:uid="{00000000-0005-0000-0000-000004820000}"/>
    <cellStyle name="Total 5 12 2 2 3" xfId="19822" xr:uid="{00000000-0005-0000-0000-000005820000}"/>
    <cellStyle name="Total 5 12 2 2 3 2" xfId="38390" xr:uid="{00000000-0005-0000-0000-000006820000}"/>
    <cellStyle name="Total 5 12 2 2 4" xfId="29262" xr:uid="{00000000-0005-0000-0000-000007820000}"/>
    <cellStyle name="Total 5 12 2 3" xfId="11073" xr:uid="{00000000-0005-0000-0000-000008820000}"/>
    <cellStyle name="Total 5 12 2 3 2" xfId="24195" xr:uid="{00000000-0005-0000-0000-000009820000}"/>
    <cellStyle name="Total 5 12 2 3 2 2" xfId="42533" xr:uid="{00000000-0005-0000-0000-00000A820000}"/>
    <cellStyle name="Total 5 12 2 3 3" xfId="33408" xr:uid="{00000000-0005-0000-0000-00000B820000}"/>
    <cellStyle name="Total 5 12 2 4" xfId="19821" xr:uid="{00000000-0005-0000-0000-00000C820000}"/>
    <cellStyle name="Total 5 12 2 4 2" xfId="38389" xr:uid="{00000000-0005-0000-0000-00000D820000}"/>
    <cellStyle name="Total 5 12 2 5" xfId="29261" xr:uid="{00000000-0005-0000-0000-00000E820000}"/>
    <cellStyle name="Total 5 12 3" xfId="6668" xr:uid="{00000000-0005-0000-0000-00000F820000}"/>
    <cellStyle name="Total 5 12 3 2" xfId="6669" xr:uid="{00000000-0005-0000-0000-000010820000}"/>
    <cellStyle name="Total 5 12 3 2 2" xfId="11076" xr:uid="{00000000-0005-0000-0000-000011820000}"/>
    <cellStyle name="Total 5 12 3 2 2 2" xfId="24198" xr:uid="{00000000-0005-0000-0000-000012820000}"/>
    <cellStyle name="Total 5 12 3 2 2 2 2" xfId="42536" xr:uid="{00000000-0005-0000-0000-000013820000}"/>
    <cellStyle name="Total 5 12 3 2 2 3" xfId="33411" xr:uid="{00000000-0005-0000-0000-000014820000}"/>
    <cellStyle name="Total 5 12 3 2 3" xfId="19824" xr:uid="{00000000-0005-0000-0000-000015820000}"/>
    <cellStyle name="Total 5 12 3 2 3 2" xfId="38392" xr:uid="{00000000-0005-0000-0000-000016820000}"/>
    <cellStyle name="Total 5 12 3 2 4" xfId="29264" xr:uid="{00000000-0005-0000-0000-000017820000}"/>
    <cellStyle name="Total 5 12 3 3" xfId="11075" xr:uid="{00000000-0005-0000-0000-000018820000}"/>
    <cellStyle name="Total 5 12 3 3 2" xfId="24197" xr:uid="{00000000-0005-0000-0000-000019820000}"/>
    <cellStyle name="Total 5 12 3 3 2 2" xfId="42535" xr:uid="{00000000-0005-0000-0000-00001A820000}"/>
    <cellStyle name="Total 5 12 3 3 3" xfId="33410" xr:uid="{00000000-0005-0000-0000-00001B820000}"/>
    <cellStyle name="Total 5 12 3 4" xfId="19823" xr:uid="{00000000-0005-0000-0000-00001C820000}"/>
    <cellStyle name="Total 5 12 3 4 2" xfId="38391" xr:uid="{00000000-0005-0000-0000-00001D820000}"/>
    <cellStyle name="Total 5 12 3 5" xfId="29263" xr:uid="{00000000-0005-0000-0000-00001E820000}"/>
    <cellStyle name="Total 5 12 4" xfId="11072" xr:uid="{00000000-0005-0000-0000-00001F820000}"/>
    <cellStyle name="Total 5 12 4 2" xfId="24194" xr:uid="{00000000-0005-0000-0000-000020820000}"/>
    <cellStyle name="Total 5 12 4 2 2" xfId="42532" xr:uid="{00000000-0005-0000-0000-000021820000}"/>
    <cellStyle name="Total 5 12 4 3" xfId="33407" xr:uid="{00000000-0005-0000-0000-000022820000}"/>
    <cellStyle name="Total 5 12 5" xfId="19820" xr:uid="{00000000-0005-0000-0000-000023820000}"/>
    <cellStyle name="Total 5 12 5 2" xfId="38388" xr:uid="{00000000-0005-0000-0000-000024820000}"/>
    <cellStyle name="Total 5 12 6" xfId="29260" xr:uid="{00000000-0005-0000-0000-000025820000}"/>
    <cellStyle name="Total 5 13" xfId="6670" xr:uid="{00000000-0005-0000-0000-000026820000}"/>
    <cellStyle name="Total 5 13 2" xfId="6671" xr:uid="{00000000-0005-0000-0000-000027820000}"/>
    <cellStyle name="Total 5 13 2 2" xfId="6672" xr:uid="{00000000-0005-0000-0000-000028820000}"/>
    <cellStyle name="Total 5 13 2 2 2" xfId="11079" xr:uid="{00000000-0005-0000-0000-000029820000}"/>
    <cellStyle name="Total 5 13 2 2 2 2" xfId="24201" xr:uid="{00000000-0005-0000-0000-00002A820000}"/>
    <cellStyle name="Total 5 13 2 2 2 2 2" xfId="42539" xr:uid="{00000000-0005-0000-0000-00002B820000}"/>
    <cellStyle name="Total 5 13 2 2 2 3" xfId="33414" xr:uid="{00000000-0005-0000-0000-00002C820000}"/>
    <cellStyle name="Total 5 13 2 2 3" xfId="19827" xr:uid="{00000000-0005-0000-0000-00002D820000}"/>
    <cellStyle name="Total 5 13 2 2 3 2" xfId="38395" xr:uid="{00000000-0005-0000-0000-00002E820000}"/>
    <cellStyle name="Total 5 13 2 2 4" xfId="29267" xr:uid="{00000000-0005-0000-0000-00002F820000}"/>
    <cellStyle name="Total 5 13 2 3" xfId="11078" xr:uid="{00000000-0005-0000-0000-000030820000}"/>
    <cellStyle name="Total 5 13 2 3 2" xfId="24200" xr:uid="{00000000-0005-0000-0000-000031820000}"/>
    <cellStyle name="Total 5 13 2 3 2 2" xfId="42538" xr:uid="{00000000-0005-0000-0000-000032820000}"/>
    <cellStyle name="Total 5 13 2 3 3" xfId="33413" xr:uid="{00000000-0005-0000-0000-000033820000}"/>
    <cellStyle name="Total 5 13 2 4" xfId="19826" xr:uid="{00000000-0005-0000-0000-000034820000}"/>
    <cellStyle name="Total 5 13 2 4 2" xfId="38394" xr:uid="{00000000-0005-0000-0000-000035820000}"/>
    <cellStyle name="Total 5 13 2 5" xfId="29266" xr:uid="{00000000-0005-0000-0000-000036820000}"/>
    <cellStyle name="Total 5 13 3" xfId="6673" xr:uid="{00000000-0005-0000-0000-000037820000}"/>
    <cellStyle name="Total 5 13 3 2" xfId="6674" xr:uid="{00000000-0005-0000-0000-000038820000}"/>
    <cellStyle name="Total 5 13 3 2 2" xfId="11081" xr:uid="{00000000-0005-0000-0000-000039820000}"/>
    <cellStyle name="Total 5 13 3 2 2 2" xfId="24203" xr:uid="{00000000-0005-0000-0000-00003A820000}"/>
    <cellStyle name="Total 5 13 3 2 2 2 2" xfId="42541" xr:uid="{00000000-0005-0000-0000-00003B820000}"/>
    <cellStyle name="Total 5 13 3 2 2 3" xfId="33416" xr:uid="{00000000-0005-0000-0000-00003C820000}"/>
    <cellStyle name="Total 5 13 3 2 3" xfId="19829" xr:uid="{00000000-0005-0000-0000-00003D820000}"/>
    <cellStyle name="Total 5 13 3 2 3 2" xfId="38397" xr:uid="{00000000-0005-0000-0000-00003E820000}"/>
    <cellStyle name="Total 5 13 3 2 4" xfId="29269" xr:uid="{00000000-0005-0000-0000-00003F820000}"/>
    <cellStyle name="Total 5 13 3 3" xfId="11080" xr:uid="{00000000-0005-0000-0000-000040820000}"/>
    <cellStyle name="Total 5 13 3 3 2" xfId="24202" xr:uid="{00000000-0005-0000-0000-000041820000}"/>
    <cellStyle name="Total 5 13 3 3 2 2" xfId="42540" xr:uid="{00000000-0005-0000-0000-000042820000}"/>
    <cellStyle name="Total 5 13 3 3 3" xfId="33415" xr:uid="{00000000-0005-0000-0000-000043820000}"/>
    <cellStyle name="Total 5 13 3 4" xfId="19828" xr:uid="{00000000-0005-0000-0000-000044820000}"/>
    <cellStyle name="Total 5 13 3 4 2" xfId="38396" xr:uid="{00000000-0005-0000-0000-000045820000}"/>
    <cellStyle name="Total 5 13 3 5" xfId="29268" xr:uid="{00000000-0005-0000-0000-000046820000}"/>
    <cellStyle name="Total 5 13 4" xfId="11077" xr:uid="{00000000-0005-0000-0000-000047820000}"/>
    <cellStyle name="Total 5 13 4 2" xfId="24199" xr:uid="{00000000-0005-0000-0000-000048820000}"/>
    <cellStyle name="Total 5 13 4 2 2" xfId="42537" xr:uid="{00000000-0005-0000-0000-000049820000}"/>
    <cellStyle name="Total 5 13 4 3" xfId="33412" xr:uid="{00000000-0005-0000-0000-00004A820000}"/>
    <cellStyle name="Total 5 13 5" xfId="19825" xr:uid="{00000000-0005-0000-0000-00004B820000}"/>
    <cellStyle name="Total 5 13 5 2" xfId="38393" xr:uid="{00000000-0005-0000-0000-00004C820000}"/>
    <cellStyle name="Total 5 13 6" xfId="29265" xr:uid="{00000000-0005-0000-0000-00004D820000}"/>
    <cellStyle name="Total 5 14" xfId="6675" xr:uid="{00000000-0005-0000-0000-00004E820000}"/>
    <cellStyle name="Total 5 14 2" xfId="6676" xr:uid="{00000000-0005-0000-0000-00004F820000}"/>
    <cellStyle name="Total 5 14 2 2" xfId="6677" xr:uid="{00000000-0005-0000-0000-000050820000}"/>
    <cellStyle name="Total 5 14 2 2 2" xfId="11084" xr:uid="{00000000-0005-0000-0000-000051820000}"/>
    <cellStyle name="Total 5 14 2 2 2 2" xfId="24206" xr:uid="{00000000-0005-0000-0000-000052820000}"/>
    <cellStyle name="Total 5 14 2 2 2 2 2" xfId="42544" xr:uid="{00000000-0005-0000-0000-000053820000}"/>
    <cellStyle name="Total 5 14 2 2 2 3" xfId="33419" xr:uid="{00000000-0005-0000-0000-000054820000}"/>
    <cellStyle name="Total 5 14 2 2 3" xfId="19832" xr:uid="{00000000-0005-0000-0000-000055820000}"/>
    <cellStyle name="Total 5 14 2 2 3 2" xfId="38400" xr:uid="{00000000-0005-0000-0000-000056820000}"/>
    <cellStyle name="Total 5 14 2 2 4" xfId="29272" xr:uid="{00000000-0005-0000-0000-000057820000}"/>
    <cellStyle name="Total 5 14 2 3" xfId="11083" xr:uid="{00000000-0005-0000-0000-000058820000}"/>
    <cellStyle name="Total 5 14 2 3 2" xfId="24205" xr:uid="{00000000-0005-0000-0000-000059820000}"/>
    <cellStyle name="Total 5 14 2 3 2 2" xfId="42543" xr:uid="{00000000-0005-0000-0000-00005A820000}"/>
    <cellStyle name="Total 5 14 2 3 3" xfId="33418" xr:uid="{00000000-0005-0000-0000-00005B820000}"/>
    <cellStyle name="Total 5 14 2 4" xfId="19831" xr:uid="{00000000-0005-0000-0000-00005C820000}"/>
    <cellStyle name="Total 5 14 2 4 2" xfId="38399" xr:uid="{00000000-0005-0000-0000-00005D820000}"/>
    <cellStyle name="Total 5 14 2 5" xfId="29271" xr:uid="{00000000-0005-0000-0000-00005E820000}"/>
    <cellStyle name="Total 5 14 3" xfId="6678" xr:uid="{00000000-0005-0000-0000-00005F820000}"/>
    <cellStyle name="Total 5 14 3 2" xfId="6679" xr:uid="{00000000-0005-0000-0000-000060820000}"/>
    <cellStyle name="Total 5 14 3 2 2" xfId="11086" xr:uid="{00000000-0005-0000-0000-000061820000}"/>
    <cellStyle name="Total 5 14 3 2 2 2" xfId="24208" xr:uid="{00000000-0005-0000-0000-000062820000}"/>
    <cellStyle name="Total 5 14 3 2 2 2 2" xfId="42546" xr:uid="{00000000-0005-0000-0000-000063820000}"/>
    <cellStyle name="Total 5 14 3 2 2 3" xfId="33421" xr:uid="{00000000-0005-0000-0000-000064820000}"/>
    <cellStyle name="Total 5 14 3 2 3" xfId="19834" xr:uid="{00000000-0005-0000-0000-000065820000}"/>
    <cellStyle name="Total 5 14 3 2 3 2" xfId="38402" xr:uid="{00000000-0005-0000-0000-000066820000}"/>
    <cellStyle name="Total 5 14 3 2 4" xfId="29274" xr:uid="{00000000-0005-0000-0000-000067820000}"/>
    <cellStyle name="Total 5 14 3 3" xfId="11085" xr:uid="{00000000-0005-0000-0000-000068820000}"/>
    <cellStyle name="Total 5 14 3 3 2" xfId="24207" xr:uid="{00000000-0005-0000-0000-000069820000}"/>
    <cellStyle name="Total 5 14 3 3 2 2" xfId="42545" xr:uid="{00000000-0005-0000-0000-00006A820000}"/>
    <cellStyle name="Total 5 14 3 3 3" xfId="33420" xr:uid="{00000000-0005-0000-0000-00006B820000}"/>
    <cellStyle name="Total 5 14 3 4" xfId="19833" xr:uid="{00000000-0005-0000-0000-00006C820000}"/>
    <cellStyle name="Total 5 14 3 4 2" xfId="38401" xr:uid="{00000000-0005-0000-0000-00006D820000}"/>
    <cellStyle name="Total 5 14 3 5" xfId="29273" xr:uid="{00000000-0005-0000-0000-00006E820000}"/>
    <cellStyle name="Total 5 14 4" xfId="11082" xr:uid="{00000000-0005-0000-0000-00006F820000}"/>
    <cellStyle name="Total 5 14 4 2" xfId="24204" xr:uid="{00000000-0005-0000-0000-000070820000}"/>
    <cellStyle name="Total 5 14 4 2 2" xfId="42542" xr:uid="{00000000-0005-0000-0000-000071820000}"/>
    <cellStyle name="Total 5 14 4 3" xfId="33417" xr:uid="{00000000-0005-0000-0000-000072820000}"/>
    <cellStyle name="Total 5 14 5" xfId="19830" xr:uid="{00000000-0005-0000-0000-000073820000}"/>
    <cellStyle name="Total 5 14 5 2" xfId="38398" xr:uid="{00000000-0005-0000-0000-000074820000}"/>
    <cellStyle name="Total 5 14 6" xfId="29270" xr:uid="{00000000-0005-0000-0000-000075820000}"/>
    <cellStyle name="Total 5 15" xfId="6680" xr:uid="{00000000-0005-0000-0000-000076820000}"/>
    <cellStyle name="Total 5 15 2" xfId="6681" xr:uid="{00000000-0005-0000-0000-000077820000}"/>
    <cellStyle name="Total 5 15 2 2" xfId="6682" xr:uid="{00000000-0005-0000-0000-000078820000}"/>
    <cellStyle name="Total 5 15 2 2 2" xfId="11089" xr:uid="{00000000-0005-0000-0000-000079820000}"/>
    <cellStyle name="Total 5 15 2 2 2 2" xfId="24211" xr:uid="{00000000-0005-0000-0000-00007A820000}"/>
    <cellStyle name="Total 5 15 2 2 2 2 2" xfId="42549" xr:uid="{00000000-0005-0000-0000-00007B820000}"/>
    <cellStyle name="Total 5 15 2 2 2 3" xfId="33424" xr:uid="{00000000-0005-0000-0000-00007C820000}"/>
    <cellStyle name="Total 5 15 2 2 3" xfId="19837" xr:uid="{00000000-0005-0000-0000-00007D820000}"/>
    <cellStyle name="Total 5 15 2 2 3 2" xfId="38405" xr:uid="{00000000-0005-0000-0000-00007E820000}"/>
    <cellStyle name="Total 5 15 2 2 4" xfId="29277" xr:uid="{00000000-0005-0000-0000-00007F820000}"/>
    <cellStyle name="Total 5 15 2 3" xfId="11088" xr:uid="{00000000-0005-0000-0000-000080820000}"/>
    <cellStyle name="Total 5 15 2 3 2" xfId="24210" xr:uid="{00000000-0005-0000-0000-000081820000}"/>
    <cellStyle name="Total 5 15 2 3 2 2" xfId="42548" xr:uid="{00000000-0005-0000-0000-000082820000}"/>
    <cellStyle name="Total 5 15 2 3 3" xfId="33423" xr:uid="{00000000-0005-0000-0000-000083820000}"/>
    <cellStyle name="Total 5 15 2 4" xfId="19836" xr:uid="{00000000-0005-0000-0000-000084820000}"/>
    <cellStyle name="Total 5 15 2 4 2" xfId="38404" xr:uid="{00000000-0005-0000-0000-000085820000}"/>
    <cellStyle name="Total 5 15 2 5" xfId="29276" xr:uid="{00000000-0005-0000-0000-000086820000}"/>
    <cellStyle name="Total 5 15 3" xfId="6683" xr:uid="{00000000-0005-0000-0000-000087820000}"/>
    <cellStyle name="Total 5 15 3 2" xfId="6684" xr:uid="{00000000-0005-0000-0000-000088820000}"/>
    <cellStyle name="Total 5 15 3 2 2" xfId="11091" xr:uid="{00000000-0005-0000-0000-000089820000}"/>
    <cellStyle name="Total 5 15 3 2 2 2" xfId="24213" xr:uid="{00000000-0005-0000-0000-00008A820000}"/>
    <cellStyle name="Total 5 15 3 2 2 2 2" xfId="42551" xr:uid="{00000000-0005-0000-0000-00008B820000}"/>
    <cellStyle name="Total 5 15 3 2 2 3" xfId="33426" xr:uid="{00000000-0005-0000-0000-00008C820000}"/>
    <cellStyle name="Total 5 15 3 2 3" xfId="19839" xr:uid="{00000000-0005-0000-0000-00008D820000}"/>
    <cellStyle name="Total 5 15 3 2 3 2" xfId="38407" xr:uid="{00000000-0005-0000-0000-00008E820000}"/>
    <cellStyle name="Total 5 15 3 2 4" xfId="29279" xr:uid="{00000000-0005-0000-0000-00008F820000}"/>
    <cellStyle name="Total 5 15 3 3" xfId="11090" xr:uid="{00000000-0005-0000-0000-000090820000}"/>
    <cellStyle name="Total 5 15 3 3 2" xfId="24212" xr:uid="{00000000-0005-0000-0000-000091820000}"/>
    <cellStyle name="Total 5 15 3 3 2 2" xfId="42550" xr:uid="{00000000-0005-0000-0000-000092820000}"/>
    <cellStyle name="Total 5 15 3 3 3" xfId="33425" xr:uid="{00000000-0005-0000-0000-000093820000}"/>
    <cellStyle name="Total 5 15 3 4" xfId="19838" xr:uid="{00000000-0005-0000-0000-000094820000}"/>
    <cellStyle name="Total 5 15 3 4 2" xfId="38406" xr:uid="{00000000-0005-0000-0000-000095820000}"/>
    <cellStyle name="Total 5 15 3 5" xfId="29278" xr:uid="{00000000-0005-0000-0000-000096820000}"/>
    <cellStyle name="Total 5 15 4" xfId="11087" xr:uid="{00000000-0005-0000-0000-000097820000}"/>
    <cellStyle name="Total 5 15 4 2" xfId="24209" xr:uid="{00000000-0005-0000-0000-000098820000}"/>
    <cellStyle name="Total 5 15 4 2 2" xfId="42547" xr:uid="{00000000-0005-0000-0000-000099820000}"/>
    <cellStyle name="Total 5 15 4 3" xfId="33422" xr:uid="{00000000-0005-0000-0000-00009A820000}"/>
    <cellStyle name="Total 5 15 5" xfId="19835" xr:uid="{00000000-0005-0000-0000-00009B820000}"/>
    <cellStyle name="Total 5 15 5 2" xfId="38403" xr:uid="{00000000-0005-0000-0000-00009C820000}"/>
    <cellStyle name="Total 5 15 6" xfId="29275" xr:uid="{00000000-0005-0000-0000-00009D820000}"/>
    <cellStyle name="Total 5 16" xfId="6685" xr:uid="{00000000-0005-0000-0000-00009E820000}"/>
    <cellStyle name="Total 5 16 2" xfId="6686" xr:uid="{00000000-0005-0000-0000-00009F820000}"/>
    <cellStyle name="Total 5 16 2 2" xfId="11093" xr:uid="{00000000-0005-0000-0000-0000A0820000}"/>
    <cellStyle name="Total 5 16 2 2 2" xfId="24215" xr:uid="{00000000-0005-0000-0000-0000A1820000}"/>
    <cellStyle name="Total 5 16 2 2 2 2" xfId="42553" xr:uid="{00000000-0005-0000-0000-0000A2820000}"/>
    <cellStyle name="Total 5 16 2 2 3" xfId="33428" xr:uid="{00000000-0005-0000-0000-0000A3820000}"/>
    <cellStyle name="Total 5 16 2 3" xfId="19841" xr:uid="{00000000-0005-0000-0000-0000A4820000}"/>
    <cellStyle name="Total 5 16 2 3 2" xfId="38409" xr:uid="{00000000-0005-0000-0000-0000A5820000}"/>
    <cellStyle name="Total 5 16 2 4" xfId="29281" xr:uid="{00000000-0005-0000-0000-0000A6820000}"/>
    <cellStyle name="Total 5 16 3" xfId="11092" xr:uid="{00000000-0005-0000-0000-0000A7820000}"/>
    <cellStyle name="Total 5 16 3 2" xfId="24214" xr:uid="{00000000-0005-0000-0000-0000A8820000}"/>
    <cellStyle name="Total 5 16 3 2 2" xfId="42552" xr:uid="{00000000-0005-0000-0000-0000A9820000}"/>
    <cellStyle name="Total 5 16 3 3" xfId="33427" xr:uid="{00000000-0005-0000-0000-0000AA820000}"/>
    <cellStyle name="Total 5 16 4" xfId="19840" xr:uid="{00000000-0005-0000-0000-0000AB820000}"/>
    <cellStyle name="Total 5 16 4 2" xfId="38408" xr:uid="{00000000-0005-0000-0000-0000AC820000}"/>
    <cellStyle name="Total 5 16 5" xfId="29280" xr:uid="{00000000-0005-0000-0000-0000AD820000}"/>
    <cellStyle name="Total 5 17" xfId="6687" xr:uid="{00000000-0005-0000-0000-0000AE820000}"/>
    <cellStyle name="Total 5 17 2" xfId="6688" xr:uid="{00000000-0005-0000-0000-0000AF820000}"/>
    <cellStyle name="Total 5 17 2 2" xfId="11095" xr:uid="{00000000-0005-0000-0000-0000B0820000}"/>
    <cellStyle name="Total 5 17 2 2 2" xfId="24217" xr:uid="{00000000-0005-0000-0000-0000B1820000}"/>
    <cellStyle name="Total 5 17 2 2 2 2" xfId="42555" xr:uid="{00000000-0005-0000-0000-0000B2820000}"/>
    <cellStyle name="Total 5 17 2 2 3" xfId="33430" xr:uid="{00000000-0005-0000-0000-0000B3820000}"/>
    <cellStyle name="Total 5 17 2 3" xfId="19843" xr:uid="{00000000-0005-0000-0000-0000B4820000}"/>
    <cellStyle name="Total 5 17 2 3 2" xfId="38411" xr:uid="{00000000-0005-0000-0000-0000B5820000}"/>
    <cellStyle name="Total 5 17 2 4" xfId="29283" xr:uid="{00000000-0005-0000-0000-0000B6820000}"/>
    <cellStyle name="Total 5 17 3" xfId="11094" xr:uid="{00000000-0005-0000-0000-0000B7820000}"/>
    <cellStyle name="Total 5 17 3 2" xfId="24216" xr:uid="{00000000-0005-0000-0000-0000B8820000}"/>
    <cellStyle name="Total 5 17 3 2 2" xfId="42554" xr:uid="{00000000-0005-0000-0000-0000B9820000}"/>
    <cellStyle name="Total 5 17 3 3" xfId="33429" xr:uid="{00000000-0005-0000-0000-0000BA820000}"/>
    <cellStyle name="Total 5 17 4" xfId="19842" xr:uid="{00000000-0005-0000-0000-0000BB820000}"/>
    <cellStyle name="Total 5 17 4 2" xfId="38410" xr:uid="{00000000-0005-0000-0000-0000BC820000}"/>
    <cellStyle name="Total 5 17 5" xfId="29282" xr:uid="{00000000-0005-0000-0000-0000BD820000}"/>
    <cellStyle name="Total 5 18" xfId="11061" xr:uid="{00000000-0005-0000-0000-0000BE820000}"/>
    <cellStyle name="Total 5 18 2" xfId="24183" xr:uid="{00000000-0005-0000-0000-0000BF820000}"/>
    <cellStyle name="Total 5 18 2 2" xfId="42521" xr:uid="{00000000-0005-0000-0000-0000C0820000}"/>
    <cellStyle name="Total 5 18 3" xfId="33396" xr:uid="{00000000-0005-0000-0000-0000C1820000}"/>
    <cellStyle name="Total 5 19" xfId="19809" xr:uid="{00000000-0005-0000-0000-0000C2820000}"/>
    <cellStyle name="Total 5 19 2" xfId="38377" xr:uid="{00000000-0005-0000-0000-0000C3820000}"/>
    <cellStyle name="Total 5 2" xfId="6689" xr:uid="{00000000-0005-0000-0000-0000C4820000}"/>
    <cellStyle name="Total 5 2 10" xfId="6690" xr:uid="{00000000-0005-0000-0000-0000C5820000}"/>
    <cellStyle name="Total 5 2 10 2" xfId="6691" xr:uid="{00000000-0005-0000-0000-0000C6820000}"/>
    <cellStyle name="Total 5 2 10 2 2" xfId="6692" xr:uid="{00000000-0005-0000-0000-0000C7820000}"/>
    <cellStyle name="Total 5 2 10 2 2 2" xfId="11099" xr:uid="{00000000-0005-0000-0000-0000C8820000}"/>
    <cellStyle name="Total 5 2 10 2 2 2 2" xfId="24221" xr:uid="{00000000-0005-0000-0000-0000C9820000}"/>
    <cellStyle name="Total 5 2 10 2 2 2 2 2" xfId="42559" xr:uid="{00000000-0005-0000-0000-0000CA820000}"/>
    <cellStyle name="Total 5 2 10 2 2 2 3" xfId="33434" xr:uid="{00000000-0005-0000-0000-0000CB820000}"/>
    <cellStyle name="Total 5 2 10 2 2 3" xfId="19847" xr:uid="{00000000-0005-0000-0000-0000CC820000}"/>
    <cellStyle name="Total 5 2 10 2 2 3 2" xfId="38415" xr:uid="{00000000-0005-0000-0000-0000CD820000}"/>
    <cellStyle name="Total 5 2 10 2 2 4" xfId="29287" xr:uid="{00000000-0005-0000-0000-0000CE820000}"/>
    <cellStyle name="Total 5 2 10 2 3" xfId="11098" xr:uid="{00000000-0005-0000-0000-0000CF820000}"/>
    <cellStyle name="Total 5 2 10 2 3 2" xfId="24220" xr:uid="{00000000-0005-0000-0000-0000D0820000}"/>
    <cellStyle name="Total 5 2 10 2 3 2 2" xfId="42558" xr:uid="{00000000-0005-0000-0000-0000D1820000}"/>
    <cellStyle name="Total 5 2 10 2 3 3" xfId="33433" xr:uid="{00000000-0005-0000-0000-0000D2820000}"/>
    <cellStyle name="Total 5 2 10 2 4" xfId="19846" xr:uid="{00000000-0005-0000-0000-0000D3820000}"/>
    <cellStyle name="Total 5 2 10 2 4 2" xfId="38414" xr:uid="{00000000-0005-0000-0000-0000D4820000}"/>
    <cellStyle name="Total 5 2 10 2 5" xfId="29286" xr:uid="{00000000-0005-0000-0000-0000D5820000}"/>
    <cellStyle name="Total 5 2 10 3" xfId="6693" xr:uid="{00000000-0005-0000-0000-0000D6820000}"/>
    <cellStyle name="Total 5 2 10 3 2" xfId="6694" xr:uid="{00000000-0005-0000-0000-0000D7820000}"/>
    <cellStyle name="Total 5 2 10 3 2 2" xfId="11101" xr:uid="{00000000-0005-0000-0000-0000D8820000}"/>
    <cellStyle name="Total 5 2 10 3 2 2 2" xfId="24223" xr:uid="{00000000-0005-0000-0000-0000D9820000}"/>
    <cellStyle name="Total 5 2 10 3 2 2 2 2" xfId="42561" xr:uid="{00000000-0005-0000-0000-0000DA820000}"/>
    <cellStyle name="Total 5 2 10 3 2 2 3" xfId="33436" xr:uid="{00000000-0005-0000-0000-0000DB820000}"/>
    <cellStyle name="Total 5 2 10 3 2 3" xfId="19849" xr:uid="{00000000-0005-0000-0000-0000DC820000}"/>
    <cellStyle name="Total 5 2 10 3 2 3 2" xfId="38417" xr:uid="{00000000-0005-0000-0000-0000DD820000}"/>
    <cellStyle name="Total 5 2 10 3 2 4" xfId="29289" xr:uid="{00000000-0005-0000-0000-0000DE820000}"/>
    <cellStyle name="Total 5 2 10 3 3" xfId="11100" xr:uid="{00000000-0005-0000-0000-0000DF820000}"/>
    <cellStyle name="Total 5 2 10 3 3 2" xfId="24222" xr:uid="{00000000-0005-0000-0000-0000E0820000}"/>
    <cellStyle name="Total 5 2 10 3 3 2 2" xfId="42560" xr:uid="{00000000-0005-0000-0000-0000E1820000}"/>
    <cellStyle name="Total 5 2 10 3 3 3" xfId="33435" xr:uid="{00000000-0005-0000-0000-0000E2820000}"/>
    <cellStyle name="Total 5 2 10 3 4" xfId="19848" xr:uid="{00000000-0005-0000-0000-0000E3820000}"/>
    <cellStyle name="Total 5 2 10 3 4 2" xfId="38416" xr:uid="{00000000-0005-0000-0000-0000E4820000}"/>
    <cellStyle name="Total 5 2 10 3 5" xfId="29288" xr:uid="{00000000-0005-0000-0000-0000E5820000}"/>
    <cellStyle name="Total 5 2 10 4" xfId="11097" xr:uid="{00000000-0005-0000-0000-0000E6820000}"/>
    <cellStyle name="Total 5 2 10 4 2" xfId="24219" xr:uid="{00000000-0005-0000-0000-0000E7820000}"/>
    <cellStyle name="Total 5 2 10 4 2 2" xfId="42557" xr:uid="{00000000-0005-0000-0000-0000E8820000}"/>
    <cellStyle name="Total 5 2 10 4 3" xfId="33432" xr:uid="{00000000-0005-0000-0000-0000E9820000}"/>
    <cellStyle name="Total 5 2 10 5" xfId="19845" xr:uid="{00000000-0005-0000-0000-0000EA820000}"/>
    <cellStyle name="Total 5 2 10 5 2" xfId="38413" xr:uid="{00000000-0005-0000-0000-0000EB820000}"/>
    <cellStyle name="Total 5 2 10 6" xfId="29285" xr:uid="{00000000-0005-0000-0000-0000EC820000}"/>
    <cellStyle name="Total 5 2 11" xfId="6695" xr:uid="{00000000-0005-0000-0000-0000ED820000}"/>
    <cellStyle name="Total 5 2 11 2" xfId="6696" xr:uid="{00000000-0005-0000-0000-0000EE820000}"/>
    <cellStyle name="Total 5 2 11 2 2" xfId="6697" xr:uid="{00000000-0005-0000-0000-0000EF820000}"/>
    <cellStyle name="Total 5 2 11 2 2 2" xfId="11104" xr:uid="{00000000-0005-0000-0000-0000F0820000}"/>
    <cellStyle name="Total 5 2 11 2 2 2 2" xfId="24226" xr:uid="{00000000-0005-0000-0000-0000F1820000}"/>
    <cellStyle name="Total 5 2 11 2 2 2 2 2" xfId="42564" xr:uid="{00000000-0005-0000-0000-0000F2820000}"/>
    <cellStyle name="Total 5 2 11 2 2 2 3" xfId="33439" xr:uid="{00000000-0005-0000-0000-0000F3820000}"/>
    <cellStyle name="Total 5 2 11 2 2 3" xfId="19852" xr:uid="{00000000-0005-0000-0000-0000F4820000}"/>
    <cellStyle name="Total 5 2 11 2 2 3 2" xfId="38420" xr:uid="{00000000-0005-0000-0000-0000F5820000}"/>
    <cellStyle name="Total 5 2 11 2 2 4" xfId="29292" xr:uid="{00000000-0005-0000-0000-0000F6820000}"/>
    <cellStyle name="Total 5 2 11 2 3" xfId="11103" xr:uid="{00000000-0005-0000-0000-0000F7820000}"/>
    <cellStyle name="Total 5 2 11 2 3 2" xfId="24225" xr:uid="{00000000-0005-0000-0000-0000F8820000}"/>
    <cellStyle name="Total 5 2 11 2 3 2 2" xfId="42563" xr:uid="{00000000-0005-0000-0000-0000F9820000}"/>
    <cellStyle name="Total 5 2 11 2 3 3" xfId="33438" xr:uid="{00000000-0005-0000-0000-0000FA820000}"/>
    <cellStyle name="Total 5 2 11 2 4" xfId="19851" xr:uid="{00000000-0005-0000-0000-0000FB820000}"/>
    <cellStyle name="Total 5 2 11 2 4 2" xfId="38419" xr:uid="{00000000-0005-0000-0000-0000FC820000}"/>
    <cellStyle name="Total 5 2 11 2 5" xfId="29291" xr:uid="{00000000-0005-0000-0000-0000FD820000}"/>
    <cellStyle name="Total 5 2 11 3" xfId="6698" xr:uid="{00000000-0005-0000-0000-0000FE820000}"/>
    <cellStyle name="Total 5 2 11 3 2" xfId="6699" xr:uid="{00000000-0005-0000-0000-0000FF820000}"/>
    <cellStyle name="Total 5 2 11 3 2 2" xfId="11106" xr:uid="{00000000-0005-0000-0000-000000830000}"/>
    <cellStyle name="Total 5 2 11 3 2 2 2" xfId="24228" xr:uid="{00000000-0005-0000-0000-000001830000}"/>
    <cellStyle name="Total 5 2 11 3 2 2 2 2" xfId="42566" xr:uid="{00000000-0005-0000-0000-000002830000}"/>
    <cellStyle name="Total 5 2 11 3 2 2 3" xfId="33441" xr:uid="{00000000-0005-0000-0000-000003830000}"/>
    <cellStyle name="Total 5 2 11 3 2 3" xfId="19854" xr:uid="{00000000-0005-0000-0000-000004830000}"/>
    <cellStyle name="Total 5 2 11 3 2 3 2" xfId="38422" xr:uid="{00000000-0005-0000-0000-000005830000}"/>
    <cellStyle name="Total 5 2 11 3 2 4" xfId="29294" xr:uid="{00000000-0005-0000-0000-000006830000}"/>
    <cellStyle name="Total 5 2 11 3 3" xfId="11105" xr:uid="{00000000-0005-0000-0000-000007830000}"/>
    <cellStyle name="Total 5 2 11 3 3 2" xfId="24227" xr:uid="{00000000-0005-0000-0000-000008830000}"/>
    <cellStyle name="Total 5 2 11 3 3 2 2" xfId="42565" xr:uid="{00000000-0005-0000-0000-000009830000}"/>
    <cellStyle name="Total 5 2 11 3 3 3" xfId="33440" xr:uid="{00000000-0005-0000-0000-00000A830000}"/>
    <cellStyle name="Total 5 2 11 3 4" xfId="19853" xr:uid="{00000000-0005-0000-0000-00000B830000}"/>
    <cellStyle name="Total 5 2 11 3 4 2" xfId="38421" xr:uid="{00000000-0005-0000-0000-00000C830000}"/>
    <cellStyle name="Total 5 2 11 3 5" xfId="29293" xr:uid="{00000000-0005-0000-0000-00000D830000}"/>
    <cellStyle name="Total 5 2 11 4" xfId="11102" xr:uid="{00000000-0005-0000-0000-00000E830000}"/>
    <cellStyle name="Total 5 2 11 4 2" xfId="24224" xr:uid="{00000000-0005-0000-0000-00000F830000}"/>
    <cellStyle name="Total 5 2 11 4 2 2" xfId="42562" xr:uid="{00000000-0005-0000-0000-000010830000}"/>
    <cellStyle name="Total 5 2 11 4 3" xfId="33437" xr:uid="{00000000-0005-0000-0000-000011830000}"/>
    <cellStyle name="Total 5 2 11 5" xfId="19850" xr:uid="{00000000-0005-0000-0000-000012830000}"/>
    <cellStyle name="Total 5 2 11 5 2" xfId="38418" xr:uid="{00000000-0005-0000-0000-000013830000}"/>
    <cellStyle name="Total 5 2 11 6" xfId="29290" xr:uid="{00000000-0005-0000-0000-000014830000}"/>
    <cellStyle name="Total 5 2 12" xfId="6700" xr:uid="{00000000-0005-0000-0000-000015830000}"/>
    <cellStyle name="Total 5 2 12 2" xfId="6701" xr:uid="{00000000-0005-0000-0000-000016830000}"/>
    <cellStyle name="Total 5 2 12 2 2" xfId="11108" xr:uid="{00000000-0005-0000-0000-000017830000}"/>
    <cellStyle name="Total 5 2 12 2 2 2" xfId="24230" xr:uid="{00000000-0005-0000-0000-000018830000}"/>
    <cellStyle name="Total 5 2 12 2 2 2 2" xfId="42568" xr:uid="{00000000-0005-0000-0000-000019830000}"/>
    <cellStyle name="Total 5 2 12 2 2 3" xfId="33443" xr:uid="{00000000-0005-0000-0000-00001A830000}"/>
    <cellStyle name="Total 5 2 12 2 3" xfId="19856" xr:uid="{00000000-0005-0000-0000-00001B830000}"/>
    <cellStyle name="Total 5 2 12 2 3 2" xfId="38424" xr:uid="{00000000-0005-0000-0000-00001C830000}"/>
    <cellStyle name="Total 5 2 12 2 4" xfId="29296" xr:uid="{00000000-0005-0000-0000-00001D830000}"/>
    <cellStyle name="Total 5 2 12 3" xfId="11107" xr:uid="{00000000-0005-0000-0000-00001E830000}"/>
    <cellStyle name="Total 5 2 12 3 2" xfId="24229" xr:uid="{00000000-0005-0000-0000-00001F830000}"/>
    <cellStyle name="Total 5 2 12 3 2 2" xfId="42567" xr:uid="{00000000-0005-0000-0000-000020830000}"/>
    <cellStyle name="Total 5 2 12 3 3" xfId="33442" xr:uid="{00000000-0005-0000-0000-000021830000}"/>
    <cellStyle name="Total 5 2 12 4" xfId="19855" xr:uid="{00000000-0005-0000-0000-000022830000}"/>
    <cellStyle name="Total 5 2 12 4 2" xfId="38423" xr:uid="{00000000-0005-0000-0000-000023830000}"/>
    <cellStyle name="Total 5 2 12 5" xfId="29295" xr:uid="{00000000-0005-0000-0000-000024830000}"/>
    <cellStyle name="Total 5 2 13" xfId="6702" xr:uid="{00000000-0005-0000-0000-000025830000}"/>
    <cellStyle name="Total 5 2 13 2" xfId="6703" xr:uid="{00000000-0005-0000-0000-000026830000}"/>
    <cellStyle name="Total 5 2 13 2 2" xfId="11110" xr:uid="{00000000-0005-0000-0000-000027830000}"/>
    <cellStyle name="Total 5 2 13 2 2 2" xfId="24232" xr:uid="{00000000-0005-0000-0000-000028830000}"/>
    <cellStyle name="Total 5 2 13 2 2 2 2" xfId="42570" xr:uid="{00000000-0005-0000-0000-000029830000}"/>
    <cellStyle name="Total 5 2 13 2 2 3" xfId="33445" xr:uid="{00000000-0005-0000-0000-00002A830000}"/>
    <cellStyle name="Total 5 2 13 2 3" xfId="19858" xr:uid="{00000000-0005-0000-0000-00002B830000}"/>
    <cellStyle name="Total 5 2 13 2 3 2" xfId="38426" xr:uid="{00000000-0005-0000-0000-00002C830000}"/>
    <cellStyle name="Total 5 2 13 2 4" xfId="29298" xr:uid="{00000000-0005-0000-0000-00002D830000}"/>
    <cellStyle name="Total 5 2 13 3" xfId="11109" xr:uid="{00000000-0005-0000-0000-00002E830000}"/>
    <cellStyle name="Total 5 2 13 3 2" xfId="24231" xr:uid="{00000000-0005-0000-0000-00002F830000}"/>
    <cellStyle name="Total 5 2 13 3 2 2" xfId="42569" xr:uid="{00000000-0005-0000-0000-000030830000}"/>
    <cellStyle name="Total 5 2 13 3 3" xfId="33444" xr:uid="{00000000-0005-0000-0000-000031830000}"/>
    <cellStyle name="Total 5 2 13 4" xfId="19857" xr:uid="{00000000-0005-0000-0000-000032830000}"/>
    <cellStyle name="Total 5 2 13 4 2" xfId="38425" xr:uid="{00000000-0005-0000-0000-000033830000}"/>
    <cellStyle name="Total 5 2 13 5" xfId="29297" xr:uid="{00000000-0005-0000-0000-000034830000}"/>
    <cellStyle name="Total 5 2 14" xfId="11096" xr:uid="{00000000-0005-0000-0000-000035830000}"/>
    <cellStyle name="Total 5 2 14 2" xfId="24218" xr:uid="{00000000-0005-0000-0000-000036830000}"/>
    <cellStyle name="Total 5 2 14 2 2" xfId="42556" xr:uid="{00000000-0005-0000-0000-000037830000}"/>
    <cellStyle name="Total 5 2 14 3" xfId="33431" xr:uid="{00000000-0005-0000-0000-000038830000}"/>
    <cellStyle name="Total 5 2 15" xfId="19844" xr:uid="{00000000-0005-0000-0000-000039830000}"/>
    <cellStyle name="Total 5 2 15 2" xfId="38412" xr:uid="{00000000-0005-0000-0000-00003A830000}"/>
    <cellStyle name="Total 5 2 16" xfId="29284" xr:uid="{00000000-0005-0000-0000-00003B830000}"/>
    <cellStyle name="Total 5 2 2" xfId="6704" xr:uid="{00000000-0005-0000-0000-00003C830000}"/>
    <cellStyle name="Total 5 2 2 2" xfId="6705" xr:uid="{00000000-0005-0000-0000-00003D830000}"/>
    <cellStyle name="Total 5 2 2 2 2" xfId="6706" xr:uid="{00000000-0005-0000-0000-00003E830000}"/>
    <cellStyle name="Total 5 2 2 2 2 2" xfId="11113" xr:uid="{00000000-0005-0000-0000-00003F830000}"/>
    <cellStyle name="Total 5 2 2 2 2 2 2" xfId="24235" xr:uid="{00000000-0005-0000-0000-000040830000}"/>
    <cellStyle name="Total 5 2 2 2 2 2 2 2" xfId="42573" xr:uid="{00000000-0005-0000-0000-000041830000}"/>
    <cellStyle name="Total 5 2 2 2 2 2 3" xfId="33448" xr:uid="{00000000-0005-0000-0000-000042830000}"/>
    <cellStyle name="Total 5 2 2 2 2 3" xfId="19861" xr:uid="{00000000-0005-0000-0000-000043830000}"/>
    <cellStyle name="Total 5 2 2 2 2 3 2" xfId="38429" xr:uid="{00000000-0005-0000-0000-000044830000}"/>
    <cellStyle name="Total 5 2 2 2 2 4" xfId="29301" xr:uid="{00000000-0005-0000-0000-000045830000}"/>
    <cellStyle name="Total 5 2 2 2 3" xfId="11112" xr:uid="{00000000-0005-0000-0000-000046830000}"/>
    <cellStyle name="Total 5 2 2 2 3 2" xfId="24234" xr:uid="{00000000-0005-0000-0000-000047830000}"/>
    <cellStyle name="Total 5 2 2 2 3 2 2" xfId="42572" xr:uid="{00000000-0005-0000-0000-000048830000}"/>
    <cellStyle name="Total 5 2 2 2 3 3" xfId="33447" xr:uid="{00000000-0005-0000-0000-000049830000}"/>
    <cellStyle name="Total 5 2 2 2 4" xfId="19860" xr:uid="{00000000-0005-0000-0000-00004A830000}"/>
    <cellStyle name="Total 5 2 2 2 4 2" xfId="38428" xr:uid="{00000000-0005-0000-0000-00004B830000}"/>
    <cellStyle name="Total 5 2 2 2 5" xfId="29300" xr:uid="{00000000-0005-0000-0000-00004C830000}"/>
    <cellStyle name="Total 5 2 2 3" xfId="6707" xr:uid="{00000000-0005-0000-0000-00004D830000}"/>
    <cellStyle name="Total 5 2 2 3 2" xfId="6708" xr:uid="{00000000-0005-0000-0000-00004E830000}"/>
    <cellStyle name="Total 5 2 2 3 2 2" xfId="11115" xr:uid="{00000000-0005-0000-0000-00004F830000}"/>
    <cellStyle name="Total 5 2 2 3 2 2 2" xfId="24237" xr:uid="{00000000-0005-0000-0000-000050830000}"/>
    <cellStyle name="Total 5 2 2 3 2 2 2 2" xfId="42575" xr:uid="{00000000-0005-0000-0000-000051830000}"/>
    <cellStyle name="Total 5 2 2 3 2 2 3" xfId="33450" xr:uid="{00000000-0005-0000-0000-000052830000}"/>
    <cellStyle name="Total 5 2 2 3 2 3" xfId="19863" xr:uid="{00000000-0005-0000-0000-000053830000}"/>
    <cellStyle name="Total 5 2 2 3 2 3 2" xfId="38431" xr:uid="{00000000-0005-0000-0000-000054830000}"/>
    <cellStyle name="Total 5 2 2 3 2 4" xfId="29303" xr:uid="{00000000-0005-0000-0000-000055830000}"/>
    <cellStyle name="Total 5 2 2 3 3" xfId="11114" xr:uid="{00000000-0005-0000-0000-000056830000}"/>
    <cellStyle name="Total 5 2 2 3 3 2" xfId="24236" xr:uid="{00000000-0005-0000-0000-000057830000}"/>
    <cellStyle name="Total 5 2 2 3 3 2 2" xfId="42574" xr:uid="{00000000-0005-0000-0000-000058830000}"/>
    <cellStyle name="Total 5 2 2 3 3 3" xfId="33449" xr:uid="{00000000-0005-0000-0000-000059830000}"/>
    <cellStyle name="Total 5 2 2 3 4" xfId="19862" xr:uid="{00000000-0005-0000-0000-00005A830000}"/>
    <cellStyle name="Total 5 2 2 3 4 2" xfId="38430" xr:uid="{00000000-0005-0000-0000-00005B830000}"/>
    <cellStyle name="Total 5 2 2 3 5" xfId="29302" xr:uid="{00000000-0005-0000-0000-00005C830000}"/>
    <cellStyle name="Total 5 2 2 4" xfId="11111" xr:uid="{00000000-0005-0000-0000-00005D830000}"/>
    <cellStyle name="Total 5 2 2 4 2" xfId="24233" xr:uid="{00000000-0005-0000-0000-00005E830000}"/>
    <cellStyle name="Total 5 2 2 4 2 2" xfId="42571" xr:uid="{00000000-0005-0000-0000-00005F830000}"/>
    <cellStyle name="Total 5 2 2 4 3" xfId="33446" xr:uid="{00000000-0005-0000-0000-000060830000}"/>
    <cellStyle name="Total 5 2 2 5" xfId="19859" xr:uid="{00000000-0005-0000-0000-000061830000}"/>
    <cellStyle name="Total 5 2 2 5 2" xfId="38427" xr:uid="{00000000-0005-0000-0000-000062830000}"/>
    <cellStyle name="Total 5 2 2 6" xfId="29299" xr:uid="{00000000-0005-0000-0000-000063830000}"/>
    <cellStyle name="Total 5 2 3" xfId="6709" xr:uid="{00000000-0005-0000-0000-000064830000}"/>
    <cellStyle name="Total 5 2 3 2" xfId="6710" xr:uid="{00000000-0005-0000-0000-000065830000}"/>
    <cellStyle name="Total 5 2 3 2 2" xfId="6711" xr:uid="{00000000-0005-0000-0000-000066830000}"/>
    <cellStyle name="Total 5 2 3 2 2 2" xfId="11118" xr:uid="{00000000-0005-0000-0000-000067830000}"/>
    <cellStyle name="Total 5 2 3 2 2 2 2" xfId="24240" xr:uid="{00000000-0005-0000-0000-000068830000}"/>
    <cellStyle name="Total 5 2 3 2 2 2 2 2" xfId="42578" xr:uid="{00000000-0005-0000-0000-000069830000}"/>
    <cellStyle name="Total 5 2 3 2 2 2 3" xfId="33453" xr:uid="{00000000-0005-0000-0000-00006A830000}"/>
    <cellStyle name="Total 5 2 3 2 2 3" xfId="19866" xr:uid="{00000000-0005-0000-0000-00006B830000}"/>
    <cellStyle name="Total 5 2 3 2 2 3 2" xfId="38434" xr:uid="{00000000-0005-0000-0000-00006C830000}"/>
    <cellStyle name="Total 5 2 3 2 2 4" xfId="29306" xr:uid="{00000000-0005-0000-0000-00006D830000}"/>
    <cellStyle name="Total 5 2 3 2 3" xfId="11117" xr:uid="{00000000-0005-0000-0000-00006E830000}"/>
    <cellStyle name="Total 5 2 3 2 3 2" xfId="24239" xr:uid="{00000000-0005-0000-0000-00006F830000}"/>
    <cellStyle name="Total 5 2 3 2 3 2 2" xfId="42577" xr:uid="{00000000-0005-0000-0000-000070830000}"/>
    <cellStyle name="Total 5 2 3 2 3 3" xfId="33452" xr:uid="{00000000-0005-0000-0000-000071830000}"/>
    <cellStyle name="Total 5 2 3 2 4" xfId="19865" xr:uid="{00000000-0005-0000-0000-000072830000}"/>
    <cellStyle name="Total 5 2 3 2 4 2" xfId="38433" xr:uid="{00000000-0005-0000-0000-000073830000}"/>
    <cellStyle name="Total 5 2 3 2 5" xfId="29305" xr:uid="{00000000-0005-0000-0000-000074830000}"/>
    <cellStyle name="Total 5 2 3 3" xfId="6712" xr:uid="{00000000-0005-0000-0000-000075830000}"/>
    <cellStyle name="Total 5 2 3 3 2" xfId="6713" xr:uid="{00000000-0005-0000-0000-000076830000}"/>
    <cellStyle name="Total 5 2 3 3 2 2" xfId="11120" xr:uid="{00000000-0005-0000-0000-000077830000}"/>
    <cellStyle name="Total 5 2 3 3 2 2 2" xfId="24242" xr:uid="{00000000-0005-0000-0000-000078830000}"/>
    <cellStyle name="Total 5 2 3 3 2 2 2 2" xfId="42580" xr:uid="{00000000-0005-0000-0000-000079830000}"/>
    <cellStyle name="Total 5 2 3 3 2 2 3" xfId="33455" xr:uid="{00000000-0005-0000-0000-00007A830000}"/>
    <cellStyle name="Total 5 2 3 3 2 3" xfId="19868" xr:uid="{00000000-0005-0000-0000-00007B830000}"/>
    <cellStyle name="Total 5 2 3 3 2 3 2" xfId="38436" xr:uid="{00000000-0005-0000-0000-00007C830000}"/>
    <cellStyle name="Total 5 2 3 3 2 4" xfId="29308" xr:uid="{00000000-0005-0000-0000-00007D830000}"/>
    <cellStyle name="Total 5 2 3 3 3" xfId="11119" xr:uid="{00000000-0005-0000-0000-00007E830000}"/>
    <cellStyle name="Total 5 2 3 3 3 2" xfId="24241" xr:uid="{00000000-0005-0000-0000-00007F830000}"/>
    <cellStyle name="Total 5 2 3 3 3 2 2" xfId="42579" xr:uid="{00000000-0005-0000-0000-000080830000}"/>
    <cellStyle name="Total 5 2 3 3 3 3" xfId="33454" xr:uid="{00000000-0005-0000-0000-000081830000}"/>
    <cellStyle name="Total 5 2 3 3 4" xfId="19867" xr:uid="{00000000-0005-0000-0000-000082830000}"/>
    <cellStyle name="Total 5 2 3 3 4 2" xfId="38435" xr:uid="{00000000-0005-0000-0000-000083830000}"/>
    <cellStyle name="Total 5 2 3 3 5" xfId="29307" xr:uid="{00000000-0005-0000-0000-000084830000}"/>
    <cellStyle name="Total 5 2 3 4" xfId="11116" xr:uid="{00000000-0005-0000-0000-000085830000}"/>
    <cellStyle name="Total 5 2 3 4 2" xfId="24238" xr:uid="{00000000-0005-0000-0000-000086830000}"/>
    <cellStyle name="Total 5 2 3 4 2 2" xfId="42576" xr:uid="{00000000-0005-0000-0000-000087830000}"/>
    <cellStyle name="Total 5 2 3 4 3" xfId="33451" xr:uid="{00000000-0005-0000-0000-000088830000}"/>
    <cellStyle name="Total 5 2 3 5" xfId="19864" xr:uid="{00000000-0005-0000-0000-000089830000}"/>
    <cellStyle name="Total 5 2 3 5 2" xfId="38432" xr:uid="{00000000-0005-0000-0000-00008A830000}"/>
    <cellStyle name="Total 5 2 3 6" xfId="29304" xr:uid="{00000000-0005-0000-0000-00008B830000}"/>
    <cellStyle name="Total 5 2 4" xfId="6714" xr:uid="{00000000-0005-0000-0000-00008C830000}"/>
    <cellStyle name="Total 5 2 4 2" xfId="6715" xr:uid="{00000000-0005-0000-0000-00008D830000}"/>
    <cellStyle name="Total 5 2 4 2 2" xfId="6716" xr:uid="{00000000-0005-0000-0000-00008E830000}"/>
    <cellStyle name="Total 5 2 4 2 2 2" xfId="11123" xr:uid="{00000000-0005-0000-0000-00008F830000}"/>
    <cellStyle name="Total 5 2 4 2 2 2 2" xfId="24245" xr:uid="{00000000-0005-0000-0000-000090830000}"/>
    <cellStyle name="Total 5 2 4 2 2 2 2 2" xfId="42583" xr:uid="{00000000-0005-0000-0000-000091830000}"/>
    <cellStyle name="Total 5 2 4 2 2 2 3" xfId="33458" xr:uid="{00000000-0005-0000-0000-000092830000}"/>
    <cellStyle name="Total 5 2 4 2 2 3" xfId="19871" xr:uid="{00000000-0005-0000-0000-000093830000}"/>
    <cellStyle name="Total 5 2 4 2 2 3 2" xfId="38439" xr:uid="{00000000-0005-0000-0000-000094830000}"/>
    <cellStyle name="Total 5 2 4 2 2 4" xfId="29311" xr:uid="{00000000-0005-0000-0000-000095830000}"/>
    <cellStyle name="Total 5 2 4 2 3" xfId="11122" xr:uid="{00000000-0005-0000-0000-000096830000}"/>
    <cellStyle name="Total 5 2 4 2 3 2" xfId="24244" xr:uid="{00000000-0005-0000-0000-000097830000}"/>
    <cellStyle name="Total 5 2 4 2 3 2 2" xfId="42582" xr:uid="{00000000-0005-0000-0000-000098830000}"/>
    <cellStyle name="Total 5 2 4 2 3 3" xfId="33457" xr:uid="{00000000-0005-0000-0000-000099830000}"/>
    <cellStyle name="Total 5 2 4 2 4" xfId="19870" xr:uid="{00000000-0005-0000-0000-00009A830000}"/>
    <cellStyle name="Total 5 2 4 2 4 2" xfId="38438" xr:uid="{00000000-0005-0000-0000-00009B830000}"/>
    <cellStyle name="Total 5 2 4 2 5" xfId="29310" xr:uid="{00000000-0005-0000-0000-00009C830000}"/>
    <cellStyle name="Total 5 2 4 3" xfId="6717" xr:uid="{00000000-0005-0000-0000-00009D830000}"/>
    <cellStyle name="Total 5 2 4 3 2" xfId="6718" xr:uid="{00000000-0005-0000-0000-00009E830000}"/>
    <cellStyle name="Total 5 2 4 3 2 2" xfId="11125" xr:uid="{00000000-0005-0000-0000-00009F830000}"/>
    <cellStyle name="Total 5 2 4 3 2 2 2" xfId="24247" xr:uid="{00000000-0005-0000-0000-0000A0830000}"/>
    <cellStyle name="Total 5 2 4 3 2 2 2 2" xfId="42585" xr:uid="{00000000-0005-0000-0000-0000A1830000}"/>
    <cellStyle name="Total 5 2 4 3 2 2 3" xfId="33460" xr:uid="{00000000-0005-0000-0000-0000A2830000}"/>
    <cellStyle name="Total 5 2 4 3 2 3" xfId="19873" xr:uid="{00000000-0005-0000-0000-0000A3830000}"/>
    <cellStyle name="Total 5 2 4 3 2 3 2" xfId="38441" xr:uid="{00000000-0005-0000-0000-0000A4830000}"/>
    <cellStyle name="Total 5 2 4 3 2 4" xfId="29313" xr:uid="{00000000-0005-0000-0000-0000A5830000}"/>
    <cellStyle name="Total 5 2 4 3 3" xfId="11124" xr:uid="{00000000-0005-0000-0000-0000A6830000}"/>
    <cellStyle name="Total 5 2 4 3 3 2" xfId="24246" xr:uid="{00000000-0005-0000-0000-0000A7830000}"/>
    <cellStyle name="Total 5 2 4 3 3 2 2" xfId="42584" xr:uid="{00000000-0005-0000-0000-0000A8830000}"/>
    <cellStyle name="Total 5 2 4 3 3 3" xfId="33459" xr:uid="{00000000-0005-0000-0000-0000A9830000}"/>
    <cellStyle name="Total 5 2 4 3 4" xfId="19872" xr:uid="{00000000-0005-0000-0000-0000AA830000}"/>
    <cellStyle name="Total 5 2 4 3 4 2" xfId="38440" xr:uid="{00000000-0005-0000-0000-0000AB830000}"/>
    <cellStyle name="Total 5 2 4 3 5" xfId="29312" xr:uid="{00000000-0005-0000-0000-0000AC830000}"/>
    <cellStyle name="Total 5 2 4 4" xfId="11121" xr:uid="{00000000-0005-0000-0000-0000AD830000}"/>
    <cellStyle name="Total 5 2 4 4 2" xfId="24243" xr:uid="{00000000-0005-0000-0000-0000AE830000}"/>
    <cellStyle name="Total 5 2 4 4 2 2" xfId="42581" xr:uid="{00000000-0005-0000-0000-0000AF830000}"/>
    <cellStyle name="Total 5 2 4 4 3" xfId="33456" xr:uid="{00000000-0005-0000-0000-0000B0830000}"/>
    <cellStyle name="Total 5 2 4 5" xfId="19869" xr:uid="{00000000-0005-0000-0000-0000B1830000}"/>
    <cellStyle name="Total 5 2 4 5 2" xfId="38437" xr:uid="{00000000-0005-0000-0000-0000B2830000}"/>
    <cellStyle name="Total 5 2 4 6" xfId="29309" xr:uid="{00000000-0005-0000-0000-0000B3830000}"/>
    <cellStyle name="Total 5 2 5" xfId="6719" xr:uid="{00000000-0005-0000-0000-0000B4830000}"/>
    <cellStyle name="Total 5 2 5 2" xfId="6720" xr:uid="{00000000-0005-0000-0000-0000B5830000}"/>
    <cellStyle name="Total 5 2 5 2 2" xfId="6721" xr:uid="{00000000-0005-0000-0000-0000B6830000}"/>
    <cellStyle name="Total 5 2 5 2 2 2" xfId="11128" xr:uid="{00000000-0005-0000-0000-0000B7830000}"/>
    <cellStyle name="Total 5 2 5 2 2 2 2" xfId="24250" xr:uid="{00000000-0005-0000-0000-0000B8830000}"/>
    <cellStyle name="Total 5 2 5 2 2 2 2 2" xfId="42588" xr:uid="{00000000-0005-0000-0000-0000B9830000}"/>
    <cellStyle name="Total 5 2 5 2 2 2 3" xfId="33463" xr:uid="{00000000-0005-0000-0000-0000BA830000}"/>
    <cellStyle name="Total 5 2 5 2 2 3" xfId="19876" xr:uid="{00000000-0005-0000-0000-0000BB830000}"/>
    <cellStyle name="Total 5 2 5 2 2 3 2" xfId="38444" xr:uid="{00000000-0005-0000-0000-0000BC830000}"/>
    <cellStyle name="Total 5 2 5 2 2 4" xfId="29316" xr:uid="{00000000-0005-0000-0000-0000BD830000}"/>
    <cellStyle name="Total 5 2 5 2 3" xfId="11127" xr:uid="{00000000-0005-0000-0000-0000BE830000}"/>
    <cellStyle name="Total 5 2 5 2 3 2" xfId="24249" xr:uid="{00000000-0005-0000-0000-0000BF830000}"/>
    <cellStyle name="Total 5 2 5 2 3 2 2" xfId="42587" xr:uid="{00000000-0005-0000-0000-0000C0830000}"/>
    <cellStyle name="Total 5 2 5 2 3 3" xfId="33462" xr:uid="{00000000-0005-0000-0000-0000C1830000}"/>
    <cellStyle name="Total 5 2 5 2 4" xfId="19875" xr:uid="{00000000-0005-0000-0000-0000C2830000}"/>
    <cellStyle name="Total 5 2 5 2 4 2" xfId="38443" xr:uid="{00000000-0005-0000-0000-0000C3830000}"/>
    <cellStyle name="Total 5 2 5 2 5" xfId="29315" xr:uid="{00000000-0005-0000-0000-0000C4830000}"/>
    <cellStyle name="Total 5 2 5 3" xfId="6722" xr:uid="{00000000-0005-0000-0000-0000C5830000}"/>
    <cellStyle name="Total 5 2 5 3 2" xfId="6723" xr:uid="{00000000-0005-0000-0000-0000C6830000}"/>
    <cellStyle name="Total 5 2 5 3 2 2" xfId="11130" xr:uid="{00000000-0005-0000-0000-0000C7830000}"/>
    <cellStyle name="Total 5 2 5 3 2 2 2" xfId="24252" xr:uid="{00000000-0005-0000-0000-0000C8830000}"/>
    <cellStyle name="Total 5 2 5 3 2 2 2 2" xfId="42590" xr:uid="{00000000-0005-0000-0000-0000C9830000}"/>
    <cellStyle name="Total 5 2 5 3 2 2 3" xfId="33465" xr:uid="{00000000-0005-0000-0000-0000CA830000}"/>
    <cellStyle name="Total 5 2 5 3 2 3" xfId="19878" xr:uid="{00000000-0005-0000-0000-0000CB830000}"/>
    <cellStyle name="Total 5 2 5 3 2 3 2" xfId="38446" xr:uid="{00000000-0005-0000-0000-0000CC830000}"/>
    <cellStyle name="Total 5 2 5 3 2 4" xfId="29318" xr:uid="{00000000-0005-0000-0000-0000CD830000}"/>
    <cellStyle name="Total 5 2 5 3 3" xfId="11129" xr:uid="{00000000-0005-0000-0000-0000CE830000}"/>
    <cellStyle name="Total 5 2 5 3 3 2" xfId="24251" xr:uid="{00000000-0005-0000-0000-0000CF830000}"/>
    <cellStyle name="Total 5 2 5 3 3 2 2" xfId="42589" xr:uid="{00000000-0005-0000-0000-0000D0830000}"/>
    <cellStyle name="Total 5 2 5 3 3 3" xfId="33464" xr:uid="{00000000-0005-0000-0000-0000D1830000}"/>
    <cellStyle name="Total 5 2 5 3 4" xfId="19877" xr:uid="{00000000-0005-0000-0000-0000D2830000}"/>
    <cellStyle name="Total 5 2 5 3 4 2" xfId="38445" xr:uid="{00000000-0005-0000-0000-0000D3830000}"/>
    <cellStyle name="Total 5 2 5 3 5" xfId="29317" xr:uid="{00000000-0005-0000-0000-0000D4830000}"/>
    <cellStyle name="Total 5 2 5 4" xfId="11126" xr:uid="{00000000-0005-0000-0000-0000D5830000}"/>
    <cellStyle name="Total 5 2 5 4 2" xfId="24248" xr:uid="{00000000-0005-0000-0000-0000D6830000}"/>
    <cellStyle name="Total 5 2 5 4 2 2" xfId="42586" xr:uid="{00000000-0005-0000-0000-0000D7830000}"/>
    <cellStyle name="Total 5 2 5 4 3" xfId="33461" xr:uid="{00000000-0005-0000-0000-0000D8830000}"/>
    <cellStyle name="Total 5 2 5 5" xfId="19874" xr:uid="{00000000-0005-0000-0000-0000D9830000}"/>
    <cellStyle name="Total 5 2 5 5 2" xfId="38442" xr:uid="{00000000-0005-0000-0000-0000DA830000}"/>
    <cellStyle name="Total 5 2 5 6" xfId="29314" xr:uid="{00000000-0005-0000-0000-0000DB830000}"/>
    <cellStyle name="Total 5 2 6" xfId="6724" xr:uid="{00000000-0005-0000-0000-0000DC830000}"/>
    <cellStyle name="Total 5 2 6 2" xfId="6725" xr:uid="{00000000-0005-0000-0000-0000DD830000}"/>
    <cellStyle name="Total 5 2 6 2 2" xfId="6726" xr:uid="{00000000-0005-0000-0000-0000DE830000}"/>
    <cellStyle name="Total 5 2 6 2 2 2" xfId="11133" xr:uid="{00000000-0005-0000-0000-0000DF830000}"/>
    <cellStyle name="Total 5 2 6 2 2 2 2" xfId="24255" xr:uid="{00000000-0005-0000-0000-0000E0830000}"/>
    <cellStyle name="Total 5 2 6 2 2 2 2 2" xfId="42593" xr:uid="{00000000-0005-0000-0000-0000E1830000}"/>
    <cellStyle name="Total 5 2 6 2 2 2 3" xfId="33468" xr:uid="{00000000-0005-0000-0000-0000E2830000}"/>
    <cellStyle name="Total 5 2 6 2 2 3" xfId="19881" xr:uid="{00000000-0005-0000-0000-0000E3830000}"/>
    <cellStyle name="Total 5 2 6 2 2 3 2" xfId="38449" xr:uid="{00000000-0005-0000-0000-0000E4830000}"/>
    <cellStyle name="Total 5 2 6 2 2 4" xfId="29321" xr:uid="{00000000-0005-0000-0000-0000E5830000}"/>
    <cellStyle name="Total 5 2 6 2 3" xfId="11132" xr:uid="{00000000-0005-0000-0000-0000E6830000}"/>
    <cellStyle name="Total 5 2 6 2 3 2" xfId="24254" xr:uid="{00000000-0005-0000-0000-0000E7830000}"/>
    <cellStyle name="Total 5 2 6 2 3 2 2" xfId="42592" xr:uid="{00000000-0005-0000-0000-0000E8830000}"/>
    <cellStyle name="Total 5 2 6 2 3 3" xfId="33467" xr:uid="{00000000-0005-0000-0000-0000E9830000}"/>
    <cellStyle name="Total 5 2 6 2 4" xfId="19880" xr:uid="{00000000-0005-0000-0000-0000EA830000}"/>
    <cellStyle name="Total 5 2 6 2 4 2" xfId="38448" xr:uid="{00000000-0005-0000-0000-0000EB830000}"/>
    <cellStyle name="Total 5 2 6 2 5" xfId="29320" xr:uid="{00000000-0005-0000-0000-0000EC830000}"/>
    <cellStyle name="Total 5 2 6 3" xfId="6727" xr:uid="{00000000-0005-0000-0000-0000ED830000}"/>
    <cellStyle name="Total 5 2 6 3 2" xfId="6728" xr:uid="{00000000-0005-0000-0000-0000EE830000}"/>
    <cellStyle name="Total 5 2 6 3 2 2" xfId="11135" xr:uid="{00000000-0005-0000-0000-0000EF830000}"/>
    <cellStyle name="Total 5 2 6 3 2 2 2" xfId="24257" xr:uid="{00000000-0005-0000-0000-0000F0830000}"/>
    <cellStyle name="Total 5 2 6 3 2 2 2 2" xfId="42595" xr:uid="{00000000-0005-0000-0000-0000F1830000}"/>
    <cellStyle name="Total 5 2 6 3 2 2 3" xfId="33470" xr:uid="{00000000-0005-0000-0000-0000F2830000}"/>
    <cellStyle name="Total 5 2 6 3 2 3" xfId="19883" xr:uid="{00000000-0005-0000-0000-0000F3830000}"/>
    <cellStyle name="Total 5 2 6 3 2 3 2" xfId="38451" xr:uid="{00000000-0005-0000-0000-0000F4830000}"/>
    <cellStyle name="Total 5 2 6 3 2 4" xfId="29323" xr:uid="{00000000-0005-0000-0000-0000F5830000}"/>
    <cellStyle name="Total 5 2 6 3 3" xfId="11134" xr:uid="{00000000-0005-0000-0000-0000F6830000}"/>
    <cellStyle name="Total 5 2 6 3 3 2" xfId="24256" xr:uid="{00000000-0005-0000-0000-0000F7830000}"/>
    <cellStyle name="Total 5 2 6 3 3 2 2" xfId="42594" xr:uid="{00000000-0005-0000-0000-0000F8830000}"/>
    <cellStyle name="Total 5 2 6 3 3 3" xfId="33469" xr:uid="{00000000-0005-0000-0000-0000F9830000}"/>
    <cellStyle name="Total 5 2 6 3 4" xfId="19882" xr:uid="{00000000-0005-0000-0000-0000FA830000}"/>
    <cellStyle name="Total 5 2 6 3 4 2" xfId="38450" xr:uid="{00000000-0005-0000-0000-0000FB830000}"/>
    <cellStyle name="Total 5 2 6 3 5" xfId="29322" xr:uid="{00000000-0005-0000-0000-0000FC830000}"/>
    <cellStyle name="Total 5 2 6 4" xfId="11131" xr:uid="{00000000-0005-0000-0000-0000FD830000}"/>
    <cellStyle name="Total 5 2 6 4 2" xfId="24253" xr:uid="{00000000-0005-0000-0000-0000FE830000}"/>
    <cellStyle name="Total 5 2 6 4 2 2" xfId="42591" xr:uid="{00000000-0005-0000-0000-0000FF830000}"/>
    <cellStyle name="Total 5 2 6 4 3" xfId="33466" xr:uid="{00000000-0005-0000-0000-000000840000}"/>
    <cellStyle name="Total 5 2 6 5" xfId="19879" xr:uid="{00000000-0005-0000-0000-000001840000}"/>
    <cellStyle name="Total 5 2 6 5 2" xfId="38447" xr:uid="{00000000-0005-0000-0000-000002840000}"/>
    <cellStyle name="Total 5 2 6 6" xfId="29319" xr:uid="{00000000-0005-0000-0000-000003840000}"/>
    <cellStyle name="Total 5 2 7" xfId="6729" xr:uid="{00000000-0005-0000-0000-000004840000}"/>
    <cellStyle name="Total 5 2 7 2" xfId="6730" xr:uid="{00000000-0005-0000-0000-000005840000}"/>
    <cellStyle name="Total 5 2 7 2 2" xfId="6731" xr:uid="{00000000-0005-0000-0000-000006840000}"/>
    <cellStyle name="Total 5 2 7 2 2 2" xfId="11138" xr:uid="{00000000-0005-0000-0000-000007840000}"/>
    <cellStyle name="Total 5 2 7 2 2 2 2" xfId="24260" xr:uid="{00000000-0005-0000-0000-000008840000}"/>
    <cellStyle name="Total 5 2 7 2 2 2 2 2" xfId="42598" xr:uid="{00000000-0005-0000-0000-000009840000}"/>
    <cellStyle name="Total 5 2 7 2 2 2 3" xfId="33473" xr:uid="{00000000-0005-0000-0000-00000A840000}"/>
    <cellStyle name="Total 5 2 7 2 2 3" xfId="19886" xr:uid="{00000000-0005-0000-0000-00000B840000}"/>
    <cellStyle name="Total 5 2 7 2 2 3 2" xfId="38454" xr:uid="{00000000-0005-0000-0000-00000C840000}"/>
    <cellStyle name="Total 5 2 7 2 2 4" xfId="29326" xr:uid="{00000000-0005-0000-0000-00000D840000}"/>
    <cellStyle name="Total 5 2 7 2 3" xfId="11137" xr:uid="{00000000-0005-0000-0000-00000E840000}"/>
    <cellStyle name="Total 5 2 7 2 3 2" xfId="24259" xr:uid="{00000000-0005-0000-0000-00000F840000}"/>
    <cellStyle name="Total 5 2 7 2 3 2 2" xfId="42597" xr:uid="{00000000-0005-0000-0000-000010840000}"/>
    <cellStyle name="Total 5 2 7 2 3 3" xfId="33472" xr:uid="{00000000-0005-0000-0000-000011840000}"/>
    <cellStyle name="Total 5 2 7 2 4" xfId="19885" xr:uid="{00000000-0005-0000-0000-000012840000}"/>
    <cellStyle name="Total 5 2 7 2 4 2" xfId="38453" xr:uid="{00000000-0005-0000-0000-000013840000}"/>
    <cellStyle name="Total 5 2 7 2 5" xfId="29325" xr:uid="{00000000-0005-0000-0000-000014840000}"/>
    <cellStyle name="Total 5 2 7 3" xfId="6732" xr:uid="{00000000-0005-0000-0000-000015840000}"/>
    <cellStyle name="Total 5 2 7 3 2" xfId="6733" xr:uid="{00000000-0005-0000-0000-000016840000}"/>
    <cellStyle name="Total 5 2 7 3 2 2" xfId="11140" xr:uid="{00000000-0005-0000-0000-000017840000}"/>
    <cellStyle name="Total 5 2 7 3 2 2 2" xfId="24262" xr:uid="{00000000-0005-0000-0000-000018840000}"/>
    <cellStyle name="Total 5 2 7 3 2 2 2 2" xfId="42600" xr:uid="{00000000-0005-0000-0000-000019840000}"/>
    <cellStyle name="Total 5 2 7 3 2 2 3" xfId="33475" xr:uid="{00000000-0005-0000-0000-00001A840000}"/>
    <cellStyle name="Total 5 2 7 3 2 3" xfId="19888" xr:uid="{00000000-0005-0000-0000-00001B840000}"/>
    <cellStyle name="Total 5 2 7 3 2 3 2" xfId="38456" xr:uid="{00000000-0005-0000-0000-00001C840000}"/>
    <cellStyle name="Total 5 2 7 3 2 4" xfId="29328" xr:uid="{00000000-0005-0000-0000-00001D840000}"/>
    <cellStyle name="Total 5 2 7 3 3" xfId="11139" xr:uid="{00000000-0005-0000-0000-00001E840000}"/>
    <cellStyle name="Total 5 2 7 3 3 2" xfId="24261" xr:uid="{00000000-0005-0000-0000-00001F840000}"/>
    <cellStyle name="Total 5 2 7 3 3 2 2" xfId="42599" xr:uid="{00000000-0005-0000-0000-000020840000}"/>
    <cellStyle name="Total 5 2 7 3 3 3" xfId="33474" xr:uid="{00000000-0005-0000-0000-000021840000}"/>
    <cellStyle name="Total 5 2 7 3 4" xfId="19887" xr:uid="{00000000-0005-0000-0000-000022840000}"/>
    <cellStyle name="Total 5 2 7 3 4 2" xfId="38455" xr:uid="{00000000-0005-0000-0000-000023840000}"/>
    <cellStyle name="Total 5 2 7 3 5" xfId="29327" xr:uid="{00000000-0005-0000-0000-000024840000}"/>
    <cellStyle name="Total 5 2 7 4" xfId="11136" xr:uid="{00000000-0005-0000-0000-000025840000}"/>
    <cellStyle name="Total 5 2 7 4 2" xfId="24258" xr:uid="{00000000-0005-0000-0000-000026840000}"/>
    <cellStyle name="Total 5 2 7 4 2 2" xfId="42596" xr:uid="{00000000-0005-0000-0000-000027840000}"/>
    <cellStyle name="Total 5 2 7 4 3" xfId="33471" xr:uid="{00000000-0005-0000-0000-000028840000}"/>
    <cellStyle name="Total 5 2 7 5" xfId="19884" xr:uid="{00000000-0005-0000-0000-000029840000}"/>
    <cellStyle name="Total 5 2 7 5 2" xfId="38452" xr:uid="{00000000-0005-0000-0000-00002A840000}"/>
    <cellStyle name="Total 5 2 7 6" xfId="29324" xr:uid="{00000000-0005-0000-0000-00002B840000}"/>
    <cellStyle name="Total 5 2 8" xfId="6734" xr:uid="{00000000-0005-0000-0000-00002C840000}"/>
    <cellStyle name="Total 5 2 8 2" xfId="6735" xr:uid="{00000000-0005-0000-0000-00002D840000}"/>
    <cellStyle name="Total 5 2 8 2 2" xfId="6736" xr:uid="{00000000-0005-0000-0000-00002E840000}"/>
    <cellStyle name="Total 5 2 8 2 2 2" xfId="11143" xr:uid="{00000000-0005-0000-0000-00002F840000}"/>
    <cellStyle name="Total 5 2 8 2 2 2 2" xfId="24265" xr:uid="{00000000-0005-0000-0000-000030840000}"/>
    <cellStyle name="Total 5 2 8 2 2 2 2 2" xfId="42603" xr:uid="{00000000-0005-0000-0000-000031840000}"/>
    <cellStyle name="Total 5 2 8 2 2 2 3" xfId="33478" xr:uid="{00000000-0005-0000-0000-000032840000}"/>
    <cellStyle name="Total 5 2 8 2 2 3" xfId="19891" xr:uid="{00000000-0005-0000-0000-000033840000}"/>
    <cellStyle name="Total 5 2 8 2 2 3 2" xfId="38459" xr:uid="{00000000-0005-0000-0000-000034840000}"/>
    <cellStyle name="Total 5 2 8 2 2 4" xfId="29331" xr:uid="{00000000-0005-0000-0000-000035840000}"/>
    <cellStyle name="Total 5 2 8 2 3" xfId="11142" xr:uid="{00000000-0005-0000-0000-000036840000}"/>
    <cellStyle name="Total 5 2 8 2 3 2" xfId="24264" xr:uid="{00000000-0005-0000-0000-000037840000}"/>
    <cellStyle name="Total 5 2 8 2 3 2 2" xfId="42602" xr:uid="{00000000-0005-0000-0000-000038840000}"/>
    <cellStyle name="Total 5 2 8 2 3 3" xfId="33477" xr:uid="{00000000-0005-0000-0000-000039840000}"/>
    <cellStyle name="Total 5 2 8 2 4" xfId="19890" xr:uid="{00000000-0005-0000-0000-00003A840000}"/>
    <cellStyle name="Total 5 2 8 2 4 2" xfId="38458" xr:uid="{00000000-0005-0000-0000-00003B840000}"/>
    <cellStyle name="Total 5 2 8 2 5" xfId="29330" xr:uid="{00000000-0005-0000-0000-00003C840000}"/>
    <cellStyle name="Total 5 2 8 3" xfId="6737" xr:uid="{00000000-0005-0000-0000-00003D840000}"/>
    <cellStyle name="Total 5 2 8 3 2" xfId="6738" xr:uid="{00000000-0005-0000-0000-00003E840000}"/>
    <cellStyle name="Total 5 2 8 3 2 2" xfId="11145" xr:uid="{00000000-0005-0000-0000-00003F840000}"/>
    <cellStyle name="Total 5 2 8 3 2 2 2" xfId="24267" xr:uid="{00000000-0005-0000-0000-000040840000}"/>
    <cellStyle name="Total 5 2 8 3 2 2 2 2" xfId="42605" xr:uid="{00000000-0005-0000-0000-000041840000}"/>
    <cellStyle name="Total 5 2 8 3 2 2 3" xfId="33480" xr:uid="{00000000-0005-0000-0000-000042840000}"/>
    <cellStyle name="Total 5 2 8 3 2 3" xfId="19893" xr:uid="{00000000-0005-0000-0000-000043840000}"/>
    <cellStyle name="Total 5 2 8 3 2 3 2" xfId="38461" xr:uid="{00000000-0005-0000-0000-000044840000}"/>
    <cellStyle name="Total 5 2 8 3 2 4" xfId="29333" xr:uid="{00000000-0005-0000-0000-000045840000}"/>
    <cellStyle name="Total 5 2 8 3 3" xfId="11144" xr:uid="{00000000-0005-0000-0000-000046840000}"/>
    <cellStyle name="Total 5 2 8 3 3 2" xfId="24266" xr:uid="{00000000-0005-0000-0000-000047840000}"/>
    <cellStyle name="Total 5 2 8 3 3 2 2" xfId="42604" xr:uid="{00000000-0005-0000-0000-000048840000}"/>
    <cellStyle name="Total 5 2 8 3 3 3" xfId="33479" xr:uid="{00000000-0005-0000-0000-000049840000}"/>
    <cellStyle name="Total 5 2 8 3 4" xfId="19892" xr:uid="{00000000-0005-0000-0000-00004A840000}"/>
    <cellStyle name="Total 5 2 8 3 4 2" xfId="38460" xr:uid="{00000000-0005-0000-0000-00004B840000}"/>
    <cellStyle name="Total 5 2 8 3 5" xfId="29332" xr:uid="{00000000-0005-0000-0000-00004C840000}"/>
    <cellStyle name="Total 5 2 8 4" xfId="11141" xr:uid="{00000000-0005-0000-0000-00004D840000}"/>
    <cellStyle name="Total 5 2 8 4 2" xfId="24263" xr:uid="{00000000-0005-0000-0000-00004E840000}"/>
    <cellStyle name="Total 5 2 8 4 2 2" xfId="42601" xr:uid="{00000000-0005-0000-0000-00004F840000}"/>
    <cellStyle name="Total 5 2 8 4 3" xfId="33476" xr:uid="{00000000-0005-0000-0000-000050840000}"/>
    <cellStyle name="Total 5 2 8 5" xfId="19889" xr:uid="{00000000-0005-0000-0000-000051840000}"/>
    <cellStyle name="Total 5 2 8 5 2" xfId="38457" xr:uid="{00000000-0005-0000-0000-000052840000}"/>
    <cellStyle name="Total 5 2 8 6" xfId="29329" xr:uid="{00000000-0005-0000-0000-000053840000}"/>
    <cellStyle name="Total 5 2 9" xfId="6739" xr:uid="{00000000-0005-0000-0000-000054840000}"/>
    <cellStyle name="Total 5 2 9 2" xfId="6740" xr:uid="{00000000-0005-0000-0000-000055840000}"/>
    <cellStyle name="Total 5 2 9 2 2" xfId="6741" xr:uid="{00000000-0005-0000-0000-000056840000}"/>
    <cellStyle name="Total 5 2 9 2 2 2" xfId="11148" xr:uid="{00000000-0005-0000-0000-000057840000}"/>
    <cellStyle name="Total 5 2 9 2 2 2 2" xfId="24270" xr:uid="{00000000-0005-0000-0000-000058840000}"/>
    <cellStyle name="Total 5 2 9 2 2 2 2 2" xfId="42608" xr:uid="{00000000-0005-0000-0000-000059840000}"/>
    <cellStyle name="Total 5 2 9 2 2 2 3" xfId="33483" xr:uid="{00000000-0005-0000-0000-00005A840000}"/>
    <cellStyle name="Total 5 2 9 2 2 3" xfId="19896" xr:uid="{00000000-0005-0000-0000-00005B840000}"/>
    <cellStyle name="Total 5 2 9 2 2 3 2" xfId="38464" xr:uid="{00000000-0005-0000-0000-00005C840000}"/>
    <cellStyle name="Total 5 2 9 2 2 4" xfId="29336" xr:uid="{00000000-0005-0000-0000-00005D840000}"/>
    <cellStyle name="Total 5 2 9 2 3" xfId="11147" xr:uid="{00000000-0005-0000-0000-00005E840000}"/>
    <cellStyle name="Total 5 2 9 2 3 2" xfId="24269" xr:uid="{00000000-0005-0000-0000-00005F840000}"/>
    <cellStyle name="Total 5 2 9 2 3 2 2" xfId="42607" xr:uid="{00000000-0005-0000-0000-000060840000}"/>
    <cellStyle name="Total 5 2 9 2 3 3" xfId="33482" xr:uid="{00000000-0005-0000-0000-000061840000}"/>
    <cellStyle name="Total 5 2 9 2 4" xfId="19895" xr:uid="{00000000-0005-0000-0000-000062840000}"/>
    <cellStyle name="Total 5 2 9 2 4 2" xfId="38463" xr:uid="{00000000-0005-0000-0000-000063840000}"/>
    <cellStyle name="Total 5 2 9 2 5" xfId="29335" xr:uid="{00000000-0005-0000-0000-000064840000}"/>
    <cellStyle name="Total 5 2 9 3" xfId="6742" xr:uid="{00000000-0005-0000-0000-000065840000}"/>
    <cellStyle name="Total 5 2 9 3 2" xfId="6743" xr:uid="{00000000-0005-0000-0000-000066840000}"/>
    <cellStyle name="Total 5 2 9 3 2 2" xfId="11150" xr:uid="{00000000-0005-0000-0000-000067840000}"/>
    <cellStyle name="Total 5 2 9 3 2 2 2" xfId="24272" xr:uid="{00000000-0005-0000-0000-000068840000}"/>
    <cellStyle name="Total 5 2 9 3 2 2 2 2" xfId="42610" xr:uid="{00000000-0005-0000-0000-000069840000}"/>
    <cellStyle name="Total 5 2 9 3 2 2 3" xfId="33485" xr:uid="{00000000-0005-0000-0000-00006A840000}"/>
    <cellStyle name="Total 5 2 9 3 2 3" xfId="19898" xr:uid="{00000000-0005-0000-0000-00006B840000}"/>
    <cellStyle name="Total 5 2 9 3 2 3 2" xfId="38466" xr:uid="{00000000-0005-0000-0000-00006C840000}"/>
    <cellStyle name="Total 5 2 9 3 2 4" xfId="29338" xr:uid="{00000000-0005-0000-0000-00006D840000}"/>
    <cellStyle name="Total 5 2 9 3 3" xfId="11149" xr:uid="{00000000-0005-0000-0000-00006E840000}"/>
    <cellStyle name="Total 5 2 9 3 3 2" xfId="24271" xr:uid="{00000000-0005-0000-0000-00006F840000}"/>
    <cellStyle name="Total 5 2 9 3 3 2 2" xfId="42609" xr:uid="{00000000-0005-0000-0000-000070840000}"/>
    <cellStyle name="Total 5 2 9 3 3 3" xfId="33484" xr:uid="{00000000-0005-0000-0000-000071840000}"/>
    <cellStyle name="Total 5 2 9 3 4" xfId="19897" xr:uid="{00000000-0005-0000-0000-000072840000}"/>
    <cellStyle name="Total 5 2 9 3 4 2" xfId="38465" xr:uid="{00000000-0005-0000-0000-000073840000}"/>
    <cellStyle name="Total 5 2 9 3 5" xfId="29337" xr:uid="{00000000-0005-0000-0000-000074840000}"/>
    <cellStyle name="Total 5 2 9 4" xfId="11146" xr:uid="{00000000-0005-0000-0000-000075840000}"/>
    <cellStyle name="Total 5 2 9 4 2" xfId="24268" xr:uid="{00000000-0005-0000-0000-000076840000}"/>
    <cellStyle name="Total 5 2 9 4 2 2" xfId="42606" xr:uid="{00000000-0005-0000-0000-000077840000}"/>
    <cellStyle name="Total 5 2 9 4 3" xfId="33481" xr:uid="{00000000-0005-0000-0000-000078840000}"/>
    <cellStyle name="Total 5 2 9 5" xfId="19894" xr:uid="{00000000-0005-0000-0000-000079840000}"/>
    <cellStyle name="Total 5 2 9 5 2" xfId="38462" xr:uid="{00000000-0005-0000-0000-00007A840000}"/>
    <cellStyle name="Total 5 2 9 6" xfId="29334" xr:uid="{00000000-0005-0000-0000-00007B840000}"/>
    <cellStyle name="Total 5 20" xfId="29249" xr:uid="{00000000-0005-0000-0000-00007C840000}"/>
    <cellStyle name="Total 5 3" xfId="6744" xr:uid="{00000000-0005-0000-0000-00007D840000}"/>
    <cellStyle name="Total 5 3 10" xfId="6745" xr:uid="{00000000-0005-0000-0000-00007E840000}"/>
    <cellStyle name="Total 5 3 10 2" xfId="6746" xr:uid="{00000000-0005-0000-0000-00007F840000}"/>
    <cellStyle name="Total 5 3 10 2 2" xfId="6747" xr:uid="{00000000-0005-0000-0000-000080840000}"/>
    <cellStyle name="Total 5 3 10 2 2 2" xfId="11154" xr:uid="{00000000-0005-0000-0000-000081840000}"/>
    <cellStyle name="Total 5 3 10 2 2 2 2" xfId="24276" xr:uid="{00000000-0005-0000-0000-000082840000}"/>
    <cellStyle name="Total 5 3 10 2 2 2 2 2" xfId="42614" xr:uid="{00000000-0005-0000-0000-000083840000}"/>
    <cellStyle name="Total 5 3 10 2 2 2 3" xfId="33489" xr:uid="{00000000-0005-0000-0000-000084840000}"/>
    <cellStyle name="Total 5 3 10 2 2 3" xfId="19902" xr:uid="{00000000-0005-0000-0000-000085840000}"/>
    <cellStyle name="Total 5 3 10 2 2 3 2" xfId="38470" xr:uid="{00000000-0005-0000-0000-000086840000}"/>
    <cellStyle name="Total 5 3 10 2 2 4" xfId="29342" xr:uid="{00000000-0005-0000-0000-000087840000}"/>
    <cellStyle name="Total 5 3 10 2 3" xfId="11153" xr:uid="{00000000-0005-0000-0000-000088840000}"/>
    <cellStyle name="Total 5 3 10 2 3 2" xfId="24275" xr:uid="{00000000-0005-0000-0000-000089840000}"/>
    <cellStyle name="Total 5 3 10 2 3 2 2" xfId="42613" xr:uid="{00000000-0005-0000-0000-00008A840000}"/>
    <cellStyle name="Total 5 3 10 2 3 3" xfId="33488" xr:uid="{00000000-0005-0000-0000-00008B840000}"/>
    <cellStyle name="Total 5 3 10 2 4" xfId="19901" xr:uid="{00000000-0005-0000-0000-00008C840000}"/>
    <cellStyle name="Total 5 3 10 2 4 2" xfId="38469" xr:uid="{00000000-0005-0000-0000-00008D840000}"/>
    <cellStyle name="Total 5 3 10 2 5" xfId="29341" xr:uid="{00000000-0005-0000-0000-00008E840000}"/>
    <cellStyle name="Total 5 3 10 3" xfId="6748" xr:uid="{00000000-0005-0000-0000-00008F840000}"/>
    <cellStyle name="Total 5 3 10 3 2" xfId="6749" xr:uid="{00000000-0005-0000-0000-000090840000}"/>
    <cellStyle name="Total 5 3 10 3 2 2" xfId="11156" xr:uid="{00000000-0005-0000-0000-000091840000}"/>
    <cellStyle name="Total 5 3 10 3 2 2 2" xfId="24278" xr:uid="{00000000-0005-0000-0000-000092840000}"/>
    <cellStyle name="Total 5 3 10 3 2 2 2 2" xfId="42616" xr:uid="{00000000-0005-0000-0000-000093840000}"/>
    <cellStyle name="Total 5 3 10 3 2 2 3" xfId="33491" xr:uid="{00000000-0005-0000-0000-000094840000}"/>
    <cellStyle name="Total 5 3 10 3 2 3" xfId="19904" xr:uid="{00000000-0005-0000-0000-000095840000}"/>
    <cellStyle name="Total 5 3 10 3 2 3 2" xfId="38472" xr:uid="{00000000-0005-0000-0000-000096840000}"/>
    <cellStyle name="Total 5 3 10 3 2 4" xfId="29344" xr:uid="{00000000-0005-0000-0000-000097840000}"/>
    <cellStyle name="Total 5 3 10 3 3" xfId="11155" xr:uid="{00000000-0005-0000-0000-000098840000}"/>
    <cellStyle name="Total 5 3 10 3 3 2" xfId="24277" xr:uid="{00000000-0005-0000-0000-000099840000}"/>
    <cellStyle name="Total 5 3 10 3 3 2 2" xfId="42615" xr:uid="{00000000-0005-0000-0000-00009A840000}"/>
    <cellStyle name="Total 5 3 10 3 3 3" xfId="33490" xr:uid="{00000000-0005-0000-0000-00009B840000}"/>
    <cellStyle name="Total 5 3 10 3 4" xfId="19903" xr:uid="{00000000-0005-0000-0000-00009C840000}"/>
    <cellStyle name="Total 5 3 10 3 4 2" xfId="38471" xr:uid="{00000000-0005-0000-0000-00009D840000}"/>
    <cellStyle name="Total 5 3 10 3 5" xfId="29343" xr:uid="{00000000-0005-0000-0000-00009E840000}"/>
    <cellStyle name="Total 5 3 10 4" xfId="11152" xr:uid="{00000000-0005-0000-0000-00009F840000}"/>
    <cellStyle name="Total 5 3 10 4 2" xfId="24274" xr:uid="{00000000-0005-0000-0000-0000A0840000}"/>
    <cellStyle name="Total 5 3 10 4 2 2" xfId="42612" xr:uid="{00000000-0005-0000-0000-0000A1840000}"/>
    <cellStyle name="Total 5 3 10 4 3" xfId="33487" xr:uid="{00000000-0005-0000-0000-0000A2840000}"/>
    <cellStyle name="Total 5 3 10 5" xfId="19900" xr:uid="{00000000-0005-0000-0000-0000A3840000}"/>
    <cellStyle name="Total 5 3 10 5 2" xfId="38468" xr:uid="{00000000-0005-0000-0000-0000A4840000}"/>
    <cellStyle name="Total 5 3 10 6" xfId="29340" xr:uid="{00000000-0005-0000-0000-0000A5840000}"/>
    <cellStyle name="Total 5 3 11" xfId="6750" xr:uid="{00000000-0005-0000-0000-0000A6840000}"/>
    <cellStyle name="Total 5 3 11 2" xfId="6751" xr:uid="{00000000-0005-0000-0000-0000A7840000}"/>
    <cellStyle name="Total 5 3 11 2 2" xfId="6752" xr:uid="{00000000-0005-0000-0000-0000A8840000}"/>
    <cellStyle name="Total 5 3 11 2 2 2" xfId="11159" xr:uid="{00000000-0005-0000-0000-0000A9840000}"/>
    <cellStyle name="Total 5 3 11 2 2 2 2" xfId="24281" xr:uid="{00000000-0005-0000-0000-0000AA840000}"/>
    <cellStyle name="Total 5 3 11 2 2 2 2 2" xfId="42619" xr:uid="{00000000-0005-0000-0000-0000AB840000}"/>
    <cellStyle name="Total 5 3 11 2 2 2 3" xfId="33494" xr:uid="{00000000-0005-0000-0000-0000AC840000}"/>
    <cellStyle name="Total 5 3 11 2 2 3" xfId="19907" xr:uid="{00000000-0005-0000-0000-0000AD840000}"/>
    <cellStyle name="Total 5 3 11 2 2 3 2" xfId="38475" xr:uid="{00000000-0005-0000-0000-0000AE840000}"/>
    <cellStyle name="Total 5 3 11 2 2 4" xfId="29347" xr:uid="{00000000-0005-0000-0000-0000AF840000}"/>
    <cellStyle name="Total 5 3 11 2 3" xfId="11158" xr:uid="{00000000-0005-0000-0000-0000B0840000}"/>
    <cellStyle name="Total 5 3 11 2 3 2" xfId="24280" xr:uid="{00000000-0005-0000-0000-0000B1840000}"/>
    <cellStyle name="Total 5 3 11 2 3 2 2" xfId="42618" xr:uid="{00000000-0005-0000-0000-0000B2840000}"/>
    <cellStyle name="Total 5 3 11 2 3 3" xfId="33493" xr:uid="{00000000-0005-0000-0000-0000B3840000}"/>
    <cellStyle name="Total 5 3 11 2 4" xfId="19906" xr:uid="{00000000-0005-0000-0000-0000B4840000}"/>
    <cellStyle name="Total 5 3 11 2 4 2" xfId="38474" xr:uid="{00000000-0005-0000-0000-0000B5840000}"/>
    <cellStyle name="Total 5 3 11 2 5" xfId="29346" xr:uid="{00000000-0005-0000-0000-0000B6840000}"/>
    <cellStyle name="Total 5 3 11 3" xfId="6753" xr:uid="{00000000-0005-0000-0000-0000B7840000}"/>
    <cellStyle name="Total 5 3 11 3 2" xfId="6754" xr:uid="{00000000-0005-0000-0000-0000B8840000}"/>
    <cellStyle name="Total 5 3 11 3 2 2" xfId="11161" xr:uid="{00000000-0005-0000-0000-0000B9840000}"/>
    <cellStyle name="Total 5 3 11 3 2 2 2" xfId="24283" xr:uid="{00000000-0005-0000-0000-0000BA840000}"/>
    <cellStyle name="Total 5 3 11 3 2 2 2 2" xfId="42621" xr:uid="{00000000-0005-0000-0000-0000BB840000}"/>
    <cellStyle name="Total 5 3 11 3 2 2 3" xfId="33496" xr:uid="{00000000-0005-0000-0000-0000BC840000}"/>
    <cellStyle name="Total 5 3 11 3 2 3" xfId="19909" xr:uid="{00000000-0005-0000-0000-0000BD840000}"/>
    <cellStyle name="Total 5 3 11 3 2 3 2" xfId="38477" xr:uid="{00000000-0005-0000-0000-0000BE840000}"/>
    <cellStyle name="Total 5 3 11 3 2 4" xfId="29349" xr:uid="{00000000-0005-0000-0000-0000BF840000}"/>
    <cellStyle name="Total 5 3 11 3 3" xfId="11160" xr:uid="{00000000-0005-0000-0000-0000C0840000}"/>
    <cellStyle name="Total 5 3 11 3 3 2" xfId="24282" xr:uid="{00000000-0005-0000-0000-0000C1840000}"/>
    <cellStyle name="Total 5 3 11 3 3 2 2" xfId="42620" xr:uid="{00000000-0005-0000-0000-0000C2840000}"/>
    <cellStyle name="Total 5 3 11 3 3 3" xfId="33495" xr:uid="{00000000-0005-0000-0000-0000C3840000}"/>
    <cellStyle name="Total 5 3 11 3 4" xfId="19908" xr:uid="{00000000-0005-0000-0000-0000C4840000}"/>
    <cellStyle name="Total 5 3 11 3 4 2" xfId="38476" xr:uid="{00000000-0005-0000-0000-0000C5840000}"/>
    <cellStyle name="Total 5 3 11 3 5" xfId="29348" xr:uid="{00000000-0005-0000-0000-0000C6840000}"/>
    <cellStyle name="Total 5 3 11 4" xfId="11157" xr:uid="{00000000-0005-0000-0000-0000C7840000}"/>
    <cellStyle name="Total 5 3 11 4 2" xfId="24279" xr:uid="{00000000-0005-0000-0000-0000C8840000}"/>
    <cellStyle name="Total 5 3 11 4 2 2" xfId="42617" xr:uid="{00000000-0005-0000-0000-0000C9840000}"/>
    <cellStyle name="Total 5 3 11 4 3" xfId="33492" xr:uid="{00000000-0005-0000-0000-0000CA840000}"/>
    <cellStyle name="Total 5 3 11 5" xfId="19905" xr:uid="{00000000-0005-0000-0000-0000CB840000}"/>
    <cellStyle name="Total 5 3 11 5 2" xfId="38473" xr:uid="{00000000-0005-0000-0000-0000CC840000}"/>
    <cellStyle name="Total 5 3 11 6" xfId="29345" xr:uid="{00000000-0005-0000-0000-0000CD840000}"/>
    <cellStyle name="Total 5 3 12" xfId="6755" xr:uid="{00000000-0005-0000-0000-0000CE840000}"/>
    <cellStyle name="Total 5 3 12 2" xfId="6756" xr:uid="{00000000-0005-0000-0000-0000CF840000}"/>
    <cellStyle name="Total 5 3 12 2 2" xfId="11163" xr:uid="{00000000-0005-0000-0000-0000D0840000}"/>
    <cellStyle name="Total 5 3 12 2 2 2" xfId="24285" xr:uid="{00000000-0005-0000-0000-0000D1840000}"/>
    <cellStyle name="Total 5 3 12 2 2 2 2" xfId="42623" xr:uid="{00000000-0005-0000-0000-0000D2840000}"/>
    <cellStyle name="Total 5 3 12 2 2 3" xfId="33498" xr:uid="{00000000-0005-0000-0000-0000D3840000}"/>
    <cellStyle name="Total 5 3 12 2 3" xfId="19911" xr:uid="{00000000-0005-0000-0000-0000D4840000}"/>
    <cellStyle name="Total 5 3 12 2 3 2" xfId="38479" xr:uid="{00000000-0005-0000-0000-0000D5840000}"/>
    <cellStyle name="Total 5 3 12 2 4" xfId="29351" xr:uid="{00000000-0005-0000-0000-0000D6840000}"/>
    <cellStyle name="Total 5 3 12 3" xfId="11162" xr:uid="{00000000-0005-0000-0000-0000D7840000}"/>
    <cellStyle name="Total 5 3 12 3 2" xfId="24284" xr:uid="{00000000-0005-0000-0000-0000D8840000}"/>
    <cellStyle name="Total 5 3 12 3 2 2" xfId="42622" xr:uid="{00000000-0005-0000-0000-0000D9840000}"/>
    <cellStyle name="Total 5 3 12 3 3" xfId="33497" xr:uid="{00000000-0005-0000-0000-0000DA840000}"/>
    <cellStyle name="Total 5 3 12 4" xfId="19910" xr:uid="{00000000-0005-0000-0000-0000DB840000}"/>
    <cellStyle name="Total 5 3 12 4 2" xfId="38478" xr:uid="{00000000-0005-0000-0000-0000DC840000}"/>
    <cellStyle name="Total 5 3 12 5" xfId="29350" xr:uid="{00000000-0005-0000-0000-0000DD840000}"/>
    <cellStyle name="Total 5 3 13" xfId="6757" xr:uid="{00000000-0005-0000-0000-0000DE840000}"/>
    <cellStyle name="Total 5 3 13 2" xfId="6758" xr:uid="{00000000-0005-0000-0000-0000DF840000}"/>
    <cellStyle name="Total 5 3 13 2 2" xfId="11165" xr:uid="{00000000-0005-0000-0000-0000E0840000}"/>
    <cellStyle name="Total 5 3 13 2 2 2" xfId="24287" xr:uid="{00000000-0005-0000-0000-0000E1840000}"/>
    <cellStyle name="Total 5 3 13 2 2 2 2" xfId="42625" xr:uid="{00000000-0005-0000-0000-0000E2840000}"/>
    <cellStyle name="Total 5 3 13 2 2 3" xfId="33500" xr:uid="{00000000-0005-0000-0000-0000E3840000}"/>
    <cellStyle name="Total 5 3 13 2 3" xfId="19913" xr:uid="{00000000-0005-0000-0000-0000E4840000}"/>
    <cellStyle name="Total 5 3 13 2 3 2" xfId="38481" xr:uid="{00000000-0005-0000-0000-0000E5840000}"/>
    <cellStyle name="Total 5 3 13 2 4" xfId="29353" xr:uid="{00000000-0005-0000-0000-0000E6840000}"/>
    <cellStyle name="Total 5 3 13 3" xfId="11164" xr:uid="{00000000-0005-0000-0000-0000E7840000}"/>
    <cellStyle name="Total 5 3 13 3 2" xfId="24286" xr:uid="{00000000-0005-0000-0000-0000E8840000}"/>
    <cellStyle name="Total 5 3 13 3 2 2" xfId="42624" xr:uid="{00000000-0005-0000-0000-0000E9840000}"/>
    <cellStyle name="Total 5 3 13 3 3" xfId="33499" xr:uid="{00000000-0005-0000-0000-0000EA840000}"/>
    <cellStyle name="Total 5 3 13 4" xfId="19912" xr:uid="{00000000-0005-0000-0000-0000EB840000}"/>
    <cellStyle name="Total 5 3 13 4 2" xfId="38480" xr:uid="{00000000-0005-0000-0000-0000EC840000}"/>
    <cellStyle name="Total 5 3 13 5" xfId="29352" xr:uid="{00000000-0005-0000-0000-0000ED840000}"/>
    <cellStyle name="Total 5 3 14" xfId="11151" xr:uid="{00000000-0005-0000-0000-0000EE840000}"/>
    <cellStyle name="Total 5 3 14 2" xfId="24273" xr:uid="{00000000-0005-0000-0000-0000EF840000}"/>
    <cellStyle name="Total 5 3 14 2 2" xfId="42611" xr:uid="{00000000-0005-0000-0000-0000F0840000}"/>
    <cellStyle name="Total 5 3 14 3" xfId="33486" xr:uid="{00000000-0005-0000-0000-0000F1840000}"/>
    <cellStyle name="Total 5 3 15" xfId="19899" xr:uid="{00000000-0005-0000-0000-0000F2840000}"/>
    <cellStyle name="Total 5 3 15 2" xfId="38467" xr:uid="{00000000-0005-0000-0000-0000F3840000}"/>
    <cellStyle name="Total 5 3 16" xfId="29339" xr:uid="{00000000-0005-0000-0000-0000F4840000}"/>
    <cellStyle name="Total 5 3 2" xfId="6759" xr:uid="{00000000-0005-0000-0000-0000F5840000}"/>
    <cellStyle name="Total 5 3 2 2" xfId="6760" xr:uid="{00000000-0005-0000-0000-0000F6840000}"/>
    <cellStyle name="Total 5 3 2 2 2" xfId="6761" xr:uid="{00000000-0005-0000-0000-0000F7840000}"/>
    <cellStyle name="Total 5 3 2 2 2 2" xfId="11168" xr:uid="{00000000-0005-0000-0000-0000F8840000}"/>
    <cellStyle name="Total 5 3 2 2 2 2 2" xfId="24290" xr:uid="{00000000-0005-0000-0000-0000F9840000}"/>
    <cellStyle name="Total 5 3 2 2 2 2 2 2" xfId="42628" xr:uid="{00000000-0005-0000-0000-0000FA840000}"/>
    <cellStyle name="Total 5 3 2 2 2 2 3" xfId="33503" xr:uid="{00000000-0005-0000-0000-0000FB840000}"/>
    <cellStyle name="Total 5 3 2 2 2 3" xfId="19916" xr:uid="{00000000-0005-0000-0000-0000FC840000}"/>
    <cellStyle name="Total 5 3 2 2 2 3 2" xfId="38484" xr:uid="{00000000-0005-0000-0000-0000FD840000}"/>
    <cellStyle name="Total 5 3 2 2 2 4" xfId="29356" xr:uid="{00000000-0005-0000-0000-0000FE840000}"/>
    <cellStyle name="Total 5 3 2 2 3" xfId="11167" xr:uid="{00000000-0005-0000-0000-0000FF840000}"/>
    <cellStyle name="Total 5 3 2 2 3 2" xfId="24289" xr:uid="{00000000-0005-0000-0000-000000850000}"/>
    <cellStyle name="Total 5 3 2 2 3 2 2" xfId="42627" xr:uid="{00000000-0005-0000-0000-000001850000}"/>
    <cellStyle name="Total 5 3 2 2 3 3" xfId="33502" xr:uid="{00000000-0005-0000-0000-000002850000}"/>
    <cellStyle name="Total 5 3 2 2 4" xfId="19915" xr:uid="{00000000-0005-0000-0000-000003850000}"/>
    <cellStyle name="Total 5 3 2 2 4 2" xfId="38483" xr:uid="{00000000-0005-0000-0000-000004850000}"/>
    <cellStyle name="Total 5 3 2 2 5" xfId="29355" xr:uid="{00000000-0005-0000-0000-000005850000}"/>
    <cellStyle name="Total 5 3 2 3" xfId="6762" xr:uid="{00000000-0005-0000-0000-000006850000}"/>
    <cellStyle name="Total 5 3 2 3 2" xfId="6763" xr:uid="{00000000-0005-0000-0000-000007850000}"/>
    <cellStyle name="Total 5 3 2 3 2 2" xfId="11170" xr:uid="{00000000-0005-0000-0000-000008850000}"/>
    <cellStyle name="Total 5 3 2 3 2 2 2" xfId="24292" xr:uid="{00000000-0005-0000-0000-000009850000}"/>
    <cellStyle name="Total 5 3 2 3 2 2 2 2" xfId="42630" xr:uid="{00000000-0005-0000-0000-00000A850000}"/>
    <cellStyle name="Total 5 3 2 3 2 2 3" xfId="33505" xr:uid="{00000000-0005-0000-0000-00000B850000}"/>
    <cellStyle name="Total 5 3 2 3 2 3" xfId="19918" xr:uid="{00000000-0005-0000-0000-00000C850000}"/>
    <cellStyle name="Total 5 3 2 3 2 3 2" xfId="38486" xr:uid="{00000000-0005-0000-0000-00000D850000}"/>
    <cellStyle name="Total 5 3 2 3 2 4" xfId="29358" xr:uid="{00000000-0005-0000-0000-00000E850000}"/>
    <cellStyle name="Total 5 3 2 3 3" xfId="11169" xr:uid="{00000000-0005-0000-0000-00000F850000}"/>
    <cellStyle name="Total 5 3 2 3 3 2" xfId="24291" xr:uid="{00000000-0005-0000-0000-000010850000}"/>
    <cellStyle name="Total 5 3 2 3 3 2 2" xfId="42629" xr:uid="{00000000-0005-0000-0000-000011850000}"/>
    <cellStyle name="Total 5 3 2 3 3 3" xfId="33504" xr:uid="{00000000-0005-0000-0000-000012850000}"/>
    <cellStyle name="Total 5 3 2 3 4" xfId="19917" xr:uid="{00000000-0005-0000-0000-000013850000}"/>
    <cellStyle name="Total 5 3 2 3 4 2" xfId="38485" xr:uid="{00000000-0005-0000-0000-000014850000}"/>
    <cellStyle name="Total 5 3 2 3 5" xfId="29357" xr:uid="{00000000-0005-0000-0000-000015850000}"/>
    <cellStyle name="Total 5 3 2 4" xfId="11166" xr:uid="{00000000-0005-0000-0000-000016850000}"/>
    <cellStyle name="Total 5 3 2 4 2" xfId="24288" xr:uid="{00000000-0005-0000-0000-000017850000}"/>
    <cellStyle name="Total 5 3 2 4 2 2" xfId="42626" xr:uid="{00000000-0005-0000-0000-000018850000}"/>
    <cellStyle name="Total 5 3 2 4 3" xfId="33501" xr:uid="{00000000-0005-0000-0000-000019850000}"/>
    <cellStyle name="Total 5 3 2 5" xfId="19914" xr:uid="{00000000-0005-0000-0000-00001A850000}"/>
    <cellStyle name="Total 5 3 2 5 2" xfId="38482" xr:uid="{00000000-0005-0000-0000-00001B850000}"/>
    <cellStyle name="Total 5 3 2 6" xfId="29354" xr:uid="{00000000-0005-0000-0000-00001C850000}"/>
    <cellStyle name="Total 5 3 3" xfId="6764" xr:uid="{00000000-0005-0000-0000-00001D850000}"/>
    <cellStyle name="Total 5 3 3 2" xfId="6765" xr:uid="{00000000-0005-0000-0000-00001E850000}"/>
    <cellStyle name="Total 5 3 3 2 2" xfId="6766" xr:uid="{00000000-0005-0000-0000-00001F850000}"/>
    <cellStyle name="Total 5 3 3 2 2 2" xfId="11173" xr:uid="{00000000-0005-0000-0000-000020850000}"/>
    <cellStyle name="Total 5 3 3 2 2 2 2" xfId="24295" xr:uid="{00000000-0005-0000-0000-000021850000}"/>
    <cellStyle name="Total 5 3 3 2 2 2 2 2" xfId="42633" xr:uid="{00000000-0005-0000-0000-000022850000}"/>
    <cellStyle name="Total 5 3 3 2 2 2 3" xfId="33508" xr:uid="{00000000-0005-0000-0000-000023850000}"/>
    <cellStyle name="Total 5 3 3 2 2 3" xfId="19921" xr:uid="{00000000-0005-0000-0000-000024850000}"/>
    <cellStyle name="Total 5 3 3 2 2 3 2" xfId="38489" xr:uid="{00000000-0005-0000-0000-000025850000}"/>
    <cellStyle name="Total 5 3 3 2 2 4" xfId="29361" xr:uid="{00000000-0005-0000-0000-000026850000}"/>
    <cellStyle name="Total 5 3 3 2 3" xfId="11172" xr:uid="{00000000-0005-0000-0000-000027850000}"/>
    <cellStyle name="Total 5 3 3 2 3 2" xfId="24294" xr:uid="{00000000-0005-0000-0000-000028850000}"/>
    <cellStyle name="Total 5 3 3 2 3 2 2" xfId="42632" xr:uid="{00000000-0005-0000-0000-000029850000}"/>
    <cellStyle name="Total 5 3 3 2 3 3" xfId="33507" xr:uid="{00000000-0005-0000-0000-00002A850000}"/>
    <cellStyle name="Total 5 3 3 2 4" xfId="19920" xr:uid="{00000000-0005-0000-0000-00002B850000}"/>
    <cellStyle name="Total 5 3 3 2 4 2" xfId="38488" xr:uid="{00000000-0005-0000-0000-00002C850000}"/>
    <cellStyle name="Total 5 3 3 2 5" xfId="29360" xr:uid="{00000000-0005-0000-0000-00002D850000}"/>
    <cellStyle name="Total 5 3 3 3" xfId="6767" xr:uid="{00000000-0005-0000-0000-00002E850000}"/>
    <cellStyle name="Total 5 3 3 3 2" xfId="6768" xr:uid="{00000000-0005-0000-0000-00002F850000}"/>
    <cellStyle name="Total 5 3 3 3 2 2" xfId="11175" xr:uid="{00000000-0005-0000-0000-000030850000}"/>
    <cellStyle name="Total 5 3 3 3 2 2 2" xfId="24297" xr:uid="{00000000-0005-0000-0000-000031850000}"/>
    <cellStyle name="Total 5 3 3 3 2 2 2 2" xfId="42635" xr:uid="{00000000-0005-0000-0000-000032850000}"/>
    <cellStyle name="Total 5 3 3 3 2 2 3" xfId="33510" xr:uid="{00000000-0005-0000-0000-000033850000}"/>
    <cellStyle name="Total 5 3 3 3 2 3" xfId="19923" xr:uid="{00000000-0005-0000-0000-000034850000}"/>
    <cellStyle name="Total 5 3 3 3 2 3 2" xfId="38491" xr:uid="{00000000-0005-0000-0000-000035850000}"/>
    <cellStyle name="Total 5 3 3 3 2 4" xfId="29363" xr:uid="{00000000-0005-0000-0000-000036850000}"/>
    <cellStyle name="Total 5 3 3 3 3" xfId="11174" xr:uid="{00000000-0005-0000-0000-000037850000}"/>
    <cellStyle name="Total 5 3 3 3 3 2" xfId="24296" xr:uid="{00000000-0005-0000-0000-000038850000}"/>
    <cellStyle name="Total 5 3 3 3 3 2 2" xfId="42634" xr:uid="{00000000-0005-0000-0000-000039850000}"/>
    <cellStyle name="Total 5 3 3 3 3 3" xfId="33509" xr:uid="{00000000-0005-0000-0000-00003A850000}"/>
    <cellStyle name="Total 5 3 3 3 4" xfId="19922" xr:uid="{00000000-0005-0000-0000-00003B850000}"/>
    <cellStyle name="Total 5 3 3 3 4 2" xfId="38490" xr:uid="{00000000-0005-0000-0000-00003C850000}"/>
    <cellStyle name="Total 5 3 3 3 5" xfId="29362" xr:uid="{00000000-0005-0000-0000-00003D850000}"/>
    <cellStyle name="Total 5 3 3 4" xfId="11171" xr:uid="{00000000-0005-0000-0000-00003E850000}"/>
    <cellStyle name="Total 5 3 3 4 2" xfId="24293" xr:uid="{00000000-0005-0000-0000-00003F850000}"/>
    <cellStyle name="Total 5 3 3 4 2 2" xfId="42631" xr:uid="{00000000-0005-0000-0000-000040850000}"/>
    <cellStyle name="Total 5 3 3 4 3" xfId="33506" xr:uid="{00000000-0005-0000-0000-000041850000}"/>
    <cellStyle name="Total 5 3 3 5" xfId="19919" xr:uid="{00000000-0005-0000-0000-000042850000}"/>
    <cellStyle name="Total 5 3 3 5 2" xfId="38487" xr:uid="{00000000-0005-0000-0000-000043850000}"/>
    <cellStyle name="Total 5 3 3 6" xfId="29359" xr:uid="{00000000-0005-0000-0000-000044850000}"/>
    <cellStyle name="Total 5 3 4" xfId="6769" xr:uid="{00000000-0005-0000-0000-000045850000}"/>
    <cellStyle name="Total 5 3 4 2" xfId="6770" xr:uid="{00000000-0005-0000-0000-000046850000}"/>
    <cellStyle name="Total 5 3 4 2 2" xfId="6771" xr:uid="{00000000-0005-0000-0000-000047850000}"/>
    <cellStyle name="Total 5 3 4 2 2 2" xfId="11178" xr:uid="{00000000-0005-0000-0000-000048850000}"/>
    <cellStyle name="Total 5 3 4 2 2 2 2" xfId="24300" xr:uid="{00000000-0005-0000-0000-000049850000}"/>
    <cellStyle name="Total 5 3 4 2 2 2 2 2" xfId="42638" xr:uid="{00000000-0005-0000-0000-00004A850000}"/>
    <cellStyle name="Total 5 3 4 2 2 2 3" xfId="33513" xr:uid="{00000000-0005-0000-0000-00004B850000}"/>
    <cellStyle name="Total 5 3 4 2 2 3" xfId="19926" xr:uid="{00000000-0005-0000-0000-00004C850000}"/>
    <cellStyle name="Total 5 3 4 2 2 3 2" xfId="38494" xr:uid="{00000000-0005-0000-0000-00004D850000}"/>
    <cellStyle name="Total 5 3 4 2 2 4" xfId="29366" xr:uid="{00000000-0005-0000-0000-00004E850000}"/>
    <cellStyle name="Total 5 3 4 2 3" xfId="11177" xr:uid="{00000000-0005-0000-0000-00004F850000}"/>
    <cellStyle name="Total 5 3 4 2 3 2" xfId="24299" xr:uid="{00000000-0005-0000-0000-000050850000}"/>
    <cellStyle name="Total 5 3 4 2 3 2 2" xfId="42637" xr:uid="{00000000-0005-0000-0000-000051850000}"/>
    <cellStyle name="Total 5 3 4 2 3 3" xfId="33512" xr:uid="{00000000-0005-0000-0000-000052850000}"/>
    <cellStyle name="Total 5 3 4 2 4" xfId="19925" xr:uid="{00000000-0005-0000-0000-000053850000}"/>
    <cellStyle name="Total 5 3 4 2 4 2" xfId="38493" xr:uid="{00000000-0005-0000-0000-000054850000}"/>
    <cellStyle name="Total 5 3 4 2 5" xfId="29365" xr:uid="{00000000-0005-0000-0000-000055850000}"/>
    <cellStyle name="Total 5 3 4 3" xfId="6772" xr:uid="{00000000-0005-0000-0000-000056850000}"/>
    <cellStyle name="Total 5 3 4 3 2" xfId="6773" xr:uid="{00000000-0005-0000-0000-000057850000}"/>
    <cellStyle name="Total 5 3 4 3 2 2" xfId="11180" xr:uid="{00000000-0005-0000-0000-000058850000}"/>
    <cellStyle name="Total 5 3 4 3 2 2 2" xfId="24302" xr:uid="{00000000-0005-0000-0000-000059850000}"/>
    <cellStyle name="Total 5 3 4 3 2 2 2 2" xfId="42640" xr:uid="{00000000-0005-0000-0000-00005A850000}"/>
    <cellStyle name="Total 5 3 4 3 2 2 3" xfId="33515" xr:uid="{00000000-0005-0000-0000-00005B850000}"/>
    <cellStyle name="Total 5 3 4 3 2 3" xfId="19928" xr:uid="{00000000-0005-0000-0000-00005C850000}"/>
    <cellStyle name="Total 5 3 4 3 2 3 2" xfId="38496" xr:uid="{00000000-0005-0000-0000-00005D850000}"/>
    <cellStyle name="Total 5 3 4 3 2 4" xfId="29368" xr:uid="{00000000-0005-0000-0000-00005E850000}"/>
    <cellStyle name="Total 5 3 4 3 3" xfId="11179" xr:uid="{00000000-0005-0000-0000-00005F850000}"/>
    <cellStyle name="Total 5 3 4 3 3 2" xfId="24301" xr:uid="{00000000-0005-0000-0000-000060850000}"/>
    <cellStyle name="Total 5 3 4 3 3 2 2" xfId="42639" xr:uid="{00000000-0005-0000-0000-000061850000}"/>
    <cellStyle name="Total 5 3 4 3 3 3" xfId="33514" xr:uid="{00000000-0005-0000-0000-000062850000}"/>
    <cellStyle name="Total 5 3 4 3 4" xfId="19927" xr:uid="{00000000-0005-0000-0000-000063850000}"/>
    <cellStyle name="Total 5 3 4 3 4 2" xfId="38495" xr:uid="{00000000-0005-0000-0000-000064850000}"/>
    <cellStyle name="Total 5 3 4 3 5" xfId="29367" xr:uid="{00000000-0005-0000-0000-000065850000}"/>
    <cellStyle name="Total 5 3 4 4" xfId="11176" xr:uid="{00000000-0005-0000-0000-000066850000}"/>
    <cellStyle name="Total 5 3 4 4 2" xfId="24298" xr:uid="{00000000-0005-0000-0000-000067850000}"/>
    <cellStyle name="Total 5 3 4 4 2 2" xfId="42636" xr:uid="{00000000-0005-0000-0000-000068850000}"/>
    <cellStyle name="Total 5 3 4 4 3" xfId="33511" xr:uid="{00000000-0005-0000-0000-000069850000}"/>
    <cellStyle name="Total 5 3 4 5" xfId="19924" xr:uid="{00000000-0005-0000-0000-00006A850000}"/>
    <cellStyle name="Total 5 3 4 5 2" xfId="38492" xr:uid="{00000000-0005-0000-0000-00006B850000}"/>
    <cellStyle name="Total 5 3 4 6" xfId="29364" xr:uid="{00000000-0005-0000-0000-00006C850000}"/>
    <cellStyle name="Total 5 3 5" xfId="6774" xr:uid="{00000000-0005-0000-0000-00006D850000}"/>
    <cellStyle name="Total 5 3 5 2" xfId="6775" xr:uid="{00000000-0005-0000-0000-00006E850000}"/>
    <cellStyle name="Total 5 3 5 2 2" xfId="6776" xr:uid="{00000000-0005-0000-0000-00006F850000}"/>
    <cellStyle name="Total 5 3 5 2 2 2" xfId="11183" xr:uid="{00000000-0005-0000-0000-000070850000}"/>
    <cellStyle name="Total 5 3 5 2 2 2 2" xfId="24305" xr:uid="{00000000-0005-0000-0000-000071850000}"/>
    <cellStyle name="Total 5 3 5 2 2 2 2 2" xfId="42643" xr:uid="{00000000-0005-0000-0000-000072850000}"/>
    <cellStyle name="Total 5 3 5 2 2 2 3" xfId="33518" xr:uid="{00000000-0005-0000-0000-000073850000}"/>
    <cellStyle name="Total 5 3 5 2 2 3" xfId="19931" xr:uid="{00000000-0005-0000-0000-000074850000}"/>
    <cellStyle name="Total 5 3 5 2 2 3 2" xfId="38499" xr:uid="{00000000-0005-0000-0000-000075850000}"/>
    <cellStyle name="Total 5 3 5 2 2 4" xfId="29371" xr:uid="{00000000-0005-0000-0000-000076850000}"/>
    <cellStyle name="Total 5 3 5 2 3" xfId="11182" xr:uid="{00000000-0005-0000-0000-000077850000}"/>
    <cellStyle name="Total 5 3 5 2 3 2" xfId="24304" xr:uid="{00000000-0005-0000-0000-000078850000}"/>
    <cellStyle name="Total 5 3 5 2 3 2 2" xfId="42642" xr:uid="{00000000-0005-0000-0000-000079850000}"/>
    <cellStyle name="Total 5 3 5 2 3 3" xfId="33517" xr:uid="{00000000-0005-0000-0000-00007A850000}"/>
    <cellStyle name="Total 5 3 5 2 4" xfId="19930" xr:uid="{00000000-0005-0000-0000-00007B850000}"/>
    <cellStyle name="Total 5 3 5 2 4 2" xfId="38498" xr:uid="{00000000-0005-0000-0000-00007C850000}"/>
    <cellStyle name="Total 5 3 5 2 5" xfId="29370" xr:uid="{00000000-0005-0000-0000-00007D850000}"/>
    <cellStyle name="Total 5 3 5 3" xfId="6777" xr:uid="{00000000-0005-0000-0000-00007E850000}"/>
    <cellStyle name="Total 5 3 5 3 2" xfId="6778" xr:uid="{00000000-0005-0000-0000-00007F850000}"/>
    <cellStyle name="Total 5 3 5 3 2 2" xfId="11185" xr:uid="{00000000-0005-0000-0000-000080850000}"/>
    <cellStyle name="Total 5 3 5 3 2 2 2" xfId="24307" xr:uid="{00000000-0005-0000-0000-000081850000}"/>
    <cellStyle name="Total 5 3 5 3 2 2 2 2" xfId="42645" xr:uid="{00000000-0005-0000-0000-000082850000}"/>
    <cellStyle name="Total 5 3 5 3 2 2 3" xfId="33520" xr:uid="{00000000-0005-0000-0000-000083850000}"/>
    <cellStyle name="Total 5 3 5 3 2 3" xfId="19933" xr:uid="{00000000-0005-0000-0000-000084850000}"/>
    <cellStyle name="Total 5 3 5 3 2 3 2" xfId="38501" xr:uid="{00000000-0005-0000-0000-000085850000}"/>
    <cellStyle name="Total 5 3 5 3 2 4" xfId="29373" xr:uid="{00000000-0005-0000-0000-000086850000}"/>
    <cellStyle name="Total 5 3 5 3 3" xfId="11184" xr:uid="{00000000-0005-0000-0000-000087850000}"/>
    <cellStyle name="Total 5 3 5 3 3 2" xfId="24306" xr:uid="{00000000-0005-0000-0000-000088850000}"/>
    <cellStyle name="Total 5 3 5 3 3 2 2" xfId="42644" xr:uid="{00000000-0005-0000-0000-000089850000}"/>
    <cellStyle name="Total 5 3 5 3 3 3" xfId="33519" xr:uid="{00000000-0005-0000-0000-00008A850000}"/>
    <cellStyle name="Total 5 3 5 3 4" xfId="19932" xr:uid="{00000000-0005-0000-0000-00008B850000}"/>
    <cellStyle name="Total 5 3 5 3 4 2" xfId="38500" xr:uid="{00000000-0005-0000-0000-00008C850000}"/>
    <cellStyle name="Total 5 3 5 3 5" xfId="29372" xr:uid="{00000000-0005-0000-0000-00008D850000}"/>
    <cellStyle name="Total 5 3 5 4" xfId="11181" xr:uid="{00000000-0005-0000-0000-00008E850000}"/>
    <cellStyle name="Total 5 3 5 4 2" xfId="24303" xr:uid="{00000000-0005-0000-0000-00008F850000}"/>
    <cellStyle name="Total 5 3 5 4 2 2" xfId="42641" xr:uid="{00000000-0005-0000-0000-000090850000}"/>
    <cellStyle name="Total 5 3 5 4 3" xfId="33516" xr:uid="{00000000-0005-0000-0000-000091850000}"/>
    <cellStyle name="Total 5 3 5 5" xfId="19929" xr:uid="{00000000-0005-0000-0000-000092850000}"/>
    <cellStyle name="Total 5 3 5 5 2" xfId="38497" xr:uid="{00000000-0005-0000-0000-000093850000}"/>
    <cellStyle name="Total 5 3 5 6" xfId="29369" xr:uid="{00000000-0005-0000-0000-000094850000}"/>
    <cellStyle name="Total 5 3 6" xfId="6779" xr:uid="{00000000-0005-0000-0000-000095850000}"/>
    <cellStyle name="Total 5 3 6 2" xfId="6780" xr:uid="{00000000-0005-0000-0000-000096850000}"/>
    <cellStyle name="Total 5 3 6 2 2" xfId="6781" xr:uid="{00000000-0005-0000-0000-000097850000}"/>
    <cellStyle name="Total 5 3 6 2 2 2" xfId="11188" xr:uid="{00000000-0005-0000-0000-000098850000}"/>
    <cellStyle name="Total 5 3 6 2 2 2 2" xfId="24310" xr:uid="{00000000-0005-0000-0000-000099850000}"/>
    <cellStyle name="Total 5 3 6 2 2 2 2 2" xfId="42648" xr:uid="{00000000-0005-0000-0000-00009A850000}"/>
    <cellStyle name="Total 5 3 6 2 2 2 3" xfId="33523" xr:uid="{00000000-0005-0000-0000-00009B850000}"/>
    <cellStyle name="Total 5 3 6 2 2 3" xfId="19936" xr:uid="{00000000-0005-0000-0000-00009C850000}"/>
    <cellStyle name="Total 5 3 6 2 2 3 2" xfId="38504" xr:uid="{00000000-0005-0000-0000-00009D850000}"/>
    <cellStyle name="Total 5 3 6 2 2 4" xfId="29376" xr:uid="{00000000-0005-0000-0000-00009E850000}"/>
    <cellStyle name="Total 5 3 6 2 3" xfId="11187" xr:uid="{00000000-0005-0000-0000-00009F850000}"/>
    <cellStyle name="Total 5 3 6 2 3 2" xfId="24309" xr:uid="{00000000-0005-0000-0000-0000A0850000}"/>
    <cellStyle name="Total 5 3 6 2 3 2 2" xfId="42647" xr:uid="{00000000-0005-0000-0000-0000A1850000}"/>
    <cellStyle name="Total 5 3 6 2 3 3" xfId="33522" xr:uid="{00000000-0005-0000-0000-0000A2850000}"/>
    <cellStyle name="Total 5 3 6 2 4" xfId="19935" xr:uid="{00000000-0005-0000-0000-0000A3850000}"/>
    <cellStyle name="Total 5 3 6 2 4 2" xfId="38503" xr:uid="{00000000-0005-0000-0000-0000A4850000}"/>
    <cellStyle name="Total 5 3 6 2 5" xfId="29375" xr:uid="{00000000-0005-0000-0000-0000A5850000}"/>
    <cellStyle name="Total 5 3 6 3" xfId="6782" xr:uid="{00000000-0005-0000-0000-0000A6850000}"/>
    <cellStyle name="Total 5 3 6 3 2" xfId="6783" xr:uid="{00000000-0005-0000-0000-0000A7850000}"/>
    <cellStyle name="Total 5 3 6 3 2 2" xfId="11190" xr:uid="{00000000-0005-0000-0000-0000A8850000}"/>
    <cellStyle name="Total 5 3 6 3 2 2 2" xfId="24312" xr:uid="{00000000-0005-0000-0000-0000A9850000}"/>
    <cellStyle name="Total 5 3 6 3 2 2 2 2" xfId="42650" xr:uid="{00000000-0005-0000-0000-0000AA850000}"/>
    <cellStyle name="Total 5 3 6 3 2 2 3" xfId="33525" xr:uid="{00000000-0005-0000-0000-0000AB850000}"/>
    <cellStyle name="Total 5 3 6 3 2 3" xfId="19938" xr:uid="{00000000-0005-0000-0000-0000AC850000}"/>
    <cellStyle name="Total 5 3 6 3 2 3 2" xfId="38506" xr:uid="{00000000-0005-0000-0000-0000AD850000}"/>
    <cellStyle name="Total 5 3 6 3 2 4" xfId="29378" xr:uid="{00000000-0005-0000-0000-0000AE850000}"/>
    <cellStyle name="Total 5 3 6 3 3" xfId="11189" xr:uid="{00000000-0005-0000-0000-0000AF850000}"/>
    <cellStyle name="Total 5 3 6 3 3 2" xfId="24311" xr:uid="{00000000-0005-0000-0000-0000B0850000}"/>
    <cellStyle name="Total 5 3 6 3 3 2 2" xfId="42649" xr:uid="{00000000-0005-0000-0000-0000B1850000}"/>
    <cellStyle name="Total 5 3 6 3 3 3" xfId="33524" xr:uid="{00000000-0005-0000-0000-0000B2850000}"/>
    <cellStyle name="Total 5 3 6 3 4" xfId="19937" xr:uid="{00000000-0005-0000-0000-0000B3850000}"/>
    <cellStyle name="Total 5 3 6 3 4 2" xfId="38505" xr:uid="{00000000-0005-0000-0000-0000B4850000}"/>
    <cellStyle name="Total 5 3 6 3 5" xfId="29377" xr:uid="{00000000-0005-0000-0000-0000B5850000}"/>
    <cellStyle name="Total 5 3 6 4" xfId="11186" xr:uid="{00000000-0005-0000-0000-0000B6850000}"/>
    <cellStyle name="Total 5 3 6 4 2" xfId="24308" xr:uid="{00000000-0005-0000-0000-0000B7850000}"/>
    <cellStyle name="Total 5 3 6 4 2 2" xfId="42646" xr:uid="{00000000-0005-0000-0000-0000B8850000}"/>
    <cellStyle name="Total 5 3 6 4 3" xfId="33521" xr:uid="{00000000-0005-0000-0000-0000B9850000}"/>
    <cellStyle name="Total 5 3 6 5" xfId="19934" xr:uid="{00000000-0005-0000-0000-0000BA850000}"/>
    <cellStyle name="Total 5 3 6 5 2" xfId="38502" xr:uid="{00000000-0005-0000-0000-0000BB850000}"/>
    <cellStyle name="Total 5 3 6 6" xfId="29374" xr:uid="{00000000-0005-0000-0000-0000BC850000}"/>
    <cellStyle name="Total 5 3 7" xfId="6784" xr:uid="{00000000-0005-0000-0000-0000BD850000}"/>
    <cellStyle name="Total 5 3 7 2" xfId="6785" xr:uid="{00000000-0005-0000-0000-0000BE850000}"/>
    <cellStyle name="Total 5 3 7 2 2" xfId="6786" xr:uid="{00000000-0005-0000-0000-0000BF850000}"/>
    <cellStyle name="Total 5 3 7 2 2 2" xfId="11193" xr:uid="{00000000-0005-0000-0000-0000C0850000}"/>
    <cellStyle name="Total 5 3 7 2 2 2 2" xfId="24315" xr:uid="{00000000-0005-0000-0000-0000C1850000}"/>
    <cellStyle name="Total 5 3 7 2 2 2 2 2" xfId="42653" xr:uid="{00000000-0005-0000-0000-0000C2850000}"/>
    <cellStyle name="Total 5 3 7 2 2 2 3" xfId="33528" xr:uid="{00000000-0005-0000-0000-0000C3850000}"/>
    <cellStyle name="Total 5 3 7 2 2 3" xfId="19941" xr:uid="{00000000-0005-0000-0000-0000C4850000}"/>
    <cellStyle name="Total 5 3 7 2 2 3 2" xfId="38509" xr:uid="{00000000-0005-0000-0000-0000C5850000}"/>
    <cellStyle name="Total 5 3 7 2 2 4" xfId="29381" xr:uid="{00000000-0005-0000-0000-0000C6850000}"/>
    <cellStyle name="Total 5 3 7 2 3" xfId="11192" xr:uid="{00000000-0005-0000-0000-0000C7850000}"/>
    <cellStyle name="Total 5 3 7 2 3 2" xfId="24314" xr:uid="{00000000-0005-0000-0000-0000C8850000}"/>
    <cellStyle name="Total 5 3 7 2 3 2 2" xfId="42652" xr:uid="{00000000-0005-0000-0000-0000C9850000}"/>
    <cellStyle name="Total 5 3 7 2 3 3" xfId="33527" xr:uid="{00000000-0005-0000-0000-0000CA850000}"/>
    <cellStyle name="Total 5 3 7 2 4" xfId="19940" xr:uid="{00000000-0005-0000-0000-0000CB850000}"/>
    <cellStyle name="Total 5 3 7 2 4 2" xfId="38508" xr:uid="{00000000-0005-0000-0000-0000CC850000}"/>
    <cellStyle name="Total 5 3 7 2 5" xfId="29380" xr:uid="{00000000-0005-0000-0000-0000CD850000}"/>
    <cellStyle name="Total 5 3 7 3" xfId="6787" xr:uid="{00000000-0005-0000-0000-0000CE850000}"/>
    <cellStyle name="Total 5 3 7 3 2" xfId="6788" xr:uid="{00000000-0005-0000-0000-0000CF850000}"/>
    <cellStyle name="Total 5 3 7 3 2 2" xfId="11195" xr:uid="{00000000-0005-0000-0000-0000D0850000}"/>
    <cellStyle name="Total 5 3 7 3 2 2 2" xfId="24317" xr:uid="{00000000-0005-0000-0000-0000D1850000}"/>
    <cellStyle name="Total 5 3 7 3 2 2 2 2" xfId="42655" xr:uid="{00000000-0005-0000-0000-0000D2850000}"/>
    <cellStyle name="Total 5 3 7 3 2 2 3" xfId="33530" xr:uid="{00000000-0005-0000-0000-0000D3850000}"/>
    <cellStyle name="Total 5 3 7 3 2 3" xfId="19943" xr:uid="{00000000-0005-0000-0000-0000D4850000}"/>
    <cellStyle name="Total 5 3 7 3 2 3 2" xfId="38511" xr:uid="{00000000-0005-0000-0000-0000D5850000}"/>
    <cellStyle name="Total 5 3 7 3 2 4" xfId="29383" xr:uid="{00000000-0005-0000-0000-0000D6850000}"/>
    <cellStyle name="Total 5 3 7 3 3" xfId="11194" xr:uid="{00000000-0005-0000-0000-0000D7850000}"/>
    <cellStyle name="Total 5 3 7 3 3 2" xfId="24316" xr:uid="{00000000-0005-0000-0000-0000D8850000}"/>
    <cellStyle name="Total 5 3 7 3 3 2 2" xfId="42654" xr:uid="{00000000-0005-0000-0000-0000D9850000}"/>
    <cellStyle name="Total 5 3 7 3 3 3" xfId="33529" xr:uid="{00000000-0005-0000-0000-0000DA850000}"/>
    <cellStyle name="Total 5 3 7 3 4" xfId="19942" xr:uid="{00000000-0005-0000-0000-0000DB850000}"/>
    <cellStyle name="Total 5 3 7 3 4 2" xfId="38510" xr:uid="{00000000-0005-0000-0000-0000DC850000}"/>
    <cellStyle name="Total 5 3 7 3 5" xfId="29382" xr:uid="{00000000-0005-0000-0000-0000DD850000}"/>
    <cellStyle name="Total 5 3 7 4" xfId="11191" xr:uid="{00000000-0005-0000-0000-0000DE850000}"/>
    <cellStyle name="Total 5 3 7 4 2" xfId="24313" xr:uid="{00000000-0005-0000-0000-0000DF850000}"/>
    <cellStyle name="Total 5 3 7 4 2 2" xfId="42651" xr:uid="{00000000-0005-0000-0000-0000E0850000}"/>
    <cellStyle name="Total 5 3 7 4 3" xfId="33526" xr:uid="{00000000-0005-0000-0000-0000E1850000}"/>
    <cellStyle name="Total 5 3 7 5" xfId="19939" xr:uid="{00000000-0005-0000-0000-0000E2850000}"/>
    <cellStyle name="Total 5 3 7 5 2" xfId="38507" xr:uid="{00000000-0005-0000-0000-0000E3850000}"/>
    <cellStyle name="Total 5 3 7 6" xfId="29379" xr:uid="{00000000-0005-0000-0000-0000E4850000}"/>
    <cellStyle name="Total 5 3 8" xfId="6789" xr:uid="{00000000-0005-0000-0000-0000E5850000}"/>
    <cellStyle name="Total 5 3 8 2" xfId="6790" xr:uid="{00000000-0005-0000-0000-0000E6850000}"/>
    <cellStyle name="Total 5 3 8 2 2" xfId="6791" xr:uid="{00000000-0005-0000-0000-0000E7850000}"/>
    <cellStyle name="Total 5 3 8 2 2 2" xfId="11198" xr:uid="{00000000-0005-0000-0000-0000E8850000}"/>
    <cellStyle name="Total 5 3 8 2 2 2 2" xfId="24320" xr:uid="{00000000-0005-0000-0000-0000E9850000}"/>
    <cellStyle name="Total 5 3 8 2 2 2 2 2" xfId="42658" xr:uid="{00000000-0005-0000-0000-0000EA850000}"/>
    <cellStyle name="Total 5 3 8 2 2 2 3" xfId="33533" xr:uid="{00000000-0005-0000-0000-0000EB850000}"/>
    <cellStyle name="Total 5 3 8 2 2 3" xfId="19946" xr:uid="{00000000-0005-0000-0000-0000EC850000}"/>
    <cellStyle name="Total 5 3 8 2 2 3 2" xfId="38514" xr:uid="{00000000-0005-0000-0000-0000ED850000}"/>
    <cellStyle name="Total 5 3 8 2 2 4" xfId="29386" xr:uid="{00000000-0005-0000-0000-0000EE850000}"/>
    <cellStyle name="Total 5 3 8 2 3" xfId="11197" xr:uid="{00000000-0005-0000-0000-0000EF850000}"/>
    <cellStyle name="Total 5 3 8 2 3 2" xfId="24319" xr:uid="{00000000-0005-0000-0000-0000F0850000}"/>
    <cellStyle name="Total 5 3 8 2 3 2 2" xfId="42657" xr:uid="{00000000-0005-0000-0000-0000F1850000}"/>
    <cellStyle name="Total 5 3 8 2 3 3" xfId="33532" xr:uid="{00000000-0005-0000-0000-0000F2850000}"/>
    <cellStyle name="Total 5 3 8 2 4" xfId="19945" xr:uid="{00000000-0005-0000-0000-0000F3850000}"/>
    <cellStyle name="Total 5 3 8 2 4 2" xfId="38513" xr:uid="{00000000-0005-0000-0000-0000F4850000}"/>
    <cellStyle name="Total 5 3 8 2 5" xfId="29385" xr:uid="{00000000-0005-0000-0000-0000F5850000}"/>
    <cellStyle name="Total 5 3 8 3" xfId="6792" xr:uid="{00000000-0005-0000-0000-0000F6850000}"/>
    <cellStyle name="Total 5 3 8 3 2" xfId="6793" xr:uid="{00000000-0005-0000-0000-0000F7850000}"/>
    <cellStyle name="Total 5 3 8 3 2 2" xfId="11200" xr:uid="{00000000-0005-0000-0000-0000F8850000}"/>
    <cellStyle name="Total 5 3 8 3 2 2 2" xfId="24322" xr:uid="{00000000-0005-0000-0000-0000F9850000}"/>
    <cellStyle name="Total 5 3 8 3 2 2 2 2" xfId="42660" xr:uid="{00000000-0005-0000-0000-0000FA850000}"/>
    <cellStyle name="Total 5 3 8 3 2 2 3" xfId="33535" xr:uid="{00000000-0005-0000-0000-0000FB850000}"/>
    <cellStyle name="Total 5 3 8 3 2 3" xfId="19948" xr:uid="{00000000-0005-0000-0000-0000FC850000}"/>
    <cellStyle name="Total 5 3 8 3 2 3 2" xfId="38516" xr:uid="{00000000-0005-0000-0000-0000FD850000}"/>
    <cellStyle name="Total 5 3 8 3 2 4" xfId="29388" xr:uid="{00000000-0005-0000-0000-0000FE850000}"/>
    <cellStyle name="Total 5 3 8 3 3" xfId="11199" xr:uid="{00000000-0005-0000-0000-0000FF850000}"/>
    <cellStyle name="Total 5 3 8 3 3 2" xfId="24321" xr:uid="{00000000-0005-0000-0000-000000860000}"/>
    <cellStyle name="Total 5 3 8 3 3 2 2" xfId="42659" xr:uid="{00000000-0005-0000-0000-000001860000}"/>
    <cellStyle name="Total 5 3 8 3 3 3" xfId="33534" xr:uid="{00000000-0005-0000-0000-000002860000}"/>
    <cellStyle name="Total 5 3 8 3 4" xfId="19947" xr:uid="{00000000-0005-0000-0000-000003860000}"/>
    <cellStyle name="Total 5 3 8 3 4 2" xfId="38515" xr:uid="{00000000-0005-0000-0000-000004860000}"/>
    <cellStyle name="Total 5 3 8 3 5" xfId="29387" xr:uid="{00000000-0005-0000-0000-000005860000}"/>
    <cellStyle name="Total 5 3 8 4" xfId="11196" xr:uid="{00000000-0005-0000-0000-000006860000}"/>
    <cellStyle name="Total 5 3 8 4 2" xfId="24318" xr:uid="{00000000-0005-0000-0000-000007860000}"/>
    <cellStyle name="Total 5 3 8 4 2 2" xfId="42656" xr:uid="{00000000-0005-0000-0000-000008860000}"/>
    <cellStyle name="Total 5 3 8 4 3" xfId="33531" xr:uid="{00000000-0005-0000-0000-000009860000}"/>
    <cellStyle name="Total 5 3 8 5" xfId="19944" xr:uid="{00000000-0005-0000-0000-00000A860000}"/>
    <cellStyle name="Total 5 3 8 5 2" xfId="38512" xr:uid="{00000000-0005-0000-0000-00000B860000}"/>
    <cellStyle name="Total 5 3 8 6" xfId="29384" xr:uid="{00000000-0005-0000-0000-00000C860000}"/>
    <cellStyle name="Total 5 3 9" xfId="6794" xr:uid="{00000000-0005-0000-0000-00000D860000}"/>
    <cellStyle name="Total 5 3 9 2" xfId="6795" xr:uid="{00000000-0005-0000-0000-00000E860000}"/>
    <cellStyle name="Total 5 3 9 2 2" xfId="6796" xr:uid="{00000000-0005-0000-0000-00000F860000}"/>
    <cellStyle name="Total 5 3 9 2 2 2" xfId="11203" xr:uid="{00000000-0005-0000-0000-000010860000}"/>
    <cellStyle name="Total 5 3 9 2 2 2 2" xfId="24325" xr:uid="{00000000-0005-0000-0000-000011860000}"/>
    <cellStyle name="Total 5 3 9 2 2 2 2 2" xfId="42663" xr:uid="{00000000-0005-0000-0000-000012860000}"/>
    <cellStyle name="Total 5 3 9 2 2 2 3" xfId="33538" xr:uid="{00000000-0005-0000-0000-000013860000}"/>
    <cellStyle name="Total 5 3 9 2 2 3" xfId="19951" xr:uid="{00000000-0005-0000-0000-000014860000}"/>
    <cellStyle name="Total 5 3 9 2 2 3 2" xfId="38519" xr:uid="{00000000-0005-0000-0000-000015860000}"/>
    <cellStyle name="Total 5 3 9 2 2 4" xfId="29391" xr:uid="{00000000-0005-0000-0000-000016860000}"/>
    <cellStyle name="Total 5 3 9 2 3" xfId="11202" xr:uid="{00000000-0005-0000-0000-000017860000}"/>
    <cellStyle name="Total 5 3 9 2 3 2" xfId="24324" xr:uid="{00000000-0005-0000-0000-000018860000}"/>
    <cellStyle name="Total 5 3 9 2 3 2 2" xfId="42662" xr:uid="{00000000-0005-0000-0000-000019860000}"/>
    <cellStyle name="Total 5 3 9 2 3 3" xfId="33537" xr:uid="{00000000-0005-0000-0000-00001A860000}"/>
    <cellStyle name="Total 5 3 9 2 4" xfId="19950" xr:uid="{00000000-0005-0000-0000-00001B860000}"/>
    <cellStyle name="Total 5 3 9 2 4 2" xfId="38518" xr:uid="{00000000-0005-0000-0000-00001C860000}"/>
    <cellStyle name="Total 5 3 9 2 5" xfId="29390" xr:uid="{00000000-0005-0000-0000-00001D860000}"/>
    <cellStyle name="Total 5 3 9 3" xfId="6797" xr:uid="{00000000-0005-0000-0000-00001E860000}"/>
    <cellStyle name="Total 5 3 9 3 2" xfId="6798" xr:uid="{00000000-0005-0000-0000-00001F860000}"/>
    <cellStyle name="Total 5 3 9 3 2 2" xfId="11205" xr:uid="{00000000-0005-0000-0000-000020860000}"/>
    <cellStyle name="Total 5 3 9 3 2 2 2" xfId="24327" xr:uid="{00000000-0005-0000-0000-000021860000}"/>
    <cellStyle name="Total 5 3 9 3 2 2 2 2" xfId="42665" xr:uid="{00000000-0005-0000-0000-000022860000}"/>
    <cellStyle name="Total 5 3 9 3 2 2 3" xfId="33540" xr:uid="{00000000-0005-0000-0000-000023860000}"/>
    <cellStyle name="Total 5 3 9 3 2 3" xfId="19953" xr:uid="{00000000-0005-0000-0000-000024860000}"/>
    <cellStyle name="Total 5 3 9 3 2 3 2" xfId="38521" xr:uid="{00000000-0005-0000-0000-000025860000}"/>
    <cellStyle name="Total 5 3 9 3 2 4" xfId="29393" xr:uid="{00000000-0005-0000-0000-000026860000}"/>
    <cellStyle name="Total 5 3 9 3 3" xfId="11204" xr:uid="{00000000-0005-0000-0000-000027860000}"/>
    <cellStyle name="Total 5 3 9 3 3 2" xfId="24326" xr:uid="{00000000-0005-0000-0000-000028860000}"/>
    <cellStyle name="Total 5 3 9 3 3 2 2" xfId="42664" xr:uid="{00000000-0005-0000-0000-000029860000}"/>
    <cellStyle name="Total 5 3 9 3 3 3" xfId="33539" xr:uid="{00000000-0005-0000-0000-00002A860000}"/>
    <cellStyle name="Total 5 3 9 3 4" xfId="19952" xr:uid="{00000000-0005-0000-0000-00002B860000}"/>
    <cellStyle name="Total 5 3 9 3 4 2" xfId="38520" xr:uid="{00000000-0005-0000-0000-00002C860000}"/>
    <cellStyle name="Total 5 3 9 3 5" xfId="29392" xr:uid="{00000000-0005-0000-0000-00002D860000}"/>
    <cellStyle name="Total 5 3 9 4" xfId="11201" xr:uid="{00000000-0005-0000-0000-00002E860000}"/>
    <cellStyle name="Total 5 3 9 4 2" xfId="24323" xr:uid="{00000000-0005-0000-0000-00002F860000}"/>
    <cellStyle name="Total 5 3 9 4 2 2" xfId="42661" xr:uid="{00000000-0005-0000-0000-000030860000}"/>
    <cellStyle name="Total 5 3 9 4 3" xfId="33536" xr:uid="{00000000-0005-0000-0000-000031860000}"/>
    <cellStyle name="Total 5 3 9 5" xfId="19949" xr:uid="{00000000-0005-0000-0000-000032860000}"/>
    <cellStyle name="Total 5 3 9 5 2" xfId="38517" xr:uid="{00000000-0005-0000-0000-000033860000}"/>
    <cellStyle name="Total 5 3 9 6" xfId="29389" xr:uid="{00000000-0005-0000-0000-000034860000}"/>
    <cellStyle name="Total 5 4" xfId="6799" xr:uid="{00000000-0005-0000-0000-000035860000}"/>
    <cellStyle name="Total 5 4 10" xfId="6800" xr:uid="{00000000-0005-0000-0000-000036860000}"/>
    <cellStyle name="Total 5 4 10 2" xfId="6801" xr:uid="{00000000-0005-0000-0000-000037860000}"/>
    <cellStyle name="Total 5 4 10 2 2" xfId="6802" xr:uid="{00000000-0005-0000-0000-000038860000}"/>
    <cellStyle name="Total 5 4 10 2 2 2" xfId="11209" xr:uid="{00000000-0005-0000-0000-000039860000}"/>
    <cellStyle name="Total 5 4 10 2 2 2 2" xfId="24331" xr:uid="{00000000-0005-0000-0000-00003A860000}"/>
    <cellStyle name="Total 5 4 10 2 2 2 2 2" xfId="42669" xr:uid="{00000000-0005-0000-0000-00003B860000}"/>
    <cellStyle name="Total 5 4 10 2 2 2 3" xfId="33544" xr:uid="{00000000-0005-0000-0000-00003C860000}"/>
    <cellStyle name="Total 5 4 10 2 2 3" xfId="19957" xr:uid="{00000000-0005-0000-0000-00003D860000}"/>
    <cellStyle name="Total 5 4 10 2 2 3 2" xfId="38525" xr:uid="{00000000-0005-0000-0000-00003E860000}"/>
    <cellStyle name="Total 5 4 10 2 2 4" xfId="29397" xr:uid="{00000000-0005-0000-0000-00003F860000}"/>
    <cellStyle name="Total 5 4 10 2 3" xfId="11208" xr:uid="{00000000-0005-0000-0000-000040860000}"/>
    <cellStyle name="Total 5 4 10 2 3 2" xfId="24330" xr:uid="{00000000-0005-0000-0000-000041860000}"/>
    <cellStyle name="Total 5 4 10 2 3 2 2" xfId="42668" xr:uid="{00000000-0005-0000-0000-000042860000}"/>
    <cellStyle name="Total 5 4 10 2 3 3" xfId="33543" xr:uid="{00000000-0005-0000-0000-000043860000}"/>
    <cellStyle name="Total 5 4 10 2 4" xfId="19956" xr:uid="{00000000-0005-0000-0000-000044860000}"/>
    <cellStyle name="Total 5 4 10 2 4 2" xfId="38524" xr:uid="{00000000-0005-0000-0000-000045860000}"/>
    <cellStyle name="Total 5 4 10 2 5" xfId="29396" xr:uid="{00000000-0005-0000-0000-000046860000}"/>
    <cellStyle name="Total 5 4 10 3" xfId="6803" xr:uid="{00000000-0005-0000-0000-000047860000}"/>
    <cellStyle name="Total 5 4 10 3 2" xfId="6804" xr:uid="{00000000-0005-0000-0000-000048860000}"/>
    <cellStyle name="Total 5 4 10 3 2 2" xfId="11211" xr:uid="{00000000-0005-0000-0000-000049860000}"/>
    <cellStyle name="Total 5 4 10 3 2 2 2" xfId="24333" xr:uid="{00000000-0005-0000-0000-00004A860000}"/>
    <cellStyle name="Total 5 4 10 3 2 2 2 2" xfId="42671" xr:uid="{00000000-0005-0000-0000-00004B860000}"/>
    <cellStyle name="Total 5 4 10 3 2 2 3" xfId="33546" xr:uid="{00000000-0005-0000-0000-00004C860000}"/>
    <cellStyle name="Total 5 4 10 3 2 3" xfId="19959" xr:uid="{00000000-0005-0000-0000-00004D860000}"/>
    <cellStyle name="Total 5 4 10 3 2 3 2" xfId="38527" xr:uid="{00000000-0005-0000-0000-00004E860000}"/>
    <cellStyle name="Total 5 4 10 3 2 4" xfId="29399" xr:uid="{00000000-0005-0000-0000-00004F860000}"/>
    <cellStyle name="Total 5 4 10 3 3" xfId="11210" xr:uid="{00000000-0005-0000-0000-000050860000}"/>
    <cellStyle name="Total 5 4 10 3 3 2" xfId="24332" xr:uid="{00000000-0005-0000-0000-000051860000}"/>
    <cellStyle name="Total 5 4 10 3 3 2 2" xfId="42670" xr:uid="{00000000-0005-0000-0000-000052860000}"/>
    <cellStyle name="Total 5 4 10 3 3 3" xfId="33545" xr:uid="{00000000-0005-0000-0000-000053860000}"/>
    <cellStyle name="Total 5 4 10 3 4" xfId="19958" xr:uid="{00000000-0005-0000-0000-000054860000}"/>
    <cellStyle name="Total 5 4 10 3 4 2" xfId="38526" xr:uid="{00000000-0005-0000-0000-000055860000}"/>
    <cellStyle name="Total 5 4 10 3 5" xfId="29398" xr:uid="{00000000-0005-0000-0000-000056860000}"/>
    <cellStyle name="Total 5 4 10 4" xfId="11207" xr:uid="{00000000-0005-0000-0000-000057860000}"/>
    <cellStyle name="Total 5 4 10 4 2" xfId="24329" xr:uid="{00000000-0005-0000-0000-000058860000}"/>
    <cellStyle name="Total 5 4 10 4 2 2" xfId="42667" xr:uid="{00000000-0005-0000-0000-000059860000}"/>
    <cellStyle name="Total 5 4 10 4 3" xfId="33542" xr:uid="{00000000-0005-0000-0000-00005A860000}"/>
    <cellStyle name="Total 5 4 10 5" xfId="19955" xr:uid="{00000000-0005-0000-0000-00005B860000}"/>
    <cellStyle name="Total 5 4 10 5 2" xfId="38523" xr:uid="{00000000-0005-0000-0000-00005C860000}"/>
    <cellStyle name="Total 5 4 10 6" xfId="29395" xr:uid="{00000000-0005-0000-0000-00005D860000}"/>
    <cellStyle name="Total 5 4 11" xfId="6805" xr:uid="{00000000-0005-0000-0000-00005E860000}"/>
    <cellStyle name="Total 5 4 11 2" xfId="6806" xr:uid="{00000000-0005-0000-0000-00005F860000}"/>
    <cellStyle name="Total 5 4 11 2 2" xfId="6807" xr:uid="{00000000-0005-0000-0000-000060860000}"/>
    <cellStyle name="Total 5 4 11 2 2 2" xfId="11214" xr:uid="{00000000-0005-0000-0000-000061860000}"/>
    <cellStyle name="Total 5 4 11 2 2 2 2" xfId="24336" xr:uid="{00000000-0005-0000-0000-000062860000}"/>
    <cellStyle name="Total 5 4 11 2 2 2 2 2" xfId="42674" xr:uid="{00000000-0005-0000-0000-000063860000}"/>
    <cellStyle name="Total 5 4 11 2 2 2 3" xfId="33549" xr:uid="{00000000-0005-0000-0000-000064860000}"/>
    <cellStyle name="Total 5 4 11 2 2 3" xfId="19962" xr:uid="{00000000-0005-0000-0000-000065860000}"/>
    <cellStyle name="Total 5 4 11 2 2 3 2" xfId="38530" xr:uid="{00000000-0005-0000-0000-000066860000}"/>
    <cellStyle name="Total 5 4 11 2 2 4" xfId="29402" xr:uid="{00000000-0005-0000-0000-000067860000}"/>
    <cellStyle name="Total 5 4 11 2 3" xfId="11213" xr:uid="{00000000-0005-0000-0000-000068860000}"/>
    <cellStyle name="Total 5 4 11 2 3 2" xfId="24335" xr:uid="{00000000-0005-0000-0000-000069860000}"/>
    <cellStyle name="Total 5 4 11 2 3 2 2" xfId="42673" xr:uid="{00000000-0005-0000-0000-00006A860000}"/>
    <cellStyle name="Total 5 4 11 2 3 3" xfId="33548" xr:uid="{00000000-0005-0000-0000-00006B860000}"/>
    <cellStyle name="Total 5 4 11 2 4" xfId="19961" xr:uid="{00000000-0005-0000-0000-00006C860000}"/>
    <cellStyle name="Total 5 4 11 2 4 2" xfId="38529" xr:uid="{00000000-0005-0000-0000-00006D860000}"/>
    <cellStyle name="Total 5 4 11 2 5" xfId="29401" xr:uid="{00000000-0005-0000-0000-00006E860000}"/>
    <cellStyle name="Total 5 4 11 3" xfId="6808" xr:uid="{00000000-0005-0000-0000-00006F860000}"/>
    <cellStyle name="Total 5 4 11 3 2" xfId="6809" xr:uid="{00000000-0005-0000-0000-000070860000}"/>
    <cellStyle name="Total 5 4 11 3 2 2" xfId="11216" xr:uid="{00000000-0005-0000-0000-000071860000}"/>
    <cellStyle name="Total 5 4 11 3 2 2 2" xfId="24338" xr:uid="{00000000-0005-0000-0000-000072860000}"/>
    <cellStyle name="Total 5 4 11 3 2 2 2 2" xfId="42676" xr:uid="{00000000-0005-0000-0000-000073860000}"/>
    <cellStyle name="Total 5 4 11 3 2 2 3" xfId="33551" xr:uid="{00000000-0005-0000-0000-000074860000}"/>
    <cellStyle name="Total 5 4 11 3 2 3" xfId="19964" xr:uid="{00000000-0005-0000-0000-000075860000}"/>
    <cellStyle name="Total 5 4 11 3 2 3 2" xfId="38532" xr:uid="{00000000-0005-0000-0000-000076860000}"/>
    <cellStyle name="Total 5 4 11 3 2 4" xfId="29404" xr:uid="{00000000-0005-0000-0000-000077860000}"/>
    <cellStyle name="Total 5 4 11 3 3" xfId="11215" xr:uid="{00000000-0005-0000-0000-000078860000}"/>
    <cellStyle name="Total 5 4 11 3 3 2" xfId="24337" xr:uid="{00000000-0005-0000-0000-000079860000}"/>
    <cellStyle name="Total 5 4 11 3 3 2 2" xfId="42675" xr:uid="{00000000-0005-0000-0000-00007A860000}"/>
    <cellStyle name="Total 5 4 11 3 3 3" xfId="33550" xr:uid="{00000000-0005-0000-0000-00007B860000}"/>
    <cellStyle name="Total 5 4 11 3 4" xfId="19963" xr:uid="{00000000-0005-0000-0000-00007C860000}"/>
    <cellStyle name="Total 5 4 11 3 4 2" xfId="38531" xr:uid="{00000000-0005-0000-0000-00007D860000}"/>
    <cellStyle name="Total 5 4 11 3 5" xfId="29403" xr:uid="{00000000-0005-0000-0000-00007E860000}"/>
    <cellStyle name="Total 5 4 11 4" xfId="11212" xr:uid="{00000000-0005-0000-0000-00007F860000}"/>
    <cellStyle name="Total 5 4 11 4 2" xfId="24334" xr:uid="{00000000-0005-0000-0000-000080860000}"/>
    <cellStyle name="Total 5 4 11 4 2 2" xfId="42672" xr:uid="{00000000-0005-0000-0000-000081860000}"/>
    <cellStyle name="Total 5 4 11 4 3" xfId="33547" xr:uid="{00000000-0005-0000-0000-000082860000}"/>
    <cellStyle name="Total 5 4 11 5" xfId="19960" xr:uid="{00000000-0005-0000-0000-000083860000}"/>
    <cellStyle name="Total 5 4 11 5 2" xfId="38528" xr:uid="{00000000-0005-0000-0000-000084860000}"/>
    <cellStyle name="Total 5 4 11 6" xfId="29400" xr:uid="{00000000-0005-0000-0000-000085860000}"/>
    <cellStyle name="Total 5 4 12" xfId="6810" xr:uid="{00000000-0005-0000-0000-000086860000}"/>
    <cellStyle name="Total 5 4 12 2" xfId="6811" xr:uid="{00000000-0005-0000-0000-000087860000}"/>
    <cellStyle name="Total 5 4 12 2 2" xfId="11218" xr:uid="{00000000-0005-0000-0000-000088860000}"/>
    <cellStyle name="Total 5 4 12 2 2 2" xfId="24340" xr:uid="{00000000-0005-0000-0000-000089860000}"/>
    <cellStyle name="Total 5 4 12 2 2 2 2" xfId="42678" xr:uid="{00000000-0005-0000-0000-00008A860000}"/>
    <cellStyle name="Total 5 4 12 2 2 3" xfId="33553" xr:uid="{00000000-0005-0000-0000-00008B860000}"/>
    <cellStyle name="Total 5 4 12 2 3" xfId="19966" xr:uid="{00000000-0005-0000-0000-00008C860000}"/>
    <cellStyle name="Total 5 4 12 2 3 2" xfId="38534" xr:uid="{00000000-0005-0000-0000-00008D860000}"/>
    <cellStyle name="Total 5 4 12 2 4" xfId="29406" xr:uid="{00000000-0005-0000-0000-00008E860000}"/>
    <cellStyle name="Total 5 4 12 3" xfId="11217" xr:uid="{00000000-0005-0000-0000-00008F860000}"/>
    <cellStyle name="Total 5 4 12 3 2" xfId="24339" xr:uid="{00000000-0005-0000-0000-000090860000}"/>
    <cellStyle name="Total 5 4 12 3 2 2" xfId="42677" xr:uid="{00000000-0005-0000-0000-000091860000}"/>
    <cellStyle name="Total 5 4 12 3 3" xfId="33552" xr:uid="{00000000-0005-0000-0000-000092860000}"/>
    <cellStyle name="Total 5 4 12 4" xfId="19965" xr:uid="{00000000-0005-0000-0000-000093860000}"/>
    <cellStyle name="Total 5 4 12 4 2" xfId="38533" xr:uid="{00000000-0005-0000-0000-000094860000}"/>
    <cellStyle name="Total 5 4 12 5" xfId="29405" xr:uid="{00000000-0005-0000-0000-000095860000}"/>
    <cellStyle name="Total 5 4 13" xfId="6812" xr:uid="{00000000-0005-0000-0000-000096860000}"/>
    <cellStyle name="Total 5 4 13 2" xfId="6813" xr:uid="{00000000-0005-0000-0000-000097860000}"/>
    <cellStyle name="Total 5 4 13 2 2" xfId="11220" xr:uid="{00000000-0005-0000-0000-000098860000}"/>
    <cellStyle name="Total 5 4 13 2 2 2" xfId="24342" xr:uid="{00000000-0005-0000-0000-000099860000}"/>
    <cellStyle name="Total 5 4 13 2 2 2 2" xfId="42680" xr:uid="{00000000-0005-0000-0000-00009A860000}"/>
    <cellStyle name="Total 5 4 13 2 2 3" xfId="33555" xr:uid="{00000000-0005-0000-0000-00009B860000}"/>
    <cellStyle name="Total 5 4 13 2 3" xfId="19968" xr:uid="{00000000-0005-0000-0000-00009C860000}"/>
    <cellStyle name="Total 5 4 13 2 3 2" xfId="38536" xr:uid="{00000000-0005-0000-0000-00009D860000}"/>
    <cellStyle name="Total 5 4 13 2 4" xfId="29408" xr:uid="{00000000-0005-0000-0000-00009E860000}"/>
    <cellStyle name="Total 5 4 13 3" xfId="11219" xr:uid="{00000000-0005-0000-0000-00009F860000}"/>
    <cellStyle name="Total 5 4 13 3 2" xfId="24341" xr:uid="{00000000-0005-0000-0000-0000A0860000}"/>
    <cellStyle name="Total 5 4 13 3 2 2" xfId="42679" xr:uid="{00000000-0005-0000-0000-0000A1860000}"/>
    <cellStyle name="Total 5 4 13 3 3" xfId="33554" xr:uid="{00000000-0005-0000-0000-0000A2860000}"/>
    <cellStyle name="Total 5 4 13 4" xfId="19967" xr:uid="{00000000-0005-0000-0000-0000A3860000}"/>
    <cellStyle name="Total 5 4 13 4 2" xfId="38535" xr:uid="{00000000-0005-0000-0000-0000A4860000}"/>
    <cellStyle name="Total 5 4 13 5" xfId="29407" xr:uid="{00000000-0005-0000-0000-0000A5860000}"/>
    <cellStyle name="Total 5 4 14" xfId="11206" xr:uid="{00000000-0005-0000-0000-0000A6860000}"/>
    <cellStyle name="Total 5 4 14 2" xfId="24328" xr:uid="{00000000-0005-0000-0000-0000A7860000}"/>
    <cellStyle name="Total 5 4 14 2 2" xfId="42666" xr:uid="{00000000-0005-0000-0000-0000A8860000}"/>
    <cellStyle name="Total 5 4 14 3" xfId="33541" xr:uid="{00000000-0005-0000-0000-0000A9860000}"/>
    <cellStyle name="Total 5 4 15" xfId="19954" xr:uid="{00000000-0005-0000-0000-0000AA860000}"/>
    <cellStyle name="Total 5 4 15 2" xfId="38522" xr:uid="{00000000-0005-0000-0000-0000AB860000}"/>
    <cellStyle name="Total 5 4 16" xfId="29394" xr:uid="{00000000-0005-0000-0000-0000AC860000}"/>
    <cellStyle name="Total 5 4 2" xfId="6814" xr:uid="{00000000-0005-0000-0000-0000AD860000}"/>
    <cellStyle name="Total 5 4 2 2" xfId="6815" xr:uid="{00000000-0005-0000-0000-0000AE860000}"/>
    <cellStyle name="Total 5 4 2 2 2" xfId="6816" xr:uid="{00000000-0005-0000-0000-0000AF860000}"/>
    <cellStyle name="Total 5 4 2 2 2 2" xfId="11223" xr:uid="{00000000-0005-0000-0000-0000B0860000}"/>
    <cellStyle name="Total 5 4 2 2 2 2 2" xfId="24345" xr:uid="{00000000-0005-0000-0000-0000B1860000}"/>
    <cellStyle name="Total 5 4 2 2 2 2 2 2" xfId="42683" xr:uid="{00000000-0005-0000-0000-0000B2860000}"/>
    <cellStyle name="Total 5 4 2 2 2 2 3" xfId="33558" xr:uid="{00000000-0005-0000-0000-0000B3860000}"/>
    <cellStyle name="Total 5 4 2 2 2 3" xfId="19971" xr:uid="{00000000-0005-0000-0000-0000B4860000}"/>
    <cellStyle name="Total 5 4 2 2 2 3 2" xfId="38539" xr:uid="{00000000-0005-0000-0000-0000B5860000}"/>
    <cellStyle name="Total 5 4 2 2 2 4" xfId="29411" xr:uid="{00000000-0005-0000-0000-0000B6860000}"/>
    <cellStyle name="Total 5 4 2 2 3" xfId="11222" xr:uid="{00000000-0005-0000-0000-0000B7860000}"/>
    <cellStyle name="Total 5 4 2 2 3 2" xfId="24344" xr:uid="{00000000-0005-0000-0000-0000B8860000}"/>
    <cellStyle name="Total 5 4 2 2 3 2 2" xfId="42682" xr:uid="{00000000-0005-0000-0000-0000B9860000}"/>
    <cellStyle name="Total 5 4 2 2 3 3" xfId="33557" xr:uid="{00000000-0005-0000-0000-0000BA860000}"/>
    <cellStyle name="Total 5 4 2 2 4" xfId="19970" xr:uid="{00000000-0005-0000-0000-0000BB860000}"/>
    <cellStyle name="Total 5 4 2 2 4 2" xfId="38538" xr:uid="{00000000-0005-0000-0000-0000BC860000}"/>
    <cellStyle name="Total 5 4 2 2 5" xfId="29410" xr:uid="{00000000-0005-0000-0000-0000BD860000}"/>
    <cellStyle name="Total 5 4 2 3" xfId="6817" xr:uid="{00000000-0005-0000-0000-0000BE860000}"/>
    <cellStyle name="Total 5 4 2 3 2" xfId="6818" xr:uid="{00000000-0005-0000-0000-0000BF860000}"/>
    <cellStyle name="Total 5 4 2 3 2 2" xfId="11225" xr:uid="{00000000-0005-0000-0000-0000C0860000}"/>
    <cellStyle name="Total 5 4 2 3 2 2 2" xfId="24347" xr:uid="{00000000-0005-0000-0000-0000C1860000}"/>
    <cellStyle name="Total 5 4 2 3 2 2 2 2" xfId="42685" xr:uid="{00000000-0005-0000-0000-0000C2860000}"/>
    <cellStyle name="Total 5 4 2 3 2 2 3" xfId="33560" xr:uid="{00000000-0005-0000-0000-0000C3860000}"/>
    <cellStyle name="Total 5 4 2 3 2 3" xfId="19973" xr:uid="{00000000-0005-0000-0000-0000C4860000}"/>
    <cellStyle name="Total 5 4 2 3 2 3 2" xfId="38541" xr:uid="{00000000-0005-0000-0000-0000C5860000}"/>
    <cellStyle name="Total 5 4 2 3 2 4" xfId="29413" xr:uid="{00000000-0005-0000-0000-0000C6860000}"/>
    <cellStyle name="Total 5 4 2 3 3" xfId="11224" xr:uid="{00000000-0005-0000-0000-0000C7860000}"/>
    <cellStyle name="Total 5 4 2 3 3 2" xfId="24346" xr:uid="{00000000-0005-0000-0000-0000C8860000}"/>
    <cellStyle name="Total 5 4 2 3 3 2 2" xfId="42684" xr:uid="{00000000-0005-0000-0000-0000C9860000}"/>
    <cellStyle name="Total 5 4 2 3 3 3" xfId="33559" xr:uid="{00000000-0005-0000-0000-0000CA860000}"/>
    <cellStyle name="Total 5 4 2 3 4" xfId="19972" xr:uid="{00000000-0005-0000-0000-0000CB860000}"/>
    <cellStyle name="Total 5 4 2 3 4 2" xfId="38540" xr:uid="{00000000-0005-0000-0000-0000CC860000}"/>
    <cellStyle name="Total 5 4 2 3 5" xfId="29412" xr:uid="{00000000-0005-0000-0000-0000CD860000}"/>
    <cellStyle name="Total 5 4 2 4" xfId="11221" xr:uid="{00000000-0005-0000-0000-0000CE860000}"/>
    <cellStyle name="Total 5 4 2 4 2" xfId="24343" xr:uid="{00000000-0005-0000-0000-0000CF860000}"/>
    <cellStyle name="Total 5 4 2 4 2 2" xfId="42681" xr:uid="{00000000-0005-0000-0000-0000D0860000}"/>
    <cellStyle name="Total 5 4 2 4 3" xfId="33556" xr:uid="{00000000-0005-0000-0000-0000D1860000}"/>
    <cellStyle name="Total 5 4 2 5" xfId="19969" xr:uid="{00000000-0005-0000-0000-0000D2860000}"/>
    <cellStyle name="Total 5 4 2 5 2" xfId="38537" xr:uid="{00000000-0005-0000-0000-0000D3860000}"/>
    <cellStyle name="Total 5 4 2 6" xfId="29409" xr:uid="{00000000-0005-0000-0000-0000D4860000}"/>
    <cellStyle name="Total 5 4 3" xfId="6819" xr:uid="{00000000-0005-0000-0000-0000D5860000}"/>
    <cellStyle name="Total 5 4 3 2" xfId="6820" xr:uid="{00000000-0005-0000-0000-0000D6860000}"/>
    <cellStyle name="Total 5 4 3 2 2" xfId="6821" xr:uid="{00000000-0005-0000-0000-0000D7860000}"/>
    <cellStyle name="Total 5 4 3 2 2 2" xfId="11228" xr:uid="{00000000-0005-0000-0000-0000D8860000}"/>
    <cellStyle name="Total 5 4 3 2 2 2 2" xfId="24350" xr:uid="{00000000-0005-0000-0000-0000D9860000}"/>
    <cellStyle name="Total 5 4 3 2 2 2 2 2" xfId="42688" xr:uid="{00000000-0005-0000-0000-0000DA860000}"/>
    <cellStyle name="Total 5 4 3 2 2 2 3" xfId="33563" xr:uid="{00000000-0005-0000-0000-0000DB860000}"/>
    <cellStyle name="Total 5 4 3 2 2 3" xfId="19976" xr:uid="{00000000-0005-0000-0000-0000DC860000}"/>
    <cellStyle name="Total 5 4 3 2 2 3 2" xfId="38544" xr:uid="{00000000-0005-0000-0000-0000DD860000}"/>
    <cellStyle name="Total 5 4 3 2 2 4" xfId="29416" xr:uid="{00000000-0005-0000-0000-0000DE860000}"/>
    <cellStyle name="Total 5 4 3 2 3" xfId="11227" xr:uid="{00000000-0005-0000-0000-0000DF860000}"/>
    <cellStyle name="Total 5 4 3 2 3 2" xfId="24349" xr:uid="{00000000-0005-0000-0000-0000E0860000}"/>
    <cellStyle name="Total 5 4 3 2 3 2 2" xfId="42687" xr:uid="{00000000-0005-0000-0000-0000E1860000}"/>
    <cellStyle name="Total 5 4 3 2 3 3" xfId="33562" xr:uid="{00000000-0005-0000-0000-0000E2860000}"/>
    <cellStyle name="Total 5 4 3 2 4" xfId="19975" xr:uid="{00000000-0005-0000-0000-0000E3860000}"/>
    <cellStyle name="Total 5 4 3 2 4 2" xfId="38543" xr:uid="{00000000-0005-0000-0000-0000E4860000}"/>
    <cellStyle name="Total 5 4 3 2 5" xfId="29415" xr:uid="{00000000-0005-0000-0000-0000E5860000}"/>
    <cellStyle name="Total 5 4 3 3" xfId="6822" xr:uid="{00000000-0005-0000-0000-0000E6860000}"/>
    <cellStyle name="Total 5 4 3 3 2" xfId="6823" xr:uid="{00000000-0005-0000-0000-0000E7860000}"/>
    <cellStyle name="Total 5 4 3 3 2 2" xfId="11230" xr:uid="{00000000-0005-0000-0000-0000E8860000}"/>
    <cellStyle name="Total 5 4 3 3 2 2 2" xfId="24352" xr:uid="{00000000-0005-0000-0000-0000E9860000}"/>
    <cellStyle name="Total 5 4 3 3 2 2 2 2" xfId="42690" xr:uid="{00000000-0005-0000-0000-0000EA860000}"/>
    <cellStyle name="Total 5 4 3 3 2 2 3" xfId="33565" xr:uid="{00000000-0005-0000-0000-0000EB860000}"/>
    <cellStyle name="Total 5 4 3 3 2 3" xfId="19978" xr:uid="{00000000-0005-0000-0000-0000EC860000}"/>
    <cellStyle name="Total 5 4 3 3 2 3 2" xfId="38546" xr:uid="{00000000-0005-0000-0000-0000ED860000}"/>
    <cellStyle name="Total 5 4 3 3 2 4" xfId="29418" xr:uid="{00000000-0005-0000-0000-0000EE860000}"/>
    <cellStyle name="Total 5 4 3 3 3" xfId="11229" xr:uid="{00000000-0005-0000-0000-0000EF860000}"/>
    <cellStyle name="Total 5 4 3 3 3 2" xfId="24351" xr:uid="{00000000-0005-0000-0000-0000F0860000}"/>
    <cellStyle name="Total 5 4 3 3 3 2 2" xfId="42689" xr:uid="{00000000-0005-0000-0000-0000F1860000}"/>
    <cellStyle name="Total 5 4 3 3 3 3" xfId="33564" xr:uid="{00000000-0005-0000-0000-0000F2860000}"/>
    <cellStyle name="Total 5 4 3 3 4" xfId="19977" xr:uid="{00000000-0005-0000-0000-0000F3860000}"/>
    <cellStyle name="Total 5 4 3 3 4 2" xfId="38545" xr:uid="{00000000-0005-0000-0000-0000F4860000}"/>
    <cellStyle name="Total 5 4 3 3 5" xfId="29417" xr:uid="{00000000-0005-0000-0000-0000F5860000}"/>
    <cellStyle name="Total 5 4 3 4" xfId="11226" xr:uid="{00000000-0005-0000-0000-0000F6860000}"/>
    <cellStyle name="Total 5 4 3 4 2" xfId="24348" xr:uid="{00000000-0005-0000-0000-0000F7860000}"/>
    <cellStyle name="Total 5 4 3 4 2 2" xfId="42686" xr:uid="{00000000-0005-0000-0000-0000F8860000}"/>
    <cellStyle name="Total 5 4 3 4 3" xfId="33561" xr:uid="{00000000-0005-0000-0000-0000F9860000}"/>
    <cellStyle name="Total 5 4 3 5" xfId="19974" xr:uid="{00000000-0005-0000-0000-0000FA860000}"/>
    <cellStyle name="Total 5 4 3 5 2" xfId="38542" xr:uid="{00000000-0005-0000-0000-0000FB860000}"/>
    <cellStyle name="Total 5 4 3 6" xfId="29414" xr:uid="{00000000-0005-0000-0000-0000FC860000}"/>
    <cellStyle name="Total 5 4 4" xfId="6824" xr:uid="{00000000-0005-0000-0000-0000FD860000}"/>
    <cellStyle name="Total 5 4 4 2" xfId="6825" xr:uid="{00000000-0005-0000-0000-0000FE860000}"/>
    <cellStyle name="Total 5 4 4 2 2" xfId="6826" xr:uid="{00000000-0005-0000-0000-0000FF860000}"/>
    <cellStyle name="Total 5 4 4 2 2 2" xfId="11233" xr:uid="{00000000-0005-0000-0000-000000870000}"/>
    <cellStyle name="Total 5 4 4 2 2 2 2" xfId="24355" xr:uid="{00000000-0005-0000-0000-000001870000}"/>
    <cellStyle name="Total 5 4 4 2 2 2 2 2" xfId="42693" xr:uid="{00000000-0005-0000-0000-000002870000}"/>
    <cellStyle name="Total 5 4 4 2 2 2 3" xfId="33568" xr:uid="{00000000-0005-0000-0000-000003870000}"/>
    <cellStyle name="Total 5 4 4 2 2 3" xfId="19981" xr:uid="{00000000-0005-0000-0000-000004870000}"/>
    <cellStyle name="Total 5 4 4 2 2 3 2" xfId="38549" xr:uid="{00000000-0005-0000-0000-000005870000}"/>
    <cellStyle name="Total 5 4 4 2 2 4" xfId="29421" xr:uid="{00000000-0005-0000-0000-000006870000}"/>
    <cellStyle name="Total 5 4 4 2 3" xfId="11232" xr:uid="{00000000-0005-0000-0000-000007870000}"/>
    <cellStyle name="Total 5 4 4 2 3 2" xfId="24354" xr:uid="{00000000-0005-0000-0000-000008870000}"/>
    <cellStyle name="Total 5 4 4 2 3 2 2" xfId="42692" xr:uid="{00000000-0005-0000-0000-000009870000}"/>
    <cellStyle name="Total 5 4 4 2 3 3" xfId="33567" xr:uid="{00000000-0005-0000-0000-00000A870000}"/>
    <cellStyle name="Total 5 4 4 2 4" xfId="19980" xr:uid="{00000000-0005-0000-0000-00000B870000}"/>
    <cellStyle name="Total 5 4 4 2 4 2" xfId="38548" xr:uid="{00000000-0005-0000-0000-00000C870000}"/>
    <cellStyle name="Total 5 4 4 2 5" xfId="29420" xr:uid="{00000000-0005-0000-0000-00000D870000}"/>
    <cellStyle name="Total 5 4 4 3" xfId="6827" xr:uid="{00000000-0005-0000-0000-00000E870000}"/>
    <cellStyle name="Total 5 4 4 3 2" xfId="6828" xr:uid="{00000000-0005-0000-0000-00000F870000}"/>
    <cellStyle name="Total 5 4 4 3 2 2" xfId="11235" xr:uid="{00000000-0005-0000-0000-000010870000}"/>
    <cellStyle name="Total 5 4 4 3 2 2 2" xfId="24357" xr:uid="{00000000-0005-0000-0000-000011870000}"/>
    <cellStyle name="Total 5 4 4 3 2 2 2 2" xfId="42695" xr:uid="{00000000-0005-0000-0000-000012870000}"/>
    <cellStyle name="Total 5 4 4 3 2 2 3" xfId="33570" xr:uid="{00000000-0005-0000-0000-000013870000}"/>
    <cellStyle name="Total 5 4 4 3 2 3" xfId="19983" xr:uid="{00000000-0005-0000-0000-000014870000}"/>
    <cellStyle name="Total 5 4 4 3 2 3 2" xfId="38551" xr:uid="{00000000-0005-0000-0000-000015870000}"/>
    <cellStyle name="Total 5 4 4 3 2 4" xfId="29423" xr:uid="{00000000-0005-0000-0000-000016870000}"/>
    <cellStyle name="Total 5 4 4 3 3" xfId="11234" xr:uid="{00000000-0005-0000-0000-000017870000}"/>
    <cellStyle name="Total 5 4 4 3 3 2" xfId="24356" xr:uid="{00000000-0005-0000-0000-000018870000}"/>
    <cellStyle name="Total 5 4 4 3 3 2 2" xfId="42694" xr:uid="{00000000-0005-0000-0000-000019870000}"/>
    <cellStyle name="Total 5 4 4 3 3 3" xfId="33569" xr:uid="{00000000-0005-0000-0000-00001A870000}"/>
    <cellStyle name="Total 5 4 4 3 4" xfId="19982" xr:uid="{00000000-0005-0000-0000-00001B870000}"/>
    <cellStyle name="Total 5 4 4 3 4 2" xfId="38550" xr:uid="{00000000-0005-0000-0000-00001C870000}"/>
    <cellStyle name="Total 5 4 4 3 5" xfId="29422" xr:uid="{00000000-0005-0000-0000-00001D870000}"/>
    <cellStyle name="Total 5 4 4 4" xfId="11231" xr:uid="{00000000-0005-0000-0000-00001E870000}"/>
    <cellStyle name="Total 5 4 4 4 2" xfId="24353" xr:uid="{00000000-0005-0000-0000-00001F870000}"/>
    <cellStyle name="Total 5 4 4 4 2 2" xfId="42691" xr:uid="{00000000-0005-0000-0000-000020870000}"/>
    <cellStyle name="Total 5 4 4 4 3" xfId="33566" xr:uid="{00000000-0005-0000-0000-000021870000}"/>
    <cellStyle name="Total 5 4 4 5" xfId="19979" xr:uid="{00000000-0005-0000-0000-000022870000}"/>
    <cellStyle name="Total 5 4 4 5 2" xfId="38547" xr:uid="{00000000-0005-0000-0000-000023870000}"/>
    <cellStyle name="Total 5 4 4 6" xfId="29419" xr:uid="{00000000-0005-0000-0000-000024870000}"/>
    <cellStyle name="Total 5 4 5" xfId="6829" xr:uid="{00000000-0005-0000-0000-000025870000}"/>
    <cellStyle name="Total 5 4 5 2" xfId="6830" xr:uid="{00000000-0005-0000-0000-000026870000}"/>
    <cellStyle name="Total 5 4 5 2 2" xfId="6831" xr:uid="{00000000-0005-0000-0000-000027870000}"/>
    <cellStyle name="Total 5 4 5 2 2 2" xfId="11238" xr:uid="{00000000-0005-0000-0000-000028870000}"/>
    <cellStyle name="Total 5 4 5 2 2 2 2" xfId="24360" xr:uid="{00000000-0005-0000-0000-000029870000}"/>
    <cellStyle name="Total 5 4 5 2 2 2 2 2" xfId="42698" xr:uid="{00000000-0005-0000-0000-00002A870000}"/>
    <cellStyle name="Total 5 4 5 2 2 2 3" xfId="33573" xr:uid="{00000000-0005-0000-0000-00002B870000}"/>
    <cellStyle name="Total 5 4 5 2 2 3" xfId="19986" xr:uid="{00000000-0005-0000-0000-00002C870000}"/>
    <cellStyle name="Total 5 4 5 2 2 3 2" xfId="38554" xr:uid="{00000000-0005-0000-0000-00002D870000}"/>
    <cellStyle name="Total 5 4 5 2 2 4" xfId="29426" xr:uid="{00000000-0005-0000-0000-00002E870000}"/>
    <cellStyle name="Total 5 4 5 2 3" xfId="11237" xr:uid="{00000000-0005-0000-0000-00002F870000}"/>
    <cellStyle name="Total 5 4 5 2 3 2" xfId="24359" xr:uid="{00000000-0005-0000-0000-000030870000}"/>
    <cellStyle name="Total 5 4 5 2 3 2 2" xfId="42697" xr:uid="{00000000-0005-0000-0000-000031870000}"/>
    <cellStyle name="Total 5 4 5 2 3 3" xfId="33572" xr:uid="{00000000-0005-0000-0000-000032870000}"/>
    <cellStyle name="Total 5 4 5 2 4" xfId="19985" xr:uid="{00000000-0005-0000-0000-000033870000}"/>
    <cellStyle name="Total 5 4 5 2 4 2" xfId="38553" xr:uid="{00000000-0005-0000-0000-000034870000}"/>
    <cellStyle name="Total 5 4 5 2 5" xfId="29425" xr:uid="{00000000-0005-0000-0000-000035870000}"/>
    <cellStyle name="Total 5 4 5 3" xfId="6832" xr:uid="{00000000-0005-0000-0000-000036870000}"/>
    <cellStyle name="Total 5 4 5 3 2" xfId="6833" xr:uid="{00000000-0005-0000-0000-000037870000}"/>
    <cellStyle name="Total 5 4 5 3 2 2" xfId="11240" xr:uid="{00000000-0005-0000-0000-000038870000}"/>
    <cellStyle name="Total 5 4 5 3 2 2 2" xfId="24362" xr:uid="{00000000-0005-0000-0000-000039870000}"/>
    <cellStyle name="Total 5 4 5 3 2 2 2 2" xfId="42700" xr:uid="{00000000-0005-0000-0000-00003A870000}"/>
    <cellStyle name="Total 5 4 5 3 2 2 3" xfId="33575" xr:uid="{00000000-0005-0000-0000-00003B870000}"/>
    <cellStyle name="Total 5 4 5 3 2 3" xfId="19988" xr:uid="{00000000-0005-0000-0000-00003C870000}"/>
    <cellStyle name="Total 5 4 5 3 2 3 2" xfId="38556" xr:uid="{00000000-0005-0000-0000-00003D870000}"/>
    <cellStyle name="Total 5 4 5 3 2 4" xfId="29428" xr:uid="{00000000-0005-0000-0000-00003E870000}"/>
    <cellStyle name="Total 5 4 5 3 3" xfId="11239" xr:uid="{00000000-0005-0000-0000-00003F870000}"/>
    <cellStyle name="Total 5 4 5 3 3 2" xfId="24361" xr:uid="{00000000-0005-0000-0000-000040870000}"/>
    <cellStyle name="Total 5 4 5 3 3 2 2" xfId="42699" xr:uid="{00000000-0005-0000-0000-000041870000}"/>
    <cellStyle name="Total 5 4 5 3 3 3" xfId="33574" xr:uid="{00000000-0005-0000-0000-000042870000}"/>
    <cellStyle name="Total 5 4 5 3 4" xfId="19987" xr:uid="{00000000-0005-0000-0000-000043870000}"/>
    <cellStyle name="Total 5 4 5 3 4 2" xfId="38555" xr:uid="{00000000-0005-0000-0000-000044870000}"/>
    <cellStyle name="Total 5 4 5 3 5" xfId="29427" xr:uid="{00000000-0005-0000-0000-000045870000}"/>
    <cellStyle name="Total 5 4 5 4" xfId="11236" xr:uid="{00000000-0005-0000-0000-000046870000}"/>
    <cellStyle name="Total 5 4 5 4 2" xfId="24358" xr:uid="{00000000-0005-0000-0000-000047870000}"/>
    <cellStyle name="Total 5 4 5 4 2 2" xfId="42696" xr:uid="{00000000-0005-0000-0000-000048870000}"/>
    <cellStyle name="Total 5 4 5 4 3" xfId="33571" xr:uid="{00000000-0005-0000-0000-000049870000}"/>
    <cellStyle name="Total 5 4 5 5" xfId="19984" xr:uid="{00000000-0005-0000-0000-00004A870000}"/>
    <cellStyle name="Total 5 4 5 5 2" xfId="38552" xr:uid="{00000000-0005-0000-0000-00004B870000}"/>
    <cellStyle name="Total 5 4 5 6" xfId="29424" xr:uid="{00000000-0005-0000-0000-00004C870000}"/>
    <cellStyle name="Total 5 4 6" xfId="6834" xr:uid="{00000000-0005-0000-0000-00004D870000}"/>
    <cellStyle name="Total 5 4 6 2" xfId="6835" xr:uid="{00000000-0005-0000-0000-00004E870000}"/>
    <cellStyle name="Total 5 4 6 2 2" xfId="6836" xr:uid="{00000000-0005-0000-0000-00004F870000}"/>
    <cellStyle name="Total 5 4 6 2 2 2" xfId="11243" xr:uid="{00000000-0005-0000-0000-000050870000}"/>
    <cellStyle name="Total 5 4 6 2 2 2 2" xfId="24365" xr:uid="{00000000-0005-0000-0000-000051870000}"/>
    <cellStyle name="Total 5 4 6 2 2 2 2 2" xfId="42703" xr:uid="{00000000-0005-0000-0000-000052870000}"/>
    <cellStyle name="Total 5 4 6 2 2 2 3" xfId="33578" xr:uid="{00000000-0005-0000-0000-000053870000}"/>
    <cellStyle name="Total 5 4 6 2 2 3" xfId="19991" xr:uid="{00000000-0005-0000-0000-000054870000}"/>
    <cellStyle name="Total 5 4 6 2 2 3 2" xfId="38559" xr:uid="{00000000-0005-0000-0000-000055870000}"/>
    <cellStyle name="Total 5 4 6 2 2 4" xfId="29431" xr:uid="{00000000-0005-0000-0000-000056870000}"/>
    <cellStyle name="Total 5 4 6 2 3" xfId="11242" xr:uid="{00000000-0005-0000-0000-000057870000}"/>
    <cellStyle name="Total 5 4 6 2 3 2" xfId="24364" xr:uid="{00000000-0005-0000-0000-000058870000}"/>
    <cellStyle name="Total 5 4 6 2 3 2 2" xfId="42702" xr:uid="{00000000-0005-0000-0000-000059870000}"/>
    <cellStyle name="Total 5 4 6 2 3 3" xfId="33577" xr:uid="{00000000-0005-0000-0000-00005A870000}"/>
    <cellStyle name="Total 5 4 6 2 4" xfId="19990" xr:uid="{00000000-0005-0000-0000-00005B870000}"/>
    <cellStyle name="Total 5 4 6 2 4 2" xfId="38558" xr:uid="{00000000-0005-0000-0000-00005C870000}"/>
    <cellStyle name="Total 5 4 6 2 5" xfId="29430" xr:uid="{00000000-0005-0000-0000-00005D870000}"/>
    <cellStyle name="Total 5 4 6 3" xfId="6837" xr:uid="{00000000-0005-0000-0000-00005E870000}"/>
    <cellStyle name="Total 5 4 6 3 2" xfId="6838" xr:uid="{00000000-0005-0000-0000-00005F870000}"/>
    <cellStyle name="Total 5 4 6 3 2 2" xfId="11245" xr:uid="{00000000-0005-0000-0000-000060870000}"/>
    <cellStyle name="Total 5 4 6 3 2 2 2" xfId="24367" xr:uid="{00000000-0005-0000-0000-000061870000}"/>
    <cellStyle name="Total 5 4 6 3 2 2 2 2" xfId="42705" xr:uid="{00000000-0005-0000-0000-000062870000}"/>
    <cellStyle name="Total 5 4 6 3 2 2 3" xfId="33580" xr:uid="{00000000-0005-0000-0000-000063870000}"/>
    <cellStyle name="Total 5 4 6 3 2 3" xfId="19993" xr:uid="{00000000-0005-0000-0000-000064870000}"/>
    <cellStyle name="Total 5 4 6 3 2 3 2" xfId="38561" xr:uid="{00000000-0005-0000-0000-000065870000}"/>
    <cellStyle name="Total 5 4 6 3 2 4" xfId="29433" xr:uid="{00000000-0005-0000-0000-000066870000}"/>
    <cellStyle name="Total 5 4 6 3 3" xfId="11244" xr:uid="{00000000-0005-0000-0000-000067870000}"/>
    <cellStyle name="Total 5 4 6 3 3 2" xfId="24366" xr:uid="{00000000-0005-0000-0000-000068870000}"/>
    <cellStyle name="Total 5 4 6 3 3 2 2" xfId="42704" xr:uid="{00000000-0005-0000-0000-000069870000}"/>
    <cellStyle name="Total 5 4 6 3 3 3" xfId="33579" xr:uid="{00000000-0005-0000-0000-00006A870000}"/>
    <cellStyle name="Total 5 4 6 3 4" xfId="19992" xr:uid="{00000000-0005-0000-0000-00006B870000}"/>
    <cellStyle name="Total 5 4 6 3 4 2" xfId="38560" xr:uid="{00000000-0005-0000-0000-00006C870000}"/>
    <cellStyle name="Total 5 4 6 3 5" xfId="29432" xr:uid="{00000000-0005-0000-0000-00006D870000}"/>
    <cellStyle name="Total 5 4 6 4" xfId="11241" xr:uid="{00000000-0005-0000-0000-00006E870000}"/>
    <cellStyle name="Total 5 4 6 4 2" xfId="24363" xr:uid="{00000000-0005-0000-0000-00006F870000}"/>
    <cellStyle name="Total 5 4 6 4 2 2" xfId="42701" xr:uid="{00000000-0005-0000-0000-000070870000}"/>
    <cellStyle name="Total 5 4 6 4 3" xfId="33576" xr:uid="{00000000-0005-0000-0000-000071870000}"/>
    <cellStyle name="Total 5 4 6 5" xfId="19989" xr:uid="{00000000-0005-0000-0000-000072870000}"/>
    <cellStyle name="Total 5 4 6 5 2" xfId="38557" xr:uid="{00000000-0005-0000-0000-000073870000}"/>
    <cellStyle name="Total 5 4 6 6" xfId="29429" xr:uid="{00000000-0005-0000-0000-000074870000}"/>
    <cellStyle name="Total 5 4 7" xfId="6839" xr:uid="{00000000-0005-0000-0000-000075870000}"/>
    <cellStyle name="Total 5 4 7 2" xfId="6840" xr:uid="{00000000-0005-0000-0000-000076870000}"/>
    <cellStyle name="Total 5 4 7 2 2" xfId="6841" xr:uid="{00000000-0005-0000-0000-000077870000}"/>
    <cellStyle name="Total 5 4 7 2 2 2" xfId="11248" xr:uid="{00000000-0005-0000-0000-000078870000}"/>
    <cellStyle name="Total 5 4 7 2 2 2 2" xfId="24370" xr:uid="{00000000-0005-0000-0000-000079870000}"/>
    <cellStyle name="Total 5 4 7 2 2 2 2 2" xfId="42708" xr:uid="{00000000-0005-0000-0000-00007A870000}"/>
    <cellStyle name="Total 5 4 7 2 2 2 3" xfId="33583" xr:uid="{00000000-0005-0000-0000-00007B870000}"/>
    <cellStyle name="Total 5 4 7 2 2 3" xfId="19996" xr:uid="{00000000-0005-0000-0000-00007C870000}"/>
    <cellStyle name="Total 5 4 7 2 2 3 2" xfId="38564" xr:uid="{00000000-0005-0000-0000-00007D870000}"/>
    <cellStyle name="Total 5 4 7 2 2 4" xfId="29436" xr:uid="{00000000-0005-0000-0000-00007E870000}"/>
    <cellStyle name="Total 5 4 7 2 3" xfId="11247" xr:uid="{00000000-0005-0000-0000-00007F870000}"/>
    <cellStyle name="Total 5 4 7 2 3 2" xfId="24369" xr:uid="{00000000-0005-0000-0000-000080870000}"/>
    <cellStyle name="Total 5 4 7 2 3 2 2" xfId="42707" xr:uid="{00000000-0005-0000-0000-000081870000}"/>
    <cellStyle name="Total 5 4 7 2 3 3" xfId="33582" xr:uid="{00000000-0005-0000-0000-000082870000}"/>
    <cellStyle name="Total 5 4 7 2 4" xfId="19995" xr:uid="{00000000-0005-0000-0000-000083870000}"/>
    <cellStyle name="Total 5 4 7 2 4 2" xfId="38563" xr:uid="{00000000-0005-0000-0000-000084870000}"/>
    <cellStyle name="Total 5 4 7 2 5" xfId="29435" xr:uid="{00000000-0005-0000-0000-000085870000}"/>
    <cellStyle name="Total 5 4 7 3" xfId="6842" xr:uid="{00000000-0005-0000-0000-000086870000}"/>
    <cellStyle name="Total 5 4 7 3 2" xfId="6843" xr:uid="{00000000-0005-0000-0000-000087870000}"/>
    <cellStyle name="Total 5 4 7 3 2 2" xfId="11250" xr:uid="{00000000-0005-0000-0000-000088870000}"/>
    <cellStyle name="Total 5 4 7 3 2 2 2" xfId="24372" xr:uid="{00000000-0005-0000-0000-000089870000}"/>
    <cellStyle name="Total 5 4 7 3 2 2 2 2" xfId="42710" xr:uid="{00000000-0005-0000-0000-00008A870000}"/>
    <cellStyle name="Total 5 4 7 3 2 2 3" xfId="33585" xr:uid="{00000000-0005-0000-0000-00008B870000}"/>
    <cellStyle name="Total 5 4 7 3 2 3" xfId="19998" xr:uid="{00000000-0005-0000-0000-00008C870000}"/>
    <cellStyle name="Total 5 4 7 3 2 3 2" xfId="38566" xr:uid="{00000000-0005-0000-0000-00008D870000}"/>
    <cellStyle name="Total 5 4 7 3 2 4" xfId="29438" xr:uid="{00000000-0005-0000-0000-00008E870000}"/>
    <cellStyle name="Total 5 4 7 3 3" xfId="11249" xr:uid="{00000000-0005-0000-0000-00008F870000}"/>
    <cellStyle name="Total 5 4 7 3 3 2" xfId="24371" xr:uid="{00000000-0005-0000-0000-000090870000}"/>
    <cellStyle name="Total 5 4 7 3 3 2 2" xfId="42709" xr:uid="{00000000-0005-0000-0000-000091870000}"/>
    <cellStyle name="Total 5 4 7 3 3 3" xfId="33584" xr:uid="{00000000-0005-0000-0000-000092870000}"/>
    <cellStyle name="Total 5 4 7 3 4" xfId="19997" xr:uid="{00000000-0005-0000-0000-000093870000}"/>
    <cellStyle name="Total 5 4 7 3 4 2" xfId="38565" xr:uid="{00000000-0005-0000-0000-000094870000}"/>
    <cellStyle name="Total 5 4 7 3 5" xfId="29437" xr:uid="{00000000-0005-0000-0000-000095870000}"/>
    <cellStyle name="Total 5 4 7 4" xfId="11246" xr:uid="{00000000-0005-0000-0000-000096870000}"/>
    <cellStyle name="Total 5 4 7 4 2" xfId="24368" xr:uid="{00000000-0005-0000-0000-000097870000}"/>
    <cellStyle name="Total 5 4 7 4 2 2" xfId="42706" xr:uid="{00000000-0005-0000-0000-000098870000}"/>
    <cellStyle name="Total 5 4 7 4 3" xfId="33581" xr:uid="{00000000-0005-0000-0000-000099870000}"/>
    <cellStyle name="Total 5 4 7 5" xfId="19994" xr:uid="{00000000-0005-0000-0000-00009A870000}"/>
    <cellStyle name="Total 5 4 7 5 2" xfId="38562" xr:uid="{00000000-0005-0000-0000-00009B870000}"/>
    <cellStyle name="Total 5 4 7 6" xfId="29434" xr:uid="{00000000-0005-0000-0000-00009C870000}"/>
    <cellStyle name="Total 5 4 8" xfId="6844" xr:uid="{00000000-0005-0000-0000-00009D870000}"/>
    <cellStyle name="Total 5 4 8 2" xfId="6845" xr:uid="{00000000-0005-0000-0000-00009E870000}"/>
    <cellStyle name="Total 5 4 8 2 2" xfId="6846" xr:uid="{00000000-0005-0000-0000-00009F870000}"/>
    <cellStyle name="Total 5 4 8 2 2 2" xfId="11253" xr:uid="{00000000-0005-0000-0000-0000A0870000}"/>
    <cellStyle name="Total 5 4 8 2 2 2 2" xfId="24375" xr:uid="{00000000-0005-0000-0000-0000A1870000}"/>
    <cellStyle name="Total 5 4 8 2 2 2 2 2" xfId="42713" xr:uid="{00000000-0005-0000-0000-0000A2870000}"/>
    <cellStyle name="Total 5 4 8 2 2 2 3" xfId="33588" xr:uid="{00000000-0005-0000-0000-0000A3870000}"/>
    <cellStyle name="Total 5 4 8 2 2 3" xfId="20001" xr:uid="{00000000-0005-0000-0000-0000A4870000}"/>
    <cellStyle name="Total 5 4 8 2 2 3 2" xfId="38569" xr:uid="{00000000-0005-0000-0000-0000A5870000}"/>
    <cellStyle name="Total 5 4 8 2 2 4" xfId="29441" xr:uid="{00000000-0005-0000-0000-0000A6870000}"/>
    <cellStyle name="Total 5 4 8 2 3" xfId="11252" xr:uid="{00000000-0005-0000-0000-0000A7870000}"/>
    <cellStyle name="Total 5 4 8 2 3 2" xfId="24374" xr:uid="{00000000-0005-0000-0000-0000A8870000}"/>
    <cellStyle name="Total 5 4 8 2 3 2 2" xfId="42712" xr:uid="{00000000-0005-0000-0000-0000A9870000}"/>
    <cellStyle name="Total 5 4 8 2 3 3" xfId="33587" xr:uid="{00000000-0005-0000-0000-0000AA870000}"/>
    <cellStyle name="Total 5 4 8 2 4" xfId="20000" xr:uid="{00000000-0005-0000-0000-0000AB870000}"/>
    <cellStyle name="Total 5 4 8 2 4 2" xfId="38568" xr:uid="{00000000-0005-0000-0000-0000AC870000}"/>
    <cellStyle name="Total 5 4 8 2 5" xfId="29440" xr:uid="{00000000-0005-0000-0000-0000AD870000}"/>
    <cellStyle name="Total 5 4 8 3" xfId="6847" xr:uid="{00000000-0005-0000-0000-0000AE870000}"/>
    <cellStyle name="Total 5 4 8 3 2" xfId="6848" xr:uid="{00000000-0005-0000-0000-0000AF870000}"/>
    <cellStyle name="Total 5 4 8 3 2 2" xfId="11255" xr:uid="{00000000-0005-0000-0000-0000B0870000}"/>
    <cellStyle name="Total 5 4 8 3 2 2 2" xfId="24377" xr:uid="{00000000-0005-0000-0000-0000B1870000}"/>
    <cellStyle name="Total 5 4 8 3 2 2 2 2" xfId="42715" xr:uid="{00000000-0005-0000-0000-0000B2870000}"/>
    <cellStyle name="Total 5 4 8 3 2 2 3" xfId="33590" xr:uid="{00000000-0005-0000-0000-0000B3870000}"/>
    <cellStyle name="Total 5 4 8 3 2 3" xfId="20003" xr:uid="{00000000-0005-0000-0000-0000B4870000}"/>
    <cellStyle name="Total 5 4 8 3 2 3 2" xfId="38571" xr:uid="{00000000-0005-0000-0000-0000B5870000}"/>
    <cellStyle name="Total 5 4 8 3 2 4" xfId="29443" xr:uid="{00000000-0005-0000-0000-0000B6870000}"/>
    <cellStyle name="Total 5 4 8 3 3" xfId="11254" xr:uid="{00000000-0005-0000-0000-0000B7870000}"/>
    <cellStyle name="Total 5 4 8 3 3 2" xfId="24376" xr:uid="{00000000-0005-0000-0000-0000B8870000}"/>
    <cellStyle name="Total 5 4 8 3 3 2 2" xfId="42714" xr:uid="{00000000-0005-0000-0000-0000B9870000}"/>
    <cellStyle name="Total 5 4 8 3 3 3" xfId="33589" xr:uid="{00000000-0005-0000-0000-0000BA870000}"/>
    <cellStyle name="Total 5 4 8 3 4" xfId="20002" xr:uid="{00000000-0005-0000-0000-0000BB870000}"/>
    <cellStyle name="Total 5 4 8 3 4 2" xfId="38570" xr:uid="{00000000-0005-0000-0000-0000BC870000}"/>
    <cellStyle name="Total 5 4 8 3 5" xfId="29442" xr:uid="{00000000-0005-0000-0000-0000BD870000}"/>
    <cellStyle name="Total 5 4 8 4" xfId="11251" xr:uid="{00000000-0005-0000-0000-0000BE870000}"/>
    <cellStyle name="Total 5 4 8 4 2" xfId="24373" xr:uid="{00000000-0005-0000-0000-0000BF870000}"/>
    <cellStyle name="Total 5 4 8 4 2 2" xfId="42711" xr:uid="{00000000-0005-0000-0000-0000C0870000}"/>
    <cellStyle name="Total 5 4 8 4 3" xfId="33586" xr:uid="{00000000-0005-0000-0000-0000C1870000}"/>
    <cellStyle name="Total 5 4 8 5" xfId="19999" xr:uid="{00000000-0005-0000-0000-0000C2870000}"/>
    <cellStyle name="Total 5 4 8 5 2" xfId="38567" xr:uid="{00000000-0005-0000-0000-0000C3870000}"/>
    <cellStyle name="Total 5 4 8 6" xfId="29439" xr:uid="{00000000-0005-0000-0000-0000C4870000}"/>
    <cellStyle name="Total 5 4 9" xfId="6849" xr:uid="{00000000-0005-0000-0000-0000C5870000}"/>
    <cellStyle name="Total 5 4 9 2" xfId="6850" xr:uid="{00000000-0005-0000-0000-0000C6870000}"/>
    <cellStyle name="Total 5 4 9 2 2" xfId="6851" xr:uid="{00000000-0005-0000-0000-0000C7870000}"/>
    <cellStyle name="Total 5 4 9 2 2 2" xfId="11258" xr:uid="{00000000-0005-0000-0000-0000C8870000}"/>
    <cellStyle name="Total 5 4 9 2 2 2 2" xfId="24380" xr:uid="{00000000-0005-0000-0000-0000C9870000}"/>
    <cellStyle name="Total 5 4 9 2 2 2 2 2" xfId="42718" xr:uid="{00000000-0005-0000-0000-0000CA870000}"/>
    <cellStyle name="Total 5 4 9 2 2 2 3" xfId="33593" xr:uid="{00000000-0005-0000-0000-0000CB870000}"/>
    <cellStyle name="Total 5 4 9 2 2 3" xfId="20006" xr:uid="{00000000-0005-0000-0000-0000CC870000}"/>
    <cellStyle name="Total 5 4 9 2 2 3 2" xfId="38574" xr:uid="{00000000-0005-0000-0000-0000CD870000}"/>
    <cellStyle name="Total 5 4 9 2 2 4" xfId="29446" xr:uid="{00000000-0005-0000-0000-0000CE870000}"/>
    <cellStyle name="Total 5 4 9 2 3" xfId="11257" xr:uid="{00000000-0005-0000-0000-0000CF870000}"/>
    <cellStyle name="Total 5 4 9 2 3 2" xfId="24379" xr:uid="{00000000-0005-0000-0000-0000D0870000}"/>
    <cellStyle name="Total 5 4 9 2 3 2 2" xfId="42717" xr:uid="{00000000-0005-0000-0000-0000D1870000}"/>
    <cellStyle name="Total 5 4 9 2 3 3" xfId="33592" xr:uid="{00000000-0005-0000-0000-0000D2870000}"/>
    <cellStyle name="Total 5 4 9 2 4" xfId="20005" xr:uid="{00000000-0005-0000-0000-0000D3870000}"/>
    <cellStyle name="Total 5 4 9 2 4 2" xfId="38573" xr:uid="{00000000-0005-0000-0000-0000D4870000}"/>
    <cellStyle name="Total 5 4 9 2 5" xfId="29445" xr:uid="{00000000-0005-0000-0000-0000D5870000}"/>
    <cellStyle name="Total 5 4 9 3" xfId="6852" xr:uid="{00000000-0005-0000-0000-0000D6870000}"/>
    <cellStyle name="Total 5 4 9 3 2" xfId="6853" xr:uid="{00000000-0005-0000-0000-0000D7870000}"/>
    <cellStyle name="Total 5 4 9 3 2 2" xfId="11260" xr:uid="{00000000-0005-0000-0000-0000D8870000}"/>
    <cellStyle name="Total 5 4 9 3 2 2 2" xfId="24382" xr:uid="{00000000-0005-0000-0000-0000D9870000}"/>
    <cellStyle name="Total 5 4 9 3 2 2 2 2" xfId="42720" xr:uid="{00000000-0005-0000-0000-0000DA870000}"/>
    <cellStyle name="Total 5 4 9 3 2 2 3" xfId="33595" xr:uid="{00000000-0005-0000-0000-0000DB870000}"/>
    <cellStyle name="Total 5 4 9 3 2 3" xfId="20008" xr:uid="{00000000-0005-0000-0000-0000DC870000}"/>
    <cellStyle name="Total 5 4 9 3 2 3 2" xfId="38576" xr:uid="{00000000-0005-0000-0000-0000DD870000}"/>
    <cellStyle name="Total 5 4 9 3 2 4" xfId="29448" xr:uid="{00000000-0005-0000-0000-0000DE870000}"/>
    <cellStyle name="Total 5 4 9 3 3" xfId="11259" xr:uid="{00000000-0005-0000-0000-0000DF870000}"/>
    <cellStyle name="Total 5 4 9 3 3 2" xfId="24381" xr:uid="{00000000-0005-0000-0000-0000E0870000}"/>
    <cellStyle name="Total 5 4 9 3 3 2 2" xfId="42719" xr:uid="{00000000-0005-0000-0000-0000E1870000}"/>
    <cellStyle name="Total 5 4 9 3 3 3" xfId="33594" xr:uid="{00000000-0005-0000-0000-0000E2870000}"/>
    <cellStyle name="Total 5 4 9 3 4" xfId="20007" xr:uid="{00000000-0005-0000-0000-0000E3870000}"/>
    <cellStyle name="Total 5 4 9 3 4 2" xfId="38575" xr:uid="{00000000-0005-0000-0000-0000E4870000}"/>
    <cellStyle name="Total 5 4 9 3 5" xfId="29447" xr:uid="{00000000-0005-0000-0000-0000E5870000}"/>
    <cellStyle name="Total 5 4 9 4" xfId="11256" xr:uid="{00000000-0005-0000-0000-0000E6870000}"/>
    <cellStyle name="Total 5 4 9 4 2" xfId="24378" xr:uid="{00000000-0005-0000-0000-0000E7870000}"/>
    <cellStyle name="Total 5 4 9 4 2 2" xfId="42716" xr:uid="{00000000-0005-0000-0000-0000E8870000}"/>
    <cellStyle name="Total 5 4 9 4 3" xfId="33591" xr:uid="{00000000-0005-0000-0000-0000E9870000}"/>
    <cellStyle name="Total 5 4 9 5" xfId="20004" xr:uid="{00000000-0005-0000-0000-0000EA870000}"/>
    <cellStyle name="Total 5 4 9 5 2" xfId="38572" xr:uid="{00000000-0005-0000-0000-0000EB870000}"/>
    <cellStyle name="Total 5 4 9 6" xfId="29444" xr:uid="{00000000-0005-0000-0000-0000EC870000}"/>
    <cellStyle name="Total 5 5" xfId="6854" xr:uid="{00000000-0005-0000-0000-0000ED870000}"/>
    <cellStyle name="Total 5 5 2" xfId="6855" xr:uid="{00000000-0005-0000-0000-0000EE870000}"/>
    <cellStyle name="Total 5 5 2 2" xfId="6856" xr:uid="{00000000-0005-0000-0000-0000EF870000}"/>
    <cellStyle name="Total 5 5 2 2 2" xfId="11263" xr:uid="{00000000-0005-0000-0000-0000F0870000}"/>
    <cellStyle name="Total 5 5 2 2 2 2" xfId="24385" xr:uid="{00000000-0005-0000-0000-0000F1870000}"/>
    <cellStyle name="Total 5 5 2 2 2 2 2" xfId="42723" xr:uid="{00000000-0005-0000-0000-0000F2870000}"/>
    <cellStyle name="Total 5 5 2 2 2 3" xfId="33598" xr:uid="{00000000-0005-0000-0000-0000F3870000}"/>
    <cellStyle name="Total 5 5 2 2 3" xfId="20011" xr:uid="{00000000-0005-0000-0000-0000F4870000}"/>
    <cellStyle name="Total 5 5 2 2 3 2" xfId="38579" xr:uid="{00000000-0005-0000-0000-0000F5870000}"/>
    <cellStyle name="Total 5 5 2 2 4" xfId="29451" xr:uid="{00000000-0005-0000-0000-0000F6870000}"/>
    <cellStyle name="Total 5 5 2 3" xfId="11262" xr:uid="{00000000-0005-0000-0000-0000F7870000}"/>
    <cellStyle name="Total 5 5 2 3 2" xfId="24384" xr:uid="{00000000-0005-0000-0000-0000F8870000}"/>
    <cellStyle name="Total 5 5 2 3 2 2" xfId="42722" xr:uid="{00000000-0005-0000-0000-0000F9870000}"/>
    <cellStyle name="Total 5 5 2 3 3" xfId="33597" xr:uid="{00000000-0005-0000-0000-0000FA870000}"/>
    <cellStyle name="Total 5 5 2 4" xfId="20010" xr:uid="{00000000-0005-0000-0000-0000FB870000}"/>
    <cellStyle name="Total 5 5 2 4 2" xfId="38578" xr:uid="{00000000-0005-0000-0000-0000FC870000}"/>
    <cellStyle name="Total 5 5 2 5" xfId="29450" xr:uid="{00000000-0005-0000-0000-0000FD870000}"/>
    <cellStyle name="Total 5 5 3" xfId="6857" xr:uid="{00000000-0005-0000-0000-0000FE870000}"/>
    <cellStyle name="Total 5 5 3 2" xfId="6858" xr:uid="{00000000-0005-0000-0000-0000FF870000}"/>
    <cellStyle name="Total 5 5 3 2 2" xfId="11265" xr:uid="{00000000-0005-0000-0000-000000880000}"/>
    <cellStyle name="Total 5 5 3 2 2 2" xfId="24387" xr:uid="{00000000-0005-0000-0000-000001880000}"/>
    <cellStyle name="Total 5 5 3 2 2 2 2" xfId="42725" xr:uid="{00000000-0005-0000-0000-000002880000}"/>
    <cellStyle name="Total 5 5 3 2 2 3" xfId="33600" xr:uid="{00000000-0005-0000-0000-000003880000}"/>
    <cellStyle name="Total 5 5 3 2 3" xfId="20013" xr:uid="{00000000-0005-0000-0000-000004880000}"/>
    <cellStyle name="Total 5 5 3 2 3 2" xfId="38581" xr:uid="{00000000-0005-0000-0000-000005880000}"/>
    <cellStyle name="Total 5 5 3 2 4" xfId="29453" xr:uid="{00000000-0005-0000-0000-000006880000}"/>
    <cellStyle name="Total 5 5 3 3" xfId="11264" xr:uid="{00000000-0005-0000-0000-000007880000}"/>
    <cellStyle name="Total 5 5 3 3 2" xfId="24386" xr:uid="{00000000-0005-0000-0000-000008880000}"/>
    <cellStyle name="Total 5 5 3 3 2 2" xfId="42724" xr:uid="{00000000-0005-0000-0000-000009880000}"/>
    <cellStyle name="Total 5 5 3 3 3" xfId="33599" xr:uid="{00000000-0005-0000-0000-00000A880000}"/>
    <cellStyle name="Total 5 5 3 4" xfId="20012" xr:uid="{00000000-0005-0000-0000-00000B880000}"/>
    <cellStyle name="Total 5 5 3 4 2" xfId="38580" xr:uid="{00000000-0005-0000-0000-00000C880000}"/>
    <cellStyle name="Total 5 5 3 5" xfId="29452" xr:uid="{00000000-0005-0000-0000-00000D880000}"/>
    <cellStyle name="Total 5 5 4" xfId="11261" xr:uid="{00000000-0005-0000-0000-00000E880000}"/>
    <cellStyle name="Total 5 5 4 2" xfId="24383" xr:uid="{00000000-0005-0000-0000-00000F880000}"/>
    <cellStyle name="Total 5 5 4 2 2" xfId="42721" xr:uid="{00000000-0005-0000-0000-000010880000}"/>
    <cellStyle name="Total 5 5 4 3" xfId="33596" xr:uid="{00000000-0005-0000-0000-000011880000}"/>
    <cellStyle name="Total 5 5 5" xfId="20009" xr:uid="{00000000-0005-0000-0000-000012880000}"/>
    <cellStyle name="Total 5 5 5 2" xfId="38577" xr:uid="{00000000-0005-0000-0000-000013880000}"/>
    <cellStyle name="Total 5 5 6" xfId="29449" xr:uid="{00000000-0005-0000-0000-000014880000}"/>
    <cellStyle name="Total 5 6" xfId="6859" xr:uid="{00000000-0005-0000-0000-000015880000}"/>
    <cellStyle name="Total 5 6 2" xfId="6860" xr:uid="{00000000-0005-0000-0000-000016880000}"/>
    <cellStyle name="Total 5 6 2 2" xfId="6861" xr:uid="{00000000-0005-0000-0000-000017880000}"/>
    <cellStyle name="Total 5 6 2 2 2" xfId="11268" xr:uid="{00000000-0005-0000-0000-000018880000}"/>
    <cellStyle name="Total 5 6 2 2 2 2" xfId="24390" xr:uid="{00000000-0005-0000-0000-000019880000}"/>
    <cellStyle name="Total 5 6 2 2 2 2 2" xfId="42728" xr:uid="{00000000-0005-0000-0000-00001A880000}"/>
    <cellStyle name="Total 5 6 2 2 2 3" xfId="33603" xr:uid="{00000000-0005-0000-0000-00001B880000}"/>
    <cellStyle name="Total 5 6 2 2 3" xfId="20016" xr:uid="{00000000-0005-0000-0000-00001C880000}"/>
    <cellStyle name="Total 5 6 2 2 3 2" xfId="38584" xr:uid="{00000000-0005-0000-0000-00001D880000}"/>
    <cellStyle name="Total 5 6 2 2 4" xfId="29456" xr:uid="{00000000-0005-0000-0000-00001E880000}"/>
    <cellStyle name="Total 5 6 2 3" xfId="11267" xr:uid="{00000000-0005-0000-0000-00001F880000}"/>
    <cellStyle name="Total 5 6 2 3 2" xfId="24389" xr:uid="{00000000-0005-0000-0000-000020880000}"/>
    <cellStyle name="Total 5 6 2 3 2 2" xfId="42727" xr:uid="{00000000-0005-0000-0000-000021880000}"/>
    <cellStyle name="Total 5 6 2 3 3" xfId="33602" xr:uid="{00000000-0005-0000-0000-000022880000}"/>
    <cellStyle name="Total 5 6 2 4" xfId="20015" xr:uid="{00000000-0005-0000-0000-000023880000}"/>
    <cellStyle name="Total 5 6 2 4 2" xfId="38583" xr:uid="{00000000-0005-0000-0000-000024880000}"/>
    <cellStyle name="Total 5 6 2 5" xfId="29455" xr:uid="{00000000-0005-0000-0000-000025880000}"/>
    <cellStyle name="Total 5 6 3" xfId="6862" xr:uid="{00000000-0005-0000-0000-000026880000}"/>
    <cellStyle name="Total 5 6 3 2" xfId="6863" xr:uid="{00000000-0005-0000-0000-000027880000}"/>
    <cellStyle name="Total 5 6 3 2 2" xfId="11270" xr:uid="{00000000-0005-0000-0000-000028880000}"/>
    <cellStyle name="Total 5 6 3 2 2 2" xfId="24392" xr:uid="{00000000-0005-0000-0000-000029880000}"/>
    <cellStyle name="Total 5 6 3 2 2 2 2" xfId="42730" xr:uid="{00000000-0005-0000-0000-00002A880000}"/>
    <cellStyle name="Total 5 6 3 2 2 3" xfId="33605" xr:uid="{00000000-0005-0000-0000-00002B880000}"/>
    <cellStyle name="Total 5 6 3 2 3" xfId="20018" xr:uid="{00000000-0005-0000-0000-00002C880000}"/>
    <cellStyle name="Total 5 6 3 2 3 2" xfId="38586" xr:uid="{00000000-0005-0000-0000-00002D880000}"/>
    <cellStyle name="Total 5 6 3 2 4" xfId="29458" xr:uid="{00000000-0005-0000-0000-00002E880000}"/>
    <cellStyle name="Total 5 6 3 3" xfId="11269" xr:uid="{00000000-0005-0000-0000-00002F880000}"/>
    <cellStyle name="Total 5 6 3 3 2" xfId="24391" xr:uid="{00000000-0005-0000-0000-000030880000}"/>
    <cellStyle name="Total 5 6 3 3 2 2" xfId="42729" xr:uid="{00000000-0005-0000-0000-000031880000}"/>
    <cellStyle name="Total 5 6 3 3 3" xfId="33604" xr:uid="{00000000-0005-0000-0000-000032880000}"/>
    <cellStyle name="Total 5 6 3 4" xfId="20017" xr:uid="{00000000-0005-0000-0000-000033880000}"/>
    <cellStyle name="Total 5 6 3 4 2" xfId="38585" xr:uid="{00000000-0005-0000-0000-000034880000}"/>
    <cellStyle name="Total 5 6 3 5" xfId="29457" xr:uid="{00000000-0005-0000-0000-000035880000}"/>
    <cellStyle name="Total 5 6 4" xfId="11266" xr:uid="{00000000-0005-0000-0000-000036880000}"/>
    <cellStyle name="Total 5 6 4 2" xfId="24388" xr:uid="{00000000-0005-0000-0000-000037880000}"/>
    <cellStyle name="Total 5 6 4 2 2" xfId="42726" xr:uid="{00000000-0005-0000-0000-000038880000}"/>
    <cellStyle name="Total 5 6 4 3" xfId="33601" xr:uid="{00000000-0005-0000-0000-000039880000}"/>
    <cellStyle name="Total 5 6 5" xfId="20014" xr:uid="{00000000-0005-0000-0000-00003A880000}"/>
    <cellStyle name="Total 5 6 5 2" xfId="38582" xr:uid="{00000000-0005-0000-0000-00003B880000}"/>
    <cellStyle name="Total 5 6 6" xfId="29454" xr:uid="{00000000-0005-0000-0000-00003C880000}"/>
    <cellStyle name="Total 5 7" xfId="6864" xr:uid="{00000000-0005-0000-0000-00003D880000}"/>
    <cellStyle name="Total 5 7 2" xfId="6865" xr:uid="{00000000-0005-0000-0000-00003E880000}"/>
    <cellStyle name="Total 5 7 2 2" xfId="6866" xr:uid="{00000000-0005-0000-0000-00003F880000}"/>
    <cellStyle name="Total 5 7 2 2 2" xfId="11273" xr:uid="{00000000-0005-0000-0000-000040880000}"/>
    <cellStyle name="Total 5 7 2 2 2 2" xfId="24395" xr:uid="{00000000-0005-0000-0000-000041880000}"/>
    <cellStyle name="Total 5 7 2 2 2 2 2" xfId="42733" xr:uid="{00000000-0005-0000-0000-000042880000}"/>
    <cellStyle name="Total 5 7 2 2 2 3" xfId="33608" xr:uid="{00000000-0005-0000-0000-000043880000}"/>
    <cellStyle name="Total 5 7 2 2 3" xfId="20021" xr:uid="{00000000-0005-0000-0000-000044880000}"/>
    <cellStyle name="Total 5 7 2 2 3 2" xfId="38589" xr:uid="{00000000-0005-0000-0000-000045880000}"/>
    <cellStyle name="Total 5 7 2 2 4" xfId="29461" xr:uid="{00000000-0005-0000-0000-000046880000}"/>
    <cellStyle name="Total 5 7 2 3" xfId="11272" xr:uid="{00000000-0005-0000-0000-000047880000}"/>
    <cellStyle name="Total 5 7 2 3 2" xfId="24394" xr:uid="{00000000-0005-0000-0000-000048880000}"/>
    <cellStyle name="Total 5 7 2 3 2 2" xfId="42732" xr:uid="{00000000-0005-0000-0000-000049880000}"/>
    <cellStyle name="Total 5 7 2 3 3" xfId="33607" xr:uid="{00000000-0005-0000-0000-00004A880000}"/>
    <cellStyle name="Total 5 7 2 4" xfId="20020" xr:uid="{00000000-0005-0000-0000-00004B880000}"/>
    <cellStyle name="Total 5 7 2 4 2" xfId="38588" xr:uid="{00000000-0005-0000-0000-00004C880000}"/>
    <cellStyle name="Total 5 7 2 5" xfId="29460" xr:uid="{00000000-0005-0000-0000-00004D880000}"/>
    <cellStyle name="Total 5 7 3" xfId="6867" xr:uid="{00000000-0005-0000-0000-00004E880000}"/>
    <cellStyle name="Total 5 7 3 2" xfId="6868" xr:uid="{00000000-0005-0000-0000-00004F880000}"/>
    <cellStyle name="Total 5 7 3 2 2" xfId="11275" xr:uid="{00000000-0005-0000-0000-000050880000}"/>
    <cellStyle name="Total 5 7 3 2 2 2" xfId="24397" xr:uid="{00000000-0005-0000-0000-000051880000}"/>
    <cellStyle name="Total 5 7 3 2 2 2 2" xfId="42735" xr:uid="{00000000-0005-0000-0000-000052880000}"/>
    <cellStyle name="Total 5 7 3 2 2 3" xfId="33610" xr:uid="{00000000-0005-0000-0000-000053880000}"/>
    <cellStyle name="Total 5 7 3 2 3" xfId="20023" xr:uid="{00000000-0005-0000-0000-000054880000}"/>
    <cellStyle name="Total 5 7 3 2 3 2" xfId="38591" xr:uid="{00000000-0005-0000-0000-000055880000}"/>
    <cellStyle name="Total 5 7 3 2 4" xfId="29463" xr:uid="{00000000-0005-0000-0000-000056880000}"/>
    <cellStyle name="Total 5 7 3 3" xfId="11274" xr:uid="{00000000-0005-0000-0000-000057880000}"/>
    <cellStyle name="Total 5 7 3 3 2" xfId="24396" xr:uid="{00000000-0005-0000-0000-000058880000}"/>
    <cellStyle name="Total 5 7 3 3 2 2" xfId="42734" xr:uid="{00000000-0005-0000-0000-000059880000}"/>
    <cellStyle name="Total 5 7 3 3 3" xfId="33609" xr:uid="{00000000-0005-0000-0000-00005A880000}"/>
    <cellStyle name="Total 5 7 3 4" xfId="20022" xr:uid="{00000000-0005-0000-0000-00005B880000}"/>
    <cellStyle name="Total 5 7 3 4 2" xfId="38590" xr:uid="{00000000-0005-0000-0000-00005C880000}"/>
    <cellStyle name="Total 5 7 3 5" xfId="29462" xr:uid="{00000000-0005-0000-0000-00005D880000}"/>
    <cellStyle name="Total 5 7 4" xfId="11271" xr:uid="{00000000-0005-0000-0000-00005E880000}"/>
    <cellStyle name="Total 5 7 4 2" xfId="24393" xr:uid="{00000000-0005-0000-0000-00005F880000}"/>
    <cellStyle name="Total 5 7 4 2 2" xfId="42731" xr:uid="{00000000-0005-0000-0000-000060880000}"/>
    <cellStyle name="Total 5 7 4 3" xfId="33606" xr:uid="{00000000-0005-0000-0000-000061880000}"/>
    <cellStyle name="Total 5 7 5" xfId="20019" xr:uid="{00000000-0005-0000-0000-000062880000}"/>
    <cellStyle name="Total 5 7 5 2" xfId="38587" xr:uid="{00000000-0005-0000-0000-000063880000}"/>
    <cellStyle name="Total 5 7 6" xfId="29459" xr:uid="{00000000-0005-0000-0000-000064880000}"/>
    <cellStyle name="Total 5 8" xfId="6869" xr:uid="{00000000-0005-0000-0000-000065880000}"/>
    <cellStyle name="Total 5 8 2" xfId="6870" xr:uid="{00000000-0005-0000-0000-000066880000}"/>
    <cellStyle name="Total 5 8 2 2" xfId="6871" xr:uid="{00000000-0005-0000-0000-000067880000}"/>
    <cellStyle name="Total 5 8 2 2 2" xfId="11278" xr:uid="{00000000-0005-0000-0000-000068880000}"/>
    <cellStyle name="Total 5 8 2 2 2 2" xfId="24400" xr:uid="{00000000-0005-0000-0000-000069880000}"/>
    <cellStyle name="Total 5 8 2 2 2 2 2" xfId="42738" xr:uid="{00000000-0005-0000-0000-00006A880000}"/>
    <cellStyle name="Total 5 8 2 2 2 3" xfId="33613" xr:uid="{00000000-0005-0000-0000-00006B880000}"/>
    <cellStyle name="Total 5 8 2 2 3" xfId="20026" xr:uid="{00000000-0005-0000-0000-00006C880000}"/>
    <cellStyle name="Total 5 8 2 2 3 2" xfId="38594" xr:uid="{00000000-0005-0000-0000-00006D880000}"/>
    <cellStyle name="Total 5 8 2 2 4" xfId="29466" xr:uid="{00000000-0005-0000-0000-00006E880000}"/>
    <cellStyle name="Total 5 8 2 3" xfId="11277" xr:uid="{00000000-0005-0000-0000-00006F880000}"/>
    <cellStyle name="Total 5 8 2 3 2" xfId="24399" xr:uid="{00000000-0005-0000-0000-000070880000}"/>
    <cellStyle name="Total 5 8 2 3 2 2" xfId="42737" xr:uid="{00000000-0005-0000-0000-000071880000}"/>
    <cellStyle name="Total 5 8 2 3 3" xfId="33612" xr:uid="{00000000-0005-0000-0000-000072880000}"/>
    <cellStyle name="Total 5 8 2 4" xfId="20025" xr:uid="{00000000-0005-0000-0000-000073880000}"/>
    <cellStyle name="Total 5 8 2 4 2" xfId="38593" xr:uid="{00000000-0005-0000-0000-000074880000}"/>
    <cellStyle name="Total 5 8 2 5" xfId="29465" xr:uid="{00000000-0005-0000-0000-000075880000}"/>
    <cellStyle name="Total 5 8 3" xfId="6872" xr:uid="{00000000-0005-0000-0000-000076880000}"/>
    <cellStyle name="Total 5 8 3 2" xfId="6873" xr:uid="{00000000-0005-0000-0000-000077880000}"/>
    <cellStyle name="Total 5 8 3 2 2" xfId="11280" xr:uid="{00000000-0005-0000-0000-000078880000}"/>
    <cellStyle name="Total 5 8 3 2 2 2" xfId="24402" xr:uid="{00000000-0005-0000-0000-000079880000}"/>
    <cellStyle name="Total 5 8 3 2 2 2 2" xfId="42740" xr:uid="{00000000-0005-0000-0000-00007A880000}"/>
    <cellStyle name="Total 5 8 3 2 2 3" xfId="33615" xr:uid="{00000000-0005-0000-0000-00007B880000}"/>
    <cellStyle name="Total 5 8 3 2 3" xfId="20028" xr:uid="{00000000-0005-0000-0000-00007C880000}"/>
    <cellStyle name="Total 5 8 3 2 3 2" xfId="38596" xr:uid="{00000000-0005-0000-0000-00007D880000}"/>
    <cellStyle name="Total 5 8 3 2 4" xfId="29468" xr:uid="{00000000-0005-0000-0000-00007E880000}"/>
    <cellStyle name="Total 5 8 3 3" xfId="11279" xr:uid="{00000000-0005-0000-0000-00007F880000}"/>
    <cellStyle name="Total 5 8 3 3 2" xfId="24401" xr:uid="{00000000-0005-0000-0000-000080880000}"/>
    <cellStyle name="Total 5 8 3 3 2 2" xfId="42739" xr:uid="{00000000-0005-0000-0000-000081880000}"/>
    <cellStyle name="Total 5 8 3 3 3" xfId="33614" xr:uid="{00000000-0005-0000-0000-000082880000}"/>
    <cellStyle name="Total 5 8 3 4" xfId="20027" xr:uid="{00000000-0005-0000-0000-000083880000}"/>
    <cellStyle name="Total 5 8 3 4 2" xfId="38595" xr:uid="{00000000-0005-0000-0000-000084880000}"/>
    <cellStyle name="Total 5 8 3 5" xfId="29467" xr:uid="{00000000-0005-0000-0000-000085880000}"/>
    <cellStyle name="Total 5 8 4" xfId="11276" xr:uid="{00000000-0005-0000-0000-000086880000}"/>
    <cellStyle name="Total 5 8 4 2" xfId="24398" xr:uid="{00000000-0005-0000-0000-000087880000}"/>
    <cellStyle name="Total 5 8 4 2 2" xfId="42736" xr:uid="{00000000-0005-0000-0000-000088880000}"/>
    <cellStyle name="Total 5 8 4 3" xfId="33611" xr:uid="{00000000-0005-0000-0000-000089880000}"/>
    <cellStyle name="Total 5 8 5" xfId="20024" xr:uid="{00000000-0005-0000-0000-00008A880000}"/>
    <cellStyle name="Total 5 8 5 2" xfId="38592" xr:uid="{00000000-0005-0000-0000-00008B880000}"/>
    <cellStyle name="Total 5 8 6" xfId="29464" xr:uid="{00000000-0005-0000-0000-00008C880000}"/>
    <cellStyle name="Total 5 9" xfId="6874" xr:uid="{00000000-0005-0000-0000-00008D880000}"/>
    <cellStyle name="Total 5 9 2" xfId="6875" xr:uid="{00000000-0005-0000-0000-00008E880000}"/>
    <cellStyle name="Total 5 9 2 2" xfId="6876" xr:uid="{00000000-0005-0000-0000-00008F880000}"/>
    <cellStyle name="Total 5 9 2 2 2" xfId="11283" xr:uid="{00000000-0005-0000-0000-000090880000}"/>
    <cellStyle name="Total 5 9 2 2 2 2" xfId="24405" xr:uid="{00000000-0005-0000-0000-000091880000}"/>
    <cellStyle name="Total 5 9 2 2 2 2 2" xfId="42743" xr:uid="{00000000-0005-0000-0000-000092880000}"/>
    <cellStyle name="Total 5 9 2 2 2 3" xfId="33618" xr:uid="{00000000-0005-0000-0000-000093880000}"/>
    <cellStyle name="Total 5 9 2 2 3" xfId="20031" xr:uid="{00000000-0005-0000-0000-000094880000}"/>
    <cellStyle name="Total 5 9 2 2 3 2" xfId="38599" xr:uid="{00000000-0005-0000-0000-000095880000}"/>
    <cellStyle name="Total 5 9 2 2 4" xfId="29471" xr:uid="{00000000-0005-0000-0000-000096880000}"/>
    <cellStyle name="Total 5 9 2 3" xfId="11282" xr:uid="{00000000-0005-0000-0000-000097880000}"/>
    <cellStyle name="Total 5 9 2 3 2" xfId="24404" xr:uid="{00000000-0005-0000-0000-000098880000}"/>
    <cellStyle name="Total 5 9 2 3 2 2" xfId="42742" xr:uid="{00000000-0005-0000-0000-000099880000}"/>
    <cellStyle name="Total 5 9 2 3 3" xfId="33617" xr:uid="{00000000-0005-0000-0000-00009A880000}"/>
    <cellStyle name="Total 5 9 2 4" xfId="20030" xr:uid="{00000000-0005-0000-0000-00009B880000}"/>
    <cellStyle name="Total 5 9 2 4 2" xfId="38598" xr:uid="{00000000-0005-0000-0000-00009C880000}"/>
    <cellStyle name="Total 5 9 2 5" xfId="29470" xr:uid="{00000000-0005-0000-0000-00009D880000}"/>
    <cellStyle name="Total 5 9 3" xfId="6877" xr:uid="{00000000-0005-0000-0000-00009E880000}"/>
    <cellStyle name="Total 5 9 3 2" xfId="6878" xr:uid="{00000000-0005-0000-0000-00009F880000}"/>
    <cellStyle name="Total 5 9 3 2 2" xfId="11285" xr:uid="{00000000-0005-0000-0000-0000A0880000}"/>
    <cellStyle name="Total 5 9 3 2 2 2" xfId="24407" xr:uid="{00000000-0005-0000-0000-0000A1880000}"/>
    <cellStyle name="Total 5 9 3 2 2 2 2" xfId="42745" xr:uid="{00000000-0005-0000-0000-0000A2880000}"/>
    <cellStyle name="Total 5 9 3 2 2 3" xfId="33620" xr:uid="{00000000-0005-0000-0000-0000A3880000}"/>
    <cellStyle name="Total 5 9 3 2 3" xfId="20033" xr:uid="{00000000-0005-0000-0000-0000A4880000}"/>
    <cellStyle name="Total 5 9 3 2 3 2" xfId="38601" xr:uid="{00000000-0005-0000-0000-0000A5880000}"/>
    <cellStyle name="Total 5 9 3 2 4" xfId="29473" xr:uid="{00000000-0005-0000-0000-0000A6880000}"/>
    <cellStyle name="Total 5 9 3 3" xfId="11284" xr:uid="{00000000-0005-0000-0000-0000A7880000}"/>
    <cellStyle name="Total 5 9 3 3 2" xfId="24406" xr:uid="{00000000-0005-0000-0000-0000A8880000}"/>
    <cellStyle name="Total 5 9 3 3 2 2" xfId="42744" xr:uid="{00000000-0005-0000-0000-0000A9880000}"/>
    <cellStyle name="Total 5 9 3 3 3" xfId="33619" xr:uid="{00000000-0005-0000-0000-0000AA880000}"/>
    <cellStyle name="Total 5 9 3 4" xfId="20032" xr:uid="{00000000-0005-0000-0000-0000AB880000}"/>
    <cellStyle name="Total 5 9 3 4 2" xfId="38600" xr:uid="{00000000-0005-0000-0000-0000AC880000}"/>
    <cellStyle name="Total 5 9 3 5" xfId="29472" xr:uid="{00000000-0005-0000-0000-0000AD880000}"/>
    <cellStyle name="Total 5 9 4" xfId="11281" xr:uid="{00000000-0005-0000-0000-0000AE880000}"/>
    <cellStyle name="Total 5 9 4 2" xfId="24403" xr:uid="{00000000-0005-0000-0000-0000AF880000}"/>
    <cellStyle name="Total 5 9 4 2 2" xfId="42741" xr:uid="{00000000-0005-0000-0000-0000B0880000}"/>
    <cellStyle name="Total 5 9 4 3" xfId="33616" xr:uid="{00000000-0005-0000-0000-0000B1880000}"/>
    <cellStyle name="Total 5 9 5" xfId="20029" xr:uid="{00000000-0005-0000-0000-0000B2880000}"/>
    <cellStyle name="Total 5 9 5 2" xfId="38597" xr:uid="{00000000-0005-0000-0000-0000B3880000}"/>
    <cellStyle name="Total 5 9 6" xfId="29469" xr:uid="{00000000-0005-0000-0000-0000B4880000}"/>
    <cellStyle name="Total 6" xfId="6879" xr:uid="{00000000-0005-0000-0000-0000B5880000}"/>
    <cellStyle name="Total 6 10" xfId="6880" xr:uid="{00000000-0005-0000-0000-0000B6880000}"/>
    <cellStyle name="Total 6 10 2" xfId="6881" xr:uid="{00000000-0005-0000-0000-0000B7880000}"/>
    <cellStyle name="Total 6 10 2 2" xfId="6882" xr:uid="{00000000-0005-0000-0000-0000B8880000}"/>
    <cellStyle name="Total 6 10 2 2 2" xfId="11289" xr:uid="{00000000-0005-0000-0000-0000B9880000}"/>
    <cellStyle name="Total 6 10 2 2 2 2" xfId="24411" xr:uid="{00000000-0005-0000-0000-0000BA880000}"/>
    <cellStyle name="Total 6 10 2 2 2 2 2" xfId="42749" xr:uid="{00000000-0005-0000-0000-0000BB880000}"/>
    <cellStyle name="Total 6 10 2 2 2 3" xfId="33624" xr:uid="{00000000-0005-0000-0000-0000BC880000}"/>
    <cellStyle name="Total 6 10 2 2 3" xfId="20037" xr:uid="{00000000-0005-0000-0000-0000BD880000}"/>
    <cellStyle name="Total 6 10 2 2 3 2" xfId="38605" xr:uid="{00000000-0005-0000-0000-0000BE880000}"/>
    <cellStyle name="Total 6 10 2 2 4" xfId="29477" xr:uid="{00000000-0005-0000-0000-0000BF880000}"/>
    <cellStyle name="Total 6 10 2 3" xfId="11288" xr:uid="{00000000-0005-0000-0000-0000C0880000}"/>
    <cellStyle name="Total 6 10 2 3 2" xfId="24410" xr:uid="{00000000-0005-0000-0000-0000C1880000}"/>
    <cellStyle name="Total 6 10 2 3 2 2" xfId="42748" xr:uid="{00000000-0005-0000-0000-0000C2880000}"/>
    <cellStyle name="Total 6 10 2 3 3" xfId="33623" xr:uid="{00000000-0005-0000-0000-0000C3880000}"/>
    <cellStyle name="Total 6 10 2 4" xfId="20036" xr:uid="{00000000-0005-0000-0000-0000C4880000}"/>
    <cellStyle name="Total 6 10 2 4 2" xfId="38604" xr:uid="{00000000-0005-0000-0000-0000C5880000}"/>
    <cellStyle name="Total 6 10 2 5" xfId="29476" xr:uid="{00000000-0005-0000-0000-0000C6880000}"/>
    <cellStyle name="Total 6 10 3" xfId="6883" xr:uid="{00000000-0005-0000-0000-0000C7880000}"/>
    <cellStyle name="Total 6 10 3 2" xfId="6884" xr:uid="{00000000-0005-0000-0000-0000C8880000}"/>
    <cellStyle name="Total 6 10 3 2 2" xfId="11291" xr:uid="{00000000-0005-0000-0000-0000C9880000}"/>
    <cellStyle name="Total 6 10 3 2 2 2" xfId="24413" xr:uid="{00000000-0005-0000-0000-0000CA880000}"/>
    <cellStyle name="Total 6 10 3 2 2 2 2" xfId="42751" xr:uid="{00000000-0005-0000-0000-0000CB880000}"/>
    <cellStyle name="Total 6 10 3 2 2 3" xfId="33626" xr:uid="{00000000-0005-0000-0000-0000CC880000}"/>
    <cellStyle name="Total 6 10 3 2 3" xfId="20039" xr:uid="{00000000-0005-0000-0000-0000CD880000}"/>
    <cellStyle name="Total 6 10 3 2 3 2" xfId="38607" xr:uid="{00000000-0005-0000-0000-0000CE880000}"/>
    <cellStyle name="Total 6 10 3 2 4" xfId="29479" xr:uid="{00000000-0005-0000-0000-0000CF880000}"/>
    <cellStyle name="Total 6 10 3 3" xfId="11290" xr:uid="{00000000-0005-0000-0000-0000D0880000}"/>
    <cellStyle name="Total 6 10 3 3 2" xfId="24412" xr:uid="{00000000-0005-0000-0000-0000D1880000}"/>
    <cellStyle name="Total 6 10 3 3 2 2" xfId="42750" xr:uid="{00000000-0005-0000-0000-0000D2880000}"/>
    <cellStyle name="Total 6 10 3 3 3" xfId="33625" xr:uid="{00000000-0005-0000-0000-0000D3880000}"/>
    <cellStyle name="Total 6 10 3 4" xfId="20038" xr:uid="{00000000-0005-0000-0000-0000D4880000}"/>
    <cellStyle name="Total 6 10 3 4 2" xfId="38606" xr:uid="{00000000-0005-0000-0000-0000D5880000}"/>
    <cellStyle name="Total 6 10 3 5" xfId="29478" xr:uid="{00000000-0005-0000-0000-0000D6880000}"/>
    <cellStyle name="Total 6 10 4" xfId="11287" xr:uid="{00000000-0005-0000-0000-0000D7880000}"/>
    <cellStyle name="Total 6 10 4 2" xfId="24409" xr:uid="{00000000-0005-0000-0000-0000D8880000}"/>
    <cellStyle name="Total 6 10 4 2 2" xfId="42747" xr:uid="{00000000-0005-0000-0000-0000D9880000}"/>
    <cellStyle name="Total 6 10 4 3" xfId="33622" xr:uid="{00000000-0005-0000-0000-0000DA880000}"/>
    <cellStyle name="Total 6 10 5" xfId="20035" xr:uid="{00000000-0005-0000-0000-0000DB880000}"/>
    <cellStyle name="Total 6 10 5 2" xfId="38603" xr:uid="{00000000-0005-0000-0000-0000DC880000}"/>
    <cellStyle name="Total 6 10 6" xfId="29475" xr:uid="{00000000-0005-0000-0000-0000DD880000}"/>
    <cellStyle name="Total 6 11" xfId="6885" xr:uid="{00000000-0005-0000-0000-0000DE880000}"/>
    <cellStyle name="Total 6 11 2" xfId="6886" xr:uid="{00000000-0005-0000-0000-0000DF880000}"/>
    <cellStyle name="Total 6 11 2 2" xfId="6887" xr:uid="{00000000-0005-0000-0000-0000E0880000}"/>
    <cellStyle name="Total 6 11 2 2 2" xfId="11294" xr:uid="{00000000-0005-0000-0000-0000E1880000}"/>
    <cellStyle name="Total 6 11 2 2 2 2" xfId="24416" xr:uid="{00000000-0005-0000-0000-0000E2880000}"/>
    <cellStyle name="Total 6 11 2 2 2 2 2" xfId="42754" xr:uid="{00000000-0005-0000-0000-0000E3880000}"/>
    <cellStyle name="Total 6 11 2 2 2 3" xfId="33629" xr:uid="{00000000-0005-0000-0000-0000E4880000}"/>
    <cellStyle name="Total 6 11 2 2 3" xfId="20042" xr:uid="{00000000-0005-0000-0000-0000E5880000}"/>
    <cellStyle name="Total 6 11 2 2 3 2" xfId="38610" xr:uid="{00000000-0005-0000-0000-0000E6880000}"/>
    <cellStyle name="Total 6 11 2 2 4" xfId="29482" xr:uid="{00000000-0005-0000-0000-0000E7880000}"/>
    <cellStyle name="Total 6 11 2 3" xfId="11293" xr:uid="{00000000-0005-0000-0000-0000E8880000}"/>
    <cellStyle name="Total 6 11 2 3 2" xfId="24415" xr:uid="{00000000-0005-0000-0000-0000E9880000}"/>
    <cellStyle name="Total 6 11 2 3 2 2" xfId="42753" xr:uid="{00000000-0005-0000-0000-0000EA880000}"/>
    <cellStyle name="Total 6 11 2 3 3" xfId="33628" xr:uid="{00000000-0005-0000-0000-0000EB880000}"/>
    <cellStyle name="Total 6 11 2 4" xfId="20041" xr:uid="{00000000-0005-0000-0000-0000EC880000}"/>
    <cellStyle name="Total 6 11 2 4 2" xfId="38609" xr:uid="{00000000-0005-0000-0000-0000ED880000}"/>
    <cellStyle name="Total 6 11 2 5" xfId="29481" xr:uid="{00000000-0005-0000-0000-0000EE880000}"/>
    <cellStyle name="Total 6 11 3" xfId="6888" xr:uid="{00000000-0005-0000-0000-0000EF880000}"/>
    <cellStyle name="Total 6 11 3 2" xfId="6889" xr:uid="{00000000-0005-0000-0000-0000F0880000}"/>
    <cellStyle name="Total 6 11 3 2 2" xfId="11296" xr:uid="{00000000-0005-0000-0000-0000F1880000}"/>
    <cellStyle name="Total 6 11 3 2 2 2" xfId="24418" xr:uid="{00000000-0005-0000-0000-0000F2880000}"/>
    <cellStyle name="Total 6 11 3 2 2 2 2" xfId="42756" xr:uid="{00000000-0005-0000-0000-0000F3880000}"/>
    <cellStyle name="Total 6 11 3 2 2 3" xfId="33631" xr:uid="{00000000-0005-0000-0000-0000F4880000}"/>
    <cellStyle name="Total 6 11 3 2 3" xfId="20044" xr:uid="{00000000-0005-0000-0000-0000F5880000}"/>
    <cellStyle name="Total 6 11 3 2 3 2" xfId="38612" xr:uid="{00000000-0005-0000-0000-0000F6880000}"/>
    <cellStyle name="Total 6 11 3 2 4" xfId="29484" xr:uid="{00000000-0005-0000-0000-0000F7880000}"/>
    <cellStyle name="Total 6 11 3 3" xfId="11295" xr:uid="{00000000-0005-0000-0000-0000F8880000}"/>
    <cellStyle name="Total 6 11 3 3 2" xfId="24417" xr:uid="{00000000-0005-0000-0000-0000F9880000}"/>
    <cellStyle name="Total 6 11 3 3 2 2" xfId="42755" xr:uid="{00000000-0005-0000-0000-0000FA880000}"/>
    <cellStyle name="Total 6 11 3 3 3" xfId="33630" xr:uid="{00000000-0005-0000-0000-0000FB880000}"/>
    <cellStyle name="Total 6 11 3 4" xfId="20043" xr:uid="{00000000-0005-0000-0000-0000FC880000}"/>
    <cellStyle name="Total 6 11 3 4 2" xfId="38611" xr:uid="{00000000-0005-0000-0000-0000FD880000}"/>
    <cellStyle name="Total 6 11 3 5" xfId="29483" xr:uid="{00000000-0005-0000-0000-0000FE880000}"/>
    <cellStyle name="Total 6 11 4" xfId="11292" xr:uid="{00000000-0005-0000-0000-0000FF880000}"/>
    <cellStyle name="Total 6 11 4 2" xfId="24414" xr:uid="{00000000-0005-0000-0000-000000890000}"/>
    <cellStyle name="Total 6 11 4 2 2" xfId="42752" xr:uid="{00000000-0005-0000-0000-000001890000}"/>
    <cellStyle name="Total 6 11 4 3" xfId="33627" xr:uid="{00000000-0005-0000-0000-000002890000}"/>
    <cellStyle name="Total 6 11 5" xfId="20040" xr:uid="{00000000-0005-0000-0000-000003890000}"/>
    <cellStyle name="Total 6 11 5 2" xfId="38608" xr:uid="{00000000-0005-0000-0000-000004890000}"/>
    <cellStyle name="Total 6 11 6" xfId="29480" xr:uid="{00000000-0005-0000-0000-000005890000}"/>
    <cellStyle name="Total 6 12" xfId="6890" xr:uid="{00000000-0005-0000-0000-000006890000}"/>
    <cellStyle name="Total 6 12 2" xfId="6891" xr:uid="{00000000-0005-0000-0000-000007890000}"/>
    <cellStyle name="Total 6 12 2 2" xfId="6892" xr:uid="{00000000-0005-0000-0000-000008890000}"/>
    <cellStyle name="Total 6 12 2 2 2" xfId="11299" xr:uid="{00000000-0005-0000-0000-000009890000}"/>
    <cellStyle name="Total 6 12 2 2 2 2" xfId="24421" xr:uid="{00000000-0005-0000-0000-00000A890000}"/>
    <cellStyle name="Total 6 12 2 2 2 2 2" xfId="42759" xr:uid="{00000000-0005-0000-0000-00000B890000}"/>
    <cellStyle name="Total 6 12 2 2 2 3" xfId="33634" xr:uid="{00000000-0005-0000-0000-00000C890000}"/>
    <cellStyle name="Total 6 12 2 2 3" xfId="20047" xr:uid="{00000000-0005-0000-0000-00000D890000}"/>
    <cellStyle name="Total 6 12 2 2 3 2" xfId="38615" xr:uid="{00000000-0005-0000-0000-00000E890000}"/>
    <cellStyle name="Total 6 12 2 2 4" xfId="29487" xr:uid="{00000000-0005-0000-0000-00000F890000}"/>
    <cellStyle name="Total 6 12 2 3" xfId="11298" xr:uid="{00000000-0005-0000-0000-000010890000}"/>
    <cellStyle name="Total 6 12 2 3 2" xfId="24420" xr:uid="{00000000-0005-0000-0000-000011890000}"/>
    <cellStyle name="Total 6 12 2 3 2 2" xfId="42758" xr:uid="{00000000-0005-0000-0000-000012890000}"/>
    <cellStyle name="Total 6 12 2 3 3" xfId="33633" xr:uid="{00000000-0005-0000-0000-000013890000}"/>
    <cellStyle name="Total 6 12 2 4" xfId="20046" xr:uid="{00000000-0005-0000-0000-000014890000}"/>
    <cellStyle name="Total 6 12 2 4 2" xfId="38614" xr:uid="{00000000-0005-0000-0000-000015890000}"/>
    <cellStyle name="Total 6 12 2 5" xfId="29486" xr:uid="{00000000-0005-0000-0000-000016890000}"/>
    <cellStyle name="Total 6 12 3" xfId="6893" xr:uid="{00000000-0005-0000-0000-000017890000}"/>
    <cellStyle name="Total 6 12 3 2" xfId="6894" xr:uid="{00000000-0005-0000-0000-000018890000}"/>
    <cellStyle name="Total 6 12 3 2 2" xfId="11301" xr:uid="{00000000-0005-0000-0000-000019890000}"/>
    <cellStyle name="Total 6 12 3 2 2 2" xfId="24423" xr:uid="{00000000-0005-0000-0000-00001A890000}"/>
    <cellStyle name="Total 6 12 3 2 2 2 2" xfId="42761" xr:uid="{00000000-0005-0000-0000-00001B890000}"/>
    <cellStyle name="Total 6 12 3 2 2 3" xfId="33636" xr:uid="{00000000-0005-0000-0000-00001C890000}"/>
    <cellStyle name="Total 6 12 3 2 3" xfId="20049" xr:uid="{00000000-0005-0000-0000-00001D890000}"/>
    <cellStyle name="Total 6 12 3 2 3 2" xfId="38617" xr:uid="{00000000-0005-0000-0000-00001E890000}"/>
    <cellStyle name="Total 6 12 3 2 4" xfId="29489" xr:uid="{00000000-0005-0000-0000-00001F890000}"/>
    <cellStyle name="Total 6 12 3 3" xfId="11300" xr:uid="{00000000-0005-0000-0000-000020890000}"/>
    <cellStyle name="Total 6 12 3 3 2" xfId="24422" xr:uid="{00000000-0005-0000-0000-000021890000}"/>
    <cellStyle name="Total 6 12 3 3 2 2" xfId="42760" xr:uid="{00000000-0005-0000-0000-000022890000}"/>
    <cellStyle name="Total 6 12 3 3 3" xfId="33635" xr:uid="{00000000-0005-0000-0000-000023890000}"/>
    <cellStyle name="Total 6 12 3 4" xfId="20048" xr:uid="{00000000-0005-0000-0000-000024890000}"/>
    <cellStyle name="Total 6 12 3 4 2" xfId="38616" xr:uid="{00000000-0005-0000-0000-000025890000}"/>
    <cellStyle name="Total 6 12 3 5" xfId="29488" xr:uid="{00000000-0005-0000-0000-000026890000}"/>
    <cellStyle name="Total 6 12 4" xfId="11297" xr:uid="{00000000-0005-0000-0000-000027890000}"/>
    <cellStyle name="Total 6 12 4 2" xfId="24419" xr:uid="{00000000-0005-0000-0000-000028890000}"/>
    <cellStyle name="Total 6 12 4 2 2" xfId="42757" xr:uid="{00000000-0005-0000-0000-000029890000}"/>
    <cellStyle name="Total 6 12 4 3" xfId="33632" xr:uid="{00000000-0005-0000-0000-00002A890000}"/>
    <cellStyle name="Total 6 12 5" xfId="20045" xr:uid="{00000000-0005-0000-0000-00002B890000}"/>
    <cellStyle name="Total 6 12 5 2" xfId="38613" xr:uid="{00000000-0005-0000-0000-00002C890000}"/>
    <cellStyle name="Total 6 12 6" xfId="29485" xr:uid="{00000000-0005-0000-0000-00002D890000}"/>
    <cellStyle name="Total 6 13" xfId="6895" xr:uid="{00000000-0005-0000-0000-00002E890000}"/>
    <cellStyle name="Total 6 13 2" xfId="6896" xr:uid="{00000000-0005-0000-0000-00002F890000}"/>
    <cellStyle name="Total 6 13 2 2" xfId="6897" xr:uid="{00000000-0005-0000-0000-000030890000}"/>
    <cellStyle name="Total 6 13 2 2 2" xfId="11304" xr:uid="{00000000-0005-0000-0000-000031890000}"/>
    <cellStyle name="Total 6 13 2 2 2 2" xfId="24426" xr:uid="{00000000-0005-0000-0000-000032890000}"/>
    <cellStyle name="Total 6 13 2 2 2 2 2" xfId="42764" xr:uid="{00000000-0005-0000-0000-000033890000}"/>
    <cellStyle name="Total 6 13 2 2 2 3" xfId="33639" xr:uid="{00000000-0005-0000-0000-000034890000}"/>
    <cellStyle name="Total 6 13 2 2 3" xfId="20052" xr:uid="{00000000-0005-0000-0000-000035890000}"/>
    <cellStyle name="Total 6 13 2 2 3 2" xfId="38620" xr:uid="{00000000-0005-0000-0000-000036890000}"/>
    <cellStyle name="Total 6 13 2 2 4" xfId="29492" xr:uid="{00000000-0005-0000-0000-000037890000}"/>
    <cellStyle name="Total 6 13 2 3" xfId="11303" xr:uid="{00000000-0005-0000-0000-000038890000}"/>
    <cellStyle name="Total 6 13 2 3 2" xfId="24425" xr:uid="{00000000-0005-0000-0000-000039890000}"/>
    <cellStyle name="Total 6 13 2 3 2 2" xfId="42763" xr:uid="{00000000-0005-0000-0000-00003A890000}"/>
    <cellStyle name="Total 6 13 2 3 3" xfId="33638" xr:uid="{00000000-0005-0000-0000-00003B890000}"/>
    <cellStyle name="Total 6 13 2 4" xfId="20051" xr:uid="{00000000-0005-0000-0000-00003C890000}"/>
    <cellStyle name="Total 6 13 2 4 2" xfId="38619" xr:uid="{00000000-0005-0000-0000-00003D890000}"/>
    <cellStyle name="Total 6 13 2 5" xfId="29491" xr:uid="{00000000-0005-0000-0000-00003E890000}"/>
    <cellStyle name="Total 6 13 3" xfId="6898" xr:uid="{00000000-0005-0000-0000-00003F890000}"/>
    <cellStyle name="Total 6 13 3 2" xfId="6899" xr:uid="{00000000-0005-0000-0000-000040890000}"/>
    <cellStyle name="Total 6 13 3 2 2" xfId="11306" xr:uid="{00000000-0005-0000-0000-000041890000}"/>
    <cellStyle name="Total 6 13 3 2 2 2" xfId="24428" xr:uid="{00000000-0005-0000-0000-000042890000}"/>
    <cellStyle name="Total 6 13 3 2 2 2 2" xfId="42766" xr:uid="{00000000-0005-0000-0000-000043890000}"/>
    <cellStyle name="Total 6 13 3 2 2 3" xfId="33641" xr:uid="{00000000-0005-0000-0000-000044890000}"/>
    <cellStyle name="Total 6 13 3 2 3" xfId="20054" xr:uid="{00000000-0005-0000-0000-000045890000}"/>
    <cellStyle name="Total 6 13 3 2 3 2" xfId="38622" xr:uid="{00000000-0005-0000-0000-000046890000}"/>
    <cellStyle name="Total 6 13 3 2 4" xfId="29494" xr:uid="{00000000-0005-0000-0000-000047890000}"/>
    <cellStyle name="Total 6 13 3 3" xfId="11305" xr:uid="{00000000-0005-0000-0000-000048890000}"/>
    <cellStyle name="Total 6 13 3 3 2" xfId="24427" xr:uid="{00000000-0005-0000-0000-000049890000}"/>
    <cellStyle name="Total 6 13 3 3 2 2" xfId="42765" xr:uid="{00000000-0005-0000-0000-00004A890000}"/>
    <cellStyle name="Total 6 13 3 3 3" xfId="33640" xr:uid="{00000000-0005-0000-0000-00004B890000}"/>
    <cellStyle name="Total 6 13 3 4" xfId="20053" xr:uid="{00000000-0005-0000-0000-00004C890000}"/>
    <cellStyle name="Total 6 13 3 4 2" xfId="38621" xr:uid="{00000000-0005-0000-0000-00004D890000}"/>
    <cellStyle name="Total 6 13 3 5" xfId="29493" xr:uid="{00000000-0005-0000-0000-00004E890000}"/>
    <cellStyle name="Total 6 13 4" xfId="11302" xr:uid="{00000000-0005-0000-0000-00004F890000}"/>
    <cellStyle name="Total 6 13 4 2" xfId="24424" xr:uid="{00000000-0005-0000-0000-000050890000}"/>
    <cellStyle name="Total 6 13 4 2 2" xfId="42762" xr:uid="{00000000-0005-0000-0000-000051890000}"/>
    <cellStyle name="Total 6 13 4 3" xfId="33637" xr:uid="{00000000-0005-0000-0000-000052890000}"/>
    <cellStyle name="Total 6 13 5" xfId="20050" xr:uid="{00000000-0005-0000-0000-000053890000}"/>
    <cellStyle name="Total 6 13 5 2" xfId="38618" xr:uid="{00000000-0005-0000-0000-000054890000}"/>
    <cellStyle name="Total 6 13 6" xfId="29490" xr:uid="{00000000-0005-0000-0000-000055890000}"/>
    <cellStyle name="Total 6 14" xfId="6900" xr:uid="{00000000-0005-0000-0000-000056890000}"/>
    <cellStyle name="Total 6 14 2" xfId="6901" xr:uid="{00000000-0005-0000-0000-000057890000}"/>
    <cellStyle name="Total 6 14 2 2" xfId="6902" xr:uid="{00000000-0005-0000-0000-000058890000}"/>
    <cellStyle name="Total 6 14 2 2 2" xfId="11309" xr:uid="{00000000-0005-0000-0000-000059890000}"/>
    <cellStyle name="Total 6 14 2 2 2 2" xfId="24431" xr:uid="{00000000-0005-0000-0000-00005A890000}"/>
    <cellStyle name="Total 6 14 2 2 2 2 2" xfId="42769" xr:uid="{00000000-0005-0000-0000-00005B890000}"/>
    <cellStyle name="Total 6 14 2 2 2 3" xfId="33644" xr:uid="{00000000-0005-0000-0000-00005C890000}"/>
    <cellStyle name="Total 6 14 2 2 3" xfId="20057" xr:uid="{00000000-0005-0000-0000-00005D890000}"/>
    <cellStyle name="Total 6 14 2 2 3 2" xfId="38625" xr:uid="{00000000-0005-0000-0000-00005E890000}"/>
    <cellStyle name="Total 6 14 2 2 4" xfId="29497" xr:uid="{00000000-0005-0000-0000-00005F890000}"/>
    <cellStyle name="Total 6 14 2 3" xfId="11308" xr:uid="{00000000-0005-0000-0000-000060890000}"/>
    <cellStyle name="Total 6 14 2 3 2" xfId="24430" xr:uid="{00000000-0005-0000-0000-000061890000}"/>
    <cellStyle name="Total 6 14 2 3 2 2" xfId="42768" xr:uid="{00000000-0005-0000-0000-000062890000}"/>
    <cellStyle name="Total 6 14 2 3 3" xfId="33643" xr:uid="{00000000-0005-0000-0000-000063890000}"/>
    <cellStyle name="Total 6 14 2 4" xfId="20056" xr:uid="{00000000-0005-0000-0000-000064890000}"/>
    <cellStyle name="Total 6 14 2 4 2" xfId="38624" xr:uid="{00000000-0005-0000-0000-000065890000}"/>
    <cellStyle name="Total 6 14 2 5" xfId="29496" xr:uid="{00000000-0005-0000-0000-000066890000}"/>
    <cellStyle name="Total 6 14 3" xfId="6903" xr:uid="{00000000-0005-0000-0000-000067890000}"/>
    <cellStyle name="Total 6 14 3 2" xfId="6904" xr:uid="{00000000-0005-0000-0000-000068890000}"/>
    <cellStyle name="Total 6 14 3 2 2" xfId="11311" xr:uid="{00000000-0005-0000-0000-000069890000}"/>
    <cellStyle name="Total 6 14 3 2 2 2" xfId="24433" xr:uid="{00000000-0005-0000-0000-00006A890000}"/>
    <cellStyle name="Total 6 14 3 2 2 2 2" xfId="42771" xr:uid="{00000000-0005-0000-0000-00006B890000}"/>
    <cellStyle name="Total 6 14 3 2 2 3" xfId="33646" xr:uid="{00000000-0005-0000-0000-00006C890000}"/>
    <cellStyle name="Total 6 14 3 2 3" xfId="20059" xr:uid="{00000000-0005-0000-0000-00006D890000}"/>
    <cellStyle name="Total 6 14 3 2 3 2" xfId="38627" xr:uid="{00000000-0005-0000-0000-00006E890000}"/>
    <cellStyle name="Total 6 14 3 2 4" xfId="29499" xr:uid="{00000000-0005-0000-0000-00006F890000}"/>
    <cellStyle name="Total 6 14 3 3" xfId="11310" xr:uid="{00000000-0005-0000-0000-000070890000}"/>
    <cellStyle name="Total 6 14 3 3 2" xfId="24432" xr:uid="{00000000-0005-0000-0000-000071890000}"/>
    <cellStyle name="Total 6 14 3 3 2 2" xfId="42770" xr:uid="{00000000-0005-0000-0000-000072890000}"/>
    <cellStyle name="Total 6 14 3 3 3" xfId="33645" xr:uid="{00000000-0005-0000-0000-000073890000}"/>
    <cellStyle name="Total 6 14 3 4" xfId="20058" xr:uid="{00000000-0005-0000-0000-000074890000}"/>
    <cellStyle name="Total 6 14 3 4 2" xfId="38626" xr:uid="{00000000-0005-0000-0000-000075890000}"/>
    <cellStyle name="Total 6 14 3 5" xfId="29498" xr:uid="{00000000-0005-0000-0000-000076890000}"/>
    <cellStyle name="Total 6 14 4" xfId="11307" xr:uid="{00000000-0005-0000-0000-000077890000}"/>
    <cellStyle name="Total 6 14 4 2" xfId="24429" xr:uid="{00000000-0005-0000-0000-000078890000}"/>
    <cellStyle name="Total 6 14 4 2 2" xfId="42767" xr:uid="{00000000-0005-0000-0000-000079890000}"/>
    <cellStyle name="Total 6 14 4 3" xfId="33642" xr:uid="{00000000-0005-0000-0000-00007A890000}"/>
    <cellStyle name="Total 6 14 5" xfId="20055" xr:uid="{00000000-0005-0000-0000-00007B890000}"/>
    <cellStyle name="Total 6 14 5 2" xfId="38623" xr:uid="{00000000-0005-0000-0000-00007C890000}"/>
    <cellStyle name="Total 6 14 6" xfId="29495" xr:uid="{00000000-0005-0000-0000-00007D890000}"/>
    <cellStyle name="Total 6 15" xfId="6905" xr:uid="{00000000-0005-0000-0000-00007E890000}"/>
    <cellStyle name="Total 6 15 2" xfId="6906" xr:uid="{00000000-0005-0000-0000-00007F890000}"/>
    <cellStyle name="Total 6 15 2 2" xfId="6907" xr:uid="{00000000-0005-0000-0000-000080890000}"/>
    <cellStyle name="Total 6 15 2 2 2" xfId="11314" xr:uid="{00000000-0005-0000-0000-000081890000}"/>
    <cellStyle name="Total 6 15 2 2 2 2" xfId="24436" xr:uid="{00000000-0005-0000-0000-000082890000}"/>
    <cellStyle name="Total 6 15 2 2 2 2 2" xfId="42774" xr:uid="{00000000-0005-0000-0000-000083890000}"/>
    <cellStyle name="Total 6 15 2 2 2 3" xfId="33649" xr:uid="{00000000-0005-0000-0000-000084890000}"/>
    <cellStyle name="Total 6 15 2 2 3" xfId="20062" xr:uid="{00000000-0005-0000-0000-000085890000}"/>
    <cellStyle name="Total 6 15 2 2 3 2" xfId="38630" xr:uid="{00000000-0005-0000-0000-000086890000}"/>
    <cellStyle name="Total 6 15 2 2 4" xfId="29502" xr:uid="{00000000-0005-0000-0000-000087890000}"/>
    <cellStyle name="Total 6 15 2 3" xfId="11313" xr:uid="{00000000-0005-0000-0000-000088890000}"/>
    <cellStyle name="Total 6 15 2 3 2" xfId="24435" xr:uid="{00000000-0005-0000-0000-000089890000}"/>
    <cellStyle name="Total 6 15 2 3 2 2" xfId="42773" xr:uid="{00000000-0005-0000-0000-00008A890000}"/>
    <cellStyle name="Total 6 15 2 3 3" xfId="33648" xr:uid="{00000000-0005-0000-0000-00008B890000}"/>
    <cellStyle name="Total 6 15 2 4" xfId="20061" xr:uid="{00000000-0005-0000-0000-00008C890000}"/>
    <cellStyle name="Total 6 15 2 4 2" xfId="38629" xr:uid="{00000000-0005-0000-0000-00008D890000}"/>
    <cellStyle name="Total 6 15 2 5" xfId="29501" xr:uid="{00000000-0005-0000-0000-00008E890000}"/>
    <cellStyle name="Total 6 15 3" xfId="6908" xr:uid="{00000000-0005-0000-0000-00008F890000}"/>
    <cellStyle name="Total 6 15 3 2" xfId="6909" xr:uid="{00000000-0005-0000-0000-000090890000}"/>
    <cellStyle name="Total 6 15 3 2 2" xfId="11316" xr:uid="{00000000-0005-0000-0000-000091890000}"/>
    <cellStyle name="Total 6 15 3 2 2 2" xfId="24438" xr:uid="{00000000-0005-0000-0000-000092890000}"/>
    <cellStyle name="Total 6 15 3 2 2 2 2" xfId="42776" xr:uid="{00000000-0005-0000-0000-000093890000}"/>
    <cellStyle name="Total 6 15 3 2 2 3" xfId="33651" xr:uid="{00000000-0005-0000-0000-000094890000}"/>
    <cellStyle name="Total 6 15 3 2 3" xfId="20064" xr:uid="{00000000-0005-0000-0000-000095890000}"/>
    <cellStyle name="Total 6 15 3 2 3 2" xfId="38632" xr:uid="{00000000-0005-0000-0000-000096890000}"/>
    <cellStyle name="Total 6 15 3 2 4" xfId="29504" xr:uid="{00000000-0005-0000-0000-000097890000}"/>
    <cellStyle name="Total 6 15 3 3" xfId="11315" xr:uid="{00000000-0005-0000-0000-000098890000}"/>
    <cellStyle name="Total 6 15 3 3 2" xfId="24437" xr:uid="{00000000-0005-0000-0000-000099890000}"/>
    <cellStyle name="Total 6 15 3 3 2 2" xfId="42775" xr:uid="{00000000-0005-0000-0000-00009A890000}"/>
    <cellStyle name="Total 6 15 3 3 3" xfId="33650" xr:uid="{00000000-0005-0000-0000-00009B890000}"/>
    <cellStyle name="Total 6 15 3 4" xfId="20063" xr:uid="{00000000-0005-0000-0000-00009C890000}"/>
    <cellStyle name="Total 6 15 3 4 2" xfId="38631" xr:uid="{00000000-0005-0000-0000-00009D890000}"/>
    <cellStyle name="Total 6 15 3 5" xfId="29503" xr:uid="{00000000-0005-0000-0000-00009E890000}"/>
    <cellStyle name="Total 6 15 4" xfId="11312" xr:uid="{00000000-0005-0000-0000-00009F890000}"/>
    <cellStyle name="Total 6 15 4 2" xfId="24434" xr:uid="{00000000-0005-0000-0000-0000A0890000}"/>
    <cellStyle name="Total 6 15 4 2 2" xfId="42772" xr:uid="{00000000-0005-0000-0000-0000A1890000}"/>
    <cellStyle name="Total 6 15 4 3" xfId="33647" xr:uid="{00000000-0005-0000-0000-0000A2890000}"/>
    <cellStyle name="Total 6 15 5" xfId="20060" xr:uid="{00000000-0005-0000-0000-0000A3890000}"/>
    <cellStyle name="Total 6 15 5 2" xfId="38628" xr:uid="{00000000-0005-0000-0000-0000A4890000}"/>
    <cellStyle name="Total 6 15 6" xfId="29500" xr:uid="{00000000-0005-0000-0000-0000A5890000}"/>
    <cellStyle name="Total 6 16" xfId="6910" xr:uid="{00000000-0005-0000-0000-0000A6890000}"/>
    <cellStyle name="Total 6 16 2" xfId="6911" xr:uid="{00000000-0005-0000-0000-0000A7890000}"/>
    <cellStyle name="Total 6 16 2 2" xfId="11318" xr:uid="{00000000-0005-0000-0000-0000A8890000}"/>
    <cellStyle name="Total 6 16 2 2 2" xfId="24440" xr:uid="{00000000-0005-0000-0000-0000A9890000}"/>
    <cellStyle name="Total 6 16 2 2 2 2" xfId="42778" xr:uid="{00000000-0005-0000-0000-0000AA890000}"/>
    <cellStyle name="Total 6 16 2 2 3" xfId="33653" xr:uid="{00000000-0005-0000-0000-0000AB890000}"/>
    <cellStyle name="Total 6 16 2 3" xfId="20066" xr:uid="{00000000-0005-0000-0000-0000AC890000}"/>
    <cellStyle name="Total 6 16 2 3 2" xfId="38634" xr:uid="{00000000-0005-0000-0000-0000AD890000}"/>
    <cellStyle name="Total 6 16 2 4" xfId="29506" xr:uid="{00000000-0005-0000-0000-0000AE890000}"/>
    <cellStyle name="Total 6 16 3" xfId="11317" xr:uid="{00000000-0005-0000-0000-0000AF890000}"/>
    <cellStyle name="Total 6 16 3 2" xfId="24439" xr:uid="{00000000-0005-0000-0000-0000B0890000}"/>
    <cellStyle name="Total 6 16 3 2 2" xfId="42777" xr:uid="{00000000-0005-0000-0000-0000B1890000}"/>
    <cellStyle name="Total 6 16 3 3" xfId="33652" xr:uid="{00000000-0005-0000-0000-0000B2890000}"/>
    <cellStyle name="Total 6 16 4" xfId="20065" xr:uid="{00000000-0005-0000-0000-0000B3890000}"/>
    <cellStyle name="Total 6 16 4 2" xfId="38633" xr:uid="{00000000-0005-0000-0000-0000B4890000}"/>
    <cellStyle name="Total 6 16 5" xfId="29505" xr:uid="{00000000-0005-0000-0000-0000B5890000}"/>
    <cellStyle name="Total 6 17" xfId="6912" xr:uid="{00000000-0005-0000-0000-0000B6890000}"/>
    <cellStyle name="Total 6 17 2" xfId="6913" xr:uid="{00000000-0005-0000-0000-0000B7890000}"/>
    <cellStyle name="Total 6 17 2 2" xfId="11320" xr:uid="{00000000-0005-0000-0000-0000B8890000}"/>
    <cellStyle name="Total 6 17 2 2 2" xfId="24442" xr:uid="{00000000-0005-0000-0000-0000B9890000}"/>
    <cellStyle name="Total 6 17 2 2 2 2" xfId="42780" xr:uid="{00000000-0005-0000-0000-0000BA890000}"/>
    <cellStyle name="Total 6 17 2 2 3" xfId="33655" xr:uid="{00000000-0005-0000-0000-0000BB890000}"/>
    <cellStyle name="Total 6 17 2 3" xfId="20068" xr:uid="{00000000-0005-0000-0000-0000BC890000}"/>
    <cellStyle name="Total 6 17 2 3 2" xfId="38636" xr:uid="{00000000-0005-0000-0000-0000BD890000}"/>
    <cellStyle name="Total 6 17 2 4" xfId="29508" xr:uid="{00000000-0005-0000-0000-0000BE890000}"/>
    <cellStyle name="Total 6 17 3" xfId="11319" xr:uid="{00000000-0005-0000-0000-0000BF890000}"/>
    <cellStyle name="Total 6 17 3 2" xfId="24441" xr:uid="{00000000-0005-0000-0000-0000C0890000}"/>
    <cellStyle name="Total 6 17 3 2 2" xfId="42779" xr:uid="{00000000-0005-0000-0000-0000C1890000}"/>
    <cellStyle name="Total 6 17 3 3" xfId="33654" xr:uid="{00000000-0005-0000-0000-0000C2890000}"/>
    <cellStyle name="Total 6 17 4" xfId="20067" xr:uid="{00000000-0005-0000-0000-0000C3890000}"/>
    <cellStyle name="Total 6 17 4 2" xfId="38635" xr:uid="{00000000-0005-0000-0000-0000C4890000}"/>
    <cellStyle name="Total 6 17 5" xfId="29507" xr:uid="{00000000-0005-0000-0000-0000C5890000}"/>
    <cellStyle name="Total 6 18" xfId="11286" xr:uid="{00000000-0005-0000-0000-0000C6890000}"/>
    <cellStyle name="Total 6 18 2" xfId="24408" xr:uid="{00000000-0005-0000-0000-0000C7890000}"/>
    <cellStyle name="Total 6 18 2 2" xfId="42746" xr:uid="{00000000-0005-0000-0000-0000C8890000}"/>
    <cellStyle name="Total 6 18 3" xfId="33621" xr:uid="{00000000-0005-0000-0000-0000C9890000}"/>
    <cellStyle name="Total 6 19" xfId="20034" xr:uid="{00000000-0005-0000-0000-0000CA890000}"/>
    <cellStyle name="Total 6 19 2" xfId="38602" xr:uid="{00000000-0005-0000-0000-0000CB890000}"/>
    <cellStyle name="Total 6 2" xfId="6914" xr:uid="{00000000-0005-0000-0000-0000CC890000}"/>
    <cellStyle name="Total 6 2 10" xfId="6915" xr:uid="{00000000-0005-0000-0000-0000CD890000}"/>
    <cellStyle name="Total 6 2 10 2" xfId="6916" xr:uid="{00000000-0005-0000-0000-0000CE890000}"/>
    <cellStyle name="Total 6 2 10 2 2" xfId="6917" xr:uid="{00000000-0005-0000-0000-0000CF890000}"/>
    <cellStyle name="Total 6 2 10 2 2 2" xfId="11324" xr:uid="{00000000-0005-0000-0000-0000D0890000}"/>
    <cellStyle name="Total 6 2 10 2 2 2 2" xfId="24446" xr:uid="{00000000-0005-0000-0000-0000D1890000}"/>
    <cellStyle name="Total 6 2 10 2 2 2 2 2" xfId="42784" xr:uid="{00000000-0005-0000-0000-0000D2890000}"/>
    <cellStyle name="Total 6 2 10 2 2 2 3" xfId="33659" xr:uid="{00000000-0005-0000-0000-0000D3890000}"/>
    <cellStyle name="Total 6 2 10 2 2 3" xfId="20072" xr:uid="{00000000-0005-0000-0000-0000D4890000}"/>
    <cellStyle name="Total 6 2 10 2 2 3 2" xfId="38640" xr:uid="{00000000-0005-0000-0000-0000D5890000}"/>
    <cellStyle name="Total 6 2 10 2 2 4" xfId="29512" xr:uid="{00000000-0005-0000-0000-0000D6890000}"/>
    <cellStyle name="Total 6 2 10 2 3" xfId="11323" xr:uid="{00000000-0005-0000-0000-0000D7890000}"/>
    <cellStyle name="Total 6 2 10 2 3 2" xfId="24445" xr:uid="{00000000-0005-0000-0000-0000D8890000}"/>
    <cellStyle name="Total 6 2 10 2 3 2 2" xfId="42783" xr:uid="{00000000-0005-0000-0000-0000D9890000}"/>
    <cellStyle name="Total 6 2 10 2 3 3" xfId="33658" xr:uid="{00000000-0005-0000-0000-0000DA890000}"/>
    <cellStyle name="Total 6 2 10 2 4" xfId="20071" xr:uid="{00000000-0005-0000-0000-0000DB890000}"/>
    <cellStyle name="Total 6 2 10 2 4 2" xfId="38639" xr:uid="{00000000-0005-0000-0000-0000DC890000}"/>
    <cellStyle name="Total 6 2 10 2 5" xfId="29511" xr:uid="{00000000-0005-0000-0000-0000DD890000}"/>
    <cellStyle name="Total 6 2 10 3" xfId="6918" xr:uid="{00000000-0005-0000-0000-0000DE890000}"/>
    <cellStyle name="Total 6 2 10 3 2" xfId="6919" xr:uid="{00000000-0005-0000-0000-0000DF890000}"/>
    <cellStyle name="Total 6 2 10 3 2 2" xfId="11326" xr:uid="{00000000-0005-0000-0000-0000E0890000}"/>
    <cellStyle name="Total 6 2 10 3 2 2 2" xfId="24448" xr:uid="{00000000-0005-0000-0000-0000E1890000}"/>
    <cellStyle name="Total 6 2 10 3 2 2 2 2" xfId="42786" xr:uid="{00000000-0005-0000-0000-0000E2890000}"/>
    <cellStyle name="Total 6 2 10 3 2 2 3" xfId="33661" xr:uid="{00000000-0005-0000-0000-0000E3890000}"/>
    <cellStyle name="Total 6 2 10 3 2 3" xfId="20074" xr:uid="{00000000-0005-0000-0000-0000E4890000}"/>
    <cellStyle name="Total 6 2 10 3 2 3 2" xfId="38642" xr:uid="{00000000-0005-0000-0000-0000E5890000}"/>
    <cellStyle name="Total 6 2 10 3 2 4" xfId="29514" xr:uid="{00000000-0005-0000-0000-0000E6890000}"/>
    <cellStyle name="Total 6 2 10 3 3" xfId="11325" xr:uid="{00000000-0005-0000-0000-0000E7890000}"/>
    <cellStyle name="Total 6 2 10 3 3 2" xfId="24447" xr:uid="{00000000-0005-0000-0000-0000E8890000}"/>
    <cellStyle name="Total 6 2 10 3 3 2 2" xfId="42785" xr:uid="{00000000-0005-0000-0000-0000E9890000}"/>
    <cellStyle name="Total 6 2 10 3 3 3" xfId="33660" xr:uid="{00000000-0005-0000-0000-0000EA890000}"/>
    <cellStyle name="Total 6 2 10 3 4" xfId="20073" xr:uid="{00000000-0005-0000-0000-0000EB890000}"/>
    <cellStyle name="Total 6 2 10 3 4 2" xfId="38641" xr:uid="{00000000-0005-0000-0000-0000EC890000}"/>
    <cellStyle name="Total 6 2 10 3 5" xfId="29513" xr:uid="{00000000-0005-0000-0000-0000ED890000}"/>
    <cellStyle name="Total 6 2 10 4" xfId="11322" xr:uid="{00000000-0005-0000-0000-0000EE890000}"/>
    <cellStyle name="Total 6 2 10 4 2" xfId="24444" xr:uid="{00000000-0005-0000-0000-0000EF890000}"/>
    <cellStyle name="Total 6 2 10 4 2 2" xfId="42782" xr:uid="{00000000-0005-0000-0000-0000F0890000}"/>
    <cellStyle name="Total 6 2 10 4 3" xfId="33657" xr:uid="{00000000-0005-0000-0000-0000F1890000}"/>
    <cellStyle name="Total 6 2 10 5" xfId="20070" xr:uid="{00000000-0005-0000-0000-0000F2890000}"/>
    <cellStyle name="Total 6 2 10 5 2" xfId="38638" xr:uid="{00000000-0005-0000-0000-0000F3890000}"/>
    <cellStyle name="Total 6 2 10 6" xfId="29510" xr:uid="{00000000-0005-0000-0000-0000F4890000}"/>
    <cellStyle name="Total 6 2 11" xfId="6920" xr:uid="{00000000-0005-0000-0000-0000F5890000}"/>
    <cellStyle name="Total 6 2 11 2" xfId="6921" xr:uid="{00000000-0005-0000-0000-0000F6890000}"/>
    <cellStyle name="Total 6 2 11 2 2" xfId="6922" xr:uid="{00000000-0005-0000-0000-0000F7890000}"/>
    <cellStyle name="Total 6 2 11 2 2 2" xfId="11329" xr:uid="{00000000-0005-0000-0000-0000F8890000}"/>
    <cellStyle name="Total 6 2 11 2 2 2 2" xfId="24451" xr:uid="{00000000-0005-0000-0000-0000F9890000}"/>
    <cellStyle name="Total 6 2 11 2 2 2 2 2" xfId="42789" xr:uid="{00000000-0005-0000-0000-0000FA890000}"/>
    <cellStyle name="Total 6 2 11 2 2 2 3" xfId="33664" xr:uid="{00000000-0005-0000-0000-0000FB890000}"/>
    <cellStyle name="Total 6 2 11 2 2 3" xfId="20077" xr:uid="{00000000-0005-0000-0000-0000FC890000}"/>
    <cellStyle name="Total 6 2 11 2 2 3 2" xfId="38645" xr:uid="{00000000-0005-0000-0000-0000FD890000}"/>
    <cellStyle name="Total 6 2 11 2 2 4" xfId="29517" xr:uid="{00000000-0005-0000-0000-0000FE890000}"/>
    <cellStyle name="Total 6 2 11 2 3" xfId="11328" xr:uid="{00000000-0005-0000-0000-0000FF890000}"/>
    <cellStyle name="Total 6 2 11 2 3 2" xfId="24450" xr:uid="{00000000-0005-0000-0000-0000008A0000}"/>
    <cellStyle name="Total 6 2 11 2 3 2 2" xfId="42788" xr:uid="{00000000-0005-0000-0000-0000018A0000}"/>
    <cellStyle name="Total 6 2 11 2 3 3" xfId="33663" xr:uid="{00000000-0005-0000-0000-0000028A0000}"/>
    <cellStyle name="Total 6 2 11 2 4" xfId="20076" xr:uid="{00000000-0005-0000-0000-0000038A0000}"/>
    <cellStyle name="Total 6 2 11 2 4 2" xfId="38644" xr:uid="{00000000-0005-0000-0000-0000048A0000}"/>
    <cellStyle name="Total 6 2 11 2 5" xfId="29516" xr:uid="{00000000-0005-0000-0000-0000058A0000}"/>
    <cellStyle name="Total 6 2 11 3" xfId="6923" xr:uid="{00000000-0005-0000-0000-0000068A0000}"/>
    <cellStyle name="Total 6 2 11 3 2" xfId="6924" xr:uid="{00000000-0005-0000-0000-0000078A0000}"/>
    <cellStyle name="Total 6 2 11 3 2 2" xfId="11331" xr:uid="{00000000-0005-0000-0000-0000088A0000}"/>
    <cellStyle name="Total 6 2 11 3 2 2 2" xfId="24453" xr:uid="{00000000-0005-0000-0000-0000098A0000}"/>
    <cellStyle name="Total 6 2 11 3 2 2 2 2" xfId="42791" xr:uid="{00000000-0005-0000-0000-00000A8A0000}"/>
    <cellStyle name="Total 6 2 11 3 2 2 3" xfId="33666" xr:uid="{00000000-0005-0000-0000-00000B8A0000}"/>
    <cellStyle name="Total 6 2 11 3 2 3" xfId="20079" xr:uid="{00000000-0005-0000-0000-00000C8A0000}"/>
    <cellStyle name="Total 6 2 11 3 2 3 2" xfId="38647" xr:uid="{00000000-0005-0000-0000-00000D8A0000}"/>
    <cellStyle name="Total 6 2 11 3 2 4" xfId="29519" xr:uid="{00000000-0005-0000-0000-00000E8A0000}"/>
    <cellStyle name="Total 6 2 11 3 3" xfId="11330" xr:uid="{00000000-0005-0000-0000-00000F8A0000}"/>
    <cellStyle name="Total 6 2 11 3 3 2" xfId="24452" xr:uid="{00000000-0005-0000-0000-0000108A0000}"/>
    <cellStyle name="Total 6 2 11 3 3 2 2" xfId="42790" xr:uid="{00000000-0005-0000-0000-0000118A0000}"/>
    <cellStyle name="Total 6 2 11 3 3 3" xfId="33665" xr:uid="{00000000-0005-0000-0000-0000128A0000}"/>
    <cellStyle name="Total 6 2 11 3 4" xfId="20078" xr:uid="{00000000-0005-0000-0000-0000138A0000}"/>
    <cellStyle name="Total 6 2 11 3 4 2" xfId="38646" xr:uid="{00000000-0005-0000-0000-0000148A0000}"/>
    <cellStyle name="Total 6 2 11 3 5" xfId="29518" xr:uid="{00000000-0005-0000-0000-0000158A0000}"/>
    <cellStyle name="Total 6 2 11 4" xfId="11327" xr:uid="{00000000-0005-0000-0000-0000168A0000}"/>
    <cellStyle name="Total 6 2 11 4 2" xfId="24449" xr:uid="{00000000-0005-0000-0000-0000178A0000}"/>
    <cellStyle name="Total 6 2 11 4 2 2" xfId="42787" xr:uid="{00000000-0005-0000-0000-0000188A0000}"/>
    <cellStyle name="Total 6 2 11 4 3" xfId="33662" xr:uid="{00000000-0005-0000-0000-0000198A0000}"/>
    <cellStyle name="Total 6 2 11 5" xfId="20075" xr:uid="{00000000-0005-0000-0000-00001A8A0000}"/>
    <cellStyle name="Total 6 2 11 5 2" xfId="38643" xr:uid="{00000000-0005-0000-0000-00001B8A0000}"/>
    <cellStyle name="Total 6 2 11 6" xfId="29515" xr:uid="{00000000-0005-0000-0000-00001C8A0000}"/>
    <cellStyle name="Total 6 2 12" xfId="6925" xr:uid="{00000000-0005-0000-0000-00001D8A0000}"/>
    <cellStyle name="Total 6 2 12 2" xfId="6926" xr:uid="{00000000-0005-0000-0000-00001E8A0000}"/>
    <cellStyle name="Total 6 2 12 2 2" xfId="11333" xr:uid="{00000000-0005-0000-0000-00001F8A0000}"/>
    <cellStyle name="Total 6 2 12 2 2 2" xfId="24455" xr:uid="{00000000-0005-0000-0000-0000208A0000}"/>
    <cellStyle name="Total 6 2 12 2 2 2 2" xfId="42793" xr:uid="{00000000-0005-0000-0000-0000218A0000}"/>
    <cellStyle name="Total 6 2 12 2 2 3" xfId="33668" xr:uid="{00000000-0005-0000-0000-0000228A0000}"/>
    <cellStyle name="Total 6 2 12 2 3" xfId="20081" xr:uid="{00000000-0005-0000-0000-0000238A0000}"/>
    <cellStyle name="Total 6 2 12 2 3 2" xfId="38649" xr:uid="{00000000-0005-0000-0000-0000248A0000}"/>
    <cellStyle name="Total 6 2 12 2 4" xfId="29521" xr:uid="{00000000-0005-0000-0000-0000258A0000}"/>
    <cellStyle name="Total 6 2 12 3" xfId="11332" xr:uid="{00000000-0005-0000-0000-0000268A0000}"/>
    <cellStyle name="Total 6 2 12 3 2" xfId="24454" xr:uid="{00000000-0005-0000-0000-0000278A0000}"/>
    <cellStyle name="Total 6 2 12 3 2 2" xfId="42792" xr:uid="{00000000-0005-0000-0000-0000288A0000}"/>
    <cellStyle name="Total 6 2 12 3 3" xfId="33667" xr:uid="{00000000-0005-0000-0000-0000298A0000}"/>
    <cellStyle name="Total 6 2 12 4" xfId="20080" xr:uid="{00000000-0005-0000-0000-00002A8A0000}"/>
    <cellStyle name="Total 6 2 12 4 2" xfId="38648" xr:uid="{00000000-0005-0000-0000-00002B8A0000}"/>
    <cellStyle name="Total 6 2 12 5" xfId="29520" xr:uid="{00000000-0005-0000-0000-00002C8A0000}"/>
    <cellStyle name="Total 6 2 13" xfId="6927" xr:uid="{00000000-0005-0000-0000-00002D8A0000}"/>
    <cellStyle name="Total 6 2 13 2" xfId="6928" xr:uid="{00000000-0005-0000-0000-00002E8A0000}"/>
    <cellStyle name="Total 6 2 13 2 2" xfId="11335" xr:uid="{00000000-0005-0000-0000-00002F8A0000}"/>
    <cellStyle name="Total 6 2 13 2 2 2" xfId="24457" xr:uid="{00000000-0005-0000-0000-0000308A0000}"/>
    <cellStyle name="Total 6 2 13 2 2 2 2" xfId="42795" xr:uid="{00000000-0005-0000-0000-0000318A0000}"/>
    <cellStyle name="Total 6 2 13 2 2 3" xfId="33670" xr:uid="{00000000-0005-0000-0000-0000328A0000}"/>
    <cellStyle name="Total 6 2 13 2 3" xfId="20083" xr:uid="{00000000-0005-0000-0000-0000338A0000}"/>
    <cellStyle name="Total 6 2 13 2 3 2" xfId="38651" xr:uid="{00000000-0005-0000-0000-0000348A0000}"/>
    <cellStyle name="Total 6 2 13 2 4" xfId="29523" xr:uid="{00000000-0005-0000-0000-0000358A0000}"/>
    <cellStyle name="Total 6 2 13 3" xfId="11334" xr:uid="{00000000-0005-0000-0000-0000368A0000}"/>
    <cellStyle name="Total 6 2 13 3 2" xfId="24456" xr:uid="{00000000-0005-0000-0000-0000378A0000}"/>
    <cellStyle name="Total 6 2 13 3 2 2" xfId="42794" xr:uid="{00000000-0005-0000-0000-0000388A0000}"/>
    <cellStyle name="Total 6 2 13 3 3" xfId="33669" xr:uid="{00000000-0005-0000-0000-0000398A0000}"/>
    <cellStyle name="Total 6 2 13 4" xfId="20082" xr:uid="{00000000-0005-0000-0000-00003A8A0000}"/>
    <cellStyle name="Total 6 2 13 4 2" xfId="38650" xr:uid="{00000000-0005-0000-0000-00003B8A0000}"/>
    <cellStyle name="Total 6 2 13 5" xfId="29522" xr:uid="{00000000-0005-0000-0000-00003C8A0000}"/>
    <cellStyle name="Total 6 2 14" xfId="11321" xr:uid="{00000000-0005-0000-0000-00003D8A0000}"/>
    <cellStyle name="Total 6 2 14 2" xfId="24443" xr:uid="{00000000-0005-0000-0000-00003E8A0000}"/>
    <cellStyle name="Total 6 2 14 2 2" xfId="42781" xr:uid="{00000000-0005-0000-0000-00003F8A0000}"/>
    <cellStyle name="Total 6 2 14 3" xfId="33656" xr:uid="{00000000-0005-0000-0000-0000408A0000}"/>
    <cellStyle name="Total 6 2 15" xfId="20069" xr:uid="{00000000-0005-0000-0000-0000418A0000}"/>
    <cellStyle name="Total 6 2 15 2" xfId="38637" xr:uid="{00000000-0005-0000-0000-0000428A0000}"/>
    <cellStyle name="Total 6 2 16" xfId="29509" xr:uid="{00000000-0005-0000-0000-0000438A0000}"/>
    <cellStyle name="Total 6 2 2" xfId="6929" xr:uid="{00000000-0005-0000-0000-0000448A0000}"/>
    <cellStyle name="Total 6 2 2 2" xfId="6930" xr:uid="{00000000-0005-0000-0000-0000458A0000}"/>
    <cellStyle name="Total 6 2 2 2 2" xfId="6931" xr:uid="{00000000-0005-0000-0000-0000468A0000}"/>
    <cellStyle name="Total 6 2 2 2 2 2" xfId="11338" xr:uid="{00000000-0005-0000-0000-0000478A0000}"/>
    <cellStyle name="Total 6 2 2 2 2 2 2" xfId="24460" xr:uid="{00000000-0005-0000-0000-0000488A0000}"/>
    <cellStyle name="Total 6 2 2 2 2 2 2 2" xfId="42798" xr:uid="{00000000-0005-0000-0000-0000498A0000}"/>
    <cellStyle name="Total 6 2 2 2 2 2 3" xfId="33673" xr:uid="{00000000-0005-0000-0000-00004A8A0000}"/>
    <cellStyle name="Total 6 2 2 2 2 3" xfId="20086" xr:uid="{00000000-0005-0000-0000-00004B8A0000}"/>
    <cellStyle name="Total 6 2 2 2 2 3 2" xfId="38654" xr:uid="{00000000-0005-0000-0000-00004C8A0000}"/>
    <cellStyle name="Total 6 2 2 2 2 4" xfId="29526" xr:uid="{00000000-0005-0000-0000-00004D8A0000}"/>
    <cellStyle name="Total 6 2 2 2 3" xfId="11337" xr:uid="{00000000-0005-0000-0000-00004E8A0000}"/>
    <cellStyle name="Total 6 2 2 2 3 2" xfId="24459" xr:uid="{00000000-0005-0000-0000-00004F8A0000}"/>
    <cellStyle name="Total 6 2 2 2 3 2 2" xfId="42797" xr:uid="{00000000-0005-0000-0000-0000508A0000}"/>
    <cellStyle name="Total 6 2 2 2 3 3" xfId="33672" xr:uid="{00000000-0005-0000-0000-0000518A0000}"/>
    <cellStyle name="Total 6 2 2 2 4" xfId="20085" xr:uid="{00000000-0005-0000-0000-0000528A0000}"/>
    <cellStyle name="Total 6 2 2 2 4 2" xfId="38653" xr:uid="{00000000-0005-0000-0000-0000538A0000}"/>
    <cellStyle name="Total 6 2 2 2 5" xfId="29525" xr:uid="{00000000-0005-0000-0000-0000548A0000}"/>
    <cellStyle name="Total 6 2 2 3" xfId="6932" xr:uid="{00000000-0005-0000-0000-0000558A0000}"/>
    <cellStyle name="Total 6 2 2 3 2" xfId="6933" xr:uid="{00000000-0005-0000-0000-0000568A0000}"/>
    <cellStyle name="Total 6 2 2 3 2 2" xfId="11340" xr:uid="{00000000-0005-0000-0000-0000578A0000}"/>
    <cellStyle name="Total 6 2 2 3 2 2 2" xfId="24462" xr:uid="{00000000-0005-0000-0000-0000588A0000}"/>
    <cellStyle name="Total 6 2 2 3 2 2 2 2" xfId="42800" xr:uid="{00000000-0005-0000-0000-0000598A0000}"/>
    <cellStyle name="Total 6 2 2 3 2 2 3" xfId="33675" xr:uid="{00000000-0005-0000-0000-00005A8A0000}"/>
    <cellStyle name="Total 6 2 2 3 2 3" xfId="20088" xr:uid="{00000000-0005-0000-0000-00005B8A0000}"/>
    <cellStyle name="Total 6 2 2 3 2 3 2" xfId="38656" xr:uid="{00000000-0005-0000-0000-00005C8A0000}"/>
    <cellStyle name="Total 6 2 2 3 2 4" xfId="29528" xr:uid="{00000000-0005-0000-0000-00005D8A0000}"/>
    <cellStyle name="Total 6 2 2 3 3" xfId="11339" xr:uid="{00000000-0005-0000-0000-00005E8A0000}"/>
    <cellStyle name="Total 6 2 2 3 3 2" xfId="24461" xr:uid="{00000000-0005-0000-0000-00005F8A0000}"/>
    <cellStyle name="Total 6 2 2 3 3 2 2" xfId="42799" xr:uid="{00000000-0005-0000-0000-0000608A0000}"/>
    <cellStyle name="Total 6 2 2 3 3 3" xfId="33674" xr:uid="{00000000-0005-0000-0000-0000618A0000}"/>
    <cellStyle name="Total 6 2 2 3 4" xfId="20087" xr:uid="{00000000-0005-0000-0000-0000628A0000}"/>
    <cellStyle name="Total 6 2 2 3 4 2" xfId="38655" xr:uid="{00000000-0005-0000-0000-0000638A0000}"/>
    <cellStyle name="Total 6 2 2 3 5" xfId="29527" xr:uid="{00000000-0005-0000-0000-0000648A0000}"/>
    <cellStyle name="Total 6 2 2 4" xfId="11336" xr:uid="{00000000-0005-0000-0000-0000658A0000}"/>
    <cellStyle name="Total 6 2 2 4 2" xfId="24458" xr:uid="{00000000-0005-0000-0000-0000668A0000}"/>
    <cellStyle name="Total 6 2 2 4 2 2" xfId="42796" xr:uid="{00000000-0005-0000-0000-0000678A0000}"/>
    <cellStyle name="Total 6 2 2 4 3" xfId="33671" xr:uid="{00000000-0005-0000-0000-0000688A0000}"/>
    <cellStyle name="Total 6 2 2 5" xfId="20084" xr:uid="{00000000-0005-0000-0000-0000698A0000}"/>
    <cellStyle name="Total 6 2 2 5 2" xfId="38652" xr:uid="{00000000-0005-0000-0000-00006A8A0000}"/>
    <cellStyle name="Total 6 2 2 6" xfId="29524" xr:uid="{00000000-0005-0000-0000-00006B8A0000}"/>
    <cellStyle name="Total 6 2 3" xfId="6934" xr:uid="{00000000-0005-0000-0000-00006C8A0000}"/>
    <cellStyle name="Total 6 2 3 2" xfId="6935" xr:uid="{00000000-0005-0000-0000-00006D8A0000}"/>
    <cellStyle name="Total 6 2 3 2 2" xfId="6936" xr:uid="{00000000-0005-0000-0000-00006E8A0000}"/>
    <cellStyle name="Total 6 2 3 2 2 2" xfId="11343" xr:uid="{00000000-0005-0000-0000-00006F8A0000}"/>
    <cellStyle name="Total 6 2 3 2 2 2 2" xfId="24465" xr:uid="{00000000-0005-0000-0000-0000708A0000}"/>
    <cellStyle name="Total 6 2 3 2 2 2 2 2" xfId="42803" xr:uid="{00000000-0005-0000-0000-0000718A0000}"/>
    <cellStyle name="Total 6 2 3 2 2 2 3" xfId="33678" xr:uid="{00000000-0005-0000-0000-0000728A0000}"/>
    <cellStyle name="Total 6 2 3 2 2 3" xfId="20091" xr:uid="{00000000-0005-0000-0000-0000738A0000}"/>
    <cellStyle name="Total 6 2 3 2 2 3 2" xfId="38659" xr:uid="{00000000-0005-0000-0000-0000748A0000}"/>
    <cellStyle name="Total 6 2 3 2 2 4" xfId="29531" xr:uid="{00000000-0005-0000-0000-0000758A0000}"/>
    <cellStyle name="Total 6 2 3 2 3" xfId="11342" xr:uid="{00000000-0005-0000-0000-0000768A0000}"/>
    <cellStyle name="Total 6 2 3 2 3 2" xfId="24464" xr:uid="{00000000-0005-0000-0000-0000778A0000}"/>
    <cellStyle name="Total 6 2 3 2 3 2 2" xfId="42802" xr:uid="{00000000-0005-0000-0000-0000788A0000}"/>
    <cellStyle name="Total 6 2 3 2 3 3" xfId="33677" xr:uid="{00000000-0005-0000-0000-0000798A0000}"/>
    <cellStyle name="Total 6 2 3 2 4" xfId="20090" xr:uid="{00000000-0005-0000-0000-00007A8A0000}"/>
    <cellStyle name="Total 6 2 3 2 4 2" xfId="38658" xr:uid="{00000000-0005-0000-0000-00007B8A0000}"/>
    <cellStyle name="Total 6 2 3 2 5" xfId="29530" xr:uid="{00000000-0005-0000-0000-00007C8A0000}"/>
    <cellStyle name="Total 6 2 3 3" xfId="6937" xr:uid="{00000000-0005-0000-0000-00007D8A0000}"/>
    <cellStyle name="Total 6 2 3 3 2" xfId="6938" xr:uid="{00000000-0005-0000-0000-00007E8A0000}"/>
    <cellStyle name="Total 6 2 3 3 2 2" xfId="11345" xr:uid="{00000000-0005-0000-0000-00007F8A0000}"/>
    <cellStyle name="Total 6 2 3 3 2 2 2" xfId="24467" xr:uid="{00000000-0005-0000-0000-0000808A0000}"/>
    <cellStyle name="Total 6 2 3 3 2 2 2 2" xfId="42805" xr:uid="{00000000-0005-0000-0000-0000818A0000}"/>
    <cellStyle name="Total 6 2 3 3 2 2 3" xfId="33680" xr:uid="{00000000-0005-0000-0000-0000828A0000}"/>
    <cellStyle name="Total 6 2 3 3 2 3" xfId="20093" xr:uid="{00000000-0005-0000-0000-0000838A0000}"/>
    <cellStyle name="Total 6 2 3 3 2 3 2" xfId="38661" xr:uid="{00000000-0005-0000-0000-0000848A0000}"/>
    <cellStyle name="Total 6 2 3 3 2 4" xfId="29533" xr:uid="{00000000-0005-0000-0000-0000858A0000}"/>
    <cellStyle name="Total 6 2 3 3 3" xfId="11344" xr:uid="{00000000-0005-0000-0000-0000868A0000}"/>
    <cellStyle name="Total 6 2 3 3 3 2" xfId="24466" xr:uid="{00000000-0005-0000-0000-0000878A0000}"/>
    <cellStyle name="Total 6 2 3 3 3 2 2" xfId="42804" xr:uid="{00000000-0005-0000-0000-0000888A0000}"/>
    <cellStyle name="Total 6 2 3 3 3 3" xfId="33679" xr:uid="{00000000-0005-0000-0000-0000898A0000}"/>
    <cellStyle name="Total 6 2 3 3 4" xfId="20092" xr:uid="{00000000-0005-0000-0000-00008A8A0000}"/>
    <cellStyle name="Total 6 2 3 3 4 2" xfId="38660" xr:uid="{00000000-0005-0000-0000-00008B8A0000}"/>
    <cellStyle name="Total 6 2 3 3 5" xfId="29532" xr:uid="{00000000-0005-0000-0000-00008C8A0000}"/>
    <cellStyle name="Total 6 2 3 4" xfId="11341" xr:uid="{00000000-0005-0000-0000-00008D8A0000}"/>
    <cellStyle name="Total 6 2 3 4 2" xfId="24463" xr:uid="{00000000-0005-0000-0000-00008E8A0000}"/>
    <cellStyle name="Total 6 2 3 4 2 2" xfId="42801" xr:uid="{00000000-0005-0000-0000-00008F8A0000}"/>
    <cellStyle name="Total 6 2 3 4 3" xfId="33676" xr:uid="{00000000-0005-0000-0000-0000908A0000}"/>
    <cellStyle name="Total 6 2 3 5" xfId="20089" xr:uid="{00000000-0005-0000-0000-0000918A0000}"/>
    <cellStyle name="Total 6 2 3 5 2" xfId="38657" xr:uid="{00000000-0005-0000-0000-0000928A0000}"/>
    <cellStyle name="Total 6 2 3 6" xfId="29529" xr:uid="{00000000-0005-0000-0000-0000938A0000}"/>
    <cellStyle name="Total 6 2 4" xfId="6939" xr:uid="{00000000-0005-0000-0000-0000948A0000}"/>
    <cellStyle name="Total 6 2 4 2" xfId="6940" xr:uid="{00000000-0005-0000-0000-0000958A0000}"/>
    <cellStyle name="Total 6 2 4 2 2" xfId="6941" xr:uid="{00000000-0005-0000-0000-0000968A0000}"/>
    <cellStyle name="Total 6 2 4 2 2 2" xfId="11348" xr:uid="{00000000-0005-0000-0000-0000978A0000}"/>
    <cellStyle name="Total 6 2 4 2 2 2 2" xfId="24470" xr:uid="{00000000-0005-0000-0000-0000988A0000}"/>
    <cellStyle name="Total 6 2 4 2 2 2 2 2" xfId="42808" xr:uid="{00000000-0005-0000-0000-0000998A0000}"/>
    <cellStyle name="Total 6 2 4 2 2 2 3" xfId="33683" xr:uid="{00000000-0005-0000-0000-00009A8A0000}"/>
    <cellStyle name="Total 6 2 4 2 2 3" xfId="20096" xr:uid="{00000000-0005-0000-0000-00009B8A0000}"/>
    <cellStyle name="Total 6 2 4 2 2 3 2" xfId="38664" xr:uid="{00000000-0005-0000-0000-00009C8A0000}"/>
    <cellStyle name="Total 6 2 4 2 2 4" xfId="29536" xr:uid="{00000000-0005-0000-0000-00009D8A0000}"/>
    <cellStyle name="Total 6 2 4 2 3" xfId="11347" xr:uid="{00000000-0005-0000-0000-00009E8A0000}"/>
    <cellStyle name="Total 6 2 4 2 3 2" xfId="24469" xr:uid="{00000000-0005-0000-0000-00009F8A0000}"/>
    <cellStyle name="Total 6 2 4 2 3 2 2" xfId="42807" xr:uid="{00000000-0005-0000-0000-0000A08A0000}"/>
    <cellStyle name="Total 6 2 4 2 3 3" xfId="33682" xr:uid="{00000000-0005-0000-0000-0000A18A0000}"/>
    <cellStyle name="Total 6 2 4 2 4" xfId="20095" xr:uid="{00000000-0005-0000-0000-0000A28A0000}"/>
    <cellStyle name="Total 6 2 4 2 4 2" xfId="38663" xr:uid="{00000000-0005-0000-0000-0000A38A0000}"/>
    <cellStyle name="Total 6 2 4 2 5" xfId="29535" xr:uid="{00000000-0005-0000-0000-0000A48A0000}"/>
    <cellStyle name="Total 6 2 4 3" xfId="6942" xr:uid="{00000000-0005-0000-0000-0000A58A0000}"/>
    <cellStyle name="Total 6 2 4 3 2" xfId="6943" xr:uid="{00000000-0005-0000-0000-0000A68A0000}"/>
    <cellStyle name="Total 6 2 4 3 2 2" xfId="11350" xr:uid="{00000000-0005-0000-0000-0000A78A0000}"/>
    <cellStyle name="Total 6 2 4 3 2 2 2" xfId="24472" xr:uid="{00000000-0005-0000-0000-0000A88A0000}"/>
    <cellStyle name="Total 6 2 4 3 2 2 2 2" xfId="42810" xr:uid="{00000000-0005-0000-0000-0000A98A0000}"/>
    <cellStyle name="Total 6 2 4 3 2 2 3" xfId="33685" xr:uid="{00000000-0005-0000-0000-0000AA8A0000}"/>
    <cellStyle name="Total 6 2 4 3 2 3" xfId="20098" xr:uid="{00000000-0005-0000-0000-0000AB8A0000}"/>
    <cellStyle name="Total 6 2 4 3 2 3 2" xfId="38666" xr:uid="{00000000-0005-0000-0000-0000AC8A0000}"/>
    <cellStyle name="Total 6 2 4 3 2 4" xfId="29538" xr:uid="{00000000-0005-0000-0000-0000AD8A0000}"/>
    <cellStyle name="Total 6 2 4 3 3" xfId="11349" xr:uid="{00000000-0005-0000-0000-0000AE8A0000}"/>
    <cellStyle name="Total 6 2 4 3 3 2" xfId="24471" xr:uid="{00000000-0005-0000-0000-0000AF8A0000}"/>
    <cellStyle name="Total 6 2 4 3 3 2 2" xfId="42809" xr:uid="{00000000-0005-0000-0000-0000B08A0000}"/>
    <cellStyle name="Total 6 2 4 3 3 3" xfId="33684" xr:uid="{00000000-0005-0000-0000-0000B18A0000}"/>
    <cellStyle name="Total 6 2 4 3 4" xfId="20097" xr:uid="{00000000-0005-0000-0000-0000B28A0000}"/>
    <cellStyle name="Total 6 2 4 3 4 2" xfId="38665" xr:uid="{00000000-0005-0000-0000-0000B38A0000}"/>
    <cellStyle name="Total 6 2 4 3 5" xfId="29537" xr:uid="{00000000-0005-0000-0000-0000B48A0000}"/>
    <cellStyle name="Total 6 2 4 4" xfId="11346" xr:uid="{00000000-0005-0000-0000-0000B58A0000}"/>
    <cellStyle name="Total 6 2 4 4 2" xfId="24468" xr:uid="{00000000-0005-0000-0000-0000B68A0000}"/>
    <cellStyle name="Total 6 2 4 4 2 2" xfId="42806" xr:uid="{00000000-0005-0000-0000-0000B78A0000}"/>
    <cellStyle name="Total 6 2 4 4 3" xfId="33681" xr:uid="{00000000-0005-0000-0000-0000B88A0000}"/>
    <cellStyle name="Total 6 2 4 5" xfId="20094" xr:uid="{00000000-0005-0000-0000-0000B98A0000}"/>
    <cellStyle name="Total 6 2 4 5 2" xfId="38662" xr:uid="{00000000-0005-0000-0000-0000BA8A0000}"/>
    <cellStyle name="Total 6 2 4 6" xfId="29534" xr:uid="{00000000-0005-0000-0000-0000BB8A0000}"/>
    <cellStyle name="Total 6 2 5" xfId="6944" xr:uid="{00000000-0005-0000-0000-0000BC8A0000}"/>
    <cellStyle name="Total 6 2 5 2" xfId="6945" xr:uid="{00000000-0005-0000-0000-0000BD8A0000}"/>
    <cellStyle name="Total 6 2 5 2 2" xfId="6946" xr:uid="{00000000-0005-0000-0000-0000BE8A0000}"/>
    <cellStyle name="Total 6 2 5 2 2 2" xfId="11353" xr:uid="{00000000-0005-0000-0000-0000BF8A0000}"/>
    <cellStyle name="Total 6 2 5 2 2 2 2" xfId="24475" xr:uid="{00000000-0005-0000-0000-0000C08A0000}"/>
    <cellStyle name="Total 6 2 5 2 2 2 2 2" xfId="42813" xr:uid="{00000000-0005-0000-0000-0000C18A0000}"/>
    <cellStyle name="Total 6 2 5 2 2 2 3" xfId="33688" xr:uid="{00000000-0005-0000-0000-0000C28A0000}"/>
    <cellStyle name="Total 6 2 5 2 2 3" xfId="20101" xr:uid="{00000000-0005-0000-0000-0000C38A0000}"/>
    <cellStyle name="Total 6 2 5 2 2 3 2" xfId="38669" xr:uid="{00000000-0005-0000-0000-0000C48A0000}"/>
    <cellStyle name="Total 6 2 5 2 2 4" xfId="29541" xr:uid="{00000000-0005-0000-0000-0000C58A0000}"/>
    <cellStyle name="Total 6 2 5 2 3" xfId="11352" xr:uid="{00000000-0005-0000-0000-0000C68A0000}"/>
    <cellStyle name="Total 6 2 5 2 3 2" xfId="24474" xr:uid="{00000000-0005-0000-0000-0000C78A0000}"/>
    <cellStyle name="Total 6 2 5 2 3 2 2" xfId="42812" xr:uid="{00000000-0005-0000-0000-0000C88A0000}"/>
    <cellStyle name="Total 6 2 5 2 3 3" xfId="33687" xr:uid="{00000000-0005-0000-0000-0000C98A0000}"/>
    <cellStyle name="Total 6 2 5 2 4" xfId="20100" xr:uid="{00000000-0005-0000-0000-0000CA8A0000}"/>
    <cellStyle name="Total 6 2 5 2 4 2" xfId="38668" xr:uid="{00000000-0005-0000-0000-0000CB8A0000}"/>
    <cellStyle name="Total 6 2 5 2 5" xfId="29540" xr:uid="{00000000-0005-0000-0000-0000CC8A0000}"/>
    <cellStyle name="Total 6 2 5 3" xfId="6947" xr:uid="{00000000-0005-0000-0000-0000CD8A0000}"/>
    <cellStyle name="Total 6 2 5 3 2" xfId="6948" xr:uid="{00000000-0005-0000-0000-0000CE8A0000}"/>
    <cellStyle name="Total 6 2 5 3 2 2" xfId="11355" xr:uid="{00000000-0005-0000-0000-0000CF8A0000}"/>
    <cellStyle name="Total 6 2 5 3 2 2 2" xfId="24477" xr:uid="{00000000-0005-0000-0000-0000D08A0000}"/>
    <cellStyle name="Total 6 2 5 3 2 2 2 2" xfId="42815" xr:uid="{00000000-0005-0000-0000-0000D18A0000}"/>
    <cellStyle name="Total 6 2 5 3 2 2 3" xfId="33690" xr:uid="{00000000-0005-0000-0000-0000D28A0000}"/>
    <cellStyle name="Total 6 2 5 3 2 3" xfId="20103" xr:uid="{00000000-0005-0000-0000-0000D38A0000}"/>
    <cellStyle name="Total 6 2 5 3 2 3 2" xfId="38671" xr:uid="{00000000-0005-0000-0000-0000D48A0000}"/>
    <cellStyle name="Total 6 2 5 3 2 4" xfId="29543" xr:uid="{00000000-0005-0000-0000-0000D58A0000}"/>
    <cellStyle name="Total 6 2 5 3 3" xfId="11354" xr:uid="{00000000-0005-0000-0000-0000D68A0000}"/>
    <cellStyle name="Total 6 2 5 3 3 2" xfId="24476" xr:uid="{00000000-0005-0000-0000-0000D78A0000}"/>
    <cellStyle name="Total 6 2 5 3 3 2 2" xfId="42814" xr:uid="{00000000-0005-0000-0000-0000D88A0000}"/>
    <cellStyle name="Total 6 2 5 3 3 3" xfId="33689" xr:uid="{00000000-0005-0000-0000-0000D98A0000}"/>
    <cellStyle name="Total 6 2 5 3 4" xfId="20102" xr:uid="{00000000-0005-0000-0000-0000DA8A0000}"/>
    <cellStyle name="Total 6 2 5 3 4 2" xfId="38670" xr:uid="{00000000-0005-0000-0000-0000DB8A0000}"/>
    <cellStyle name="Total 6 2 5 3 5" xfId="29542" xr:uid="{00000000-0005-0000-0000-0000DC8A0000}"/>
    <cellStyle name="Total 6 2 5 4" xfId="11351" xr:uid="{00000000-0005-0000-0000-0000DD8A0000}"/>
    <cellStyle name="Total 6 2 5 4 2" xfId="24473" xr:uid="{00000000-0005-0000-0000-0000DE8A0000}"/>
    <cellStyle name="Total 6 2 5 4 2 2" xfId="42811" xr:uid="{00000000-0005-0000-0000-0000DF8A0000}"/>
    <cellStyle name="Total 6 2 5 4 3" xfId="33686" xr:uid="{00000000-0005-0000-0000-0000E08A0000}"/>
    <cellStyle name="Total 6 2 5 5" xfId="20099" xr:uid="{00000000-0005-0000-0000-0000E18A0000}"/>
    <cellStyle name="Total 6 2 5 5 2" xfId="38667" xr:uid="{00000000-0005-0000-0000-0000E28A0000}"/>
    <cellStyle name="Total 6 2 5 6" xfId="29539" xr:uid="{00000000-0005-0000-0000-0000E38A0000}"/>
    <cellStyle name="Total 6 2 6" xfId="6949" xr:uid="{00000000-0005-0000-0000-0000E48A0000}"/>
    <cellStyle name="Total 6 2 6 2" xfId="6950" xr:uid="{00000000-0005-0000-0000-0000E58A0000}"/>
    <cellStyle name="Total 6 2 6 2 2" xfId="6951" xr:uid="{00000000-0005-0000-0000-0000E68A0000}"/>
    <cellStyle name="Total 6 2 6 2 2 2" xfId="11358" xr:uid="{00000000-0005-0000-0000-0000E78A0000}"/>
    <cellStyle name="Total 6 2 6 2 2 2 2" xfId="24480" xr:uid="{00000000-0005-0000-0000-0000E88A0000}"/>
    <cellStyle name="Total 6 2 6 2 2 2 2 2" xfId="42818" xr:uid="{00000000-0005-0000-0000-0000E98A0000}"/>
    <cellStyle name="Total 6 2 6 2 2 2 3" xfId="33693" xr:uid="{00000000-0005-0000-0000-0000EA8A0000}"/>
    <cellStyle name="Total 6 2 6 2 2 3" xfId="20106" xr:uid="{00000000-0005-0000-0000-0000EB8A0000}"/>
    <cellStyle name="Total 6 2 6 2 2 3 2" xfId="38674" xr:uid="{00000000-0005-0000-0000-0000EC8A0000}"/>
    <cellStyle name="Total 6 2 6 2 2 4" xfId="29546" xr:uid="{00000000-0005-0000-0000-0000ED8A0000}"/>
    <cellStyle name="Total 6 2 6 2 3" xfId="11357" xr:uid="{00000000-0005-0000-0000-0000EE8A0000}"/>
    <cellStyle name="Total 6 2 6 2 3 2" xfId="24479" xr:uid="{00000000-0005-0000-0000-0000EF8A0000}"/>
    <cellStyle name="Total 6 2 6 2 3 2 2" xfId="42817" xr:uid="{00000000-0005-0000-0000-0000F08A0000}"/>
    <cellStyle name="Total 6 2 6 2 3 3" xfId="33692" xr:uid="{00000000-0005-0000-0000-0000F18A0000}"/>
    <cellStyle name="Total 6 2 6 2 4" xfId="20105" xr:uid="{00000000-0005-0000-0000-0000F28A0000}"/>
    <cellStyle name="Total 6 2 6 2 4 2" xfId="38673" xr:uid="{00000000-0005-0000-0000-0000F38A0000}"/>
    <cellStyle name="Total 6 2 6 2 5" xfId="29545" xr:uid="{00000000-0005-0000-0000-0000F48A0000}"/>
    <cellStyle name="Total 6 2 6 3" xfId="6952" xr:uid="{00000000-0005-0000-0000-0000F58A0000}"/>
    <cellStyle name="Total 6 2 6 3 2" xfId="6953" xr:uid="{00000000-0005-0000-0000-0000F68A0000}"/>
    <cellStyle name="Total 6 2 6 3 2 2" xfId="11360" xr:uid="{00000000-0005-0000-0000-0000F78A0000}"/>
    <cellStyle name="Total 6 2 6 3 2 2 2" xfId="24482" xr:uid="{00000000-0005-0000-0000-0000F88A0000}"/>
    <cellStyle name="Total 6 2 6 3 2 2 2 2" xfId="42820" xr:uid="{00000000-0005-0000-0000-0000F98A0000}"/>
    <cellStyle name="Total 6 2 6 3 2 2 3" xfId="33695" xr:uid="{00000000-0005-0000-0000-0000FA8A0000}"/>
    <cellStyle name="Total 6 2 6 3 2 3" xfId="20108" xr:uid="{00000000-0005-0000-0000-0000FB8A0000}"/>
    <cellStyle name="Total 6 2 6 3 2 3 2" xfId="38676" xr:uid="{00000000-0005-0000-0000-0000FC8A0000}"/>
    <cellStyle name="Total 6 2 6 3 2 4" xfId="29548" xr:uid="{00000000-0005-0000-0000-0000FD8A0000}"/>
    <cellStyle name="Total 6 2 6 3 3" xfId="11359" xr:uid="{00000000-0005-0000-0000-0000FE8A0000}"/>
    <cellStyle name="Total 6 2 6 3 3 2" xfId="24481" xr:uid="{00000000-0005-0000-0000-0000FF8A0000}"/>
    <cellStyle name="Total 6 2 6 3 3 2 2" xfId="42819" xr:uid="{00000000-0005-0000-0000-0000008B0000}"/>
    <cellStyle name="Total 6 2 6 3 3 3" xfId="33694" xr:uid="{00000000-0005-0000-0000-0000018B0000}"/>
    <cellStyle name="Total 6 2 6 3 4" xfId="20107" xr:uid="{00000000-0005-0000-0000-0000028B0000}"/>
    <cellStyle name="Total 6 2 6 3 4 2" xfId="38675" xr:uid="{00000000-0005-0000-0000-0000038B0000}"/>
    <cellStyle name="Total 6 2 6 3 5" xfId="29547" xr:uid="{00000000-0005-0000-0000-0000048B0000}"/>
    <cellStyle name="Total 6 2 6 4" xfId="11356" xr:uid="{00000000-0005-0000-0000-0000058B0000}"/>
    <cellStyle name="Total 6 2 6 4 2" xfId="24478" xr:uid="{00000000-0005-0000-0000-0000068B0000}"/>
    <cellStyle name="Total 6 2 6 4 2 2" xfId="42816" xr:uid="{00000000-0005-0000-0000-0000078B0000}"/>
    <cellStyle name="Total 6 2 6 4 3" xfId="33691" xr:uid="{00000000-0005-0000-0000-0000088B0000}"/>
    <cellStyle name="Total 6 2 6 5" xfId="20104" xr:uid="{00000000-0005-0000-0000-0000098B0000}"/>
    <cellStyle name="Total 6 2 6 5 2" xfId="38672" xr:uid="{00000000-0005-0000-0000-00000A8B0000}"/>
    <cellStyle name="Total 6 2 6 6" xfId="29544" xr:uid="{00000000-0005-0000-0000-00000B8B0000}"/>
    <cellStyle name="Total 6 2 7" xfId="6954" xr:uid="{00000000-0005-0000-0000-00000C8B0000}"/>
    <cellStyle name="Total 6 2 7 2" xfId="6955" xr:uid="{00000000-0005-0000-0000-00000D8B0000}"/>
    <cellStyle name="Total 6 2 7 2 2" xfId="6956" xr:uid="{00000000-0005-0000-0000-00000E8B0000}"/>
    <cellStyle name="Total 6 2 7 2 2 2" xfId="11363" xr:uid="{00000000-0005-0000-0000-00000F8B0000}"/>
    <cellStyle name="Total 6 2 7 2 2 2 2" xfId="24485" xr:uid="{00000000-0005-0000-0000-0000108B0000}"/>
    <cellStyle name="Total 6 2 7 2 2 2 2 2" xfId="42823" xr:uid="{00000000-0005-0000-0000-0000118B0000}"/>
    <cellStyle name="Total 6 2 7 2 2 2 3" xfId="33698" xr:uid="{00000000-0005-0000-0000-0000128B0000}"/>
    <cellStyle name="Total 6 2 7 2 2 3" xfId="20111" xr:uid="{00000000-0005-0000-0000-0000138B0000}"/>
    <cellStyle name="Total 6 2 7 2 2 3 2" xfId="38679" xr:uid="{00000000-0005-0000-0000-0000148B0000}"/>
    <cellStyle name="Total 6 2 7 2 2 4" xfId="29551" xr:uid="{00000000-0005-0000-0000-0000158B0000}"/>
    <cellStyle name="Total 6 2 7 2 3" xfId="11362" xr:uid="{00000000-0005-0000-0000-0000168B0000}"/>
    <cellStyle name="Total 6 2 7 2 3 2" xfId="24484" xr:uid="{00000000-0005-0000-0000-0000178B0000}"/>
    <cellStyle name="Total 6 2 7 2 3 2 2" xfId="42822" xr:uid="{00000000-0005-0000-0000-0000188B0000}"/>
    <cellStyle name="Total 6 2 7 2 3 3" xfId="33697" xr:uid="{00000000-0005-0000-0000-0000198B0000}"/>
    <cellStyle name="Total 6 2 7 2 4" xfId="20110" xr:uid="{00000000-0005-0000-0000-00001A8B0000}"/>
    <cellStyle name="Total 6 2 7 2 4 2" xfId="38678" xr:uid="{00000000-0005-0000-0000-00001B8B0000}"/>
    <cellStyle name="Total 6 2 7 2 5" xfId="29550" xr:uid="{00000000-0005-0000-0000-00001C8B0000}"/>
    <cellStyle name="Total 6 2 7 3" xfId="6957" xr:uid="{00000000-0005-0000-0000-00001D8B0000}"/>
    <cellStyle name="Total 6 2 7 3 2" xfId="6958" xr:uid="{00000000-0005-0000-0000-00001E8B0000}"/>
    <cellStyle name="Total 6 2 7 3 2 2" xfId="11365" xr:uid="{00000000-0005-0000-0000-00001F8B0000}"/>
    <cellStyle name="Total 6 2 7 3 2 2 2" xfId="24487" xr:uid="{00000000-0005-0000-0000-0000208B0000}"/>
    <cellStyle name="Total 6 2 7 3 2 2 2 2" xfId="42825" xr:uid="{00000000-0005-0000-0000-0000218B0000}"/>
    <cellStyle name="Total 6 2 7 3 2 2 3" xfId="33700" xr:uid="{00000000-0005-0000-0000-0000228B0000}"/>
    <cellStyle name="Total 6 2 7 3 2 3" xfId="20113" xr:uid="{00000000-0005-0000-0000-0000238B0000}"/>
    <cellStyle name="Total 6 2 7 3 2 3 2" xfId="38681" xr:uid="{00000000-0005-0000-0000-0000248B0000}"/>
    <cellStyle name="Total 6 2 7 3 2 4" xfId="29553" xr:uid="{00000000-0005-0000-0000-0000258B0000}"/>
    <cellStyle name="Total 6 2 7 3 3" xfId="11364" xr:uid="{00000000-0005-0000-0000-0000268B0000}"/>
    <cellStyle name="Total 6 2 7 3 3 2" xfId="24486" xr:uid="{00000000-0005-0000-0000-0000278B0000}"/>
    <cellStyle name="Total 6 2 7 3 3 2 2" xfId="42824" xr:uid="{00000000-0005-0000-0000-0000288B0000}"/>
    <cellStyle name="Total 6 2 7 3 3 3" xfId="33699" xr:uid="{00000000-0005-0000-0000-0000298B0000}"/>
    <cellStyle name="Total 6 2 7 3 4" xfId="20112" xr:uid="{00000000-0005-0000-0000-00002A8B0000}"/>
    <cellStyle name="Total 6 2 7 3 4 2" xfId="38680" xr:uid="{00000000-0005-0000-0000-00002B8B0000}"/>
    <cellStyle name="Total 6 2 7 3 5" xfId="29552" xr:uid="{00000000-0005-0000-0000-00002C8B0000}"/>
    <cellStyle name="Total 6 2 7 4" xfId="11361" xr:uid="{00000000-0005-0000-0000-00002D8B0000}"/>
    <cellStyle name="Total 6 2 7 4 2" xfId="24483" xr:uid="{00000000-0005-0000-0000-00002E8B0000}"/>
    <cellStyle name="Total 6 2 7 4 2 2" xfId="42821" xr:uid="{00000000-0005-0000-0000-00002F8B0000}"/>
    <cellStyle name="Total 6 2 7 4 3" xfId="33696" xr:uid="{00000000-0005-0000-0000-0000308B0000}"/>
    <cellStyle name="Total 6 2 7 5" xfId="20109" xr:uid="{00000000-0005-0000-0000-0000318B0000}"/>
    <cellStyle name="Total 6 2 7 5 2" xfId="38677" xr:uid="{00000000-0005-0000-0000-0000328B0000}"/>
    <cellStyle name="Total 6 2 7 6" xfId="29549" xr:uid="{00000000-0005-0000-0000-0000338B0000}"/>
    <cellStyle name="Total 6 2 8" xfId="6959" xr:uid="{00000000-0005-0000-0000-0000348B0000}"/>
    <cellStyle name="Total 6 2 8 2" xfId="6960" xr:uid="{00000000-0005-0000-0000-0000358B0000}"/>
    <cellStyle name="Total 6 2 8 2 2" xfId="6961" xr:uid="{00000000-0005-0000-0000-0000368B0000}"/>
    <cellStyle name="Total 6 2 8 2 2 2" xfId="11368" xr:uid="{00000000-0005-0000-0000-0000378B0000}"/>
    <cellStyle name="Total 6 2 8 2 2 2 2" xfId="24490" xr:uid="{00000000-0005-0000-0000-0000388B0000}"/>
    <cellStyle name="Total 6 2 8 2 2 2 2 2" xfId="42828" xr:uid="{00000000-0005-0000-0000-0000398B0000}"/>
    <cellStyle name="Total 6 2 8 2 2 2 3" xfId="33703" xr:uid="{00000000-0005-0000-0000-00003A8B0000}"/>
    <cellStyle name="Total 6 2 8 2 2 3" xfId="20116" xr:uid="{00000000-0005-0000-0000-00003B8B0000}"/>
    <cellStyle name="Total 6 2 8 2 2 3 2" xfId="38684" xr:uid="{00000000-0005-0000-0000-00003C8B0000}"/>
    <cellStyle name="Total 6 2 8 2 2 4" xfId="29556" xr:uid="{00000000-0005-0000-0000-00003D8B0000}"/>
    <cellStyle name="Total 6 2 8 2 3" xfId="11367" xr:uid="{00000000-0005-0000-0000-00003E8B0000}"/>
    <cellStyle name="Total 6 2 8 2 3 2" xfId="24489" xr:uid="{00000000-0005-0000-0000-00003F8B0000}"/>
    <cellStyle name="Total 6 2 8 2 3 2 2" xfId="42827" xr:uid="{00000000-0005-0000-0000-0000408B0000}"/>
    <cellStyle name="Total 6 2 8 2 3 3" xfId="33702" xr:uid="{00000000-0005-0000-0000-0000418B0000}"/>
    <cellStyle name="Total 6 2 8 2 4" xfId="20115" xr:uid="{00000000-0005-0000-0000-0000428B0000}"/>
    <cellStyle name="Total 6 2 8 2 4 2" xfId="38683" xr:uid="{00000000-0005-0000-0000-0000438B0000}"/>
    <cellStyle name="Total 6 2 8 2 5" xfId="29555" xr:uid="{00000000-0005-0000-0000-0000448B0000}"/>
    <cellStyle name="Total 6 2 8 3" xfId="6962" xr:uid="{00000000-0005-0000-0000-0000458B0000}"/>
    <cellStyle name="Total 6 2 8 3 2" xfId="6963" xr:uid="{00000000-0005-0000-0000-0000468B0000}"/>
    <cellStyle name="Total 6 2 8 3 2 2" xfId="11370" xr:uid="{00000000-0005-0000-0000-0000478B0000}"/>
    <cellStyle name="Total 6 2 8 3 2 2 2" xfId="24492" xr:uid="{00000000-0005-0000-0000-0000488B0000}"/>
    <cellStyle name="Total 6 2 8 3 2 2 2 2" xfId="42830" xr:uid="{00000000-0005-0000-0000-0000498B0000}"/>
    <cellStyle name="Total 6 2 8 3 2 2 3" xfId="33705" xr:uid="{00000000-0005-0000-0000-00004A8B0000}"/>
    <cellStyle name="Total 6 2 8 3 2 3" xfId="20118" xr:uid="{00000000-0005-0000-0000-00004B8B0000}"/>
    <cellStyle name="Total 6 2 8 3 2 3 2" xfId="38686" xr:uid="{00000000-0005-0000-0000-00004C8B0000}"/>
    <cellStyle name="Total 6 2 8 3 2 4" xfId="29558" xr:uid="{00000000-0005-0000-0000-00004D8B0000}"/>
    <cellStyle name="Total 6 2 8 3 3" xfId="11369" xr:uid="{00000000-0005-0000-0000-00004E8B0000}"/>
    <cellStyle name="Total 6 2 8 3 3 2" xfId="24491" xr:uid="{00000000-0005-0000-0000-00004F8B0000}"/>
    <cellStyle name="Total 6 2 8 3 3 2 2" xfId="42829" xr:uid="{00000000-0005-0000-0000-0000508B0000}"/>
    <cellStyle name="Total 6 2 8 3 3 3" xfId="33704" xr:uid="{00000000-0005-0000-0000-0000518B0000}"/>
    <cellStyle name="Total 6 2 8 3 4" xfId="20117" xr:uid="{00000000-0005-0000-0000-0000528B0000}"/>
    <cellStyle name="Total 6 2 8 3 4 2" xfId="38685" xr:uid="{00000000-0005-0000-0000-0000538B0000}"/>
    <cellStyle name="Total 6 2 8 3 5" xfId="29557" xr:uid="{00000000-0005-0000-0000-0000548B0000}"/>
    <cellStyle name="Total 6 2 8 4" xfId="11366" xr:uid="{00000000-0005-0000-0000-0000558B0000}"/>
    <cellStyle name="Total 6 2 8 4 2" xfId="24488" xr:uid="{00000000-0005-0000-0000-0000568B0000}"/>
    <cellStyle name="Total 6 2 8 4 2 2" xfId="42826" xr:uid="{00000000-0005-0000-0000-0000578B0000}"/>
    <cellStyle name="Total 6 2 8 4 3" xfId="33701" xr:uid="{00000000-0005-0000-0000-0000588B0000}"/>
    <cellStyle name="Total 6 2 8 5" xfId="20114" xr:uid="{00000000-0005-0000-0000-0000598B0000}"/>
    <cellStyle name="Total 6 2 8 5 2" xfId="38682" xr:uid="{00000000-0005-0000-0000-00005A8B0000}"/>
    <cellStyle name="Total 6 2 8 6" xfId="29554" xr:uid="{00000000-0005-0000-0000-00005B8B0000}"/>
    <cellStyle name="Total 6 2 9" xfId="6964" xr:uid="{00000000-0005-0000-0000-00005C8B0000}"/>
    <cellStyle name="Total 6 2 9 2" xfId="6965" xr:uid="{00000000-0005-0000-0000-00005D8B0000}"/>
    <cellStyle name="Total 6 2 9 2 2" xfId="6966" xr:uid="{00000000-0005-0000-0000-00005E8B0000}"/>
    <cellStyle name="Total 6 2 9 2 2 2" xfId="11373" xr:uid="{00000000-0005-0000-0000-00005F8B0000}"/>
    <cellStyle name="Total 6 2 9 2 2 2 2" xfId="24495" xr:uid="{00000000-0005-0000-0000-0000608B0000}"/>
    <cellStyle name="Total 6 2 9 2 2 2 2 2" xfId="42833" xr:uid="{00000000-0005-0000-0000-0000618B0000}"/>
    <cellStyle name="Total 6 2 9 2 2 2 3" xfId="33708" xr:uid="{00000000-0005-0000-0000-0000628B0000}"/>
    <cellStyle name="Total 6 2 9 2 2 3" xfId="20121" xr:uid="{00000000-0005-0000-0000-0000638B0000}"/>
    <cellStyle name="Total 6 2 9 2 2 3 2" xfId="38689" xr:uid="{00000000-0005-0000-0000-0000648B0000}"/>
    <cellStyle name="Total 6 2 9 2 2 4" xfId="29561" xr:uid="{00000000-0005-0000-0000-0000658B0000}"/>
    <cellStyle name="Total 6 2 9 2 3" xfId="11372" xr:uid="{00000000-0005-0000-0000-0000668B0000}"/>
    <cellStyle name="Total 6 2 9 2 3 2" xfId="24494" xr:uid="{00000000-0005-0000-0000-0000678B0000}"/>
    <cellStyle name="Total 6 2 9 2 3 2 2" xfId="42832" xr:uid="{00000000-0005-0000-0000-0000688B0000}"/>
    <cellStyle name="Total 6 2 9 2 3 3" xfId="33707" xr:uid="{00000000-0005-0000-0000-0000698B0000}"/>
    <cellStyle name="Total 6 2 9 2 4" xfId="20120" xr:uid="{00000000-0005-0000-0000-00006A8B0000}"/>
    <cellStyle name="Total 6 2 9 2 4 2" xfId="38688" xr:uid="{00000000-0005-0000-0000-00006B8B0000}"/>
    <cellStyle name="Total 6 2 9 2 5" xfId="29560" xr:uid="{00000000-0005-0000-0000-00006C8B0000}"/>
    <cellStyle name="Total 6 2 9 3" xfId="6967" xr:uid="{00000000-0005-0000-0000-00006D8B0000}"/>
    <cellStyle name="Total 6 2 9 3 2" xfId="6968" xr:uid="{00000000-0005-0000-0000-00006E8B0000}"/>
    <cellStyle name="Total 6 2 9 3 2 2" xfId="11375" xr:uid="{00000000-0005-0000-0000-00006F8B0000}"/>
    <cellStyle name="Total 6 2 9 3 2 2 2" xfId="24497" xr:uid="{00000000-0005-0000-0000-0000708B0000}"/>
    <cellStyle name="Total 6 2 9 3 2 2 2 2" xfId="42835" xr:uid="{00000000-0005-0000-0000-0000718B0000}"/>
    <cellStyle name="Total 6 2 9 3 2 2 3" xfId="33710" xr:uid="{00000000-0005-0000-0000-0000728B0000}"/>
    <cellStyle name="Total 6 2 9 3 2 3" xfId="20123" xr:uid="{00000000-0005-0000-0000-0000738B0000}"/>
    <cellStyle name="Total 6 2 9 3 2 3 2" xfId="38691" xr:uid="{00000000-0005-0000-0000-0000748B0000}"/>
    <cellStyle name="Total 6 2 9 3 2 4" xfId="29563" xr:uid="{00000000-0005-0000-0000-0000758B0000}"/>
    <cellStyle name="Total 6 2 9 3 3" xfId="11374" xr:uid="{00000000-0005-0000-0000-0000768B0000}"/>
    <cellStyle name="Total 6 2 9 3 3 2" xfId="24496" xr:uid="{00000000-0005-0000-0000-0000778B0000}"/>
    <cellStyle name="Total 6 2 9 3 3 2 2" xfId="42834" xr:uid="{00000000-0005-0000-0000-0000788B0000}"/>
    <cellStyle name="Total 6 2 9 3 3 3" xfId="33709" xr:uid="{00000000-0005-0000-0000-0000798B0000}"/>
    <cellStyle name="Total 6 2 9 3 4" xfId="20122" xr:uid="{00000000-0005-0000-0000-00007A8B0000}"/>
    <cellStyle name="Total 6 2 9 3 4 2" xfId="38690" xr:uid="{00000000-0005-0000-0000-00007B8B0000}"/>
    <cellStyle name="Total 6 2 9 3 5" xfId="29562" xr:uid="{00000000-0005-0000-0000-00007C8B0000}"/>
    <cellStyle name="Total 6 2 9 4" xfId="11371" xr:uid="{00000000-0005-0000-0000-00007D8B0000}"/>
    <cellStyle name="Total 6 2 9 4 2" xfId="24493" xr:uid="{00000000-0005-0000-0000-00007E8B0000}"/>
    <cellStyle name="Total 6 2 9 4 2 2" xfId="42831" xr:uid="{00000000-0005-0000-0000-00007F8B0000}"/>
    <cellStyle name="Total 6 2 9 4 3" xfId="33706" xr:uid="{00000000-0005-0000-0000-0000808B0000}"/>
    <cellStyle name="Total 6 2 9 5" xfId="20119" xr:uid="{00000000-0005-0000-0000-0000818B0000}"/>
    <cellStyle name="Total 6 2 9 5 2" xfId="38687" xr:uid="{00000000-0005-0000-0000-0000828B0000}"/>
    <cellStyle name="Total 6 2 9 6" xfId="29559" xr:uid="{00000000-0005-0000-0000-0000838B0000}"/>
    <cellStyle name="Total 6 20" xfId="29474" xr:uid="{00000000-0005-0000-0000-0000848B0000}"/>
    <cellStyle name="Total 6 3" xfId="6969" xr:uid="{00000000-0005-0000-0000-0000858B0000}"/>
    <cellStyle name="Total 6 3 10" xfId="6970" xr:uid="{00000000-0005-0000-0000-0000868B0000}"/>
    <cellStyle name="Total 6 3 10 2" xfId="6971" xr:uid="{00000000-0005-0000-0000-0000878B0000}"/>
    <cellStyle name="Total 6 3 10 2 2" xfId="6972" xr:uid="{00000000-0005-0000-0000-0000888B0000}"/>
    <cellStyle name="Total 6 3 10 2 2 2" xfId="11379" xr:uid="{00000000-0005-0000-0000-0000898B0000}"/>
    <cellStyle name="Total 6 3 10 2 2 2 2" xfId="24501" xr:uid="{00000000-0005-0000-0000-00008A8B0000}"/>
    <cellStyle name="Total 6 3 10 2 2 2 2 2" xfId="42839" xr:uid="{00000000-0005-0000-0000-00008B8B0000}"/>
    <cellStyle name="Total 6 3 10 2 2 2 3" xfId="33714" xr:uid="{00000000-0005-0000-0000-00008C8B0000}"/>
    <cellStyle name="Total 6 3 10 2 2 3" xfId="20127" xr:uid="{00000000-0005-0000-0000-00008D8B0000}"/>
    <cellStyle name="Total 6 3 10 2 2 3 2" xfId="38695" xr:uid="{00000000-0005-0000-0000-00008E8B0000}"/>
    <cellStyle name="Total 6 3 10 2 2 4" xfId="29567" xr:uid="{00000000-0005-0000-0000-00008F8B0000}"/>
    <cellStyle name="Total 6 3 10 2 3" xfId="11378" xr:uid="{00000000-0005-0000-0000-0000908B0000}"/>
    <cellStyle name="Total 6 3 10 2 3 2" xfId="24500" xr:uid="{00000000-0005-0000-0000-0000918B0000}"/>
    <cellStyle name="Total 6 3 10 2 3 2 2" xfId="42838" xr:uid="{00000000-0005-0000-0000-0000928B0000}"/>
    <cellStyle name="Total 6 3 10 2 3 3" xfId="33713" xr:uid="{00000000-0005-0000-0000-0000938B0000}"/>
    <cellStyle name="Total 6 3 10 2 4" xfId="20126" xr:uid="{00000000-0005-0000-0000-0000948B0000}"/>
    <cellStyle name="Total 6 3 10 2 4 2" xfId="38694" xr:uid="{00000000-0005-0000-0000-0000958B0000}"/>
    <cellStyle name="Total 6 3 10 2 5" xfId="29566" xr:uid="{00000000-0005-0000-0000-0000968B0000}"/>
    <cellStyle name="Total 6 3 10 3" xfId="6973" xr:uid="{00000000-0005-0000-0000-0000978B0000}"/>
    <cellStyle name="Total 6 3 10 3 2" xfId="6974" xr:uid="{00000000-0005-0000-0000-0000988B0000}"/>
    <cellStyle name="Total 6 3 10 3 2 2" xfId="11381" xr:uid="{00000000-0005-0000-0000-0000998B0000}"/>
    <cellStyle name="Total 6 3 10 3 2 2 2" xfId="24503" xr:uid="{00000000-0005-0000-0000-00009A8B0000}"/>
    <cellStyle name="Total 6 3 10 3 2 2 2 2" xfId="42841" xr:uid="{00000000-0005-0000-0000-00009B8B0000}"/>
    <cellStyle name="Total 6 3 10 3 2 2 3" xfId="33716" xr:uid="{00000000-0005-0000-0000-00009C8B0000}"/>
    <cellStyle name="Total 6 3 10 3 2 3" xfId="20129" xr:uid="{00000000-0005-0000-0000-00009D8B0000}"/>
    <cellStyle name="Total 6 3 10 3 2 3 2" xfId="38697" xr:uid="{00000000-0005-0000-0000-00009E8B0000}"/>
    <cellStyle name="Total 6 3 10 3 2 4" xfId="29569" xr:uid="{00000000-0005-0000-0000-00009F8B0000}"/>
    <cellStyle name="Total 6 3 10 3 3" xfId="11380" xr:uid="{00000000-0005-0000-0000-0000A08B0000}"/>
    <cellStyle name="Total 6 3 10 3 3 2" xfId="24502" xr:uid="{00000000-0005-0000-0000-0000A18B0000}"/>
    <cellStyle name="Total 6 3 10 3 3 2 2" xfId="42840" xr:uid="{00000000-0005-0000-0000-0000A28B0000}"/>
    <cellStyle name="Total 6 3 10 3 3 3" xfId="33715" xr:uid="{00000000-0005-0000-0000-0000A38B0000}"/>
    <cellStyle name="Total 6 3 10 3 4" xfId="20128" xr:uid="{00000000-0005-0000-0000-0000A48B0000}"/>
    <cellStyle name="Total 6 3 10 3 4 2" xfId="38696" xr:uid="{00000000-0005-0000-0000-0000A58B0000}"/>
    <cellStyle name="Total 6 3 10 3 5" xfId="29568" xr:uid="{00000000-0005-0000-0000-0000A68B0000}"/>
    <cellStyle name="Total 6 3 10 4" xfId="11377" xr:uid="{00000000-0005-0000-0000-0000A78B0000}"/>
    <cellStyle name="Total 6 3 10 4 2" xfId="24499" xr:uid="{00000000-0005-0000-0000-0000A88B0000}"/>
    <cellStyle name="Total 6 3 10 4 2 2" xfId="42837" xr:uid="{00000000-0005-0000-0000-0000A98B0000}"/>
    <cellStyle name="Total 6 3 10 4 3" xfId="33712" xr:uid="{00000000-0005-0000-0000-0000AA8B0000}"/>
    <cellStyle name="Total 6 3 10 5" xfId="20125" xr:uid="{00000000-0005-0000-0000-0000AB8B0000}"/>
    <cellStyle name="Total 6 3 10 5 2" xfId="38693" xr:uid="{00000000-0005-0000-0000-0000AC8B0000}"/>
    <cellStyle name="Total 6 3 10 6" xfId="29565" xr:uid="{00000000-0005-0000-0000-0000AD8B0000}"/>
    <cellStyle name="Total 6 3 11" xfId="6975" xr:uid="{00000000-0005-0000-0000-0000AE8B0000}"/>
    <cellStyle name="Total 6 3 11 2" xfId="6976" xr:uid="{00000000-0005-0000-0000-0000AF8B0000}"/>
    <cellStyle name="Total 6 3 11 2 2" xfId="6977" xr:uid="{00000000-0005-0000-0000-0000B08B0000}"/>
    <cellStyle name="Total 6 3 11 2 2 2" xfId="11384" xr:uid="{00000000-0005-0000-0000-0000B18B0000}"/>
    <cellStyle name="Total 6 3 11 2 2 2 2" xfId="24506" xr:uid="{00000000-0005-0000-0000-0000B28B0000}"/>
    <cellStyle name="Total 6 3 11 2 2 2 2 2" xfId="42844" xr:uid="{00000000-0005-0000-0000-0000B38B0000}"/>
    <cellStyle name="Total 6 3 11 2 2 2 3" xfId="33719" xr:uid="{00000000-0005-0000-0000-0000B48B0000}"/>
    <cellStyle name="Total 6 3 11 2 2 3" xfId="20132" xr:uid="{00000000-0005-0000-0000-0000B58B0000}"/>
    <cellStyle name="Total 6 3 11 2 2 3 2" xfId="38700" xr:uid="{00000000-0005-0000-0000-0000B68B0000}"/>
    <cellStyle name="Total 6 3 11 2 2 4" xfId="29572" xr:uid="{00000000-0005-0000-0000-0000B78B0000}"/>
    <cellStyle name="Total 6 3 11 2 3" xfId="11383" xr:uid="{00000000-0005-0000-0000-0000B88B0000}"/>
    <cellStyle name="Total 6 3 11 2 3 2" xfId="24505" xr:uid="{00000000-0005-0000-0000-0000B98B0000}"/>
    <cellStyle name="Total 6 3 11 2 3 2 2" xfId="42843" xr:uid="{00000000-0005-0000-0000-0000BA8B0000}"/>
    <cellStyle name="Total 6 3 11 2 3 3" xfId="33718" xr:uid="{00000000-0005-0000-0000-0000BB8B0000}"/>
    <cellStyle name="Total 6 3 11 2 4" xfId="20131" xr:uid="{00000000-0005-0000-0000-0000BC8B0000}"/>
    <cellStyle name="Total 6 3 11 2 4 2" xfId="38699" xr:uid="{00000000-0005-0000-0000-0000BD8B0000}"/>
    <cellStyle name="Total 6 3 11 2 5" xfId="29571" xr:uid="{00000000-0005-0000-0000-0000BE8B0000}"/>
    <cellStyle name="Total 6 3 11 3" xfId="6978" xr:uid="{00000000-0005-0000-0000-0000BF8B0000}"/>
    <cellStyle name="Total 6 3 11 3 2" xfId="6979" xr:uid="{00000000-0005-0000-0000-0000C08B0000}"/>
    <cellStyle name="Total 6 3 11 3 2 2" xfId="11386" xr:uid="{00000000-0005-0000-0000-0000C18B0000}"/>
    <cellStyle name="Total 6 3 11 3 2 2 2" xfId="24508" xr:uid="{00000000-0005-0000-0000-0000C28B0000}"/>
    <cellStyle name="Total 6 3 11 3 2 2 2 2" xfId="42846" xr:uid="{00000000-0005-0000-0000-0000C38B0000}"/>
    <cellStyle name="Total 6 3 11 3 2 2 3" xfId="33721" xr:uid="{00000000-0005-0000-0000-0000C48B0000}"/>
    <cellStyle name="Total 6 3 11 3 2 3" xfId="20134" xr:uid="{00000000-0005-0000-0000-0000C58B0000}"/>
    <cellStyle name="Total 6 3 11 3 2 3 2" xfId="38702" xr:uid="{00000000-0005-0000-0000-0000C68B0000}"/>
    <cellStyle name="Total 6 3 11 3 2 4" xfId="29574" xr:uid="{00000000-0005-0000-0000-0000C78B0000}"/>
    <cellStyle name="Total 6 3 11 3 3" xfId="11385" xr:uid="{00000000-0005-0000-0000-0000C88B0000}"/>
    <cellStyle name="Total 6 3 11 3 3 2" xfId="24507" xr:uid="{00000000-0005-0000-0000-0000C98B0000}"/>
    <cellStyle name="Total 6 3 11 3 3 2 2" xfId="42845" xr:uid="{00000000-0005-0000-0000-0000CA8B0000}"/>
    <cellStyle name="Total 6 3 11 3 3 3" xfId="33720" xr:uid="{00000000-0005-0000-0000-0000CB8B0000}"/>
    <cellStyle name="Total 6 3 11 3 4" xfId="20133" xr:uid="{00000000-0005-0000-0000-0000CC8B0000}"/>
    <cellStyle name="Total 6 3 11 3 4 2" xfId="38701" xr:uid="{00000000-0005-0000-0000-0000CD8B0000}"/>
    <cellStyle name="Total 6 3 11 3 5" xfId="29573" xr:uid="{00000000-0005-0000-0000-0000CE8B0000}"/>
    <cellStyle name="Total 6 3 11 4" xfId="11382" xr:uid="{00000000-0005-0000-0000-0000CF8B0000}"/>
    <cellStyle name="Total 6 3 11 4 2" xfId="24504" xr:uid="{00000000-0005-0000-0000-0000D08B0000}"/>
    <cellStyle name="Total 6 3 11 4 2 2" xfId="42842" xr:uid="{00000000-0005-0000-0000-0000D18B0000}"/>
    <cellStyle name="Total 6 3 11 4 3" xfId="33717" xr:uid="{00000000-0005-0000-0000-0000D28B0000}"/>
    <cellStyle name="Total 6 3 11 5" xfId="20130" xr:uid="{00000000-0005-0000-0000-0000D38B0000}"/>
    <cellStyle name="Total 6 3 11 5 2" xfId="38698" xr:uid="{00000000-0005-0000-0000-0000D48B0000}"/>
    <cellStyle name="Total 6 3 11 6" xfId="29570" xr:uid="{00000000-0005-0000-0000-0000D58B0000}"/>
    <cellStyle name="Total 6 3 12" xfId="6980" xr:uid="{00000000-0005-0000-0000-0000D68B0000}"/>
    <cellStyle name="Total 6 3 12 2" xfId="6981" xr:uid="{00000000-0005-0000-0000-0000D78B0000}"/>
    <cellStyle name="Total 6 3 12 2 2" xfId="11388" xr:uid="{00000000-0005-0000-0000-0000D88B0000}"/>
    <cellStyle name="Total 6 3 12 2 2 2" xfId="24510" xr:uid="{00000000-0005-0000-0000-0000D98B0000}"/>
    <cellStyle name="Total 6 3 12 2 2 2 2" xfId="42848" xr:uid="{00000000-0005-0000-0000-0000DA8B0000}"/>
    <cellStyle name="Total 6 3 12 2 2 3" xfId="33723" xr:uid="{00000000-0005-0000-0000-0000DB8B0000}"/>
    <cellStyle name="Total 6 3 12 2 3" xfId="20136" xr:uid="{00000000-0005-0000-0000-0000DC8B0000}"/>
    <cellStyle name="Total 6 3 12 2 3 2" xfId="38704" xr:uid="{00000000-0005-0000-0000-0000DD8B0000}"/>
    <cellStyle name="Total 6 3 12 2 4" xfId="29576" xr:uid="{00000000-0005-0000-0000-0000DE8B0000}"/>
    <cellStyle name="Total 6 3 12 3" xfId="11387" xr:uid="{00000000-0005-0000-0000-0000DF8B0000}"/>
    <cellStyle name="Total 6 3 12 3 2" xfId="24509" xr:uid="{00000000-0005-0000-0000-0000E08B0000}"/>
    <cellStyle name="Total 6 3 12 3 2 2" xfId="42847" xr:uid="{00000000-0005-0000-0000-0000E18B0000}"/>
    <cellStyle name="Total 6 3 12 3 3" xfId="33722" xr:uid="{00000000-0005-0000-0000-0000E28B0000}"/>
    <cellStyle name="Total 6 3 12 4" xfId="20135" xr:uid="{00000000-0005-0000-0000-0000E38B0000}"/>
    <cellStyle name="Total 6 3 12 4 2" xfId="38703" xr:uid="{00000000-0005-0000-0000-0000E48B0000}"/>
    <cellStyle name="Total 6 3 12 5" xfId="29575" xr:uid="{00000000-0005-0000-0000-0000E58B0000}"/>
    <cellStyle name="Total 6 3 13" xfId="6982" xr:uid="{00000000-0005-0000-0000-0000E68B0000}"/>
    <cellStyle name="Total 6 3 13 2" xfId="6983" xr:uid="{00000000-0005-0000-0000-0000E78B0000}"/>
    <cellStyle name="Total 6 3 13 2 2" xfId="11390" xr:uid="{00000000-0005-0000-0000-0000E88B0000}"/>
    <cellStyle name="Total 6 3 13 2 2 2" xfId="24512" xr:uid="{00000000-0005-0000-0000-0000E98B0000}"/>
    <cellStyle name="Total 6 3 13 2 2 2 2" xfId="42850" xr:uid="{00000000-0005-0000-0000-0000EA8B0000}"/>
    <cellStyle name="Total 6 3 13 2 2 3" xfId="33725" xr:uid="{00000000-0005-0000-0000-0000EB8B0000}"/>
    <cellStyle name="Total 6 3 13 2 3" xfId="20138" xr:uid="{00000000-0005-0000-0000-0000EC8B0000}"/>
    <cellStyle name="Total 6 3 13 2 3 2" xfId="38706" xr:uid="{00000000-0005-0000-0000-0000ED8B0000}"/>
    <cellStyle name="Total 6 3 13 2 4" xfId="29578" xr:uid="{00000000-0005-0000-0000-0000EE8B0000}"/>
    <cellStyle name="Total 6 3 13 3" xfId="11389" xr:uid="{00000000-0005-0000-0000-0000EF8B0000}"/>
    <cellStyle name="Total 6 3 13 3 2" xfId="24511" xr:uid="{00000000-0005-0000-0000-0000F08B0000}"/>
    <cellStyle name="Total 6 3 13 3 2 2" xfId="42849" xr:uid="{00000000-0005-0000-0000-0000F18B0000}"/>
    <cellStyle name="Total 6 3 13 3 3" xfId="33724" xr:uid="{00000000-0005-0000-0000-0000F28B0000}"/>
    <cellStyle name="Total 6 3 13 4" xfId="20137" xr:uid="{00000000-0005-0000-0000-0000F38B0000}"/>
    <cellStyle name="Total 6 3 13 4 2" xfId="38705" xr:uid="{00000000-0005-0000-0000-0000F48B0000}"/>
    <cellStyle name="Total 6 3 13 5" xfId="29577" xr:uid="{00000000-0005-0000-0000-0000F58B0000}"/>
    <cellStyle name="Total 6 3 14" xfId="11376" xr:uid="{00000000-0005-0000-0000-0000F68B0000}"/>
    <cellStyle name="Total 6 3 14 2" xfId="24498" xr:uid="{00000000-0005-0000-0000-0000F78B0000}"/>
    <cellStyle name="Total 6 3 14 2 2" xfId="42836" xr:uid="{00000000-0005-0000-0000-0000F88B0000}"/>
    <cellStyle name="Total 6 3 14 3" xfId="33711" xr:uid="{00000000-0005-0000-0000-0000F98B0000}"/>
    <cellStyle name="Total 6 3 15" xfId="20124" xr:uid="{00000000-0005-0000-0000-0000FA8B0000}"/>
    <cellStyle name="Total 6 3 15 2" xfId="38692" xr:uid="{00000000-0005-0000-0000-0000FB8B0000}"/>
    <cellStyle name="Total 6 3 16" xfId="29564" xr:uid="{00000000-0005-0000-0000-0000FC8B0000}"/>
    <cellStyle name="Total 6 3 2" xfId="6984" xr:uid="{00000000-0005-0000-0000-0000FD8B0000}"/>
    <cellStyle name="Total 6 3 2 2" xfId="6985" xr:uid="{00000000-0005-0000-0000-0000FE8B0000}"/>
    <cellStyle name="Total 6 3 2 2 2" xfId="6986" xr:uid="{00000000-0005-0000-0000-0000FF8B0000}"/>
    <cellStyle name="Total 6 3 2 2 2 2" xfId="11393" xr:uid="{00000000-0005-0000-0000-0000008C0000}"/>
    <cellStyle name="Total 6 3 2 2 2 2 2" xfId="24515" xr:uid="{00000000-0005-0000-0000-0000018C0000}"/>
    <cellStyle name="Total 6 3 2 2 2 2 2 2" xfId="42853" xr:uid="{00000000-0005-0000-0000-0000028C0000}"/>
    <cellStyle name="Total 6 3 2 2 2 2 3" xfId="33728" xr:uid="{00000000-0005-0000-0000-0000038C0000}"/>
    <cellStyle name="Total 6 3 2 2 2 3" xfId="20141" xr:uid="{00000000-0005-0000-0000-0000048C0000}"/>
    <cellStyle name="Total 6 3 2 2 2 3 2" xfId="38709" xr:uid="{00000000-0005-0000-0000-0000058C0000}"/>
    <cellStyle name="Total 6 3 2 2 2 4" xfId="29581" xr:uid="{00000000-0005-0000-0000-0000068C0000}"/>
    <cellStyle name="Total 6 3 2 2 3" xfId="11392" xr:uid="{00000000-0005-0000-0000-0000078C0000}"/>
    <cellStyle name="Total 6 3 2 2 3 2" xfId="24514" xr:uid="{00000000-0005-0000-0000-0000088C0000}"/>
    <cellStyle name="Total 6 3 2 2 3 2 2" xfId="42852" xr:uid="{00000000-0005-0000-0000-0000098C0000}"/>
    <cellStyle name="Total 6 3 2 2 3 3" xfId="33727" xr:uid="{00000000-0005-0000-0000-00000A8C0000}"/>
    <cellStyle name="Total 6 3 2 2 4" xfId="20140" xr:uid="{00000000-0005-0000-0000-00000B8C0000}"/>
    <cellStyle name="Total 6 3 2 2 4 2" xfId="38708" xr:uid="{00000000-0005-0000-0000-00000C8C0000}"/>
    <cellStyle name="Total 6 3 2 2 5" xfId="29580" xr:uid="{00000000-0005-0000-0000-00000D8C0000}"/>
    <cellStyle name="Total 6 3 2 3" xfId="6987" xr:uid="{00000000-0005-0000-0000-00000E8C0000}"/>
    <cellStyle name="Total 6 3 2 3 2" xfId="6988" xr:uid="{00000000-0005-0000-0000-00000F8C0000}"/>
    <cellStyle name="Total 6 3 2 3 2 2" xfId="11395" xr:uid="{00000000-0005-0000-0000-0000108C0000}"/>
    <cellStyle name="Total 6 3 2 3 2 2 2" xfId="24517" xr:uid="{00000000-0005-0000-0000-0000118C0000}"/>
    <cellStyle name="Total 6 3 2 3 2 2 2 2" xfId="42855" xr:uid="{00000000-0005-0000-0000-0000128C0000}"/>
    <cellStyle name="Total 6 3 2 3 2 2 3" xfId="33730" xr:uid="{00000000-0005-0000-0000-0000138C0000}"/>
    <cellStyle name="Total 6 3 2 3 2 3" xfId="20143" xr:uid="{00000000-0005-0000-0000-0000148C0000}"/>
    <cellStyle name="Total 6 3 2 3 2 3 2" xfId="38711" xr:uid="{00000000-0005-0000-0000-0000158C0000}"/>
    <cellStyle name="Total 6 3 2 3 2 4" xfId="29583" xr:uid="{00000000-0005-0000-0000-0000168C0000}"/>
    <cellStyle name="Total 6 3 2 3 3" xfId="11394" xr:uid="{00000000-0005-0000-0000-0000178C0000}"/>
    <cellStyle name="Total 6 3 2 3 3 2" xfId="24516" xr:uid="{00000000-0005-0000-0000-0000188C0000}"/>
    <cellStyle name="Total 6 3 2 3 3 2 2" xfId="42854" xr:uid="{00000000-0005-0000-0000-0000198C0000}"/>
    <cellStyle name="Total 6 3 2 3 3 3" xfId="33729" xr:uid="{00000000-0005-0000-0000-00001A8C0000}"/>
    <cellStyle name="Total 6 3 2 3 4" xfId="20142" xr:uid="{00000000-0005-0000-0000-00001B8C0000}"/>
    <cellStyle name="Total 6 3 2 3 4 2" xfId="38710" xr:uid="{00000000-0005-0000-0000-00001C8C0000}"/>
    <cellStyle name="Total 6 3 2 3 5" xfId="29582" xr:uid="{00000000-0005-0000-0000-00001D8C0000}"/>
    <cellStyle name="Total 6 3 2 4" xfId="11391" xr:uid="{00000000-0005-0000-0000-00001E8C0000}"/>
    <cellStyle name="Total 6 3 2 4 2" xfId="24513" xr:uid="{00000000-0005-0000-0000-00001F8C0000}"/>
    <cellStyle name="Total 6 3 2 4 2 2" xfId="42851" xr:uid="{00000000-0005-0000-0000-0000208C0000}"/>
    <cellStyle name="Total 6 3 2 4 3" xfId="33726" xr:uid="{00000000-0005-0000-0000-0000218C0000}"/>
    <cellStyle name="Total 6 3 2 5" xfId="20139" xr:uid="{00000000-0005-0000-0000-0000228C0000}"/>
    <cellStyle name="Total 6 3 2 5 2" xfId="38707" xr:uid="{00000000-0005-0000-0000-0000238C0000}"/>
    <cellStyle name="Total 6 3 2 6" xfId="29579" xr:uid="{00000000-0005-0000-0000-0000248C0000}"/>
    <cellStyle name="Total 6 3 3" xfId="6989" xr:uid="{00000000-0005-0000-0000-0000258C0000}"/>
    <cellStyle name="Total 6 3 3 2" xfId="6990" xr:uid="{00000000-0005-0000-0000-0000268C0000}"/>
    <cellStyle name="Total 6 3 3 2 2" xfId="6991" xr:uid="{00000000-0005-0000-0000-0000278C0000}"/>
    <cellStyle name="Total 6 3 3 2 2 2" xfId="11398" xr:uid="{00000000-0005-0000-0000-0000288C0000}"/>
    <cellStyle name="Total 6 3 3 2 2 2 2" xfId="24520" xr:uid="{00000000-0005-0000-0000-0000298C0000}"/>
    <cellStyle name="Total 6 3 3 2 2 2 2 2" xfId="42858" xr:uid="{00000000-0005-0000-0000-00002A8C0000}"/>
    <cellStyle name="Total 6 3 3 2 2 2 3" xfId="33733" xr:uid="{00000000-0005-0000-0000-00002B8C0000}"/>
    <cellStyle name="Total 6 3 3 2 2 3" xfId="20146" xr:uid="{00000000-0005-0000-0000-00002C8C0000}"/>
    <cellStyle name="Total 6 3 3 2 2 3 2" xfId="38714" xr:uid="{00000000-0005-0000-0000-00002D8C0000}"/>
    <cellStyle name="Total 6 3 3 2 2 4" xfId="29586" xr:uid="{00000000-0005-0000-0000-00002E8C0000}"/>
    <cellStyle name="Total 6 3 3 2 3" xfId="11397" xr:uid="{00000000-0005-0000-0000-00002F8C0000}"/>
    <cellStyle name="Total 6 3 3 2 3 2" xfId="24519" xr:uid="{00000000-0005-0000-0000-0000308C0000}"/>
    <cellStyle name="Total 6 3 3 2 3 2 2" xfId="42857" xr:uid="{00000000-0005-0000-0000-0000318C0000}"/>
    <cellStyle name="Total 6 3 3 2 3 3" xfId="33732" xr:uid="{00000000-0005-0000-0000-0000328C0000}"/>
    <cellStyle name="Total 6 3 3 2 4" xfId="20145" xr:uid="{00000000-0005-0000-0000-0000338C0000}"/>
    <cellStyle name="Total 6 3 3 2 4 2" xfId="38713" xr:uid="{00000000-0005-0000-0000-0000348C0000}"/>
    <cellStyle name="Total 6 3 3 2 5" xfId="29585" xr:uid="{00000000-0005-0000-0000-0000358C0000}"/>
    <cellStyle name="Total 6 3 3 3" xfId="6992" xr:uid="{00000000-0005-0000-0000-0000368C0000}"/>
    <cellStyle name="Total 6 3 3 3 2" xfId="6993" xr:uid="{00000000-0005-0000-0000-0000378C0000}"/>
    <cellStyle name="Total 6 3 3 3 2 2" xfId="11400" xr:uid="{00000000-0005-0000-0000-0000388C0000}"/>
    <cellStyle name="Total 6 3 3 3 2 2 2" xfId="24522" xr:uid="{00000000-0005-0000-0000-0000398C0000}"/>
    <cellStyle name="Total 6 3 3 3 2 2 2 2" xfId="42860" xr:uid="{00000000-0005-0000-0000-00003A8C0000}"/>
    <cellStyle name="Total 6 3 3 3 2 2 3" xfId="33735" xr:uid="{00000000-0005-0000-0000-00003B8C0000}"/>
    <cellStyle name="Total 6 3 3 3 2 3" xfId="20148" xr:uid="{00000000-0005-0000-0000-00003C8C0000}"/>
    <cellStyle name="Total 6 3 3 3 2 3 2" xfId="38716" xr:uid="{00000000-0005-0000-0000-00003D8C0000}"/>
    <cellStyle name="Total 6 3 3 3 2 4" xfId="29588" xr:uid="{00000000-0005-0000-0000-00003E8C0000}"/>
    <cellStyle name="Total 6 3 3 3 3" xfId="11399" xr:uid="{00000000-0005-0000-0000-00003F8C0000}"/>
    <cellStyle name="Total 6 3 3 3 3 2" xfId="24521" xr:uid="{00000000-0005-0000-0000-0000408C0000}"/>
    <cellStyle name="Total 6 3 3 3 3 2 2" xfId="42859" xr:uid="{00000000-0005-0000-0000-0000418C0000}"/>
    <cellStyle name="Total 6 3 3 3 3 3" xfId="33734" xr:uid="{00000000-0005-0000-0000-0000428C0000}"/>
    <cellStyle name="Total 6 3 3 3 4" xfId="20147" xr:uid="{00000000-0005-0000-0000-0000438C0000}"/>
    <cellStyle name="Total 6 3 3 3 4 2" xfId="38715" xr:uid="{00000000-0005-0000-0000-0000448C0000}"/>
    <cellStyle name="Total 6 3 3 3 5" xfId="29587" xr:uid="{00000000-0005-0000-0000-0000458C0000}"/>
    <cellStyle name="Total 6 3 3 4" xfId="11396" xr:uid="{00000000-0005-0000-0000-0000468C0000}"/>
    <cellStyle name="Total 6 3 3 4 2" xfId="24518" xr:uid="{00000000-0005-0000-0000-0000478C0000}"/>
    <cellStyle name="Total 6 3 3 4 2 2" xfId="42856" xr:uid="{00000000-0005-0000-0000-0000488C0000}"/>
    <cellStyle name="Total 6 3 3 4 3" xfId="33731" xr:uid="{00000000-0005-0000-0000-0000498C0000}"/>
    <cellStyle name="Total 6 3 3 5" xfId="20144" xr:uid="{00000000-0005-0000-0000-00004A8C0000}"/>
    <cellStyle name="Total 6 3 3 5 2" xfId="38712" xr:uid="{00000000-0005-0000-0000-00004B8C0000}"/>
    <cellStyle name="Total 6 3 3 6" xfId="29584" xr:uid="{00000000-0005-0000-0000-00004C8C0000}"/>
    <cellStyle name="Total 6 3 4" xfId="6994" xr:uid="{00000000-0005-0000-0000-00004D8C0000}"/>
    <cellStyle name="Total 6 3 4 2" xfId="6995" xr:uid="{00000000-0005-0000-0000-00004E8C0000}"/>
    <cellStyle name="Total 6 3 4 2 2" xfId="6996" xr:uid="{00000000-0005-0000-0000-00004F8C0000}"/>
    <cellStyle name="Total 6 3 4 2 2 2" xfId="11403" xr:uid="{00000000-0005-0000-0000-0000508C0000}"/>
    <cellStyle name="Total 6 3 4 2 2 2 2" xfId="24525" xr:uid="{00000000-0005-0000-0000-0000518C0000}"/>
    <cellStyle name="Total 6 3 4 2 2 2 2 2" xfId="42863" xr:uid="{00000000-0005-0000-0000-0000528C0000}"/>
    <cellStyle name="Total 6 3 4 2 2 2 3" xfId="33738" xr:uid="{00000000-0005-0000-0000-0000538C0000}"/>
    <cellStyle name="Total 6 3 4 2 2 3" xfId="20151" xr:uid="{00000000-0005-0000-0000-0000548C0000}"/>
    <cellStyle name="Total 6 3 4 2 2 3 2" xfId="38719" xr:uid="{00000000-0005-0000-0000-0000558C0000}"/>
    <cellStyle name="Total 6 3 4 2 2 4" xfId="29591" xr:uid="{00000000-0005-0000-0000-0000568C0000}"/>
    <cellStyle name="Total 6 3 4 2 3" xfId="11402" xr:uid="{00000000-0005-0000-0000-0000578C0000}"/>
    <cellStyle name="Total 6 3 4 2 3 2" xfId="24524" xr:uid="{00000000-0005-0000-0000-0000588C0000}"/>
    <cellStyle name="Total 6 3 4 2 3 2 2" xfId="42862" xr:uid="{00000000-0005-0000-0000-0000598C0000}"/>
    <cellStyle name="Total 6 3 4 2 3 3" xfId="33737" xr:uid="{00000000-0005-0000-0000-00005A8C0000}"/>
    <cellStyle name="Total 6 3 4 2 4" xfId="20150" xr:uid="{00000000-0005-0000-0000-00005B8C0000}"/>
    <cellStyle name="Total 6 3 4 2 4 2" xfId="38718" xr:uid="{00000000-0005-0000-0000-00005C8C0000}"/>
    <cellStyle name="Total 6 3 4 2 5" xfId="29590" xr:uid="{00000000-0005-0000-0000-00005D8C0000}"/>
    <cellStyle name="Total 6 3 4 3" xfId="6997" xr:uid="{00000000-0005-0000-0000-00005E8C0000}"/>
    <cellStyle name="Total 6 3 4 3 2" xfId="6998" xr:uid="{00000000-0005-0000-0000-00005F8C0000}"/>
    <cellStyle name="Total 6 3 4 3 2 2" xfId="11405" xr:uid="{00000000-0005-0000-0000-0000608C0000}"/>
    <cellStyle name="Total 6 3 4 3 2 2 2" xfId="24527" xr:uid="{00000000-0005-0000-0000-0000618C0000}"/>
    <cellStyle name="Total 6 3 4 3 2 2 2 2" xfId="42865" xr:uid="{00000000-0005-0000-0000-0000628C0000}"/>
    <cellStyle name="Total 6 3 4 3 2 2 3" xfId="33740" xr:uid="{00000000-0005-0000-0000-0000638C0000}"/>
    <cellStyle name="Total 6 3 4 3 2 3" xfId="20153" xr:uid="{00000000-0005-0000-0000-0000648C0000}"/>
    <cellStyle name="Total 6 3 4 3 2 3 2" xfId="38721" xr:uid="{00000000-0005-0000-0000-0000658C0000}"/>
    <cellStyle name="Total 6 3 4 3 2 4" xfId="29593" xr:uid="{00000000-0005-0000-0000-0000668C0000}"/>
    <cellStyle name="Total 6 3 4 3 3" xfId="11404" xr:uid="{00000000-0005-0000-0000-0000678C0000}"/>
    <cellStyle name="Total 6 3 4 3 3 2" xfId="24526" xr:uid="{00000000-0005-0000-0000-0000688C0000}"/>
    <cellStyle name="Total 6 3 4 3 3 2 2" xfId="42864" xr:uid="{00000000-0005-0000-0000-0000698C0000}"/>
    <cellStyle name="Total 6 3 4 3 3 3" xfId="33739" xr:uid="{00000000-0005-0000-0000-00006A8C0000}"/>
    <cellStyle name="Total 6 3 4 3 4" xfId="20152" xr:uid="{00000000-0005-0000-0000-00006B8C0000}"/>
    <cellStyle name="Total 6 3 4 3 4 2" xfId="38720" xr:uid="{00000000-0005-0000-0000-00006C8C0000}"/>
    <cellStyle name="Total 6 3 4 3 5" xfId="29592" xr:uid="{00000000-0005-0000-0000-00006D8C0000}"/>
    <cellStyle name="Total 6 3 4 4" xfId="11401" xr:uid="{00000000-0005-0000-0000-00006E8C0000}"/>
    <cellStyle name="Total 6 3 4 4 2" xfId="24523" xr:uid="{00000000-0005-0000-0000-00006F8C0000}"/>
    <cellStyle name="Total 6 3 4 4 2 2" xfId="42861" xr:uid="{00000000-0005-0000-0000-0000708C0000}"/>
    <cellStyle name="Total 6 3 4 4 3" xfId="33736" xr:uid="{00000000-0005-0000-0000-0000718C0000}"/>
    <cellStyle name="Total 6 3 4 5" xfId="20149" xr:uid="{00000000-0005-0000-0000-0000728C0000}"/>
    <cellStyle name="Total 6 3 4 5 2" xfId="38717" xr:uid="{00000000-0005-0000-0000-0000738C0000}"/>
    <cellStyle name="Total 6 3 4 6" xfId="29589" xr:uid="{00000000-0005-0000-0000-0000748C0000}"/>
    <cellStyle name="Total 6 3 5" xfId="6999" xr:uid="{00000000-0005-0000-0000-0000758C0000}"/>
    <cellStyle name="Total 6 3 5 2" xfId="7000" xr:uid="{00000000-0005-0000-0000-0000768C0000}"/>
    <cellStyle name="Total 6 3 5 2 2" xfId="7001" xr:uid="{00000000-0005-0000-0000-0000778C0000}"/>
    <cellStyle name="Total 6 3 5 2 2 2" xfId="11408" xr:uid="{00000000-0005-0000-0000-0000788C0000}"/>
    <cellStyle name="Total 6 3 5 2 2 2 2" xfId="24530" xr:uid="{00000000-0005-0000-0000-0000798C0000}"/>
    <cellStyle name="Total 6 3 5 2 2 2 2 2" xfId="42868" xr:uid="{00000000-0005-0000-0000-00007A8C0000}"/>
    <cellStyle name="Total 6 3 5 2 2 2 3" xfId="33743" xr:uid="{00000000-0005-0000-0000-00007B8C0000}"/>
    <cellStyle name="Total 6 3 5 2 2 3" xfId="20156" xr:uid="{00000000-0005-0000-0000-00007C8C0000}"/>
    <cellStyle name="Total 6 3 5 2 2 3 2" xfId="38724" xr:uid="{00000000-0005-0000-0000-00007D8C0000}"/>
    <cellStyle name="Total 6 3 5 2 2 4" xfId="29596" xr:uid="{00000000-0005-0000-0000-00007E8C0000}"/>
    <cellStyle name="Total 6 3 5 2 3" xfId="11407" xr:uid="{00000000-0005-0000-0000-00007F8C0000}"/>
    <cellStyle name="Total 6 3 5 2 3 2" xfId="24529" xr:uid="{00000000-0005-0000-0000-0000808C0000}"/>
    <cellStyle name="Total 6 3 5 2 3 2 2" xfId="42867" xr:uid="{00000000-0005-0000-0000-0000818C0000}"/>
    <cellStyle name="Total 6 3 5 2 3 3" xfId="33742" xr:uid="{00000000-0005-0000-0000-0000828C0000}"/>
    <cellStyle name="Total 6 3 5 2 4" xfId="20155" xr:uid="{00000000-0005-0000-0000-0000838C0000}"/>
    <cellStyle name="Total 6 3 5 2 4 2" xfId="38723" xr:uid="{00000000-0005-0000-0000-0000848C0000}"/>
    <cellStyle name="Total 6 3 5 2 5" xfId="29595" xr:uid="{00000000-0005-0000-0000-0000858C0000}"/>
    <cellStyle name="Total 6 3 5 3" xfId="7002" xr:uid="{00000000-0005-0000-0000-0000868C0000}"/>
    <cellStyle name="Total 6 3 5 3 2" xfId="7003" xr:uid="{00000000-0005-0000-0000-0000878C0000}"/>
    <cellStyle name="Total 6 3 5 3 2 2" xfId="11410" xr:uid="{00000000-0005-0000-0000-0000888C0000}"/>
    <cellStyle name="Total 6 3 5 3 2 2 2" xfId="24532" xr:uid="{00000000-0005-0000-0000-0000898C0000}"/>
    <cellStyle name="Total 6 3 5 3 2 2 2 2" xfId="42870" xr:uid="{00000000-0005-0000-0000-00008A8C0000}"/>
    <cellStyle name="Total 6 3 5 3 2 2 3" xfId="33745" xr:uid="{00000000-0005-0000-0000-00008B8C0000}"/>
    <cellStyle name="Total 6 3 5 3 2 3" xfId="20158" xr:uid="{00000000-0005-0000-0000-00008C8C0000}"/>
    <cellStyle name="Total 6 3 5 3 2 3 2" xfId="38726" xr:uid="{00000000-0005-0000-0000-00008D8C0000}"/>
    <cellStyle name="Total 6 3 5 3 2 4" xfId="29598" xr:uid="{00000000-0005-0000-0000-00008E8C0000}"/>
    <cellStyle name="Total 6 3 5 3 3" xfId="11409" xr:uid="{00000000-0005-0000-0000-00008F8C0000}"/>
    <cellStyle name="Total 6 3 5 3 3 2" xfId="24531" xr:uid="{00000000-0005-0000-0000-0000908C0000}"/>
    <cellStyle name="Total 6 3 5 3 3 2 2" xfId="42869" xr:uid="{00000000-0005-0000-0000-0000918C0000}"/>
    <cellStyle name="Total 6 3 5 3 3 3" xfId="33744" xr:uid="{00000000-0005-0000-0000-0000928C0000}"/>
    <cellStyle name="Total 6 3 5 3 4" xfId="20157" xr:uid="{00000000-0005-0000-0000-0000938C0000}"/>
    <cellStyle name="Total 6 3 5 3 4 2" xfId="38725" xr:uid="{00000000-0005-0000-0000-0000948C0000}"/>
    <cellStyle name="Total 6 3 5 3 5" xfId="29597" xr:uid="{00000000-0005-0000-0000-0000958C0000}"/>
    <cellStyle name="Total 6 3 5 4" xfId="11406" xr:uid="{00000000-0005-0000-0000-0000968C0000}"/>
    <cellStyle name="Total 6 3 5 4 2" xfId="24528" xr:uid="{00000000-0005-0000-0000-0000978C0000}"/>
    <cellStyle name="Total 6 3 5 4 2 2" xfId="42866" xr:uid="{00000000-0005-0000-0000-0000988C0000}"/>
    <cellStyle name="Total 6 3 5 4 3" xfId="33741" xr:uid="{00000000-0005-0000-0000-0000998C0000}"/>
    <cellStyle name="Total 6 3 5 5" xfId="20154" xr:uid="{00000000-0005-0000-0000-00009A8C0000}"/>
    <cellStyle name="Total 6 3 5 5 2" xfId="38722" xr:uid="{00000000-0005-0000-0000-00009B8C0000}"/>
    <cellStyle name="Total 6 3 5 6" xfId="29594" xr:uid="{00000000-0005-0000-0000-00009C8C0000}"/>
    <cellStyle name="Total 6 3 6" xfId="7004" xr:uid="{00000000-0005-0000-0000-00009D8C0000}"/>
    <cellStyle name="Total 6 3 6 2" xfId="7005" xr:uid="{00000000-0005-0000-0000-00009E8C0000}"/>
    <cellStyle name="Total 6 3 6 2 2" xfId="7006" xr:uid="{00000000-0005-0000-0000-00009F8C0000}"/>
    <cellStyle name="Total 6 3 6 2 2 2" xfId="11413" xr:uid="{00000000-0005-0000-0000-0000A08C0000}"/>
    <cellStyle name="Total 6 3 6 2 2 2 2" xfId="24535" xr:uid="{00000000-0005-0000-0000-0000A18C0000}"/>
    <cellStyle name="Total 6 3 6 2 2 2 2 2" xfId="42873" xr:uid="{00000000-0005-0000-0000-0000A28C0000}"/>
    <cellStyle name="Total 6 3 6 2 2 2 3" xfId="33748" xr:uid="{00000000-0005-0000-0000-0000A38C0000}"/>
    <cellStyle name="Total 6 3 6 2 2 3" xfId="20161" xr:uid="{00000000-0005-0000-0000-0000A48C0000}"/>
    <cellStyle name="Total 6 3 6 2 2 3 2" xfId="38729" xr:uid="{00000000-0005-0000-0000-0000A58C0000}"/>
    <cellStyle name="Total 6 3 6 2 2 4" xfId="29601" xr:uid="{00000000-0005-0000-0000-0000A68C0000}"/>
    <cellStyle name="Total 6 3 6 2 3" xfId="11412" xr:uid="{00000000-0005-0000-0000-0000A78C0000}"/>
    <cellStyle name="Total 6 3 6 2 3 2" xfId="24534" xr:uid="{00000000-0005-0000-0000-0000A88C0000}"/>
    <cellStyle name="Total 6 3 6 2 3 2 2" xfId="42872" xr:uid="{00000000-0005-0000-0000-0000A98C0000}"/>
    <cellStyle name="Total 6 3 6 2 3 3" xfId="33747" xr:uid="{00000000-0005-0000-0000-0000AA8C0000}"/>
    <cellStyle name="Total 6 3 6 2 4" xfId="20160" xr:uid="{00000000-0005-0000-0000-0000AB8C0000}"/>
    <cellStyle name="Total 6 3 6 2 4 2" xfId="38728" xr:uid="{00000000-0005-0000-0000-0000AC8C0000}"/>
    <cellStyle name="Total 6 3 6 2 5" xfId="29600" xr:uid="{00000000-0005-0000-0000-0000AD8C0000}"/>
    <cellStyle name="Total 6 3 6 3" xfId="7007" xr:uid="{00000000-0005-0000-0000-0000AE8C0000}"/>
    <cellStyle name="Total 6 3 6 3 2" xfId="7008" xr:uid="{00000000-0005-0000-0000-0000AF8C0000}"/>
    <cellStyle name="Total 6 3 6 3 2 2" xfId="11415" xr:uid="{00000000-0005-0000-0000-0000B08C0000}"/>
    <cellStyle name="Total 6 3 6 3 2 2 2" xfId="24537" xr:uid="{00000000-0005-0000-0000-0000B18C0000}"/>
    <cellStyle name="Total 6 3 6 3 2 2 2 2" xfId="42875" xr:uid="{00000000-0005-0000-0000-0000B28C0000}"/>
    <cellStyle name="Total 6 3 6 3 2 2 3" xfId="33750" xr:uid="{00000000-0005-0000-0000-0000B38C0000}"/>
    <cellStyle name="Total 6 3 6 3 2 3" xfId="20163" xr:uid="{00000000-0005-0000-0000-0000B48C0000}"/>
    <cellStyle name="Total 6 3 6 3 2 3 2" xfId="38731" xr:uid="{00000000-0005-0000-0000-0000B58C0000}"/>
    <cellStyle name="Total 6 3 6 3 2 4" xfId="29603" xr:uid="{00000000-0005-0000-0000-0000B68C0000}"/>
    <cellStyle name="Total 6 3 6 3 3" xfId="11414" xr:uid="{00000000-0005-0000-0000-0000B78C0000}"/>
    <cellStyle name="Total 6 3 6 3 3 2" xfId="24536" xr:uid="{00000000-0005-0000-0000-0000B88C0000}"/>
    <cellStyle name="Total 6 3 6 3 3 2 2" xfId="42874" xr:uid="{00000000-0005-0000-0000-0000B98C0000}"/>
    <cellStyle name="Total 6 3 6 3 3 3" xfId="33749" xr:uid="{00000000-0005-0000-0000-0000BA8C0000}"/>
    <cellStyle name="Total 6 3 6 3 4" xfId="20162" xr:uid="{00000000-0005-0000-0000-0000BB8C0000}"/>
    <cellStyle name="Total 6 3 6 3 4 2" xfId="38730" xr:uid="{00000000-0005-0000-0000-0000BC8C0000}"/>
    <cellStyle name="Total 6 3 6 3 5" xfId="29602" xr:uid="{00000000-0005-0000-0000-0000BD8C0000}"/>
    <cellStyle name="Total 6 3 6 4" xfId="11411" xr:uid="{00000000-0005-0000-0000-0000BE8C0000}"/>
    <cellStyle name="Total 6 3 6 4 2" xfId="24533" xr:uid="{00000000-0005-0000-0000-0000BF8C0000}"/>
    <cellStyle name="Total 6 3 6 4 2 2" xfId="42871" xr:uid="{00000000-0005-0000-0000-0000C08C0000}"/>
    <cellStyle name="Total 6 3 6 4 3" xfId="33746" xr:uid="{00000000-0005-0000-0000-0000C18C0000}"/>
    <cellStyle name="Total 6 3 6 5" xfId="20159" xr:uid="{00000000-0005-0000-0000-0000C28C0000}"/>
    <cellStyle name="Total 6 3 6 5 2" xfId="38727" xr:uid="{00000000-0005-0000-0000-0000C38C0000}"/>
    <cellStyle name="Total 6 3 6 6" xfId="29599" xr:uid="{00000000-0005-0000-0000-0000C48C0000}"/>
    <cellStyle name="Total 6 3 7" xfId="7009" xr:uid="{00000000-0005-0000-0000-0000C58C0000}"/>
    <cellStyle name="Total 6 3 7 2" xfId="7010" xr:uid="{00000000-0005-0000-0000-0000C68C0000}"/>
    <cellStyle name="Total 6 3 7 2 2" xfId="7011" xr:uid="{00000000-0005-0000-0000-0000C78C0000}"/>
    <cellStyle name="Total 6 3 7 2 2 2" xfId="11418" xr:uid="{00000000-0005-0000-0000-0000C88C0000}"/>
    <cellStyle name="Total 6 3 7 2 2 2 2" xfId="24540" xr:uid="{00000000-0005-0000-0000-0000C98C0000}"/>
    <cellStyle name="Total 6 3 7 2 2 2 2 2" xfId="42878" xr:uid="{00000000-0005-0000-0000-0000CA8C0000}"/>
    <cellStyle name="Total 6 3 7 2 2 2 3" xfId="33753" xr:uid="{00000000-0005-0000-0000-0000CB8C0000}"/>
    <cellStyle name="Total 6 3 7 2 2 3" xfId="20166" xr:uid="{00000000-0005-0000-0000-0000CC8C0000}"/>
    <cellStyle name="Total 6 3 7 2 2 3 2" xfId="38734" xr:uid="{00000000-0005-0000-0000-0000CD8C0000}"/>
    <cellStyle name="Total 6 3 7 2 2 4" xfId="29606" xr:uid="{00000000-0005-0000-0000-0000CE8C0000}"/>
    <cellStyle name="Total 6 3 7 2 3" xfId="11417" xr:uid="{00000000-0005-0000-0000-0000CF8C0000}"/>
    <cellStyle name="Total 6 3 7 2 3 2" xfId="24539" xr:uid="{00000000-0005-0000-0000-0000D08C0000}"/>
    <cellStyle name="Total 6 3 7 2 3 2 2" xfId="42877" xr:uid="{00000000-0005-0000-0000-0000D18C0000}"/>
    <cellStyle name="Total 6 3 7 2 3 3" xfId="33752" xr:uid="{00000000-0005-0000-0000-0000D28C0000}"/>
    <cellStyle name="Total 6 3 7 2 4" xfId="20165" xr:uid="{00000000-0005-0000-0000-0000D38C0000}"/>
    <cellStyle name="Total 6 3 7 2 4 2" xfId="38733" xr:uid="{00000000-0005-0000-0000-0000D48C0000}"/>
    <cellStyle name="Total 6 3 7 2 5" xfId="29605" xr:uid="{00000000-0005-0000-0000-0000D58C0000}"/>
    <cellStyle name="Total 6 3 7 3" xfId="7012" xr:uid="{00000000-0005-0000-0000-0000D68C0000}"/>
    <cellStyle name="Total 6 3 7 3 2" xfId="7013" xr:uid="{00000000-0005-0000-0000-0000D78C0000}"/>
    <cellStyle name="Total 6 3 7 3 2 2" xfId="11420" xr:uid="{00000000-0005-0000-0000-0000D88C0000}"/>
    <cellStyle name="Total 6 3 7 3 2 2 2" xfId="24542" xr:uid="{00000000-0005-0000-0000-0000D98C0000}"/>
    <cellStyle name="Total 6 3 7 3 2 2 2 2" xfId="42880" xr:uid="{00000000-0005-0000-0000-0000DA8C0000}"/>
    <cellStyle name="Total 6 3 7 3 2 2 3" xfId="33755" xr:uid="{00000000-0005-0000-0000-0000DB8C0000}"/>
    <cellStyle name="Total 6 3 7 3 2 3" xfId="20168" xr:uid="{00000000-0005-0000-0000-0000DC8C0000}"/>
    <cellStyle name="Total 6 3 7 3 2 3 2" xfId="38736" xr:uid="{00000000-0005-0000-0000-0000DD8C0000}"/>
    <cellStyle name="Total 6 3 7 3 2 4" xfId="29608" xr:uid="{00000000-0005-0000-0000-0000DE8C0000}"/>
    <cellStyle name="Total 6 3 7 3 3" xfId="11419" xr:uid="{00000000-0005-0000-0000-0000DF8C0000}"/>
    <cellStyle name="Total 6 3 7 3 3 2" xfId="24541" xr:uid="{00000000-0005-0000-0000-0000E08C0000}"/>
    <cellStyle name="Total 6 3 7 3 3 2 2" xfId="42879" xr:uid="{00000000-0005-0000-0000-0000E18C0000}"/>
    <cellStyle name="Total 6 3 7 3 3 3" xfId="33754" xr:uid="{00000000-0005-0000-0000-0000E28C0000}"/>
    <cellStyle name="Total 6 3 7 3 4" xfId="20167" xr:uid="{00000000-0005-0000-0000-0000E38C0000}"/>
    <cellStyle name="Total 6 3 7 3 4 2" xfId="38735" xr:uid="{00000000-0005-0000-0000-0000E48C0000}"/>
    <cellStyle name="Total 6 3 7 3 5" xfId="29607" xr:uid="{00000000-0005-0000-0000-0000E58C0000}"/>
    <cellStyle name="Total 6 3 7 4" xfId="11416" xr:uid="{00000000-0005-0000-0000-0000E68C0000}"/>
    <cellStyle name="Total 6 3 7 4 2" xfId="24538" xr:uid="{00000000-0005-0000-0000-0000E78C0000}"/>
    <cellStyle name="Total 6 3 7 4 2 2" xfId="42876" xr:uid="{00000000-0005-0000-0000-0000E88C0000}"/>
    <cellStyle name="Total 6 3 7 4 3" xfId="33751" xr:uid="{00000000-0005-0000-0000-0000E98C0000}"/>
    <cellStyle name="Total 6 3 7 5" xfId="20164" xr:uid="{00000000-0005-0000-0000-0000EA8C0000}"/>
    <cellStyle name="Total 6 3 7 5 2" xfId="38732" xr:uid="{00000000-0005-0000-0000-0000EB8C0000}"/>
    <cellStyle name="Total 6 3 7 6" xfId="29604" xr:uid="{00000000-0005-0000-0000-0000EC8C0000}"/>
    <cellStyle name="Total 6 3 8" xfId="7014" xr:uid="{00000000-0005-0000-0000-0000ED8C0000}"/>
    <cellStyle name="Total 6 3 8 2" xfId="7015" xr:uid="{00000000-0005-0000-0000-0000EE8C0000}"/>
    <cellStyle name="Total 6 3 8 2 2" xfId="7016" xr:uid="{00000000-0005-0000-0000-0000EF8C0000}"/>
    <cellStyle name="Total 6 3 8 2 2 2" xfId="11423" xr:uid="{00000000-0005-0000-0000-0000F08C0000}"/>
    <cellStyle name="Total 6 3 8 2 2 2 2" xfId="24545" xr:uid="{00000000-0005-0000-0000-0000F18C0000}"/>
    <cellStyle name="Total 6 3 8 2 2 2 2 2" xfId="42883" xr:uid="{00000000-0005-0000-0000-0000F28C0000}"/>
    <cellStyle name="Total 6 3 8 2 2 2 3" xfId="33758" xr:uid="{00000000-0005-0000-0000-0000F38C0000}"/>
    <cellStyle name="Total 6 3 8 2 2 3" xfId="20171" xr:uid="{00000000-0005-0000-0000-0000F48C0000}"/>
    <cellStyle name="Total 6 3 8 2 2 3 2" xfId="38739" xr:uid="{00000000-0005-0000-0000-0000F58C0000}"/>
    <cellStyle name="Total 6 3 8 2 2 4" xfId="29611" xr:uid="{00000000-0005-0000-0000-0000F68C0000}"/>
    <cellStyle name="Total 6 3 8 2 3" xfId="11422" xr:uid="{00000000-0005-0000-0000-0000F78C0000}"/>
    <cellStyle name="Total 6 3 8 2 3 2" xfId="24544" xr:uid="{00000000-0005-0000-0000-0000F88C0000}"/>
    <cellStyle name="Total 6 3 8 2 3 2 2" xfId="42882" xr:uid="{00000000-0005-0000-0000-0000F98C0000}"/>
    <cellStyle name="Total 6 3 8 2 3 3" xfId="33757" xr:uid="{00000000-0005-0000-0000-0000FA8C0000}"/>
    <cellStyle name="Total 6 3 8 2 4" xfId="20170" xr:uid="{00000000-0005-0000-0000-0000FB8C0000}"/>
    <cellStyle name="Total 6 3 8 2 4 2" xfId="38738" xr:uid="{00000000-0005-0000-0000-0000FC8C0000}"/>
    <cellStyle name="Total 6 3 8 2 5" xfId="29610" xr:uid="{00000000-0005-0000-0000-0000FD8C0000}"/>
    <cellStyle name="Total 6 3 8 3" xfId="7017" xr:uid="{00000000-0005-0000-0000-0000FE8C0000}"/>
    <cellStyle name="Total 6 3 8 3 2" xfId="7018" xr:uid="{00000000-0005-0000-0000-0000FF8C0000}"/>
    <cellStyle name="Total 6 3 8 3 2 2" xfId="11425" xr:uid="{00000000-0005-0000-0000-0000008D0000}"/>
    <cellStyle name="Total 6 3 8 3 2 2 2" xfId="24547" xr:uid="{00000000-0005-0000-0000-0000018D0000}"/>
    <cellStyle name="Total 6 3 8 3 2 2 2 2" xfId="42885" xr:uid="{00000000-0005-0000-0000-0000028D0000}"/>
    <cellStyle name="Total 6 3 8 3 2 2 3" xfId="33760" xr:uid="{00000000-0005-0000-0000-0000038D0000}"/>
    <cellStyle name="Total 6 3 8 3 2 3" xfId="20173" xr:uid="{00000000-0005-0000-0000-0000048D0000}"/>
    <cellStyle name="Total 6 3 8 3 2 3 2" xfId="38741" xr:uid="{00000000-0005-0000-0000-0000058D0000}"/>
    <cellStyle name="Total 6 3 8 3 2 4" xfId="29613" xr:uid="{00000000-0005-0000-0000-0000068D0000}"/>
    <cellStyle name="Total 6 3 8 3 3" xfId="11424" xr:uid="{00000000-0005-0000-0000-0000078D0000}"/>
    <cellStyle name="Total 6 3 8 3 3 2" xfId="24546" xr:uid="{00000000-0005-0000-0000-0000088D0000}"/>
    <cellStyle name="Total 6 3 8 3 3 2 2" xfId="42884" xr:uid="{00000000-0005-0000-0000-0000098D0000}"/>
    <cellStyle name="Total 6 3 8 3 3 3" xfId="33759" xr:uid="{00000000-0005-0000-0000-00000A8D0000}"/>
    <cellStyle name="Total 6 3 8 3 4" xfId="20172" xr:uid="{00000000-0005-0000-0000-00000B8D0000}"/>
    <cellStyle name="Total 6 3 8 3 4 2" xfId="38740" xr:uid="{00000000-0005-0000-0000-00000C8D0000}"/>
    <cellStyle name="Total 6 3 8 3 5" xfId="29612" xr:uid="{00000000-0005-0000-0000-00000D8D0000}"/>
    <cellStyle name="Total 6 3 8 4" xfId="11421" xr:uid="{00000000-0005-0000-0000-00000E8D0000}"/>
    <cellStyle name="Total 6 3 8 4 2" xfId="24543" xr:uid="{00000000-0005-0000-0000-00000F8D0000}"/>
    <cellStyle name="Total 6 3 8 4 2 2" xfId="42881" xr:uid="{00000000-0005-0000-0000-0000108D0000}"/>
    <cellStyle name="Total 6 3 8 4 3" xfId="33756" xr:uid="{00000000-0005-0000-0000-0000118D0000}"/>
    <cellStyle name="Total 6 3 8 5" xfId="20169" xr:uid="{00000000-0005-0000-0000-0000128D0000}"/>
    <cellStyle name="Total 6 3 8 5 2" xfId="38737" xr:uid="{00000000-0005-0000-0000-0000138D0000}"/>
    <cellStyle name="Total 6 3 8 6" xfId="29609" xr:uid="{00000000-0005-0000-0000-0000148D0000}"/>
    <cellStyle name="Total 6 3 9" xfId="7019" xr:uid="{00000000-0005-0000-0000-0000158D0000}"/>
    <cellStyle name="Total 6 3 9 2" xfId="7020" xr:uid="{00000000-0005-0000-0000-0000168D0000}"/>
    <cellStyle name="Total 6 3 9 2 2" xfId="7021" xr:uid="{00000000-0005-0000-0000-0000178D0000}"/>
    <cellStyle name="Total 6 3 9 2 2 2" xfId="11428" xr:uid="{00000000-0005-0000-0000-0000188D0000}"/>
    <cellStyle name="Total 6 3 9 2 2 2 2" xfId="24550" xr:uid="{00000000-0005-0000-0000-0000198D0000}"/>
    <cellStyle name="Total 6 3 9 2 2 2 2 2" xfId="42888" xr:uid="{00000000-0005-0000-0000-00001A8D0000}"/>
    <cellStyle name="Total 6 3 9 2 2 2 3" xfId="33763" xr:uid="{00000000-0005-0000-0000-00001B8D0000}"/>
    <cellStyle name="Total 6 3 9 2 2 3" xfId="20176" xr:uid="{00000000-0005-0000-0000-00001C8D0000}"/>
    <cellStyle name="Total 6 3 9 2 2 3 2" xfId="38744" xr:uid="{00000000-0005-0000-0000-00001D8D0000}"/>
    <cellStyle name="Total 6 3 9 2 2 4" xfId="29616" xr:uid="{00000000-0005-0000-0000-00001E8D0000}"/>
    <cellStyle name="Total 6 3 9 2 3" xfId="11427" xr:uid="{00000000-0005-0000-0000-00001F8D0000}"/>
    <cellStyle name="Total 6 3 9 2 3 2" xfId="24549" xr:uid="{00000000-0005-0000-0000-0000208D0000}"/>
    <cellStyle name="Total 6 3 9 2 3 2 2" xfId="42887" xr:uid="{00000000-0005-0000-0000-0000218D0000}"/>
    <cellStyle name="Total 6 3 9 2 3 3" xfId="33762" xr:uid="{00000000-0005-0000-0000-0000228D0000}"/>
    <cellStyle name="Total 6 3 9 2 4" xfId="20175" xr:uid="{00000000-0005-0000-0000-0000238D0000}"/>
    <cellStyle name="Total 6 3 9 2 4 2" xfId="38743" xr:uid="{00000000-0005-0000-0000-0000248D0000}"/>
    <cellStyle name="Total 6 3 9 2 5" xfId="29615" xr:uid="{00000000-0005-0000-0000-0000258D0000}"/>
    <cellStyle name="Total 6 3 9 3" xfId="7022" xr:uid="{00000000-0005-0000-0000-0000268D0000}"/>
    <cellStyle name="Total 6 3 9 3 2" xfId="7023" xr:uid="{00000000-0005-0000-0000-0000278D0000}"/>
    <cellStyle name="Total 6 3 9 3 2 2" xfId="11430" xr:uid="{00000000-0005-0000-0000-0000288D0000}"/>
    <cellStyle name="Total 6 3 9 3 2 2 2" xfId="24552" xr:uid="{00000000-0005-0000-0000-0000298D0000}"/>
    <cellStyle name="Total 6 3 9 3 2 2 2 2" xfId="42890" xr:uid="{00000000-0005-0000-0000-00002A8D0000}"/>
    <cellStyle name="Total 6 3 9 3 2 2 3" xfId="33765" xr:uid="{00000000-0005-0000-0000-00002B8D0000}"/>
    <cellStyle name="Total 6 3 9 3 2 3" xfId="20178" xr:uid="{00000000-0005-0000-0000-00002C8D0000}"/>
    <cellStyle name="Total 6 3 9 3 2 3 2" xfId="38746" xr:uid="{00000000-0005-0000-0000-00002D8D0000}"/>
    <cellStyle name="Total 6 3 9 3 2 4" xfId="29618" xr:uid="{00000000-0005-0000-0000-00002E8D0000}"/>
    <cellStyle name="Total 6 3 9 3 3" xfId="11429" xr:uid="{00000000-0005-0000-0000-00002F8D0000}"/>
    <cellStyle name="Total 6 3 9 3 3 2" xfId="24551" xr:uid="{00000000-0005-0000-0000-0000308D0000}"/>
    <cellStyle name="Total 6 3 9 3 3 2 2" xfId="42889" xr:uid="{00000000-0005-0000-0000-0000318D0000}"/>
    <cellStyle name="Total 6 3 9 3 3 3" xfId="33764" xr:uid="{00000000-0005-0000-0000-0000328D0000}"/>
    <cellStyle name="Total 6 3 9 3 4" xfId="20177" xr:uid="{00000000-0005-0000-0000-0000338D0000}"/>
    <cellStyle name="Total 6 3 9 3 4 2" xfId="38745" xr:uid="{00000000-0005-0000-0000-0000348D0000}"/>
    <cellStyle name="Total 6 3 9 3 5" xfId="29617" xr:uid="{00000000-0005-0000-0000-0000358D0000}"/>
    <cellStyle name="Total 6 3 9 4" xfId="11426" xr:uid="{00000000-0005-0000-0000-0000368D0000}"/>
    <cellStyle name="Total 6 3 9 4 2" xfId="24548" xr:uid="{00000000-0005-0000-0000-0000378D0000}"/>
    <cellStyle name="Total 6 3 9 4 2 2" xfId="42886" xr:uid="{00000000-0005-0000-0000-0000388D0000}"/>
    <cellStyle name="Total 6 3 9 4 3" xfId="33761" xr:uid="{00000000-0005-0000-0000-0000398D0000}"/>
    <cellStyle name="Total 6 3 9 5" xfId="20174" xr:uid="{00000000-0005-0000-0000-00003A8D0000}"/>
    <cellStyle name="Total 6 3 9 5 2" xfId="38742" xr:uid="{00000000-0005-0000-0000-00003B8D0000}"/>
    <cellStyle name="Total 6 3 9 6" xfId="29614" xr:uid="{00000000-0005-0000-0000-00003C8D0000}"/>
    <cellStyle name="Total 6 4" xfId="7024" xr:uid="{00000000-0005-0000-0000-00003D8D0000}"/>
    <cellStyle name="Total 6 4 10" xfId="7025" xr:uid="{00000000-0005-0000-0000-00003E8D0000}"/>
    <cellStyle name="Total 6 4 10 2" xfId="7026" xr:uid="{00000000-0005-0000-0000-00003F8D0000}"/>
    <cellStyle name="Total 6 4 10 2 2" xfId="7027" xr:uid="{00000000-0005-0000-0000-0000408D0000}"/>
    <cellStyle name="Total 6 4 10 2 2 2" xfId="11434" xr:uid="{00000000-0005-0000-0000-0000418D0000}"/>
    <cellStyle name="Total 6 4 10 2 2 2 2" xfId="24556" xr:uid="{00000000-0005-0000-0000-0000428D0000}"/>
    <cellStyle name="Total 6 4 10 2 2 2 2 2" xfId="42894" xr:uid="{00000000-0005-0000-0000-0000438D0000}"/>
    <cellStyle name="Total 6 4 10 2 2 2 3" xfId="33769" xr:uid="{00000000-0005-0000-0000-0000448D0000}"/>
    <cellStyle name="Total 6 4 10 2 2 3" xfId="20182" xr:uid="{00000000-0005-0000-0000-0000458D0000}"/>
    <cellStyle name="Total 6 4 10 2 2 3 2" xfId="38750" xr:uid="{00000000-0005-0000-0000-0000468D0000}"/>
    <cellStyle name="Total 6 4 10 2 2 4" xfId="29622" xr:uid="{00000000-0005-0000-0000-0000478D0000}"/>
    <cellStyle name="Total 6 4 10 2 3" xfId="11433" xr:uid="{00000000-0005-0000-0000-0000488D0000}"/>
    <cellStyle name="Total 6 4 10 2 3 2" xfId="24555" xr:uid="{00000000-0005-0000-0000-0000498D0000}"/>
    <cellStyle name="Total 6 4 10 2 3 2 2" xfId="42893" xr:uid="{00000000-0005-0000-0000-00004A8D0000}"/>
    <cellStyle name="Total 6 4 10 2 3 3" xfId="33768" xr:uid="{00000000-0005-0000-0000-00004B8D0000}"/>
    <cellStyle name="Total 6 4 10 2 4" xfId="20181" xr:uid="{00000000-0005-0000-0000-00004C8D0000}"/>
    <cellStyle name="Total 6 4 10 2 4 2" xfId="38749" xr:uid="{00000000-0005-0000-0000-00004D8D0000}"/>
    <cellStyle name="Total 6 4 10 2 5" xfId="29621" xr:uid="{00000000-0005-0000-0000-00004E8D0000}"/>
    <cellStyle name="Total 6 4 10 3" xfId="7028" xr:uid="{00000000-0005-0000-0000-00004F8D0000}"/>
    <cellStyle name="Total 6 4 10 3 2" xfId="7029" xr:uid="{00000000-0005-0000-0000-0000508D0000}"/>
    <cellStyle name="Total 6 4 10 3 2 2" xfId="11436" xr:uid="{00000000-0005-0000-0000-0000518D0000}"/>
    <cellStyle name="Total 6 4 10 3 2 2 2" xfId="24558" xr:uid="{00000000-0005-0000-0000-0000528D0000}"/>
    <cellStyle name="Total 6 4 10 3 2 2 2 2" xfId="42896" xr:uid="{00000000-0005-0000-0000-0000538D0000}"/>
    <cellStyle name="Total 6 4 10 3 2 2 3" xfId="33771" xr:uid="{00000000-0005-0000-0000-0000548D0000}"/>
    <cellStyle name="Total 6 4 10 3 2 3" xfId="20184" xr:uid="{00000000-0005-0000-0000-0000558D0000}"/>
    <cellStyle name="Total 6 4 10 3 2 3 2" xfId="38752" xr:uid="{00000000-0005-0000-0000-0000568D0000}"/>
    <cellStyle name="Total 6 4 10 3 2 4" xfId="29624" xr:uid="{00000000-0005-0000-0000-0000578D0000}"/>
    <cellStyle name="Total 6 4 10 3 3" xfId="11435" xr:uid="{00000000-0005-0000-0000-0000588D0000}"/>
    <cellStyle name="Total 6 4 10 3 3 2" xfId="24557" xr:uid="{00000000-0005-0000-0000-0000598D0000}"/>
    <cellStyle name="Total 6 4 10 3 3 2 2" xfId="42895" xr:uid="{00000000-0005-0000-0000-00005A8D0000}"/>
    <cellStyle name="Total 6 4 10 3 3 3" xfId="33770" xr:uid="{00000000-0005-0000-0000-00005B8D0000}"/>
    <cellStyle name="Total 6 4 10 3 4" xfId="20183" xr:uid="{00000000-0005-0000-0000-00005C8D0000}"/>
    <cellStyle name="Total 6 4 10 3 4 2" xfId="38751" xr:uid="{00000000-0005-0000-0000-00005D8D0000}"/>
    <cellStyle name="Total 6 4 10 3 5" xfId="29623" xr:uid="{00000000-0005-0000-0000-00005E8D0000}"/>
    <cellStyle name="Total 6 4 10 4" xfId="11432" xr:uid="{00000000-0005-0000-0000-00005F8D0000}"/>
    <cellStyle name="Total 6 4 10 4 2" xfId="24554" xr:uid="{00000000-0005-0000-0000-0000608D0000}"/>
    <cellStyle name="Total 6 4 10 4 2 2" xfId="42892" xr:uid="{00000000-0005-0000-0000-0000618D0000}"/>
    <cellStyle name="Total 6 4 10 4 3" xfId="33767" xr:uid="{00000000-0005-0000-0000-0000628D0000}"/>
    <cellStyle name="Total 6 4 10 5" xfId="20180" xr:uid="{00000000-0005-0000-0000-0000638D0000}"/>
    <cellStyle name="Total 6 4 10 5 2" xfId="38748" xr:uid="{00000000-0005-0000-0000-0000648D0000}"/>
    <cellStyle name="Total 6 4 10 6" xfId="29620" xr:uid="{00000000-0005-0000-0000-0000658D0000}"/>
    <cellStyle name="Total 6 4 11" xfId="7030" xr:uid="{00000000-0005-0000-0000-0000668D0000}"/>
    <cellStyle name="Total 6 4 11 2" xfId="7031" xr:uid="{00000000-0005-0000-0000-0000678D0000}"/>
    <cellStyle name="Total 6 4 11 2 2" xfId="7032" xr:uid="{00000000-0005-0000-0000-0000688D0000}"/>
    <cellStyle name="Total 6 4 11 2 2 2" xfId="11439" xr:uid="{00000000-0005-0000-0000-0000698D0000}"/>
    <cellStyle name="Total 6 4 11 2 2 2 2" xfId="24561" xr:uid="{00000000-0005-0000-0000-00006A8D0000}"/>
    <cellStyle name="Total 6 4 11 2 2 2 2 2" xfId="42899" xr:uid="{00000000-0005-0000-0000-00006B8D0000}"/>
    <cellStyle name="Total 6 4 11 2 2 2 3" xfId="33774" xr:uid="{00000000-0005-0000-0000-00006C8D0000}"/>
    <cellStyle name="Total 6 4 11 2 2 3" xfId="20187" xr:uid="{00000000-0005-0000-0000-00006D8D0000}"/>
    <cellStyle name="Total 6 4 11 2 2 3 2" xfId="38755" xr:uid="{00000000-0005-0000-0000-00006E8D0000}"/>
    <cellStyle name="Total 6 4 11 2 2 4" xfId="29627" xr:uid="{00000000-0005-0000-0000-00006F8D0000}"/>
    <cellStyle name="Total 6 4 11 2 3" xfId="11438" xr:uid="{00000000-0005-0000-0000-0000708D0000}"/>
    <cellStyle name="Total 6 4 11 2 3 2" xfId="24560" xr:uid="{00000000-0005-0000-0000-0000718D0000}"/>
    <cellStyle name="Total 6 4 11 2 3 2 2" xfId="42898" xr:uid="{00000000-0005-0000-0000-0000728D0000}"/>
    <cellStyle name="Total 6 4 11 2 3 3" xfId="33773" xr:uid="{00000000-0005-0000-0000-0000738D0000}"/>
    <cellStyle name="Total 6 4 11 2 4" xfId="20186" xr:uid="{00000000-0005-0000-0000-0000748D0000}"/>
    <cellStyle name="Total 6 4 11 2 4 2" xfId="38754" xr:uid="{00000000-0005-0000-0000-0000758D0000}"/>
    <cellStyle name="Total 6 4 11 2 5" xfId="29626" xr:uid="{00000000-0005-0000-0000-0000768D0000}"/>
    <cellStyle name="Total 6 4 11 3" xfId="7033" xr:uid="{00000000-0005-0000-0000-0000778D0000}"/>
    <cellStyle name="Total 6 4 11 3 2" xfId="7034" xr:uid="{00000000-0005-0000-0000-0000788D0000}"/>
    <cellStyle name="Total 6 4 11 3 2 2" xfId="11441" xr:uid="{00000000-0005-0000-0000-0000798D0000}"/>
    <cellStyle name="Total 6 4 11 3 2 2 2" xfId="24563" xr:uid="{00000000-0005-0000-0000-00007A8D0000}"/>
    <cellStyle name="Total 6 4 11 3 2 2 2 2" xfId="42901" xr:uid="{00000000-0005-0000-0000-00007B8D0000}"/>
    <cellStyle name="Total 6 4 11 3 2 2 3" xfId="33776" xr:uid="{00000000-0005-0000-0000-00007C8D0000}"/>
    <cellStyle name="Total 6 4 11 3 2 3" xfId="20189" xr:uid="{00000000-0005-0000-0000-00007D8D0000}"/>
    <cellStyle name="Total 6 4 11 3 2 3 2" xfId="38757" xr:uid="{00000000-0005-0000-0000-00007E8D0000}"/>
    <cellStyle name="Total 6 4 11 3 2 4" xfId="29629" xr:uid="{00000000-0005-0000-0000-00007F8D0000}"/>
    <cellStyle name="Total 6 4 11 3 3" xfId="11440" xr:uid="{00000000-0005-0000-0000-0000808D0000}"/>
    <cellStyle name="Total 6 4 11 3 3 2" xfId="24562" xr:uid="{00000000-0005-0000-0000-0000818D0000}"/>
    <cellStyle name="Total 6 4 11 3 3 2 2" xfId="42900" xr:uid="{00000000-0005-0000-0000-0000828D0000}"/>
    <cellStyle name="Total 6 4 11 3 3 3" xfId="33775" xr:uid="{00000000-0005-0000-0000-0000838D0000}"/>
    <cellStyle name="Total 6 4 11 3 4" xfId="20188" xr:uid="{00000000-0005-0000-0000-0000848D0000}"/>
    <cellStyle name="Total 6 4 11 3 4 2" xfId="38756" xr:uid="{00000000-0005-0000-0000-0000858D0000}"/>
    <cellStyle name="Total 6 4 11 3 5" xfId="29628" xr:uid="{00000000-0005-0000-0000-0000868D0000}"/>
    <cellStyle name="Total 6 4 11 4" xfId="11437" xr:uid="{00000000-0005-0000-0000-0000878D0000}"/>
    <cellStyle name="Total 6 4 11 4 2" xfId="24559" xr:uid="{00000000-0005-0000-0000-0000888D0000}"/>
    <cellStyle name="Total 6 4 11 4 2 2" xfId="42897" xr:uid="{00000000-0005-0000-0000-0000898D0000}"/>
    <cellStyle name="Total 6 4 11 4 3" xfId="33772" xr:uid="{00000000-0005-0000-0000-00008A8D0000}"/>
    <cellStyle name="Total 6 4 11 5" xfId="20185" xr:uid="{00000000-0005-0000-0000-00008B8D0000}"/>
    <cellStyle name="Total 6 4 11 5 2" xfId="38753" xr:uid="{00000000-0005-0000-0000-00008C8D0000}"/>
    <cellStyle name="Total 6 4 11 6" xfId="29625" xr:uid="{00000000-0005-0000-0000-00008D8D0000}"/>
    <cellStyle name="Total 6 4 12" xfId="7035" xr:uid="{00000000-0005-0000-0000-00008E8D0000}"/>
    <cellStyle name="Total 6 4 12 2" xfId="7036" xr:uid="{00000000-0005-0000-0000-00008F8D0000}"/>
    <cellStyle name="Total 6 4 12 2 2" xfId="11443" xr:uid="{00000000-0005-0000-0000-0000908D0000}"/>
    <cellStyle name="Total 6 4 12 2 2 2" xfId="24565" xr:uid="{00000000-0005-0000-0000-0000918D0000}"/>
    <cellStyle name="Total 6 4 12 2 2 2 2" xfId="42903" xr:uid="{00000000-0005-0000-0000-0000928D0000}"/>
    <cellStyle name="Total 6 4 12 2 2 3" xfId="33778" xr:uid="{00000000-0005-0000-0000-0000938D0000}"/>
    <cellStyle name="Total 6 4 12 2 3" xfId="20191" xr:uid="{00000000-0005-0000-0000-0000948D0000}"/>
    <cellStyle name="Total 6 4 12 2 3 2" xfId="38759" xr:uid="{00000000-0005-0000-0000-0000958D0000}"/>
    <cellStyle name="Total 6 4 12 2 4" xfId="29631" xr:uid="{00000000-0005-0000-0000-0000968D0000}"/>
    <cellStyle name="Total 6 4 12 3" xfId="11442" xr:uid="{00000000-0005-0000-0000-0000978D0000}"/>
    <cellStyle name="Total 6 4 12 3 2" xfId="24564" xr:uid="{00000000-0005-0000-0000-0000988D0000}"/>
    <cellStyle name="Total 6 4 12 3 2 2" xfId="42902" xr:uid="{00000000-0005-0000-0000-0000998D0000}"/>
    <cellStyle name="Total 6 4 12 3 3" xfId="33777" xr:uid="{00000000-0005-0000-0000-00009A8D0000}"/>
    <cellStyle name="Total 6 4 12 4" xfId="20190" xr:uid="{00000000-0005-0000-0000-00009B8D0000}"/>
    <cellStyle name="Total 6 4 12 4 2" xfId="38758" xr:uid="{00000000-0005-0000-0000-00009C8D0000}"/>
    <cellStyle name="Total 6 4 12 5" xfId="29630" xr:uid="{00000000-0005-0000-0000-00009D8D0000}"/>
    <cellStyle name="Total 6 4 13" xfId="7037" xr:uid="{00000000-0005-0000-0000-00009E8D0000}"/>
    <cellStyle name="Total 6 4 13 2" xfId="7038" xr:uid="{00000000-0005-0000-0000-00009F8D0000}"/>
    <cellStyle name="Total 6 4 13 2 2" xfId="11445" xr:uid="{00000000-0005-0000-0000-0000A08D0000}"/>
    <cellStyle name="Total 6 4 13 2 2 2" xfId="24567" xr:uid="{00000000-0005-0000-0000-0000A18D0000}"/>
    <cellStyle name="Total 6 4 13 2 2 2 2" xfId="42905" xr:uid="{00000000-0005-0000-0000-0000A28D0000}"/>
    <cellStyle name="Total 6 4 13 2 2 3" xfId="33780" xr:uid="{00000000-0005-0000-0000-0000A38D0000}"/>
    <cellStyle name="Total 6 4 13 2 3" xfId="20193" xr:uid="{00000000-0005-0000-0000-0000A48D0000}"/>
    <cellStyle name="Total 6 4 13 2 3 2" xfId="38761" xr:uid="{00000000-0005-0000-0000-0000A58D0000}"/>
    <cellStyle name="Total 6 4 13 2 4" xfId="29633" xr:uid="{00000000-0005-0000-0000-0000A68D0000}"/>
    <cellStyle name="Total 6 4 13 3" xfId="11444" xr:uid="{00000000-0005-0000-0000-0000A78D0000}"/>
    <cellStyle name="Total 6 4 13 3 2" xfId="24566" xr:uid="{00000000-0005-0000-0000-0000A88D0000}"/>
    <cellStyle name="Total 6 4 13 3 2 2" xfId="42904" xr:uid="{00000000-0005-0000-0000-0000A98D0000}"/>
    <cellStyle name="Total 6 4 13 3 3" xfId="33779" xr:uid="{00000000-0005-0000-0000-0000AA8D0000}"/>
    <cellStyle name="Total 6 4 13 4" xfId="20192" xr:uid="{00000000-0005-0000-0000-0000AB8D0000}"/>
    <cellStyle name="Total 6 4 13 4 2" xfId="38760" xr:uid="{00000000-0005-0000-0000-0000AC8D0000}"/>
    <cellStyle name="Total 6 4 13 5" xfId="29632" xr:uid="{00000000-0005-0000-0000-0000AD8D0000}"/>
    <cellStyle name="Total 6 4 14" xfId="11431" xr:uid="{00000000-0005-0000-0000-0000AE8D0000}"/>
    <cellStyle name="Total 6 4 14 2" xfId="24553" xr:uid="{00000000-0005-0000-0000-0000AF8D0000}"/>
    <cellStyle name="Total 6 4 14 2 2" xfId="42891" xr:uid="{00000000-0005-0000-0000-0000B08D0000}"/>
    <cellStyle name="Total 6 4 14 3" xfId="33766" xr:uid="{00000000-0005-0000-0000-0000B18D0000}"/>
    <cellStyle name="Total 6 4 15" xfId="20179" xr:uid="{00000000-0005-0000-0000-0000B28D0000}"/>
    <cellStyle name="Total 6 4 15 2" xfId="38747" xr:uid="{00000000-0005-0000-0000-0000B38D0000}"/>
    <cellStyle name="Total 6 4 16" xfId="29619" xr:uid="{00000000-0005-0000-0000-0000B48D0000}"/>
    <cellStyle name="Total 6 4 2" xfId="7039" xr:uid="{00000000-0005-0000-0000-0000B58D0000}"/>
    <cellStyle name="Total 6 4 2 2" xfId="7040" xr:uid="{00000000-0005-0000-0000-0000B68D0000}"/>
    <cellStyle name="Total 6 4 2 2 2" xfId="7041" xr:uid="{00000000-0005-0000-0000-0000B78D0000}"/>
    <cellStyle name="Total 6 4 2 2 2 2" xfId="11448" xr:uid="{00000000-0005-0000-0000-0000B88D0000}"/>
    <cellStyle name="Total 6 4 2 2 2 2 2" xfId="24570" xr:uid="{00000000-0005-0000-0000-0000B98D0000}"/>
    <cellStyle name="Total 6 4 2 2 2 2 2 2" xfId="42908" xr:uid="{00000000-0005-0000-0000-0000BA8D0000}"/>
    <cellStyle name="Total 6 4 2 2 2 2 3" xfId="33783" xr:uid="{00000000-0005-0000-0000-0000BB8D0000}"/>
    <cellStyle name="Total 6 4 2 2 2 3" xfId="20196" xr:uid="{00000000-0005-0000-0000-0000BC8D0000}"/>
    <cellStyle name="Total 6 4 2 2 2 3 2" xfId="38764" xr:uid="{00000000-0005-0000-0000-0000BD8D0000}"/>
    <cellStyle name="Total 6 4 2 2 2 4" xfId="29636" xr:uid="{00000000-0005-0000-0000-0000BE8D0000}"/>
    <cellStyle name="Total 6 4 2 2 3" xfId="11447" xr:uid="{00000000-0005-0000-0000-0000BF8D0000}"/>
    <cellStyle name="Total 6 4 2 2 3 2" xfId="24569" xr:uid="{00000000-0005-0000-0000-0000C08D0000}"/>
    <cellStyle name="Total 6 4 2 2 3 2 2" xfId="42907" xr:uid="{00000000-0005-0000-0000-0000C18D0000}"/>
    <cellStyle name="Total 6 4 2 2 3 3" xfId="33782" xr:uid="{00000000-0005-0000-0000-0000C28D0000}"/>
    <cellStyle name="Total 6 4 2 2 4" xfId="20195" xr:uid="{00000000-0005-0000-0000-0000C38D0000}"/>
    <cellStyle name="Total 6 4 2 2 4 2" xfId="38763" xr:uid="{00000000-0005-0000-0000-0000C48D0000}"/>
    <cellStyle name="Total 6 4 2 2 5" xfId="29635" xr:uid="{00000000-0005-0000-0000-0000C58D0000}"/>
    <cellStyle name="Total 6 4 2 3" xfId="7042" xr:uid="{00000000-0005-0000-0000-0000C68D0000}"/>
    <cellStyle name="Total 6 4 2 3 2" xfId="7043" xr:uid="{00000000-0005-0000-0000-0000C78D0000}"/>
    <cellStyle name="Total 6 4 2 3 2 2" xfId="11450" xr:uid="{00000000-0005-0000-0000-0000C88D0000}"/>
    <cellStyle name="Total 6 4 2 3 2 2 2" xfId="24572" xr:uid="{00000000-0005-0000-0000-0000C98D0000}"/>
    <cellStyle name="Total 6 4 2 3 2 2 2 2" xfId="42910" xr:uid="{00000000-0005-0000-0000-0000CA8D0000}"/>
    <cellStyle name="Total 6 4 2 3 2 2 3" xfId="33785" xr:uid="{00000000-0005-0000-0000-0000CB8D0000}"/>
    <cellStyle name="Total 6 4 2 3 2 3" xfId="20198" xr:uid="{00000000-0005-0000-0000-0000CC8D0000}"/>
    <cellStyle name="Total 6 4 2 3 2 3 2" xfId="38766" xr:uid="{00000000-0005-0000-0000-0000CD8D0000}"/>
    <cellStyle name="Total 6 4 2 3 2 4" xfId="29638" xr:uid="{00000000-0005-0000-0000-0000CE8D0000}"/>
    <cellStyle name="Total 6 4 2 3 3" xfId="11449" xr:uid="{00000000-0005-0000-0000-0000CF8D0000}"/>
    <cellStyle name="Total 6 4 2 3 3 2" xfId="24571" xr:uid="{00000000-0005-0000-0000-0000D08D0000}"/>
    <cellStyle name="Total 6 4 2 3 3 2 2" xfId="42909" xr:uid="{00000000-0005-0000-0000-0000D18D0000}"/>
    <cellStyle name="Total 6 4 2 3 3 3" xfId="33784" xr:uid="{00000000-0005-0000-0000-0000D28D0000}"/>
    <cellStyle name="Total 6 4 2 3 4" xfId="20197" xr:uid="{00000000-0005-0000-0000-0000D38D0000}"/>
    <cellStyle name="Total 6 4 2 3 4 2" xfId="38765" xr:uid="{00000000-0005-0000-0000-0000D48D0000}"/>
    <cellStyle name="Total 6 4 2 3 5" xfId="29637" xr:uid="{00000000-0005-0000-0000-0000D58D0000}"/>
    <cellStyle name="Total 6 4 2 4" xfId="11446" xr:uid="{00000000-0005-0000-0000-0000D68D0000}"/>
    <cellStyle name="Total 6 4 2 4 2" xfId="24568" xr:uid="{00000000-0005-0000-0000-0000D78D0000}"/>
    <cellStyle name="Total 6 4 2 4 2 2" xfId="42906" xr:uid="{00000000-0005-0000-0000-0000D88D0000}"/>
    <cellStyle name="Total 6 4 2 4 3" xfId="33781" xr:uid="{00000000-0005-0000-0000-0000D98D0000}"/>
    <cellStyle name="Total 6 4 2 5" xfId="20194" xr:uid="{00000000-0005-0000-0000-0000DA8D0000}"/>
    <cellStyle name="Total 6 4 2 5 2" xfId="38762" xr:uid="{00000000-0005-0000-0000-0000DB8D0000}"/>
    <cellStyle name="Total 6 4 2 6" xfId="29634" xr:uid="{00000000-0005-0000-0000-0000DC8D0000}"/>
    <cellStyle name="Total 6 4 3" xfId="7044" xr:uid="{00000000-0005-0000-0000-0000DD8D0000}"/>
    <cellStyle name="Total 6 4 3 2" xfId="7045" xr:uid="{00000000-0005-0000-0000-0000DE8D0000}"/>
    <cellStyle name="Total 6 4 3 2 2" xfId="7046" xr:uid="{00000000-0005-0000-0000-0000DF8D0000}"/>
    <cellStyle name="Total 6 4 3 2 2 2" xfId="11453" xr:uid="{00000000-0005-0000-0000-0000E08D0000}"/>
    <cellStyle name="Total 6 4 3 2 2 2 2" xfId="24575" xr:uid="{00000000-0005-0000-0000-0000E18D0000}"/>
    <cellStyle name="Total 6 4 3 2 2 2 2 2" xfId="42913" xr:uid="{00000000-0005-0000-0000-0000E28D0000}"/>
    <cellStyle name="Total 6 4 3 2 2 2 3" xfId="33788" xr:uid="{00000000-0005-0000-0000-0000E38D0000}"/>
    <cellStyle name="Total 6 4 3 2 2 3" xfId="20201" xr:uid="{00000000-0005-0000-0000-0000E48D0000}"/>
    <cellStyle name="Total 6 4 3 2 2 3 2" xfId="38769" xr:uid="{00000000-0005-0000-0000-0000E58D0000}"/>
    <cellStyle name="Total 6 4 3 2 2 4" xfId="29641" xr:uid="{00000000-0005-0000-0000-0000E68D0000}"/>
    <cellStyle name="Total 6 4 3 2 3" xfId="11452" xr:uid="{00000000-0005-0000-0000-0000E78D0000}"/>
    <cellStyle name="Total 6 4 3 2 3 2" xfId="24574" xr:uid="{00000000-0005-0000-0000-0000E88D0000}"/>
    <cellStyle name="Total 6 4 3 2 3 2 2" xfId="42912" xr:uid="{00000000-0005-0000-0000-0000E98D0000}"/>
    <cellStyle name="Total 6 4 3 2 3 3" xfId="33787" xr:uid="{00000000-0005-0000-0000-0000EA8D0000}"/>
    <cellStyle name="Total 6 4 3 2 4" xfId="20200" xr:uid="{00000000-0005-0000-0000-0000EB8D0000}"/>
    <cellStyle name="Total 6 4 3 2 4 2" xfId="38768" xr:uid="{00000000-0005-0000-0000-0000EC8D0000}"/>
    <cellStyle name="Total 6 4 3 2 5" xfId="29640" xr:uid="{00000000-0005-0000-0000-0000ED8D0000}"/>
    <cellStyle name="Total 6 4 3 3" xfId="7047" xr:uid="{00000000-0005-0000-0000-0000EE8D0000}"/>
    <cellStyle name="Total 6 4 3 3 2" xfId="7048" xr:uid="{00000000-0005-0000-0000-0000EF8D0000}"/>
    <cellStyle name="Total 6 4 3 3 2 2" xfId="11455" xr:uid="{00000000-0005-0000-0000-0000F08D0000}"/>
    <cellStyle name="Total 6 4 3 3 2 2 2" xfId="24577" xr:uid="{00000000-0005-0000-0000-0000F18D0000}"/>
    <cellStyle name="Total 6 4 3 3 2 2 2 2" xfId="42915" xr:uid="{00000000-0005-0000-0000-0000F28D0000}"/>
    <cellStyle name="Total 6 4 3 3 2 2 3" xfId="33790" xr:uid="{00000000-0005-0000-0000-0000F38D0000}"/>
    <cellStyle name="Total 6 4 3 3 2 3" xfId="20203" xr:uid="{00000000-0005-0000-0000-0000F48D0000}"/>
    <cellStyle name="Total 6 4 3 3 2 3 2" xfId="38771" xr:uid="{00000000-0005-0000-0000-0000F58D0000}"/>
    <cellStyle name="Total 6 4 3 3 2 4" xfId="29643" xr:uid="{00000000-0005-0000-0000-0000F68D0000}"/>
    <cellStyle name="Total 6 4 3 3 3" xfId="11454" xr:uid="{00000000-0005-0000-0000-0000F78D0000}"/>
    <cellStyle name="Total 6 4 3 3 3 2" xfId="24576" xr:uid="{00000000-0005-0000-0000-0000F88D0000}"/>
    <cellStyle name="Total 6 4 3 3 3 2 2" xfId="42914" xr:uid="{00000000-0005-0000-0000-0000F98D0000}"/>
    <cellStyle name="Total 6 4 3 3 3 3" xfId="33789" xr:uid="{00000000-0005-0000-0000-0000FA8D0000}"/>
    <cellStyle name="Total 6 4 3 3 4" xfId="20202" xr:uid="{00000000-0005-0000-0000-0000FB8D0000}"/>
    <cellStyle name="Total 6 4 3 3 4 2" xfId="38770" xr:uid="{00000000-0005-0000-0000-0000FC8D0000}"/>
    <cellStyle name="Total 6 4 3 3 5" xfId="29642" xr:uid="{00000000-0005-0000-0000-0000FD8D0000}"/>
    <cellStyle name="Total 6 4 3 4" xfId="11451" xr:uid="{00000000-0005-0000-0000-0000FE8D0000}"/>
    <cellStyle name="Total 6 4 3 4 2" xfId="24573" xr:uid="{00000000-0005-0000-0000-0000FF8D0000}"/>
    <cellStyle name="Total 6 4 3 4 2 2" xfId="42911" xr:uid="{00000000-0005-0000-0000-0000008E0000}"/>
    <cellStyle name="Total 6 4 3 4 3" xfId="33786" xr:uid="{00000000-0005-0000-0000-0000018E0000}"/>
    <cellStyle name="Total 6 4 3 5" xfId="20199" xr:uid="{00000000-0005-0000-0000-0000028E0000}"/>
    <cellStyle name="Total 6 4 3 5 2" xfId="38767" xr:uid="{00000000-0005-0000-0000-0000038E0000}"/>
    <cellStyle name="Total 6 4 3 6" xfId="29639" xr:uid="{00000000-0005-0000-0000-0000048E0000}"/>
    <cellStyle name="Total 6 4 4" xfId="7049" xr:uid="{00000000-0005-0000-0000-0000058E0000}"/>
    <cellStyle name="Total 6 4 4 2" xfId="7050" xr:uid="{00000000-0005-0000-0000-0000068E0000}"/>
    <cellStyle name="Total 6 4 4 2 2" xfId="7051" xr:uid="{00000000-0005-0000-0000-0000078E0000}"/>
    <cellStyle name="Total 6 4 4 2 2 2" xfId="11458" xr:uid="{00000000-0005-0000-0000-0000088E0000}"/>
    <cellStyle name="Total 6 4 4 2 2 2 2" xfId="24580" xr:uid="{00000000-0005-0000-0000-0000098E0000}"/>
    <cellStyle name="Total 6 4 4 2 2 2 2 2" xfId="42918" xr:uid="{00000000-0005-0000-0000-00000A8E0000}"/>
    <cellStyle name="Total 6 4 4 2 2 2 3" xfId="33793" xr:uid="{00000000-0005-0000-0000-00000B8E0000}"/>
    <cellStyle name="Total 6 4 4 2 2 3" xfId="20206" xr:uid="{00000000-0005-0000-0000-00000C8E0000}"/>
    <cellStyle name="Total 6 4 4 2 2 3 2" xfId="38774" xr:uid="{00000000-0005-0000-0000-00000D8E0000}"/>
    <cellStyle name="Total 6 4 4 2 2 4" xfId="29646" xr:uid="{00000000-0005-0000-0000-00000E8E0000}"/>
    <cellStyle name="Total 6 4 4 2 3" xfId="11457" xr:uid="{00000000-0005-0000-0000-00000F8E0000}"/>
    <cellStyle name="Total 6 4 4 2 3 2" xfId="24579" xr:uid="{00000000-0005-0000-0000-0000108E0000}"/>
    <cellStyle name="Total 6 4 4 2 3 2 2" xfId="42917" xr:uid="{00000000-0005-0000-0000-0000118E0000}"/>
    <cellStyle name="Total 6 4 4 2 3 3" xfId="33792" xr:uid="{00000000-0005-0000-0000-0000128E0000}"/>
    <cellStyle name="Total 6 4 4 2 4" xfId="20205" xr:uid="{00000000-0005-0000-0000-0000138E0000}"/>
    <cellStyle name="Total 6 4 4 2 4 2" xfId="38773" xr:uid="{00000000-0005-0000-0000-0000148E0000}"/>
    <cellStyle name="Total 6 4 4 2 5" xfId="29645" xr:uid="{00000000-0005-0000-0000-0000158E0000}"/>
    <cellStyle name="Total 6 4 4 3" xfId="7052" xr:uid="{00000000-0005-0000-0000-0000168E0000}"/>
    <cellStyle name="Total 6 4 4 3 2" xfId="7053" xr:uid="{00000000-0005-0000-0000-0000178E0000}"/>
    <cellStyle name="Total 6 4 4 3 2 2" xfId="11460" xr:uid="{00000000-0005-0000-0000-0000188E0000}"/>
    <cellStyle name="Total 6 4 4 3 2 2 2" xfId="24582" xr:uid="{00000000-0005-0000-0000-0000198E0000}"/>
    <cellStyle name="Total 6 4 4 3 2 2 2 2" xfId="42920" xr:uid="{00000000-0005-0000-0000-00001A8E0000}"/>
    <cellStyle name="Total 6 4 4 3 2 2 3" xfId="33795" xr:uid="{00000000-0005-0000-0000-00001B8E0000}"/>
    <cellStyle name="Total 6 4 4 3 2 3" xfId="20208" xr:uid="{00000000-0005-0000-0000-00001C8E0000}"/>
    <cellStyle name="Total 6 4 4 3 2 3 2" xfId="38776" xr:uid="{00000000-0005-0000-0000-00001D8E0000}"/>
    <cellStyle name="Total 6 4 4 3 2 4" xfId="29648" xr:uid="{00000000-0005-0000-0000-00001E8E0000}"/>
    <cellStyle name="Total 6 4 4 3 3" xfId="11459" xr:uid="{00000000-0005-0000-0000-00001F8E0000}"/>
    <cellStyle name="Total 6 4 4 3 3 2" xfId="24581" xr:uid="{00000000-0005-0000-0000-0000208E0000}"/>
    <cellStyle name="Total 6 4 4 3 3 2 2" xfId="42919" xr:uid="{00000000-0005-0000-0000-0000218E0000}"/>
    <cellStyle name="Total 6 4 4 3 3 3" xfId="33794" xr:uid="{00000000-0005-0000-0000-0000228E0000}"/>
    <cellStyle name="Total 6 4 4 3 4" xfId="20207" xr:uid="{00000000-0005-0000-0000-0000238E0000}"/>
    <cellStyle name="Total 6 4 4 3 4 2" xfId="38775" xr:uid="{00000000-0005-0000-0000-0000248E0000}"/>
    <cellStyle name="Total 6 4 4 3 5" xfId="29647" xr:uid="{00000000-0005-0000-0000-0000258E0000}"/>
    <cellStyle name="Total 6 4 4 4" xfId="11456" xr:uid="{00000000-0005-0000-0000-0000268E0000}"/>
    <cellStyle name="Total 6 4 4 4 2" xfId="24578" xr:uid="{00000000-0005-0000-0000-0000278E0000}"/>
    <cellStyle name="Total 6 4 4 4 2 2" xfId="42916" xr:uid="{00000000-0005-0000-0000-0000288E0000}"/>
    <cellStyle name="Total 6 4 4 4 3" xfId="33791" xr:uid="{00000000-0005-0000-0000-0000298E0000}"/>
    <cellStyle name="Total 6 4 4 5" xfId="20204" xr:uid="{00000000-0005-0000-0000-00002A8E0000}"/>
    <cellStyle name="Total 6 4 4 5 2" xfId="38772" xr:uid="{00000000-0005-0000-0000-00002B8E0000}"/>
    <cellStyle name="Total 6 4 4 6" xfId="29644" xr:uid="{00000000-0005-0000-0000-00002C8E0000}"/>
    <cellStyle name="Total 6 4 5" xfId="7054" xr:uid="{00000000-0005-0000-0000-00002D8E0000}"/>
    <cellStyle name="Total 6 4 5 2" xfId="7055" xr:uid="{00000000-0005-0000-0000-00002E8E0000}"/>
    <cellStyle name="Total 6 4 5 2 2" xfId="7056" xr:uid="{00000000-0005-0000-0000-00002F8E0000}"/>
    <cellStyle name="Total 6 4 5 2 2 2" xfId="11463" xr:uid="{00000000-0005-0000-0000-0000308E0000}"/>
    <cellStyle name="Total 6 4 5 2 2 2 2" xfId="24585" xr:uid="{00000000-0005-0000-0000-0000318E0000}"/>
    <cellStyle name="Total 6 4 5 2 2 2 2 2" xfId="42923" xr:uid="{00000000-0005-0000-0000-0000328E0000}"/>
    <cellStyle name="Total 6 4 5 2 2 2 3" xfId="33798" xr:uid="{00000000-0005-0000-0000-0000338E0000}"/>
    <cellStyle name="Total 6 4 5 2 2 3" xfId="20211" xr:uid="{00000000-0005-0000-0000-0000348E0000}"/>
    <cellStyle name="Total 6 4 5 2 2 3 2" xfId="38779" xr:uid="{00000000-0005-0000-0000-0000358E0000}"/>
    <cellStyle name="Total 6 4 5 2 2 4" xfId="29651" xr:uid="{00000000-0005-0000-0000-0000368E0000}"/>
    <cellStyle name="Total 6 4 5 2 3" xfId="11462" xr:uid="{00000000-0005-0000-0000-0000378E0000}"/>
    <cellStyle name="Total 6 4 5 2 3 2" xfId="24584" xr:uid="{00000000-0005-0000-0000-0000388E0000}"/>
    <cellStyle name="Total 6 4 5 2 3 2 2" xfId="42922" xr:uid="{00000000-0005-0000-0000-0000398E0000}"/>
    <cellStyle name="Total 6 4 5 2 3 3" xfId="33797" xr:uid="{00000000-0005-0000-0000-00003A8E0000}"/>
    <cellStyle name="Total 6 4 5 2 4" xfId="20210" xr:uid="{00000000-0005-0000-0000-00003B8E0000}"/>
    <cellStyle name="Total 6 4 5 2 4 2" xfId="38778" xr:uid="{00000000-0005-0000-0000-00003C8E0000}"/>
    <cellStyle name="Total 6 4 5 2 5" xfId="29650" xr:uid="{00000000-0005-0000-0000-00003D8E0000}"/>
    <cellStyle name="Total 6 4 5 3" xfId="7057" xr:uid="{00000000-0005-0000-0000-00003E8E0000}"/>
    <cellStyle name="Total 6 4 5 3 2" xfId="7058" xr:uid="{00000000-0005-0000-0000-00003F8E0000}"/>
    <cellStyle name="Total 6 4 5 3 2 2" xfId="11465" xr:uid="{00000000-0005-0000-0000-0000408E0000}"/>
    <cellStyle name="Total 6 4 5 3 2 2 2" xfId="24587" xr:uid="{00000000-0005-0000-0000-0000418E0000}"/>
    <cellStyle name="Total 6 4 5 3 2 2 2 2" xfId="42925" xr:uid="{00000000-0005-0000-0000-0000428E0000}"/>
    <cellStyle name="Total 6 4 5 3 2 2 3" xfId="33800" xr:uid="{00000000-0005-0000-0000-0000438E0000}"/>
    <cellStyle name="Total 6 4 5 3 2 3" xfId="20213" xr:uid="{00000000-0005-0000-0000-0000448E0000}"/>
    <cellStyle name="Total 6 4 5 3 2 3 2" xfId="38781" xr:uid="{00000000-0005-0000-0000-0000458E0000}"/>
    <cellStyle name="Total 6 4 5 3 2 4" xfId="29653" xr:uid="{00000000-0005-0000-0000-0000468E0000}"/>
    <cellStyle name="Total 6 4 5 3 3" xfId="11464" xr:uid="{00000000-0005-0000-0000-0000478E0000}"/>
    <cellStyle name="Total 6 4 5 3 3 2" xfId="24586" xr:uid="{00000000-0005-0000-0000-0000488E0000}"/>
    <cellStyle name="Total 6 4 5 3 3 2 2" xfId="42924" xr:uid="{00000000-0005-0000-0000-0000498E0000}"/>
    <cellStyle name="Total 6 4 5 3 3 3" xfId="33799" xr:uid="{00000000-0005-0000-0000-00004A8E0000}"/>
    <cellStyle name="Total 6 4 5 3 4" xfId="20212" xr:uid="{00000000-0005-0000-0000-00004B8E0000}"/>
    <cellStyle name="Total 6 4 5 3 4 2" xfId="38780" xr:uid="{00000000-0005-0000-0000-00004C8E0000}"/>
    <cellStyle name="Total 6 4 5 3 5" xfId="29652" xr:uid="{00000000-0005-0000-0000-00004D8E0000}"/>
    <cellStyle name="Total 6 4 5 4" xfId="11461" xr:uid="{00000000-0005-0000-0000-00004E8E0000}"/>
    <cellStyle name="Total 6 4 5 4 2" xfId="24583" xr:uid="{00000000-0005-0000-0000-00004F8E0000}"/>
    <cellStyle name="Total 6 4 5 4 2 2" xfId="42921" xr:uid="{00000000-0005-0000-0000-0000508E0000}"/>
    <cellStyle name="Total 6 4 5 4 3" xfId="33796" xr:uid="{00000000-0005-0000-0000-0000518E0000}"/>
    <cellStyle name="Total 6 4 5 5" xfId="20209" xr:uid="{00000000-0005-0000-0000-0000528E0000}"/>
    <cellStyle name="Total 6 4 5 5 2" xfId="38777" xr:uid="{00000000-0005-0000-0000-0000538E0000}"/>
    <cellStyle name="Total 6 4 5 6" xfId="29649" xr:uid="{00000000-0005-0000-0000-0000548E0000}"/>
    <cellStyle name="Total 6 4 6" xfId="7059" xr:uid="{00000000-0005-0000-0000-0000558E0000}"/>
    <cellStyle name="Total 6 4 6 2" xfId="7060" xr:uid="{00000000-0005-0000-0000-0000568E0000}"/>
    <cellStyle name="Total 6 4 6 2 2" xfId="7061" xr:uid="{00000000-0005-0000-0000-0000578E0000}"/>
    <cellStyle name="Total 6 4 6 2 2 2" xfId="11468" xr:uid="{00000000-0005-0000-0000-0000588E0000}"/>
    <cellStyle name="Total 6 4 6 2 2 2 2" xfId="24590" xr:uid="{00000000-0005-0000-0000-0000598E0000}"/>
    <cellStyle name="Total 6 4 6 2 2 2 2 2" xfId="42928" xr:uid="{00000000-0005-0000-0000-00005A8E0000}"/>
    <cellStyle name="Total 6 4 6 2 2 2 3" xfId="33803" xr:uid="{00000000-0005-0000-0000-00005B8E0000}"/>
    <cellStyle name="Total 6 4 6 2 2 3" xfId="20216" xr:uid="{00000000-0005-0000-0000-00005C8E0000}"/>
    <cellStyle name="Total 6 4 6 2 2 3 2" xfId="38784" xr:uid="{00000000-0005-0000-0000-00005D8E0000}"/>
    <cellStyle name="Total 6 4 6 2 2 4" xfId="29656" xr:uid="{00000000-0005-0000-0000-00005E8E0000}"/>
    <cellStyle name="Total 6 4 6 2 3" xfId="11467" xr:uid="{00000000-0005-0000-0000-00005F8E0000}"/>
    <cellStyle name="Total 6 4 6 2 3 2" xfId="24589" xr:uid="{00000000-0005-0000-0000-0000608E0000}"/>
    <cellStyle name="Total 6 4 6 2 3 2 2" xfId="42927" xr:uid="{00000000-0005-0000-0000-0000618E0000}"/>
    <cellStyle name="Total 6 4 6 2 3 3" xfId="33802" xr:uid="{00000000-0005-0000-0000-0000628E0000}"/>
    <cellStyle name="Total 6 4 6 2 4" xfId="20215" xr:uid="{00000000-0005-0000-0000-0000638E0000}"/>
    <cellStyle name="Total 6 4 6 2 4 2" xfId="38783" xr:uid="{00000000-0005-0000-0000-0000648E0000}"/>
    <cellStyle name="Total 6 4 6 2 5" xfId="29655" xr:uid="{00000000-0005-0000-0000-0000658E0000}"/>
    <cellStyle name="Total 6 4 6 3" xfId="7062" xr:uid="{00000000-0005-0000-0000-0000668E0000}"/>
    <cellStyle name="Total 6 4 6 3 2" xfId="7063" xr:uid="{00000000-0005-0000-0000-0000678E0000}"/>
    <cellStyle name="Total 6 4 6 3 2 2" xfId="11470" xr:uid="{00000000-0005-0000-0000-0000688E0000}"/>
    <cellStyle name="Total 6 4 6 3 2 2 2" xfId="24592" xr:uid="{00000000-0005-0000-0000-0000698E0000}"/>
    <cellStyle name="Total 6 4 6 3 2 2 2 2" xfId="42930" xr:uid="{00000000-0005-0000-0000-00006A8E0000}"/>
    <cellStyle name="Total 6 4 6 3 2 2 3" xfId="33805" xr:uid="{00000000-0005-0000-0000-00006B8E0000}"/>
    <cellStyle name="Total 6 4 6 3 2 3" xfId="20218" xr:uid="{00000000-0005-0000-0000-00006C8E0000}"/>
    <cellStyle name="Total 6 4 6 3 2 3 2" xfId="38786" xr:uid="{00000000-0005-0000-0000-00006D8E0000}"/>
    <cellStyle name="Total 6 4 6 3 2 4" xfId="29658" xr:uid="{00000000-0005-0000-0000-00006E8E0000}"/>
    <cellStyle name="Total 6 4 6 3 3" xfId="11469" xr:uid="{00000000-0005-0000-0000-00006F8E0000}"/>
    <cellStyle name="Total 6 4 6 3 3 2" xfId="24591" xr:uid="{00000000-0005-0000-0000-0000708E0000}"/>
    <cellStyle name="Total 6 4 6 3 3 2 2" xfId="42929" xr:uid="{00000000-0005-0000-0000-0000718E0000}"/>
    <cellStyle name="Total 6 4 6 3 3 3" xfId="33804" xr:uid="{00000000-0005-0000-0000-0000728E0000}"/>
    <cellStyle name="Total 6 4 6 3 4" xfId="20217" xr:uid="{00000000-0005-0000-0000-0000738E0000}"/>
    <cellStyle name="Total 6 4 6 3 4 2" xfId="38785" xr:uid="{00000000-0005-0000-0000-0000748E0000}"/>
    <cellStyle name="Total 6 4 6 3 5" xfId="29657" xr:uid="{00000000-0005-0000-0000-0000758E0000}"/>
    <cellStyle name="Total 6 4 6 4" xfId="11466" xr:uid="{00000000-0005-0000-0000-0000768E0000}"/>
    <cellStyle name="Total 6 4 6 4 2" xfId="24588" xr:uid="{00000000-0005-0000-0000-0000778E0000}"/>
    <cellStyle name="Total 6 4 6 4 2 2" xfId="42926" xr:uid="{00000000-0005-0000-0000-0000788E0000}"/>
    <cellStyle name="Total 6 4 6 4 3" xfId="33801" xr:uid="{00000000-0005-0000-0000-0000798E0000}"/>
    <cellStyle name="Total 6 4 6 5" xfId="20214" xr:uid="{00000000-0005-0000-0000-00007A8E0000}"/>
    <cellStyle name="Total 6 4 6 5 2" xfId="38782" xr:uid="{00000000-0005-0000-0000-00007B8E0000}"/>
    <cellStyle name="Total 6 4 6 6" xfId="29654" xr:uid="{00000000-0005-0000-0000-00007C8E0000}"/>
    <cellStyle name="Total 6 4 7" xfId="7064" xr:uid="{00000000-0005-0000-0000-00007D8E0000}"/>
    <cellStyle name="Total 6 4 7 2" xfId="7065" xr:uid="{00000000-0005-0000-0000-00007E8E0000}"/>
    <cellStyle name="Total 6 4 7 2 2" xfId="7066" xr:uid="{00000000-0005-0000-0000-00007F8E0000}"/>
    <cellStyle name="Total 6 4 7 2 2 2" xfId="11473" xr:uid="{00000000-0005-0000-0000-0000808E0000}"/>
    <cellStyle name="Total 6 4 7 2 2 2 2" xfId="24595" xr:uid="{00000000-0005-0000-0000-0000818E0000}"/>
    <cellStyle name="Total 6 4 7 2 2 2 2 2" xfId="42933" xr:uid="{00000000-0005-0000-0000-0000828E0000}"/>
    <cellStyle name="Total 6 4 7 2 2 2 3" xfId="33808" xr:uid="{00000000-0005-0000-0000-0000838E0000}"/>
    <cellStyle name="Total 6 4 7 2 2 3" xfId="20221" xr:uid="{00000000-0005-0000-0000-0000848E0000}"/>
    <cellStyle name="Total 6 4 7 2 2 3 2" xfId="38789" xr:uid="{00000000-0005-0000-0000-0000858E0000}"/>
    <cellStyle name="Total 6 4 7 2 2 4" xfId="29661" xr:uid="{00000000-0005-0000-0000-0000868E0000}"/>
    <cellStyle name="Total 6 4 7 2 3" xfId="11472" xr:uid="{00000000-0005-0000-0000-0000878E0000}"/>
    <cellStyle name="Total 6 4 7 2 3 2" xfId="24594" xr:uid="{00000000-0005-0000-0000-0000888E0000}"/>
    <cellStyle name="Total 6 4 7 2 3 2 2" xfId="42932" xr:uid="{00000000-0005-0000-0000-0000898E0000}"/>
    <cellStyle name="Total 6 4 7 2 3 3" xfId="33807" xr:uid="{00000000-0005-0000-0000-00008A8E0000}"/>
    <cellStyle name="Total 6 4 7 2 4" xfId="20220" xr:uid="{00000000-0005-0000-0000-00008B8E0000}"/>
    <cellStyle name="Total 6 4 7 2 4 2" xfId="38788" xr:uid="{00000000-0005-0000-0000-00008C8E0000}"/>
    <cellStyle name="Total 6 4 7 2 5" xfId="29660" xr:uid="{00000000-0005-0000-0000-00008D8E0000}"/>
    <cellStyle name="Total 6 4 7 3" xfId="7067" xr:uid="{00000000-0005-0000-0000-00008E8E0000}"/>
    <cellStyle name="Total 6 4 7 3 2" xfId="7068" xr:uid="{00000000-0005-0000-0000-00008F8E0000}"/>
    <cellStyle name="Total 6 4 7 3 2 2" xfId="11475" xr:uid="{00000000-0005-0000-0000-0000908E0000}"/>
    <cellStyle name="Total 6 4 7 3 2 2 2" xfId="24597" xr:uid="{00000000-0005-0000-0000-0000918E0000}"/>
    <cellStyle name="Total 6 4 7 3 2 2 2 2" xfId="42935" xr:uid="{00000000-0005-0000-0000-0000928E0000}"/>
    <cellStyle name="Total 6 4 7 3 2 2 3" xfId="33810" xr:uid="{00000000-0005-0000-0000-0000938E0000}"/>
    <cellStyle name="Total 6 4 7 3 2 3" xfId="20223" xr:uid="{00000000-0005-0000-0000-0000948E0000}"/>
    <cellStyle name="Total 6 4 7 3 2 3 2" xfId="38791" xr:uid="{00000000-0005-0000-0000-0000958E0000}"/>
    <cellStyle name="Total 6 4 7 3 2 4" xfId="29663" xr:uid="{00000000-0005-0000-0000-0000968E0000}"/>
    <cellStyle name="Total 6 4 7 3 3" xfId="11474" xr:uid="{00000000-0005-0000-0000-0000978E0000}"/>
    <cellStyle name="Total 6 4 7 3 3 2" xfId="24596" xr:uid="{00000000-0005-0000-0000-0000988E0000}"/>
    <cellStyle name="Total 6 4 7 3 3 2 2" xfId="42934" xr:uid="{00000000-0005-0000-0000-0000998E0000}"/>
    <cellStyle name="Total 6 4 7 3 3 3" xfId="33809" xr:uid="{00000000-0005-0000-0000-00009A8E0000}"/>
    <cellStyle name="Total 6 4 7 3 4" xfId="20222" xr:uid="{00000000-0005-0000-0000-00009B8E0000}"/>
    <cellStyle name="Total 6 4 7 3 4 2" xfId="38790" xr:uid="{00000000-0005-0000-0000-00009C8E0000}"/>
    <cellStyle name="Total 6 4 7 3 5" xfId="29662" xr:uid="{00000000-0005-0000-0000-00009D8E0000}"/>
    <cellStyle name="Total 6 4 7 4" xfId="11471" xr:uid="{00000000-0005-0000-0000-00009E8E0000}"/>
    <cellStyle name="Total 6 4 7 4 2" xfId="24593" xr:uid="{00000000-0005-0000-0000-00009F8E0000}"/>
    <cellStyle name="Total 6 4 7 4 2 2" xfId="42931" xr:uid="{00000000-0005-0000-0000-0000A08E0000}"/>
    <cellStyle name="Total 6 4 7 4 3" xfId="33806" xr:uid="{00000000-0005-0000-0000-0000A18E0000}"/>
    <cellStyle name="Total 6 4 7 5" xfId="20219" xr:uid="{00000000-0005-0000-0000-0000A28E0000}"/>
    <cellStyle name="Total 6 4 7 5 2" xfId="38787" xr:uid="{00000000-0005-0000-0000-0000A38E0000}"/>
    <cellStyle name="Total 6 4 7 6" xfId="29659" xr:uid="{00000000-0005-0000-0000-0000A48E0000}"/>
    <cellStyle name="Total 6 4 8" xfId="7069" xr:uid="{00000000-0005-0000-0000-0000A58E0000}"/>
    <cellStyle name="Total 6 4 8 2" xfId="7070" xr:uid="{00000000-0005-0000-0000-0000A68E0000}"/>
    <cellStyle name="Total 6 4 8 2 2" xfId="7071" xr:uid="{00000000-0005-0000-0000-0000A78E0000}"/>
    <cellStyle name="Total 6 4 8 2 2 2" xfId="11478" xr:uid="{00000000-0005-0000-0000-0000A88E0000}"/>
    <cellStyle name="Total 6 4 8 2 2 2 2" xfId="24600" xr:uid="{00000000-0005-0000-0000-0000A98E0000}"/>
    <cellStyle name="Total 6 4 8 2 2 2 2 2" xfId="42938" xr:uid="{00000000-0005-0000-0000-0000AA8E0000}"/>
    <cellStyle name="Total 6 4 8 2 2 2 3" xfId="33813" xr:uid="{00000000-0005-0000-0000-0000AB8E0000}"/>
    <cellStyle name="Total 6 4 8 2 2 3" xfId="20226" xr:uid="{00000000-0005-0000-0000-0000AC8E0000}"/>
    <cellStyle name="Total 6 4 8 2 2 3 2" xfId="38794" xr:uid="{00000000-0005-0000-0000-0000AD8E0000}"/>
    <cellStyle name="Total 6 4 8 2 2 4" xfId="29666" xr:uid="{00000000-0005-0000-0000-0000AE8E0000}"/>
    <cellStyle name="Total 6 4 8 2 3" xfId="11477" xr:uid="{00000000-0005-0000-0000-0000AF8E0000}"/>
    <cellStyle name="Total 6 4 8 2 3 2" xfId="24599" xr:uid="{00000000-0005-0000-0000-0000B08E0000}"/>
    <cellStyle name="Total 6 4 8 2 3 2 2" xfId="42937" xr:uid="{00000000-0005-0000-0000-0000B18E0000}"/>
    <cellStyle name="Total 6 4 8 2 3 3" xfId="33812" xr:uid="{00000000-0005-0000-0000-0000B28E0000}"/>
    <cellStyle name="Total 6 4 8 2 4" xfId="20225" xr:uid="{00000000-0005-0000-0000-0000B38E0000}"/>
    <cellStyle name="Total 6 4 8 2 4 2" xfId="38793" xr:uid="{00000000-0005-0000-0000-0000B48E0000}"/>
    <cellStyle name="Total 6 4 8 2 5" xfId="29665" xr:uid="{00000000-0005-0000-0000-0000B58E0000}"/>
    <cellStyle name="Total 6 4 8 3" xfId="7072" xr:uid="{00000000-0005-0000-0000-0000B68E0000}"/>
    <cellStyle name="Total 6 4 8 3 2" xfId="7073" xr:uid="{00000000-0005-0000-0000-0000B78E0000}"/>
    <cellStyle name="Total 6 4 8 3 2 2" xfId="11480" xr:uid="{00000000-0005-0000-0000-0000B88E0000}"/>
    <cellStyle name="Total 6 4 8 3 2 2 2" xfId="24602" xr:uid="{00000000-0005-0000-0000-0000B98E0000}"/>
    <cellStyle name="Total 6 4 8 3 2 2 2 2" xfId="42940" xr:uid="{00000000-0005-0000-0000-0000BA8E0000}"/>
    <cellStyle name="Total 6 4 8 3 2 2 3" xfId="33815" xr:uid="{00000000-0005-0000-0000-0000BB8E0000}"/>
    <cellStyle name="Total 6 4 8 3 2 3" xfId="20228" xr:uid="{00000000-0005-0000-0000-0000BC8E0000}"/>
    <cellStyle name="Total 6 4 8 3 2 3 2" xfId="38796" xr:uid="{00000000-0005-0000-0000-0000BD8E0000}"/>
    <cellStyle name="Total 6 4 8 3 2 4" xfId="29668" xr:uid="{00000000-0005-0000-0000-0000BE8E0000}"/>
    <cellStyle name="Total 6 4 8 3 3" xfId="11479" xr:uid="{00000000-0005-0000-0000-0000BF8E0000}"/>
    <cellStyle name="Total 6 4 8 3 3 2" xfId="24601" xr:uid="{00000000-0005-0000-0000-0000C08E0000}"/>
    <cellStyle name="Total 6 4 8 3 3 2 2" xfId="42939" xr:uid="{00000000-0005-0000-0000-0000C18E0000}"/>
    <cellStyle name="Total 6 4 8 3 3 3" xfId="33814" xr:uid="{00000000-0005-0000-0000-0000C28E0000}"/>
    <cellStyle name="Total 6 4 8 3 4" xfId="20227" xr:uid="{00000000-0005-0000-0000-0000C38E0000}"/>
    <cellStyle name="Total 6 4 8 3 4 2" xfId="38795" xr:uid="{00000000-0005-0000-0000-0000C48E0000}"/>
    <cellStyle name="Total 6 4 8 3 5" xfId="29667" xr:uid="{00000000-0005-0000-0000-0000C58E0000}"/>
    <cellStyle name="Total 6 4 8 4" xfId="11476" xr:uid="{00000000-0005-0000-0000-0000C68E0000}"/>
    <cellStyle name="Total 6 4 8 4 2" xfId="24598" xr:uid="{00000000-0005-0000-0000-0000C78E0000}"/>
    <cellStyle name="Total 6 4 8 4 2 2" xfId="42936" xr:uid="{00000000-0005-0000-0000-0000C88E0000}"/>
    <cellStyle name="Total 6 4 8 4 3" xfId="33811" xr:uid="{00000000-0005-0000-0000-0000C98E0000}"/>
    <cellStyle name="Total 6 4 8 5" xfId="20224" xr:uid="{00000000-0005-0000-0000-0000CA8E0000}"/>
    <cellStyle name="Total 6 4 8 5 2" xfId="38792" xr:uid="{00000000-0005-0000-0000-0000CB8E0000}"/>
    <cellStyle name="Total 6 4 8 6" xfId="29664" xr:uid="{00000000-0005-0000-0000-0000CC8E0000}"/>
    <cellStyle name="Total 6 4 9" xfId="7074" xr:uid="{00000000-0005-0000-0000-0000CD8E0000}"/>
    <cellStyle name="Total 6 4 9 2" xfId="7075" xr:uid="{00000000-0005-0000-0000-0000CE8E0000}"/>
    <cellStyle name="Total 6 4 9 2 2" xfId="7076" xr:uid="{00000000-0005-0000-0000-0000CF8E0000}"/>
    <cellStyle name="Total 6 4 9 2 2 2" xfId="11483" xr:uid="{00000000-0005-0000-0000-0000D08E0000}"/>
    <cellStyle name="Total 6 4 9 2 2 2 2" xfId="24605" xr:uid="{00000000-0005-0000-0000-0000D18E0000}"/>
    <cellStyle name="Total 6 4 9 2 2 2 2 2" xfId="42943" xr:uid="{00000000-0005-0000-0000-0000D28E0000}"/>
    <cellStyle name="Total 6 4 9 2 2 2 3" xfId="33818" xr:uid="{00000000-0005-0000-0000-0000D38E0000}"/>
    <cellStyle name="Total 6 4 9 2 2 3" xfId="20231" xr:uid="{00000000-0005-0000-0000-0000D48E0000}"/>
    <cellStyle name="Total 6 4 9 2 2 3 2" xfId="38799" xr:uid="{00000000-0005-0000-0000-0000D58E0000}"/>
    <cellStyle name="Total 6 4 9 2 2 4" xfId="29671" xr:uid="{00000000-0005-0000-0000-0000D68E0000}"/>
    <cellStyle name="Total 6 4 9 2 3" xfId="11482" xr:uid="{00000000-0005-0000-0000-0000D78E0000}"/>
    <cellStyle name="Total 6 4 9 2 3 2" xfId="24604" xr:uid="{00000000-0005-0000-0000-0000D88E0000}"/>
    <cellStyle name="Total 6 4 9 2 3 2 2" xfId="42942" xr:uid="{00000000-0005-0000-0000-0000D98E0000}"/>
    <cellStyle name="Total 6 4 9 2 3 3" xfId="33817" xr:uid="{00000000-0005-0000-0000-0000DA8E0000}"/>
    <cellStyle name="Total 6 4 9 2 4" xfId="20230" xr:uid="{00000000-0005-0000-0000-0000DB8E0000}"/>
    <cellStyle name="Total 6 4 9 2 4 2" xfId="38798" xr:uid="{00000000-0005-0000-0000-0000DC8E0000}"/>
    <cellStyle name="Total 6 4 9 2 5" xfId="29670" xr:uid="{00000000-0005-0000-0000-0000DD8E0000}"/>
    <cellStyle name="Total 6 4 9 3" xfId="7077" xr:uid="{00000000-0005-0000-0000-0000DE8E0000}"/>
    <cellStyle name="Total 6 4 9 3 2" xfId="7078" xr:uid="{00000000-0005-0000-0000-0000DF8E0000}"/>
    <cellStyle name="Total 6 4 9 3 2 2" xfId="11485" xr:uid="{00000000-0005-0000-0000-0000E08E0000}"/>
    <cellStyle name="Total 6 4 9 3 2 2 2" xfId="24607" xr:uid="{00000000-0005-0000-0000-0000E18E0000}"/>
    <cellStyle name="Total 6 4 9 3 2 2 2 2" xfId="42945" xr:uid="{00000000-0005-0000-0000-0000E28E0000}"/>
    <cellStyle name="Total 6 4 9 3 2 2 3" xfId="33820" xr:uid="{00000000-0005-0000-0000-0000E38E0000}"/>
    <cellStyle name="Total 6 4 9 3 2 3" xfId="20233" xr:uid="{00000000-0005-0000-0000-0000E48E0000}"/>
    <cellStyle name="Total 6 4 9 3 2 3 2" xfId="38801" xr:uid="{00000000-0005-0000-0000-0000E58E0000}"/>
    <cellStyle name="Total 6 4 9 3 2 4" xfId="29673" xr:uid="{00000000-0005-0000-0000-0000E68E0000}"/>
    <cellStyle name="Total 6 4 9 3 3" xfId="11484" xr:uid="{00000000-0005-0000-0000-0000E78E0000}"/>
    <cellStyle name="Total 6 4 9 3 3 2" xfId="24606" xr:uid="{00000000-0005-0000-0000-0000E88E0000}"/>
    <cellStyle name="Total 6 4 9 3 3 2 2" xfId="42944" xr:uid="{00000000-0005-0000-0000-0000E98E0000}"/>
    <cellStyle name="Total 6 4 9 3 3 3" xfId="33819" xr:uid="{00000000-0005-0000-0000-0000EA8E0000}"/>
    <cellStyle name="Total 6 4 9 3 4" xfId="20232" xr:uid="{00000000-0005-0000-0000-0000EB8E0000}"/>
    <cellStyle name="Total 6 4 9 3 4 2" xfId="38800" xr:uid="{00000000-0005-0000-0000-0000EC8E0000}"/>
    <cellStyle name="Total 6 4 9 3 5" xfId="29672" xr:uid="{00000000-0005-0000-0000-0000ED8E0000}"/>
    <cellStyle name="Total 6 4 9 4" xfId="11481" xr:uid="{00000000-0005-0000-0000-0000EE8E0000}"/>
    <cellStyle name="Total 6 4 9 4 2" xfId="24603" xr:uid="{00000000-0005-0000-0000-0000EF8E0000}"/>
    <cellStyle name="Total 6 4 9 4 2 2" xfId="42941" xr:uid="{00000000-0005-0000-0000-0000F08E0000}"/>
    <cellStyle name="Total 6 4 9 4 3" xfId="33816" xr:uid="{00000000-0005-0000-0000-0000F18E0000}"/>
    <cellStyle name="Total 6 4 9 5" xfId="20229" xr:uid="{00000000-0005-0000-0000-0000F28E0000}"/>
    <cellStyle name="Total 6 4 9 5 2" xfId="38797" xr:uid="{00000000-0005-0000-0000-0000F38E0000}"/>
    <cellStyle name="Total 6 4 9 6" xfId="29669" xr:uid="{00000000-0005-0000-0000-0000F48E0000}"/>
    <cellStyle name="Total 6 5" xfId="7079" xr:uid="{00000000-0005-0000-0000-0000F58E0000}"/>
    <cellStyle name="Total 6 5 2" xfId="7080" xr:uid="{00000000-0005-0000-0000-0000F68E0000}"/>
    <cellStyle name="Total 6 5 2 2" xfId="7081" xr:uid="{00000000-0005-0000-0000-0000F78E0000}"/>
    <cellStyle name="Total 6 5 2 2 2" xfId="11488" xr:uid="{00000000-0005-0000-0000-0000F88E0000}"/>
    <cellStyle name="Total 6 5 2 2 2 2" xfId="24610" xr:uid="{00000000-0005-0000-0000-0000F98E0000}"/>
    <cellStyle name="Total 6 5 2 2 2 2 2" xfId="42948" xr:uid="{00000000-0005-0000-0000-0000FA8E0000}"/>
    <cellStyle name="Total 6 5 2 2 2 3" xfId="33823" xr:uid="{00000000-0005-0000-0000-0000FB8E0000}"/>
    <cellStyle name="Total 6 5 2 2 3" xfId="20236" xr:uid="{00000000-0005-0000-0000-0000FC8E0000}"/>
    <cellStyle name="Total 6 5 2 2 3 2" xfId="38804" xr:uid="{00000000-0005-0000-0000-0000FD8E0000}"/>
    <cellStyle name="Total 6 5 2 2 4" xfId="29676" xr:uid="{00000000-0005-0000-0000-0000FE8E0000}"/>
    <cellStyle name="Total 6 5 2 3" xfId="11487" xr:uid="{00000000-0005-0000-0000-0000FF8E0000}"/>
    <cellStyle name="Total 6 5 2 3 2" xfId="24609" xr:uid="{00000000-0005-0000-0000-0000008F0000}"/>
    <cellStyle name="Total 6 5 2 3 2 2" xfId="42947" xr:uid="{00000000-0005-0000-0000-0000018F0000}"/>
    <cellStyle name="Total 6 5 2 3 3" xfId="33822" xr:uid="{00000000-0005-0000-0000-0000028F0000}"/>
    <cellStyle name="Total 6 5 2 4" xfId="20235" xr:uid="{00000000-0005-0000-0000-0000038F0000}"/>
    <cellStyle name="Total 6 5 2 4 2" xfId="38803" xr:uid="{00000000-0005-0000-0000-0000048F0000}"/>
    <cellStyle name="Total 6 5 2 5" xfId="29675" xr:uid="{00000000-0005-0000-0000-0000058F0000}"/>
    <cellStyle name="Total 6 5 3" xfId="7082" xr:uid="{00000000-0005-0000-0000-0000068F0000}"/>
    <cellStyle name="Total 6 5 3 2" xfId="7083" xr:uid="{00000000-0005-0000-0000-0000078F0000}"/>
    <cellStyle name="Total 6 5 3 2 2" xfId="11490" xr:uid="{00000000-0005-0000-0000-0000088F0000}"/>
    <cellStyle name="Total 6 5 3 2 2 2" xfId="24612" xr:uid="{00000000-0005-0000-0000-0000098F0000}"/>
    <cellStyle name="Total 6 5 3 2 2 2 2" xfId="42950" xr:uid="{00000000-0005-0000-0000-00000A8F0000}"/>
    <cellStyle name="Total 6 5 3 2 2 3" xfId="33825" xr:uid="{00000000-0005-0000-0000-00000B8F0000}"/>
    <cellStyle name="Total 6 5 3 2 3" xfId="20238" xr:uid="{00000000-0005-0000-0000-00000C8F0000}"/>
    <cellStyle name="Total 6 5 3 2 3 2" xfId="38806" xr:uid="{00000000-0005-0000-0000-00000D8F0000}"/>
    <cellStyle name="Total 6 5 3 2 4" xfId="29678" xr:uid="{00000000-0005-0000-0000-00000E8F0000}"/>
    <cellStyle name="Total 6 5 3 3" xfId="11489" xr:uid="{00000000-0005-0000-0000-00000F8F0000}"/>
    <cellStyle name="Total 6 5 3 3 2" xfId="24611" xr:uid="{00000000-0005-0000-0000-0000108F0000}"/>
    <cellStyle name="Total 6 5 3 3 2 2" xfId="42949" xr:uid="{00000000-0005-0000-0000-0000118F0000}"/>
    <cellStyle name="Total 6 5 3 3 3" xfId="33824" xr:uid="{00000000-0005-0000-0000-0000128F0000}"/>
    <cellStyle name="Total 6 5 3 4" xfId="20237" xr:uid="{00000000-0005-0000-0000-0000138F0000}"/>
    <cellStyle name="Total 6 5 3 4 2" xfId="38805" xr:uid="{00000000-0005-0000-0000-0000148F0000}"/>
    <cellStyle name="Total 6 5 3 5" xfId="29677" xr:uid="{00000000-0005-0000-0000-0000158F0000}"/>
    <cellStyle name="Total 6 5 4" xfId="11486" xr:uid="{00000000-0005-0000-0000-0000168F0000}"/>
    <cellStyle name="Total 6 5 4 2" xfId="24608" xr:uid="{00000000-0005-0000-0000-0000178F0000}"/>
    <cellStyle name="Total 6 5 4 2 2" xfId="42946" xr:uid="{00000000-0005-0000-0000-0000188F0000}"/>
    <cellStyle name="Total 6 5 4 3" xfId="33821" xr:uid="{00000000-0005-0000-0000-0000198F0000}"/>
    <cellStyle name="Total 6 5 5" xfId="20234" xr:uid="{00000000-0005-0000-0000-00001A8F0000}"/>
    <cellStyle name="Total 6 5 5 2" xfId="38802" xr:uid="{00000000-0005-0000-0000-00001B8F0000}"/>
    <cellStyle name="Total 6 5 6" xfId="29674" xr:uid="{00000000-0005-0000-0000-00001C8F0000}"/>
    <cellStyle name="Total 6 6" xfId="7084" xr:uid="{00000000-0005-0000-0000-00001D8F0000}"/>
    <cellStyle name="Total 6 6 2" xfId="7085" xr:uid="{00000000-0005-0000-0000-00001E8F0000}"/>
    <cellStyle name="Total 6 6 2 2" xfId="7086" xr:uid="{00000000-0005-0000-0000-00001F8F0000}"/>
    <cellStyle name="Total 6 6 2 2 2" xfId="11493" xr:uid="{00000000-0005-0000-0000-0000208F0000}"/>
    <cellStyle name="Total 6 6 2 2 2 2" xfId="24615" xr:uid="{00000000-0005-0000-0000-0000218F0000}"/>
    <cellStyle name="Total 6 6 2 2 2 2 2" xfId="42953" xr:uid="{00000000-0005-0000-0000-0000228F0000}"/>
    <cellStyle name="Total 6 6 2 2 2 3" xfId="33828" xr:uid="{00000000-0005-0000-0000-0000238F0000}"/>
    <cellStyle name="Total 6 6 2 2 3" xfId="20241" xr:uid="{00000000-0005-0000-0000-0000248F0000}"/>
    <cellStyle name="Total 6 6 2 2 3 2" xfId="38809" xr:uid="{00000000-0005-0000-0000-0000258F0000}"/>
    <cellStyle name="Total 6 6 2 2 4" xfId="29681" xr:uid="{00000000-0005-0000-0000-0000268F0000}"/>
    <cellStyle name="Total 6 6 2 3" xfId="11492" xr:uid="{00000000-0005-0000-0000-0000278F0000}"/>
    <cellStyle name="Total 6 6 2 3 2" xfId="24614" xr:uid="{00000000-0005-0000-0000-0000288F0000}"/>
    <cellStyle name="Total 6 6 2 3 2 2" xfId="42952" xr:uid="{00000000-0005-0000-0000-0000298F0000}"/>
    <cellStyle name="Total 6 6 2 3 3" xfId="33827" xr:uid="{00000000-0005-0000-0000-00002A8F0000}"/>
    <cellStyle name="Total 6 6 2 4" xfId="20240" xr:uid="{00000000-0005-0000-0000-00002B8F0000}"/>
    <cellStyle name="Total 6 6 2 4 2" xfId="38808" xr:uid="{00000000-0005-0000-0000-00002C8F0000}"/>
    <cellStyle name="Total 6 6 2 5" xfId="29680" xr:uid="{00000000-0005-0000-0000-00002D8F0000}"/>
    <cellStyle name="Total 6 6 3" xfId="7087" xr:uid="{00000000-0005-0000-0000-00002E8F0000}"/>
    <cellStyle name="Total 6 6 3 2" xfId="7088" xr:uid="{00000000-0005-0000-0000-00002F8F0000}"/>
    <cellStyle name="Total 6 6 3 2 2" xfId="11495" xr:uid="{00000000-0005-0000-0000-0000308F0000}"/>
    <cellStyle name="Total 6 6 3 2 2 2" xfId="24617" xr:uid="{00000000-0005-0000-0000-0000318F0000}"/>
    <cellStyle name="Total 6 6 3 2 2 2 2" xfId="42955" xr:uid="{00000000-0005-0000-0000-0000328F0000}"/>
    <cellStyle name="Total 6 6 3 2 2 3" xfId="33830" xr:uid="{00000000-0005-0000-0000-0000338F0000}"/>
    <cellStyle name="Total 6 6 3 2 3" xfId="20243" xr:uid="{00000000-0005-0000-0000-0000348F0000}"/>
    <cellStyle name="Total 6 6 3 2 3 2" xfId="38811" xr:uid="{00000000-0005-0000-0000-0000358F0000}"/>
    <cellStyle name="Total 6 6 3 2 4" xfId="29683" xr:uid="{00000000-0005-0000-0000-0000368F0000}"/>
    <cellStyle name="Total 6 6 3 3" xfId="11494" xr:uid="{00000000-0005-0000-0000-0000378F0000}"/>
    <cellStyle name="Total 6 6 3 3 2" xfId="24616" xr:uid="{00000000-0005-0000-0000-0000388F0000}"/>
    <cellStyle name="Total 6 6 3 3 2 2" xfId="42954" xr:uid="{00000000-0005-0000-0000-0000398F0000}"/>
    <cellStyle name="Total 6 6 3 3 3" xfId="33829" xr:uid="{00000000-0005-0000-0000-00003A8F0000}"/>
    <cellStyle name="Total 6 6 3 4" xfId="20242" xr:uid="{00000000-0005-0000-0000-00003B8F0000}"/>
    <cellStyle name="Total 6 6 3 4 2" xfId="38810" xr:uid="{00000000-0005-0000-0000-00003C8F0000}"/>
    <cellStyle name="Total 6 6 3 5" xfId="29682" xr:uid="{00000000-0005-0000-0000-00003D8F0000}"/>
    <cellStyle name="Total 6 6 4" xfId="11491" xr:uid="{00000000-0005-0000-0000-00003E8F0000}"/>
    <cellStyle name="Total 6 6 4 2" xfId="24613" xr:uid="{00000000-0005-0000-0000-00003F8F0000}"/>
    <cellStyle name="Total 6 6 4 2 2" xfId="42951" xr:uid="{00000000-0005-0000-0000-0000408F0000}"/>
    <cellStyle name="Total 6 6 4 3" xfId="33826" xr:uid="{00000000-0005-0000-0000-0000418F0000}"/>
    <cellStyle name="Total 6 6 5" xfId="20239" xr:uid="{00000000-0005-0000-0000-0000428F0000}"/>
    <cellStyle name="Total 6 6 5 2" xfId="38807" xr:uid="{00000000-0005-0000-0000-0000438F0000}"/>
    <cellStyle name="Total 6 6 6" xfId="29679" xr:uid="{00000000-0005-0000-0000-0000448F0000}"/>
    <cellStyle name="Total 6 7" xfId="7089" xr:uid="{00000000-0005-0000-0000-0000458F0000}"/>
    <cellStyle name="Total 6 7 2" xfId="7090" xr:uid="{00000000-0005-0000-0000-0000468F0000}"/>
    <cellStyle name="Total 6 7 2 2" xfId="7091" xr:uid="{00000000-0005-0000-0000-0000478F0000}"/>
    <cellStyle name="Total 6 7 2 2 2" xfId="11498" xr:uid="{00000000-0005-0000-0000-0000488F0000}"/>
    <cellStyle name="Total 6 7 2 2 2 2" xfId="24620" xr:uid="{00000000-0005-0000-0000-0000498F0000}"/>
    <cellStyle name="Total 6 7 2 2 2 2 2" xfId="42958" xr:uid="{00000000-0005-0000-0000-00004A8F0000}"/>
    <cellStyle name="Total 6 7 2 2 2 3" xfId="33833" xr:uid="{00000000-0005-0000-0000-00004B8F0000}"/>
    <cellStyle name="Total 6 7 2 2 3" xfId="20246" xr:uid="{00000000-0005-0000-0000-00004C8F0000}"/>
    <cellStyle name="Total 6 7 2 2 3 2" xfId="38814" xr:uid="{00000000-0005-0000-0000-00004D8F0000}"/>
    <cellStyle name="Total 6 7 2 2 4" xfId="29686" xr:uid="{00000000-0005-0000-0000-00004E8F0000}"/>
    <cellStyle name="Total 6 7 2 3" xfId="11497" xr:uid="{00000000-0005-0000-0000-00004F8F0000}"/>
    <cellStyle name="Total 6 7 2 3 2" xfId="24619" xr:uid="{00000000-0005-0000-0000-0000508F0000}"/>
    <cellStyle name="Total 6 7 2 3 2 2" xfId="42957" xr:uid="{00000000-0005-0000-0000-0000518F0000}"/>
    <cellStyle name="Total 6 7 2 3 3" xfId="33832" xr:uid="{00000000-0005-0000-0000-0000528F0000}"/>
    <cellStyle name="Total 6 7 2 4" xfId="20245" xr:uid="{00000000-0005-0000-0000-0000538F0000}"/>
    <cellStyle name="Total 6 7 2 4 2" xfId="38813" xr:uid="{00000000-0005-0000-0000-0000548F0000}"/>
    <cellStyle name="Total 6 7 2 5" xfId="29685" xr:uid="{00000000-0005-0000-0000-0000558F0000}"/>
    <cellStyle name="Total 6 7 3" xfId="7092" xr:uid="{00000000-0005-0000-0000-0000568F0000}"/>
    <cellStyle name="Total 6 7 3 2" xfId="7093" xr:uid="{00000000-0005-0000-0000-0000578F0000}"/>
    <cellStyle name="Total 6 7 3 2 2" xfId="11500" xr:uid="{00000000-0005-0000-0000-0000588F0000}"/>
    <cellStyle name="Total 6 7 3 2 2 2" xfId="24622" xr:uid="{00000000-0005-0000-0000-0000598F0000}"/>
    <cellStyle name="Total 6 7 3 2 2 2 2" xfId="42960" xr:uid="{00000000-0005-0000-0000-00005A8F0000}"/>
    <cellStyle name="Total 6 7 3 2 2 3" xfId="33835" xr:uid="{00000000-0005-0000-0000-00005B8F0000}"/>
    <cellStyle name="Total 6 7 3 2 3" xfId="20248" xr:uid="{00000000-0005-0000-0000-00005C8F0000}"/>
    <cellStyle name="Total 6 7 3 2 3 2" xfId="38816" xr:uid="{00000000-0005-0000-0000-00005D8F0000}"/>
    <cellStyle name="Total 6 7 3 2 4" xfId="29688" xr:uid="{00000000-0005-0000-0000-00005E8F0000}"/>
    <cellStyle name="Total 6 7 3 3" xfId="11499" xr:uid="{00000000-0005-0000-0000-00005F8F0000}"/>
    <cellStyle name="Total 6 7 3 3 2" xfId="24621" xr:uid="{00000000-0005-0000-0000-0000608F0000}"/>
    <cellStyle name="Total 6 7 3 3 2 2" xfId="42959" xr:uid="{00000000-0005-0000-0000-0000618F0000}"/>
    <cellStyle name="Total 6 7 3 3 3" xfId="33834" xr:uid="{00000000-0005-0000-0000-0000628F0000}"/>
    <cellStyle name="Total 6 7 3 4" xfId="20247" xr:uid="{00000000-0005-0000-0000-0000638F0000}"/>
    <cellStyle name="Total 6 7 3 4 2" xfId="38815" xr:uid="{00000000-0005-0000-0000-0000648F0000}"/>
    <cellStyle name="Total 6 7 3 5" xfId="29687" xr:uid="{00000000-0005-0000-0000-0000658F0000}"/>
    <cellStyle name="Total 6 7 4" xfId="11496" xr:uid="{00000000-0005-0000-0000-0000668F0000}"/>
    <cellStyle name="Total 6 7 4 2" xfId="24618" xr:uid="{00000000-0005-0000-0000-0000678F0000}"/>
    <cellStyle name="Total 6 7 4 2 2" xfId="42956" xr:uid="{00000000-0005-0000-0000-0000688F0000}"/>
    <cellStyle name="Total 6 7 4 3" xfId="33831" xr:uid="{00000000-0005-0000-0000-0000698F0000}"/>
    <cellStyle name="Total 6 7 5" xfId="20244" xr:uid="{00000000-0005-0000-0000-00006A8F0000}"/>
    <cellStyle name="Total 6 7 5 2" xfId="38812" xr:uid="{00000000-0005-0000-0000-00006B8F0000}"/>
    <cellStyle name="Total 6 7 6" xfId="29684" xr:uid="{00000000-0005-0000-0000-00006C8F0000}"/>
    <cellStyle name="Total 6 8" xfId="7094" xr:uid="{00000000-0005-0000-0000-00006D8F0000}"/>
    <cellStyle name="Total 6 8 2" xfId="7095" xr:uid="{00000000-0005-0000-0000-00006E8F0000}"/>
    <cellStyle name="Total 6 8 2 2" xfId="7096" xr:uid="{00000000-0005-0000-0000-00006F8F0000}"/>
    <cellStyle name="Total 6 8 2 2 2" xfId="11503" xr:uid="{00000000-0005-0000-0000-0000708F0000}"/>
    <cellStyle name="Total 6 8 2 2 2 2" xfId="24625" xr:uid="{00000000-0005-0000-0000-0000718F0000}"/>
    <cellStyle name="Total 6 8 2 2 2 2 2" xfId="42963" xr:uid="{00000000-0005-0000-0000-0000728F0000}"/>
    <cellStyle name="Total 6 8 2 2 2 3" xfId="33838" xr:uid="{00000000-0005-0000-0000-0000738F0000}"/>
    <cellStyle name="Total 6 8 2 2 3" xfId="20251" xr:uid="{00000000-0005-0000-0000-0000748F0000}"/>
    <cellStyle name="Total 6 8 2 2 3 2" xfId="38819" xr:uid="{00000000-0005-0000-0000-0000758F0000}"/>
    <cellStyle name="Total 6 8 2 2 4" xfId="29691" xr:uid="{00000000-0005-0000-0000-0000768F0000}"/>
    <cellStyle name="Total 6 8 2 3" xfId="11502" xr:uid="{00000000-0005-0000-0000-0000778F0000}"/>
    <cellStyle name="Total 6 8 2 3 2" xfId="24624" xr:uid="{00000000-0005-0000-0000-0000788F0000}"/>
    <cellStyle name="Total 6 8 2 3 2 2" xfId="42962" xr:uid="{00000000-0005-0000-0000-0000798F0000}"/>
    <cellStyle name="Total 6 8 2 3 3" xfId="33837" xr:uid="{00000000-0005-0000-0000-00007A8F0000}"/>
    <cellStyle name="Total 6 8 2 4" xfId="20250" xr:uid="{00000000-0005-0000-0000-00007B8F0000}"/>
    <cellStyle name="Total 6 8 2 4 2" xfId="38818" xr:uid="{00000000-0005-0000-0000-00007C8F0000}"/>
    <cellStyle name="Total 6 8 2 5" xfId="29690" xr:uid="{00000000-0005-0000-0000-00007D8F0000}"/>
    <cellStyle name="Total 6 8 3" xfId="7097" xr:uid="{00000000-0005-0000-0000-00007E8F0000}"/>
    <cellStyle name="Total 6 8 3 2" xfId="7098" xr:uid="{00000000-0005-0000-0000-00007F8F0000}"/>
    <cellStyle name="Total 6 8 3 2 2" xfId="11505" xr:uid="{00000000-0005-0000-0000-0000808F0000}"/>
    <cellStyle name="Total 6 8 3 2 2 2" xfId="24627" xr:uid="{00000000-0005-0000-0000-0000818F0000}"/>
    <cellStyle name="Total 6 8 3 2 2 2 2" xfId="42965" xr:uid="{00000000-0005-0000-0000-0000828F0000}"/>
    <cellStyle name="Total 6 8 3 2 2 3" xfId="33840" xr:uid="{00000000-0005-0000-0000-0000838F0000}"/>
    <cellStyle name="Total 6 8 3 2 3" xfId="20253" xr:uid="{00000000-0005-0000-0000-0000848F0000}"/>
    <cellStyle name="Total 6 8 3 2 3 2" xfId="38821" xr:uid="{00000000-0005-0000-0000-0000858F0000}"/>
    <cellStyle name="Total 6 8 3 2 4" xfId="29693" xr:uid="{00000000-0005-0000-0000-0000868F0000}"/>
    <cellStyle name="Total 6 8 3 3" xfId="11504" xr:uid="{00000000-0005-0000-0000-0000878F0000}"/>
    <cellStyle name="Total 6 8 3 3 2" xfId="24626" xr:uid="{00000000-0005-0000-0000-0000888F0000}"/>
    <cellStyle name="Total 6 8 3 3 2 2" xfId="42964" xr:uid="{00000000-0005-0000-0000-0000898F0000}"/>
    <cellStyle name="Total 6 8 3 3 3" xfId="33839" xr:uid="{00000000-0005-0000-0000-00008A8F0000}"/>
    <cellStyle name="Total 6 8 3 4" xfId="20252" xr:uid="{00000000-0005-0000-0000-00008B8F0000}"/>
    <cellStyle name="Total 6 8 3 4 2" xfId="38820" xr:uid="{00000000-0005-0000-0000-00008C8F0000}"/>
    <cellStyle name="Total 6 8 3 5" xfId="29692" xr:uid="{00000000-0005-0000-0000-00008D8F0000}"/>
    <cellStyle name="Total 6 8 4" xfId="11501" xr:uid="{00000000-0005-0000-0000-00008E8F0000}"/>
    <cellStyle name="Total 6 8 4 2" xfId="24623" xr:uid="{00000000-0005-0000-0000-00008F8F0000}"/>
    <cellStyle name="Total 6 8 4 2 2" xfId="42961" xr:uid="{00000000-0005-0000-0000-0000908F0000}"/>
    <cellStyle name="Total 6 8 4 3" xfId="33836" xr:uid="{00000000-0005-0000-0000-0000918F0000}"/>
    <cellStyle name="Total 6 8 5" xfId="20249" xr:uid="{00000000-0005-0000-0000-0000928F0000}"/>
    <cellStyle name="Total 6 8 5 2" xfId="38817" xr:uid="{00000000-0005-0000-0000-0000938F0000}"/>
    <cellStyle name="Total 6 8 6" xfId="29689" xr:uid="{00000000-0005-0000-0000-0000948F0000}"/>
    <cellStyle name="Total 6 9" xfId="7099" xr:uid="{00000000-0005-0000-0000-0000958F0000}"/>
    <cellStyle name="Total 6 9 2" xfId="7100" xr:uid="{00000000-0005-0000-0000-0000968F0000}"/>
    <cellStyle name="Total 6 9 2 2" xfId="7101" xr:uid="{00000000-0005-0000-0000-0000978F0000}"/>
    <cellStyle name="Total 6 9 2 2 2" xfId="11508" xr:uid="{00000000-0005-0000-0000-0000988F0000}"/>
    <cellStyle name="Total 6 9 2 2 2 2" xfId="24630" xr:uid="{00000000-0005-0000-0000-0000998F0000}"/>
    <cellStyle name="Total 6 9 2 2 2 2 2" xfId="42968" xr:uid="{00000000-0005-0000-0000-00009A8F0000}"/>
    <cellStyle name="Total 6 9 2 2 2 3" xfId="33843" xr:uid="{00000000-0005-0000-0000-00009B8F0000}"/>
    <cellStyle name="Total 6 9 2 2 3" xfId="20256" xr:uid="{00000000-0005-0000-0000-00009C8F0000}"/>
    <cellStyle name="Total 6 9 2 2 3 2" xfId="38824" xr:uid="{00000000-0005-0000-0000-00009D8F0000}"/>
    <cellStyle name="Total 6 9 2 2 4" xfId="29696" xr:uid="{00000000-0005-0000-0000-00009E8F0000}"/>
    <cellStyle name="Total 6 9 2 3" xfId="11507" xr:uid="{00000000-0005-0000-0000-00009F8F0000}"/>
    <cellStyle name="Total 6 9 2 3 2" xfId="24629" xr:uid="{00000000-0005-0000-0000-0000A08F0000}"/>
    <cellStyle name="Total 6 9 2 3 2 2" xfId="42967" xr:uid="{00000000-0005-0000-0000-0000A18F0000}"/>
    <cellStyle name="Total 6 9 2 3 3" xfId="33842" xr:uid="{00000000-0005-0000-0000-0000A28F0000}"/>
    <cellStyle name="Total 6 9 2 4" xfId="20255" xr:uid="{00000000-0005-0000-0000-0000A38F0000}"/>
    <cellStyle name="Total 6 9 2 4 2" xfId="38823" xr:uid="{00000000-0005-0000-0000-0000A48F0000}"/>
    <cellStyle name="Total 6 9 2 5" xfId="29695" xr:uid="{00000000-0005-0000-0000-0000A58F0000}"/>
    <cellStyle name="Total 6 9 3" xfId="7102" xr:uid="{00000000-0005-0000-0000-0000A68F0000}"/>
    <cellStyle name="Total 6 9 3 2" xfId="7103" xr:uid="{00000000-0005-0000-0000-0000A78F0000}"/>
    <cellStyle name="Total 6 9 3 2 2" xfId="11510" xr:uid="{00000000-0005-0000-0000-0000A88F0000}"/>
    <cellStyle name="Total 6 9 3 2 2 2" xfId="24632" xr:uid="{00000000-0005-0000-0000-0000A98F0000}"/>
    <cellStyle name="Total 6 9 3 2 2 2 2" xfId="42970" xr:uid="{00000000-0005-0000-0000-0000AA8F0000}"/>
    <cellStyle name="Total 6 9 3 2 2 3" xfId="33845" xr:uid="{00000000-0005-0000-0000-0000AB8F0000}"/>
    <cellStyle name="Total 6 9 3 2 3" xfId="20258" xr:uid="{00000000-0005-0000-0000-0000AC8F0000}"/>
    <cellStyle name="Total 6 9 3 2 3 2" xfId="38826" xr:uid="{00000000-0005-0000-0000-0000AD8F0000}"/>
    <cellStyle name="Total 6 9 3 2 4" xfId="29698" xr:uid="{00000000-0005-0000-0000-0000AE8F0000}"/>
    <cellStyle name="Total 6 9 3 3" xfId="11509" xr:uid="{00000000-0005-0000-0000-0000AF8F0000}"/>
    <cellStyle name="Total 6 9 3 3 2" xfId="24631" xr:uid="{00000000-0005-0000-0000-0000B08F0000}"/>
    <cellStyle name="Total 6 9 3 3 2 2" xfId="42969" xr:uid="{00000000-0005-0000-0000-0000B18F0000}"/>
    <cellStyle name="Total 6 9 3 3 3" xfId="33844" xr:uid="{00000000-0005-0000-0000-0000B28F0000}"/>
    <cellStyle name="Total 6 9 3 4" xfId="20257" xr:uid="{00000000-0005-0000-0000-0000B38F0000}"/>
    <cellStyle name="Total 6 9 3 4 2" xfId="38825" xr:uid="{00000000-0005-0000-0000-0000B48F0000}"/>
    <cellStyle name="Total 6 9 3 5" xfId="29697" xr:uid="{00000000-0005-0000-0000-0000B58F0000}"/>
    <cellStyle name="Total 6 9 4" xfId="11506" xr:uid="{00000000-0005-0000-0000-0000B68F0000}"/>
    <cellStyle name="Total 6 9 4 2" xfId="24628" xr:uid="{00000000-0005-0000-0000-0000B78F0000}"/>
    <cellStyle name="Total 6 9 4 2 2" xfId="42966" xr:uid="{00000000-0005-0000-0000-0000B88F0000}"/>
    <cellStyle name="Total 6 9 4 3" xfId="33841" xr:uid="{00000000-0005-0000-0000-0000B98F0000}"/>
    <cellStyle name="Total 6 9 5" xfId="20254" xr:uid="{00000000-0005-0000-0000-0000BA8F0000}"/>
    <cellStyle name="Total 6 9 5 2" xfId="38822" xr:uid="{00000000-0005-0000-0000-0000BB8F0000}"/>
    <cellStyle name="Total 6 9 6" xfId="29694" xr:uid="{00000000-0005-0000-0000-0000BC8F0000}"/>
    <cellStyle name="Total 7" xfId="7104" xr:uid="{00000000-0005-0000-0000-0000BD8F0000}"/>
    <cellStyle name="Total 7 2" xfId="7105" xr:uid="{00000000-0005-0000-0000-0000BE8F0000}"/>
    <cellStyle name="Total 7 2 2" xfId="7106" xr:uid="{00000000-0005-0000-0000-0000BF8F0000}"/>
    <cellStyle name="Total 7 2 2 2" xfId="11513" xr:uid="{00000000-0005-0000-0000-0000C08F0000}"/>
    <cellStyle name="Total 7 2 2 2 2" xfId="24635" xr:uid="{00000000-0005-0000-0000-0000C18F0000}"/>
    <cellStyle name="Total 7 2 2 2 2 2" xfId="42973" xr:uid="{00000000-0005-0000-0000-0000C28F0000}"/>
    <cellStyle name="Total 7 2 2 2 3" xfId="33848" xr:uid="{00000000-0005-0000-0000-0000C38F0000}"/>
    <cellStyle name="Total 7 2 2 3" xfId="20261" xr:uid="{00000000-0005-0000-0000-0000C48F0000}"/>
    <cellStyle name="Total 7 2 2 3 2" xfId="38829" xr:uid="{00000000-0005-0000-0000-0000C58F0000}"/>
    <cellStyle name="Total 7 2 2 4" xfId="29701" xr:uid="{00000000-0005-0000-0000-0000C68F0000}"/>
    <cellStyle name="Total 7 2 3" xfId="11512" xr:uid="{00000000-0005-0000-0000-0000C78F0000}"/>
    <cellStyle name="Total 7 2 3 2" xfId="24634" xr:uid="{00000000-0005-0000-0000-0000C88F0000}"/>
    <cellStyle name="Total 7 2 3 2 2" xfId="42972" xr:uid="{00000000-0005-0000-0000-0000C98F0000}"/>
    <cellStyle name="Total 7 2 3 3" xfId="33847" xr:uid="{00000000-0005-0000-0000-0000CA8F0000}"/>
    <cellStyle name="Total 7 2 4" xfId="20260" xr:uid="{00000000-0005-0000-0000-0000CB8F0000}"/>
    <cellStyle name="Total 7 2 4 2" xfId="38828" xr:uid="{00000000-0005-0000-0000-0000CC8F0000}"/>
    <cellStyle name="Total 7 2 5" xfId="29700" xr:uid="{00000000-0005-0000-0000-0000CD8F0000}"/>
    <cellStyle name="Total 7 3" xfId="7107" xr:uid="{00000000-0005-0000-0000-0000CE8F0000}"/>
    <cellStyle name="Total 7 3 2" xfId="7108" xr:uid="{00000000-0005-0000-0000-0000CF8F0000}"/>
    <cellStyle name="Total 7 3 2 2" xfId="11515" xr:uid="{00000000-0005-0000-0000-0000D08F0000}"/>
    <cellStyle name="Total 7 3 2 2 2" xfId="24637" xr:uid="{00000000-0005-0000-0000-0000D18F0000}"/>
    <cellStyle name="Total 7 3 2 2 2 2" xfId="42975" xr:uid="{00000000-0005-0000-0000-0000D28F0000}"/>
    <cellStyle name="Total 7 3 2 2 3" xfId="33850" xr:uid="{00000000-0005-0000-0000-0000D38F0000}"/>
    <cellStyle name="Total 7 3 2 3" xfId="20263" xr:uid="{00000000-0005-0000-0000-0000D48F0000}"/>
    <cellStyle name="Total 7 3 2 3 2" xfId="38831" xr:uid="{00000000-0005-0000-0000-0000D58F0000}"/>
    <cellStyle name="Total 7 3 2 4" xfId="29703" xr:uid="{00000000-0005-0000-0000-0000D68F0000}"/>
    <cellStyle name="Total 7 3 3" xfId="11514" xr:uid="{00000000-0005-0000-0000-0000D78F0000}"/>
    <cellStyle name="Total 7 3 3 2" xfId="24636" xr:uid="{00000000-0005-0000-0000-0000D88F0000}"/>
    <cellStyle name="Total 7 3 3 2 2" xfId="42974" xr:uid="{00000000-0005-0000-0000-0000D98F0000}"/>
    <cellStyle name="Total 7 3 3 3" xfId="33849" xr:uid="{00000000-0005-0000-0000-0000DA8F0000}"/>
    <cellStyle name="Total 7 3 4" xfId="20262" xr:uid="{00000000-0005-0000-0000-0000DB8F0000}"/>
    <cellStyle name="Total 7 3 4 2" xfId="38830" xr:uid="{00000000-0005-0000-0000-0000DC8F0000}"/>
    <cellStyle name="Total 7 3 5" xfId="29702" xr:uid="{00000000-0005-0000-0000-0000DD8F0000}"/>
    <cellStyle name="Total 7 4" xfId="11511" xr:uid="{00000000-0005-0000-0000-0000DE8F0000}"/>
    <cellStyle name="Total 7 4 2" xfId="24633" xr:uid="{00000000-0005-0000-0000-0000DF8F0000}"/>
    <cellStyle name="Total 7 4 2 2" xfId="42971" xr:uid="{00000000-0005-0000-0000-0000E08F0000}"/>
    <cellStyle name="Total 7 4 3" xfId="33846" xr:uid="{00000000-0005-0000-0000-0000E18F0000}"/>
    <cellStyle name="Total 7 5" xfId="20259" xr:uid="{00000000-0005-0000-0000-0000E28F0000}"/>
    <cellStyle name="Total 7 5 2" xfId="38827" xr:uid="{00000000-0005-0000-0000-0000E38F0000}"/>
    <cellStyle name="Total 7 6" xfId="29699" xr:uid="{00000000-0005-0000-0000-0000E48F0000}"/>
    <cellStyle name="Total 8" xfId="7109" xr:uid="{00000000-0005-0000-0000-0000E58F0000}"/>
    <cellStyle name="Total 8 2" xfId="7110" xr:uid="{00000000-0005-0000-0000-0000E68F0000}"/>
    <cellStyle name="Total 8 2 2" xfId="7111" xr:uid="{00000000-0005-0000-0000-0000E78F0000}"/>
    <cellStyle name="Total 8 2 2 2" xfId="11518" xr:uid="{00000000-0005-0000-0000-0000E88F0000}"/>
    <cellStyle name="Total 8 2 2 2 2" xfId="24640" xr:uid="{00000000-0005-0000-0000-0000E98F0000}"/>
    <cellStyle name="Total 8 2 2 2 2 2" xfId="42978" xr:uid="{00000000-0005-0000-0000-0000EA8F0000}"/>
    <cellStyle name="Total 8 2 2 2 3" xfId="33853" xr:uid="{00000000-0005-0000-0000-0000EB8F0000}"/>
    <cellStyle name="Total 8 2 2 3" xfId="20266" xr:uid="{00000000-0005-0000-0000-0000EC8F0000}"/>
    <cellStyle name="Total 8 2 2 3 2" xfId="38834" xr:uid="{00000000-0005-0000-0000-0000ED8F0000}"/>
    <cellStyle name="Total 8 2 2 4" xfId="29706" xr:uid="{00000000-0005-0000-0000-0000EE8F0000}"/>
    <cellStyle name="Total 8 2 3" xfId="11517" xr:uid="{00000000-0005-0000-0000-0000EF8F0000}"/>
    <cellStyle name="Total 8 2 3 2" xfId="24639" xr:uid="{00000000-0005-0000-0000-0000F08F0000}"/>
    <cellStyle name="Total 8 2 3 2 2" xfId="42977" xr:uid="{00000000-0005-0000-0000-0000F18F0000}"/>
    <cellStyle name="Total 8 2 3 3" xfId="33852" xr:uid="{00000000-0005-0000-0000-0000F28F0000}"/>
    <cellStyle name="Total 8 2 4" xfId="20265" xr:uid="{00000000-0005-0000-0000-0000F38F0000}"/>
    <cellStyle name="Total 8 2 4 2" xfId="38833" xr:uid="{00000000-0005-0000-0000-0000F48F0000}"/>
    <cellStyle name="Total 8 2 5" xfId="29705" xr:uid="{00000000-0005-0000-0000-0000F58F0000}"/>
    <cellStyle name="Total 8 3" xfId="7112" xr:uid="{00000000-0005-0000-0000-0000F68F0000}"/>
    <cellStyle name="Total 8 3 2" xfId="7113" xr:uid="{00000000-0005-0000-0000-0000F78F0000}"/>
    <cellStyle name="Total 8 3 2 2" xfId="11520" xr:uid="{00000000-0005-0000-0000-0000F88F0000}"/>
    <cellStyle name="Total 8 3 2 2 2" xfId="24642" xr:uid="{00000000-0005-0000-0000-0000F98F0000}"/>
    <cellStyle name="Total 8 3 2 2 2 2" xfId="42980" xr:uid="{00000000-0005-0000-0000-0000FA8F0000}"/>
    <cellStyle name="Total 8 3 2 2 3" xfId="33855" xr:uid="{00000000-0005-0000-0000-0000FB8F0000}"/>
    <cellStyle name="Total 8 3 2 3" xfId="20268" xr:uid="{00000000-0005-0000-0000-0000FC8F0000}"/>
    <cellStyle name="Total 8 3 2 3 2" xfId="38836" xr:uid="{00000000-0005-0000-0000-0000FD8F0000}"/>
    <cellStyle name="Total 8 3 2 4" xfId="29708" xr:uid="{00000000-0005-0000-0000-0000FE8F0000}"/>
    <cellStyle name="Total 8 3 3" xfId="11519" xr:uid="{00000000-0005-0000-0000-0000FF8F0000}"/>
    <cellStyle name="Total 8 3 3 2" xfId="24641" xr:uid="{00000000-0005-0000-0000-000000900000}"/>
    <cellStyle name="Total 8 3 3 2 2" xfId="42979" xr:uid="{00000000-0005-0000-0000-000001900000}"/>
    <cellStyle name="Total 8 3 3 3" xfId="33854" xr:uid="{00000000-0005-0000-0000-000002900000}"/>
    <cellStyle name="Total 8 3 4" xfId="20267" xr:uid="{00000000-0005-0000-0000-000003900000}"/>
    <cellStyle name="Total 8 3 4 2" xfId="38835" xr:uid="{00000000-0005-0000-0000-000004900000}"/>
    <cellStyle name="Total 8 3 5" xfId="29707" xr:uid="{00000000-0005-0000-0000-000005900000}"/>
    <cellStyle name="Total 8 4" xfId="11516" xr:uid="{00000000-0005-0000-0000-000006900000}"/>
    <cellStyle name="Total 8 4 2" xfId="24638" xr:uid="{00000000-0005-0000-0000-000007900000}"/>
    <cellStyle name="Total 8 4 2 2" xfId="42976" xr:uid="{00000000-0005-0000-0000-000008900000}"/>
    <cellStyle name="Total 8 4 3" xfId="33851" xr:uid="{00000000-0005-0000-0000-000009900000}"/>
    <cellStyle name="Total 8 5" xfId="20264" xr:uid="{00000000-0005-0000-0000-00000A900000}"/>
    <cellStyle name="Total 8 5 2" xfId="38832" xr:uid="{00000000-0005-0000-0000-00000B900000}"/>
    <cellStyle name="Total 8 6" xfId="29704" xr:uid="{00000000-0005-0000-0000-00000C900000}"/>
    <cellStyle name="Total 9" xfId="7114" xr:uid="{00000000-0005-0000-0000-00000D900000}"/>
    <cellStyle name="Total 9 2" xfId="7115" xr:uid="{00000000-0005-0000-0000-00000E900000}"/>
    <cellStyle name="Total 9 2 2" xfId="11522" xr:uid="{00000000-0005-0000-0000-00000F900000}"/>
    <cellStyle name="Total 9 2 2 2" xfId="24644" xr:uid="{00000000-0005-0000-0000-000010900000}"/>
    <cellStyle name="Total 9 2 2 2 2" xfId="42982" xr:uid="{00000000-0005-0000-0000-000011900000}"/>
    <cellStyle name="Total 9 2 2 3" xfId="33857" xr:uid="{00000000-0005-0000-0000-000012900000}"/>
    <cellStyle name="Total 9 2 3" xfId="20270" xr:uid="{00000000-0005-0000-0000-000013900000}"/>
    <cellStyle name="Total 9 2 3 2" xfId="38838" xr:uid="{00000000-0005-0000-0000-000014900000}"/>
    <cellStyle name="Total 9 2 4" xfId="29710" xr:uid="{00000000-0005-0000-0000-000015900000}"/>
    <cellStyle name="Total 9 3" xfId="11521" xr:uid="{00000000-0005-0000-0000-000016900000}"/>
    <cellStyle name="Total 9 3 2" xfId="24643" xr:uid="{00000000-0005-0000-0000-000017900000}"/>
    <cellStyle name="Total 9 3 2 2" xfId="42981" xr:uid="{00000000-0005-0000-0000-000018900000}"/>
    <cellStyle name="Total 9 3 3" xfId="33856" xr:uid="{00000000-0005-0000-0000-000019900000}"/>
    <cellStyle name="Total 9 4" xfId="20269" xr:uid="{00000000-0005-0000-0000-00001A900000}"/>
    <cellStyle name="Total 9 4 2" xfId="38837" xr:uid="{00000000-0005-0000-0000-00001B900000}"/>
    <cellStyle name="Total 9 5" xfId="29709" xr:uid="{00000000-0005-0000-0000-00001C900000}"/>
    <cellStyle name="Total Month" xfId="1745" xr:uid="{00000000-0005-0000-0000-00001D900000}"/>
    <cellStyle name="Total_111101-ME_Cost_down_action_G480_G580 " xfId="819" xr:uid="{00000000-0005-0000-0000-00001E900000}"/>
    <cellStyle name="Unprot" xfId="820" xr:uid="{00000000-0005-0000-0000-00001F900000}"/>
    <cellStyle name="Unprot$" xfId="821" xr:uid="{00000000-0005-0000-0000-000020900000}"/>
    <cellStyle name="Unprotect" xfId="822" xr:uid="{00000000-0005-0000-0000-000021900000}"/>
    <cellStyle name="User Data" xfId="1746" xr:uid="{00000000-0005-0000-0000-000022900000}"/>
    <cellStyle name="Valuta (0)_PLDT" xfId="823" xr:uid="{00000000-0005-0000-0000-000023900000}"/>
    <cellStyle name="Valuta_PLDT" xfId="824" xr:uid="{00000000-0005-0000-0000-000024900000}"/>
    <cellStyle name="W?hrung [0]_laroux" xfId="1747" xr:uid="{00000000-0005-0000-0000-000025900000}"/>
    <cellStyle name="W?hrung_laroux" xfId="1748" xr:uid="{00000000-0005-0000-0000-000026900000}"/>
    <cellStyle name="Währung [0]_laroux" xfId="825" xr:uid="{00000000-0005-0000-0000-000027900000}"/>
    <cellStyle name="Währung_laroux" xfId="826" xr:uid="{00000000-0005-0000-0000-000028900000}"/>
    <cellStyle name="Warning Text" xfId="827" xr:uid="{00000000-0005-0000-0000-000029900000}"/>
    <cellStyle name="Warning Text 2" xfId="12336" xr:uid="{00000000-0005-0000-0000-00002A900000}"/>
    <cellStyle name="アクセント 1" xfId="828" xr:uid="{00000000-0005-0000-0000-00002B900000}"/>
    <cellStyle name="アクセント 1 2" xfId="12337" xr:uid="{00000000-0005-0000-0000-00002C900000}"/>
    <cellStyle name="アクセント 2" xfId="829" xr:uid="{00000000-0005-0000-0000-00002D900000}"/>
    <cellStyle name="アクセント 2 2" xfId="12338" xr:uid="{00000000-0005-0000-0000-00002E900000}"/>
    <cellStyle name="アクセント 3" xfId="830" xr:uid="{00000000-0005-0000-0000-00002F900000}"/>
    <cellStyle name="アクセント 3 2" xfId="12339" xr:uid="{00000000-0005-0000-0000-000030900000}"/>
    <cellStyle name="アクセント 4" xfId="831" xr:uid="{00000000-0005-0000-0000-000031900000}"/>
    <cellStyle name="アクセント 4 2" xfId="12340" xr:uid="{00000000-0005-0000-0000-000032900000}"/>
    <cellStyle name="アクセント 5" xfId="832" xr:uid="{00000000-0005-0000-0000-000033900000}"/>
    <cellStyle name="アクセント 5 2" xfId="12341" xr:uid="{00000000-0005-0000-0000-000034900000}"/>
    <cellStyle name="アクセント 6" xfId="833" xr:uid="{00000000-0005-0000-0000-000035900000}"/>
    <cellStyle name="アクセント 6 2" xfId="12342" xr:uid="{00000000-0005-0000-0000-000036900000}"/>
    <cellStyle name="タイトル" xfId="834" xr:uid="{00000000-0005-0000-0000-000037900000}"/>
    <cellStyle name="タイトル 2" xfId="12343" xr:uid="{00000000-0005-0000-0000-000038900000}"/>
    <cellStyle name="チェック セル" xfId="835" xr:uid="{00000000-0005-0000-0000-000039900000}"/>
    <cellStyle name="チェック セル 2" xfId="12344" xr:uid="{00000000-0005-0000-0000-00003A900000}"/>
    <cellStyle name="どちらでもない" xfId="836" xr:uid="{00000000-0005-0000-0000-00003B900000}"/>
    <cellStyle name="どちらでもない 2" xfId="12345" xr:uid="{00000000-0005-0000-0000-00003C900000}"/>
    <cellStyle name="ハイパーリンク_we0731" xfId="837" xr:uid="{00000000-0005-0000-0000-00003D900000}"/>
    <cellStyle name="メモ" xfId="838" xr:uid="{00000000-0005-0000-0000-00003E900000}"/>
    <cellStyle name="メモ 2" xfId="2212" xr:uid="{00000000-0005-0000-0000-00003F900000}"/>
    <cellStyle name="メモ 2 2" xfId="15861" xr:uid="{00000000-0005-0000-0000-000040900000}"/>
    <cellStyle name="メモ 2 2 2" xfId="34661" xr:uid="{00000000-0005-0000-0000-000041900000}"/>
    <cellStyle name="メモ 2 3" xfId="25301" xr:uid="{00000000-0005-0000-0000-000042900000}"/>
    <cellStyle name="メモ 3" xfId="12346" xr:uid="{00000000-0005-0000-0000-000043900000}"/>
    <cellStyle name="メモ 3 2" xfId="24692" xr:uid="{00000000-0005-0000-0000-000044900000}"/>
    <cellStyle name="メモ 3 2 2" xfId="43026" xr:uid="{00000000-0005-0000-0000-000045900000}"/>
    <cellStyle name="メモ 3 3" xfId="33905" xr:uid="{00000000-0005-0000-0000-000046900000}"/>
    <cellStyle name="メモ 4" xfId="15141" xr:uid="{00000000-0005-0000-0000-000047900000}"/>
    <cellStyle name="メモ 4 2" xfId="24793" xr:uid="{00000000-0005-0000-0000-000048900000}"/>
    <cellStyle name="メモ 4 2 2" xfId="43114" xr:uid="{00000000-0005-0000-0000-000049900000}"/>
    <cellStyle name="メモ 4 3" xfId="34120" xr:uid="{00000000-0005-0000-0000-00004A900000}"/>
    <cellStyle name="メモ 5" xfId="15130" xr:uid="{00000000-0005-0000-0000-00004B900000}"/>
    <cellStyle name="メモ 5 2" xfId="24782" xr:uid="{00000000-0005-0000-0000-00004C900000}"/>
    <cellStyle name="メモ 5 2 2" xfId="43103" xr:uid="{00000000-0005-0000-0000-00004D900000}"/>
    <cellStyle name="メモ 5 3" xfId="34109" xr:uid="{00000000-0005-0000-0000-00004E900000}"/>
    <cellStyle name="メモ 6" xfId="15351" xr:uid="{00000000-0005-0000-0000-00004F900000}"/>
    <cellStyle name="メモ 6 2" xfId="34326" xr:uid="{00000000-0005-0000-0000-000050900000}"/>
    <cellStyle name="メモ 7" xfId="25228" xr:uid="{00000000-0005-0000-0000-000051900000}"/>
    <cellStyle name="リンク セル" xfId="839" xr:uid="{00000000-0005-0000-0000-000052900000}"/>
    <cellStyle name="リンク セル 2" xfId="12347" xr:uid="{00000000-0005-0000-0000-000053900000}"/>
    <cellStyle name="?" xfId="1749" xr:uid="{00000000-0005-0000-0000-000054900000}"/>
    <cellStyle name="? 2" xfId="25264" xr:uid="{00000000-0005-0000-0000-000055900000}"/>
    <cellStyle name="" xfId="1750" xr:uid="{00000000-0005-0000-0000-000056900000}"/>
    <cellStyle name=" 2" xfId="15718" xr:uid="{00000000-0005-0000-0000-000057900000}"/>
    <cellStyle name=" 2 2" xfId="34630" xr:uid="{00000000-0005-0000-0000-000058900000}"/>
    <cellStyle name=" 3" xfId="25265" xr:uid="{00000000-0005-0000-0000-000059900000}"/>
    <cellStyle name="" xfId="1751" xr:uid="{00000000-0005-0000-0000-00005A900000}"/>
    <cellStyle name=" 2" xfId="15719" xr:uid="{00000000-0005-0000-0000-00005B900000}"/>
    <cellStyle name=" 2 2" xfId="34631" xr:uid="{00000000-0005-0000-0000-00005C900000}"/>
    <cellStyle name=" 3" xfId="25266" xr:uid="{00000000-0005-0000-0000-00005D900000}"/>
    <cellStyle name="?_LE2 team member list" xfId="1752" xr:uid="{00000000-0005-0000-0000-00005E900000}"/>
    <cellStyle name="" xfId="1753" xr:uid="{00000000-0005-0000-0000-00005F900000}"/>
    <cellStyle name="撚1" xfId="1754" xr:uid="{00000000-0005-0000-0000-000060900000}"/>
    <cellStyle name="撚2" xfId="1755" xr:uid="{00000000-0005-0000-0000-000061900000}"/>
    <cellStyle name="撚3" xfId="1756" xr:uid="{00000000-0005-0000-0000-000062900000}"/>
    <cellStyle name="撚4" xfId="1757" xr:uid="{00000000-0005-0000-0000-000063900000}"/>
    <cellStyle name="撚5" xfId="1758" xr:uid="{00000000-0005-0000-0000-000064900000}"/>
    <cellStyle name="撚6" xfId="1759" xr:uid="{00000000-0005-0000-0000-000065900000}"/>
    <cellStyle name="? 2" xfId="1760" xr:uid="{00000000-0005-0000-0000-000066900000}"/>
    <cellStyle name=" [0.00]_CPU120_R1.5_ES_fin" xfId="840" xr:uid="{00000000-0005-0000-0000-000067900000}"/>
    <cellStyle name="_CPU120_R1.5_ES_fin" xfId="841" xr:uid="{00000000-0005-0000-0000-000068900000}"/>
    <cellStyle name="" xfId="1761" xr:uid="{00000000-0005-0000-0000-000069900000}"/>
    <cellStyle name=" 2" xfId="15720" xr:uid="{00000000-0005-0000-0000-00006A900000}"/>
    <cellStyle name=" 2 2" xfId="34632" xr:uid="{00000000-0005-0000-0000-00006B900000}"/>
    <cellStyle name=" 3" xfId="25267" xr:uid="{00000000-0005-0000-0000-00006C900000}"/>
    <cellStyle name="?" xfId="1762" xr:uid="{00000000-0005-0000-0000-00006D900000}"/>
    <cellStyle name="? 2" xfId="15721" xr:uid="{00000000-0005-0000-0000-00006E900000}"/>
    <cellStyle name="? 2 2" xfId="34633" xr:uid="{00000000-0005-0000-0000-00006F900000}"/>
    <cellStyle name="? 3" xfId="25268" xr:uid="{00000000-0005-0000-0000-000070900000}"/>
    <cellStyle name="? 11_Shinai Mech Bom for SVT drawing 0415-material" xfId="1763" xr:uid="{00000000-0005-0000-0000-000071900000}"/>
    <cellStyle name="? 12_Shinai Mech Bom for SVT drawing 0415-material" xfId="1764" xr:uid="{00000000-0005-0000-0000-000072900000}"/>
    <cellStyle name="? 15_Shinai Mech Bom for SVT drawing 0415-material" xfId="1765" xr:uid="{00000000-0005-0000-0000-000073900000}"/>
    <cellStyle name="? 2_Shinai Mech Bom for SVT drawing 0415-material" xfId="1766" xr:uid="{00000000-0005-0000-0000-000074900000}"/>
    <cellStyle name="?_Battery" xfId="842" xr:uid="{00000000-0005-0000-0000-000075900000}"/>
    <cellStyle name="" xfId="1767" xr:uid="{00000000-0005-0000-0000-000076900000}"/>
    <cellStyle name=" 1" xfId="1768" xr:uid="{00000000-0005-0000-0000-000077900000}"/>
    <cellStyle name=" 2" xfId="1769" xr:uid="{00000000-0005-0000-0000-000078900000}"/>
    <cellStyle name=" 3" xfId="1770" xr:uid="{00000000-0005-0000-0000-000079900000}"/>
    <cellStyle name=" 3 2" xfId="15722" xr:uid="{00000000-0005-0000-0000-00007A900000}"/>
    <cellStyle name=" 4" xfId="1771" xr:uid="{00000000-0005-0000-0000-00007B900000}"/>
    <cellStyle name="??" xfId="843" xr:uid="{00000000-0005-0000-0000-00007C900000}"/>
    <cellStyle name="1" xfId="1772" xr:uid="{00000000-0005-0000-0000-00007D900000}"/>
    <cellStyle name="2" xfId="1773" xr:uid="{00000000-0005-0000-0000-00007E900000}"/>
    <cellStyle name="3" xfId="1774" xr:uid="{00000000-0005-0000-0000-00007F900000}"/>
    <cellStyle name="4" xfId="1775" xr:uid="{00000000-0005-0000-0000-000080900000}"/>
    <cellStyle name="5" xfId="1776" xr:uid="{00000000-0005-0000-0000-000081900000}"/>
    <cellStyle name="6" xfId="1777" xr:uid="{00000000-0005-0000-0000-000082900000}"/>
    <cellStyle name="" xfId="1778" xr:uid="{00000000-0005-0000-0000-000083900000}"/>
    <cellStyle name="" xfId="1779" xr:uid="{00000000-0005-0000-0000-000084900000}"/>
    <cellStyle name=" 2" xfId="15723" xr:uid="{00000000-0005-0000-0000-000085900000}"/>
    <cellStyle name=" 2 2" xfId="34634" xr:uid="{00000000-0005-0000-0000-000086900000}"/>
    <cellStyle name=" 3" xfId="25269" xr:uid="{00000000-0005-0000-0000-000087900000}"/>
    <cellStyle name="" xfId="1780" xr:uid="{00000000-0005-0000-0000-000088900000}"/>
    <cellStyle name=" 2" xfId="15724" xr:uid="{00000000-0005-0000-0000-000089900000}"/>
    <cellStyle name=" 2 2" xfId="34635" xr:uid="{00000000-0005-0000-0000-00008A900000}"/>
    <cellStyle name=" 3" xfId="25270" xr:uid="{00000000-0005-0000-0000-00008B900000}"/>
    <cellStyle name="" xfId="1781" xr:uid="{00000000-0005-0000-0000-00008C900000}"/>
    <cellStyle name="?" xfId="1782" xr:uid="{00000000-0005-0000-0000-00008D900000}"/>
    <cellStyle name="?" xfId="1783" xr:uid="{00000000-0005-0000-0000-00008E900000}"/>
    <cellStyle name="? 1" xfId="1784" xr:uid="{00000000-0005-0000-0000-00008F900000}"/>
    <cellStyle name="? 2" xfId="1785" xr:uid="{00000000-0005-0000-0000-000090900000}"/>
    <cellStyle name="? 3" xfId="1786" xr:uid="{00000000-0005-0000-0000-000091900000}"/>
    <cellStyle name="? 3 2" xfId="15725" xr:uid="{00000000-0005-0000-0000-000092900000}"/>
    <cellStyle name="? 4" xfId="1787" xr:uid="{00000000-0005-0000-0000-000093900000}"/>
    <cellStyle name=" 11_Shinai Mech Bom for SVT drawing 0415-material" xfId="1788" xr:uid="{00000000-0005-0000-0000-000094900000}"/>
    <cellStyle name=" 12_Shinai Mech Bom for SVT drawing 0415-material" xfId="1789" xr:uid="{00000000-0005-0000-0000-000095900000}"/>
    <cellStyle name=" 15_Shinai Mech Bom for SVT drawing 0415-material" xfId="1790" xr:uid="{00000000-0005-0000-0000-000096900000}"/>
    <cellStyle name=" 2_Shinai Mech Bom for SVT drawing 0415-material" xfId="1791" xr:uid="{00000000-0005-0000-0000-000097900000}"/>
    <cellStyle name="宒 1" xfId="1792" xr:uid="{00000000-0005-0000-0000-000098900000}"/>
    <cellStyle name="脤湔?" xfId="1793" xr:uid="{00000000-0005-0000-0000-000099900000}"/>
    <cellStyle name="" xfId="1794" xr:uid="{00000000-0005-0000-0000-00009A900000}"/>
    <cellStyle name=" 1" xfId="1795" xr:uid="{00000000-0005-0000-0000-00009B900000}"/>
    <cellStyle name="?" xfId="1796" xr:uid="{00000000-0005-0000-0000-00009C900000}"/>
    <cellStyle name="劘" xfId="1797" xr:uid="{00000000-0005-0000-0000-00009D900000}"/>
    <cellStyle name="" xfId="1798" xr:uid="{00000000-0005-0000-0000-00009E900000}"/>
    <cellStyle name="偟" xfId="1799" xr:uid="{00000000-0005-0000-0000-00009F900000}"/>
    <cellStyle name="偟 2" xfId="15726" xr:uid="{00000000-0005-0000-0000-0000A0900000}"/>
    <cellStyle name="偟 2 2" xfId="34636" xr:uid="{00000000-0005-0000-0000-0000A1900000}"/>
    <cellStyle name="偟 3" xfId="25271" xr:uid="{00000000-0005-0000-0000-0000A2900000}"/>
    <cellStyle name="? 1" xfId="1800" xr:uid="{00000000-0005-0000-0000-0000A3900000}"/>
    <cellStyle name="? 2" xfId="1801" xr:uid="{00000000-0005-0000-0000-0000A4900000}"/>
    <cellStyle name="? 3" xfId="1802" xr:uid="{00000000-0005-0000-0000-0000A5900000}"/>
    <cellStyle name="? 4" xfId="1803" xr:uid="{00000000-0005-0000-0000-0000A6900000}"/>
    <cellStyle name="? 5" xfId="1804" xr:uid="{00000000-0005-0000-0000-0000A7900000}"/>
    <cellStyle name="? 6" xfId="1805" xr:uid="{00000000-0005-0000-0000-0000A8900000}"/>
    <cellStyle name="? 1" xfId="1806" xr:uid="{00000000-0005-0000-0000-0000A9900000}"/>
    <cellStyle name="?" xfId="1807" xr:uid="{00000000-0005-0000-0000-0000AA900000}"/>
    <cellStyle name=" ?" xfId="1808" xr:uid="{00000000-0005-0000-0000-0000AB900000}"/>
    <cellStyle name="??" xfId="844" xr:uid="{00000000-0005-0000-0000-0000AC900000}"/>
    <cellStyle name="遛劘" xfId="1809" xr:uid="{00000000-0005-0000-0000-0000AD900000}"/>
    <cellStyle name="" xfId="1810" xr:uid="{00000000-0005-0000-0000-0000AE900000}"/>
    <cellStyle name=" 2" xfId="1811" xr:uid="{00000000-0005-0000-0000-0000AF900000}"/>
    <cellStyle name="_R4 DV1 Configuration and Allocation v1.3a" xfId="1812" xr:uid="{00000000-0005-0000-0000-0000B0900000}"/>
    <cellStyle name="" xfId="1813" xr:uid="{00000000-0005-0000-0000-0000B1900000}"/>
    <cellStyle name="[0]_Account Range" xfId="1814" xr:uid="{00000000-0005-0000-0000-0000B2900000}"/>
    <cellStyle name="" xfId="1815" xr:uid="{00000000-0005-0000-0000-0000B3900000}"/>
    <cellStyle name="" xfId="1816" xr:uid="{00000000-0005-0000-0000-0000B4900000}"/>
    <cellStyle name=" 2" xfId="15727" xr:uid="{00000000-0005-0000-0000-0000B5900000}"/>
    <cellStyle name=" 2 2" xfId="34637" xr:uid="{00000000-0005-0000-0000-0000B6900000}"/>
    <cellStyle name=" 3" xfId="25272" xr:uid="{00000000-0005-0000-0000-0000B7900000}"/>
    <cellStyle name="" xfId="1817" xr:uid="{00000000-0005-0000-0000-0000B8900000}"/>
    <cellStyle name=" 2" xfId="15728" xr:uid="{00000000-0005-0000-0000-0000B9900000}"/>
    <cellStyle name=" 2 2" xfId="34638" xr:uid="{00000000-0005-0000-0000-0000BA900000}"/>
    <cellStyle name=" 3" xfId="25273" xr:uid="{00000000-0005-0000-0000-0000BB900000}"/>
    <cellStyle name="?" xfId="1818" xr:uid="{00000000-0005-0000-0000-0000BC900000}"/>
    <cellStyle name="??" xfId="1819" xr:uid="{00000000-0005-0000-0000-0000BD900000}"/>
    <cellStyle name=" 1" xfId="1820" xr:uid="{00000000-0005-0000-0000-0000BE900000}"/>
    <cellStyle name=" 2" xfId="1821" xr:uid="{00000000-0005-0000-0000-0000BF900000}"/>
    <cellStyle name=" 3" xfId="1822" xr:uid="{00000000-0005-0000-0000-0000C0900000}"/>
    <cellStyle name=" 3 2" xfId="15729" xr:uid="{00000000-0005-0000-0000-0000C1900000}"/>
    <cellStyle name=" 4" xfId="1823" xr:uid="{00000000-0005-0000-0000-0000C2900000}"/>
    <cellStyle name="" xfId="1824" xr:uid="{00000000-0005-0000-0000-0000C3900000}"/>
    <cellStyle name="一?E部品?E" xfId="845" xr:uid="{00000000-0005-0000-0000-0000C4900000}"/>
    <cellStyle name="一般" xfId="0" builtinId="0"/>
    <cellStyle name="一般 10" xfId="1825" xr:uid="{00000000-0005-0000-0000-0000C6900000}"/>
    <cellStyle name="一般 10 2" xfId="1206" xr:uid="{00000000-0005-0000-0000-0000C7900000}"/>
    <cellStyle name="一般 10 2 2" xfId="12348" xr:uid="{00000000-0005-0000-0000-0000C8900000}"/>
    <cellStyle name="一般 10 3" xfId="11523" xr:uid="{00000000-0005-0000-0000-0000C9900000}"/>
    <cellStyle name="一般 10 3 2" xfId="12349" xr:uid="{00000000-0005-0000-0000-0000CA900000}"/>
    <cellStyle name="一般 10 4" xfId="12350" xr:uid="{00000000-0005-0000-0000-0000CB900000}"/>
    <cellStyle name="一般 11" xfId="1826" xr:uid="{00000000-0005-0000-0000-0000CC900000}"/>
    <cellStyle name="一般 11 2" xfId="1827" xr:uid="{00000000-0005-0000-0000-0000CD900000}"/>
    <cellStyle name="一般 11 2 2" xfId="12351" xr:uid="{00000000-0005-0000-0000-0000CE900000}"/>
    <cellStyle name="一般 11 3" xfId="11524" xr:uid="{00000000-0005-0000-0000-0000CF900000}"/>
    <cellStyle name="一般 11 3 2" xfId="12352" xr:uid="{00000000-0005-0000-0000-0000D0900000}"/>
    <cellStyle name="一般 11 4" xfId="12353" xr:uid="{00000000-0005-0000-0000-0000D1900000}"/>
    <cellStyle name="一般 12" xfId="1828" xr:uid="{00000000-0005-0000-0000-0000D2900000}"/>
    <cellStyle name="一般 12 2" xfId="1829" xr:uid="{00000000-0005-0000-0000-0000D3900000}"/>
    <cellStyle name="一般 12 2 2" xfId="12354" xr:uid="{00000000-0005-0000-0000-0000D4900000}"/>
    <cellStyle name="一般 12 3" xfId="11525" xr:uid="{00000000-0005-0000-0000-0000D5900000}"/>
    <cellStyle name="一般 12 3 2" xfId="12355" xr:uid="{00000000-0005-0000-0000-0000D6900000}"/>
    <cellStyle name="一般 13" xfId="1830" xr:uid="{00000000-0005-0000-0000-0000D7900000}"/>
    <cellStyle name="一般 13 2" xfId="1831" xr:uid="{00000000-0005-0000-0000-0000D8900000}"/>
    <cellStyle name="一般 13 2 2" xfId="12356" xr:uid="{00000000-0005-0000-0000-0000D9900000}"/>
    <cellStyle name="一般 13 3" xfId="11526" xr:uid="{00000000-0005-0000-0000-0000DA900000}"/>
    <cellStyle name="一般 14" xfId="1832" xr:uid="{00000000-0005-0000-0000-0000DB900000}"/>
    <cellStyle name="一般 14 2" xfId="1833" xr:uid="{00000000-0005-0000-0000-0000DC900000}"/>
    <cellStyle name="一般 14 2 2" xfId="12357" xr:uid="{00000000-0005-0000-0000-0000DD900000}"/>
    <cellStyle name="一般 14 3" xfId="11527" xr:uid="{00000000-0005-0000-0000-0000DE900000}"/>
    <cellStyle name="一般 15" xfId="1834" xr:uid="{00000000-0005-0000-0000-0000DF900000}"/>
    <cellStyle name="一般 15 2" xfId="1835" xr:uid="{00000000-0005-0000-0000-0000E0900000}"/>
    <cellStyle name="一般 15 2 2" xfId="12358" xr:uid="{00000000-0005-0000-0000-0000E1900000}"/>
    <cellStyle name="一般 15 3" xfId="11528" xr:uid="{00000000-0005-0000-0000-0000E2900000}"/>
    <cellStyle name="一般 15 3 2" xfId="12359" xr:uid="{00000000-0005-0000-0000-0000E3900000}"/>
    <cellStyle name="一般 16" xfId="1836" xr:uid="{00000000-0005-0000-0000-0000E4900000}"/>
    <cellStyle name="一般 16 2" xfId="1837" xr:uid="{00000000-0005-0000-0000-0000E5900000}"/>
    <cellStyle name="一般 16 2 2" xfId="12360" xr:uid="{00000000-0005-0000-0000-0000E6900000}"/>
    <cellStyle name="一般 16 3" xfId="11529" xr:uid="{00000000-0005-0000-0000-0000E7900000}"/>
    <cellStyle name="一般 17" xfId="1838" xr:uid="{00000000-0005-0000-0000-0000E8900000}"/>
    <cellStyle name="一般 17 2" xfId="1839" xr:uid="{00000000-0005-0000-0000-0000E9900000}"/>
    <cellStyle name="一般 17 3" xfId="11530" xr:uid="{00000000-0005-0000-0000-0000EA900000}"/>
    <cellStyle name="一般 18" xfId="1840" xr:uid="{00000000-0005-0000-0000-0000EB900000}"/>
    <cellStyle name="一般 18 2" xfId="1841" xr:uid="{00000000-0005-0000-0000-0000EC900000}"/>
    <cellStyle name="一般 18 2 2" xfId="12361" xr:uid="{00000000-0005-0000-0000-0000ED900000}"/>
    <cellStyle name="一般 18 3" xfId="11531" xr:uid="{00000000-0005-0000-0000-0000EE900000}"/>
    <cellStyle name="一般 19" xfId="1842" xr:uid="{00000000-0005-0000-0000-0000EF900000}"/>
    <cellStyle name="一般 19 2" xfId="1843" xr:uid="{00000000-0005-0000-0000-0000F0900000}"/>
    <cellStyle name="一般 19 3" xfId="11532" xr:uid="{00000000-0005-0000-0000-0000F1900000}"/>
    <cellStyle name="一般 2" xfId="1" xr:uid="{00000000-0005-0000-0000-0000F2900000}"/>
    <cellStyle name="一般 2 10" xfId="12362" xr:uid="{00000000-0005-0000-0000-0000F3900000}"/>
    <cellStyle name="一般 2 11" xfId="12363" xr:uid="{00000000-0005-0000-0000-0000F4900000}"/>
    <cellStyle name="一般 2 12" xfId="11800" xr:uid="{00000000-0005-0000-0000-0000F5900000}"/>
    <cellStyle name="一般 2 13" xfId="25215" xr:uid="{00000000-0005-0000-0000-0000F6900000}"/>
    <cellStyle name="一般 2 2" xfId="846" xr:uid="{00000000-0005-0000-0000-0000F7900000}"/>
    <cellStyle name="一般 2 2 2" xfId="12365" xr:uid="{00000000-0005-0000-0000-0000F8900000}"/>
    <cellStyle name="一般 2 2 2 2" xfId="12366" xr:uid="{00000000-0005-0000-0000-0000F9900000}"/>
    <cellStyle name="一般 2 2 3" xfId="12364" xr:uid="{00000000-0005-0000-0000-0000FA900000}"/>
    <cellStyle name="一般 2 2 4" xfId="25154" xr:uid="{00000000-0005-0000-0000-0000FB900000}"/>
    <cellStyle name="一般 2 3" xfId="847" xr:uid="{00000000-0005-0000-0000-0000FC900000}"/>
    <cellStyle name="一般 2 3 2" xfId="12368" xr:uid="{00000000-0005-0000-0000-0000FD900000}"/>
    <cellStyle name="一般 2 3 3" xfId="12367" xr:uid="{00000000-0005-0000-0000-0000FE900000}"/>
    <cellStyle name="一般 2 4" xfId="1207" xr:uid="{00000000-0005-0000-0000-0000FF900000}"/>
    <cellStyle name="一般 2 4 2" xfId="2074" xr:uid="{00000000-0005-0000-0000-000000910000}"/>
    <cellStyle name="一般 2 4 2 2" xfId="12370" xr:uid="{00000000-0005-0000-0000-000001910000}"/>
    <cellStyle name="一般 2 4 3" xfId="12369" xr:uid="{00000000-0005-0000-0000-000002910000}"/>
    <cellStyle name="一般 2 5" xfId="7118" xr:uid="{00000000-0005-0000-0000-000003910000}"/>
    <cellStyle name="一般 2 5 2" xfId="12371" xr:uid="{00000000-0005-0000-0000-000004910000}"/>
    <cellStyle name="一般 2 6" xfId="12372" xr:uid="{00000000-0005-0000-0000-000005910000}"/>
    <cellStyle name="一般 2 6 2" xfId="12373" xr:uid="{00000000-0005-0000-0000-000006910000}"/>
    <cellStyle name="一般 2 6 3" xfId="12374" xr:uid="{00000000-0005-0000-0000-000007910000}"/>
    <cellStyle name="一般 2 6 4" xfId="43526" xr:uid="{00000000-0005-0000-0000-000008910000}"/>
    <cellStyle name="一般 2 7" xfId="12375" xr:uid="{00000000-0005-0000-0000-000009910000}"/>
    <cellStyle name="一般 2 7 2" xfId="12376" xr:uid="{00000000-0005-0000-0000-00000A910000}"/>
    <cellStyle name="一般 2 7 3" xfId="12377" xr:uid="{00000000-0005-0000-0000-00000B910000}"/>
    <cellStyle name="一般 2 8" xfId="12378" xr:uid="{00000000-0005-0000-0000-00000C910000}"/>
    <cellStyle name="一般 2 8 2" xfId="12379" xr:uid="{00000000-0005-0000-0000-00000D910000}"/>
    <cellStyle name="一般 2 8 2 2" xfId="12380" xr:uid="{00000000-0005-0000-0000-00000E910000}"/>
    <cellStyle name="一般 2 8 3" xfId="12381" xr:uid="{00000000-0005-0000-0000-00000F910000}"/>
    <cellStyle name="一般 2 8 3 2" xfId="12382" xr:uid="{00000000-0005-0000-0000-000010910000}"/>
    <cellStyle name="一般 2 8 4" xfId="12383" xr:uid="{00000000-0005-0000-0000-000011910000}"/>
    <cellStyle name="一般 2 9" xfId="12384" xr:uid="{00000000-0005-0000-0000-000012910000}"/>
    <cellStyle name="一般 2 9 2" xfId="12385" xr:uid="{00000000-0005-0000-0000-000013910000}"/>
    <cellStyle name="一般 2 9 2 2" xfId="12386" xr:uid="{00000000-0005-0000-0000-000014910000}"/>
    <cellStyle name="一般 2 9 3" xfId="12387" xr:uid="{00000000-0005-0000-0000-000015910000}"/>
    <cellStyle name="一般 2_111101-ME_Cost_down_action_G480_G580 " xfId="848" xr:uid="{00000000-0005-0000-0000-000016910000}"/>
    <cellStyle name="一般 20" xfId="1844" xr:uid="{00000000-0005-0000-0000-000017910000}"/>
    <cellStyle name="一般 20 2" xfId="1845" xr:uid="{00000000-0005-0000-0000-000018910000}"/>
    <cellStyle name="一般 20 2 2" xfId="12388" xr:uid="{00000000-0005-0000-0000-000019910000}"/>
    <cellStyle name="一般 20 3" xfId="11533" xr:uid="{00000000-0005-0000-0000-00001A910000}"/>
    <cellStyle name="一般 20 3 2" xfId="12389" xr:uid="{00000000-0005-0000-0000-00001B910000}"/>
    <cellStyle name="一般 21" xfId="1846" xr:uid="{00000000-0005-0000-0000-00001C910000}"/>
    <cellStyle name="一般 21 2" xfId="1847" xr:uid="{00000000-0005-0000-0000-00001D910000}"/>
    <cellStyle name="一般 21 2 2" xfId="12390" xr:uid="{00000000-0005-0000-0000-00001E910000}"/>
    <cellStyle name="一般 21 3" xfId="11534" xr:uid="{00000000-0005-0000-0000-00001F910000}"/>
    <cellStyle name="一般 21 3 2" xfId="12391" xr:uid="{00000000-0005-0000-0000-000020910000}"/>
    <cellStyle name="一般 22" xfId="1848" xr:uid="{00000000-0005-0000-0000-000021910000}"/>
    <cellStyle name="一般 22 2" xfId="1849" xr:uid="{00000000-0005-0000-0000-000022910000}"/>
    <cellStyle name="一般 22 2 2" xfId="12392" xr:uid="{00000000-0005-0000-0000-000023910000}"/>
    <cellStyle name="一般 22 3" xfId="1850" xr:uid="{00000000-0005-0000-0000-000024910000}"/>
    <cellStyle name="一般 22 3 2" xfId="12393" xr:uid="{00000000-0005-0000-0000-000025910000}"/>
    <cellStyle name="一般 22 4" xfId="11535" xr:uid="{00000000-0005-0000-0000-000026910000}"/>
    <cellStyle name="一般 23" xfId="1204" xr:uid="{00000000-0005-0000-0000-000027910000}"/>
    <cellStyle name="一般 23 2" xfId="1851" xr:uid="{00000000-0005-0000-0000-000028910000}"/>
    <cellStyle name="一般 23 2 2" xfId="1852" xr:uid="{00000000-0005-0000-0000-000029910000}"/>
    <cellStyle name="一般 23 2 2 2" xfId="1853" xr:uid="{00000000-0005-0000-0000-00002A910000}"/>
    <cellStyle name="一般 23 2 3" xfId="1854" xr:uid="{00000000-0005-0000-0000-00002B910000}"/>
    <cellStyle name="一般 23 2 3 2" xfId="1855" xr:uid="{00000000-0005-0000-0000-00002C910000}"/>
    <cellStyle name="一般 23 2 4" xfId="1856" xr:uid="{00000000-0005-0000-0000-00002D910000}"/>
    <cellStyle name="一般 23 3" xfId="1857" xr:uid="{00000000-0005-0000-0000-00002E910000}"/>
    <cellStyle name="一般 23 4" xfId="11536" xr:uid="{00000000-0005-0000-0000-00002F910000}"/>
    <cellStyle name="一般 24" xfId="1858" xr:uid="{00000000-0005-0000-0000-000030910000}"/>
    <cellStyle name="一般 24 2" xfId="1859" xr:uid="{00000000-0005-0000-0000-000031910000}"/>
    <cellStyle name="一般 24 3" xfId="11537" xr:uid="{00000000-0005-0000-0000-000032910000}"/>
    <cellStyle name="一般 25" xfId="1860" xr:uid="{00000000-0005-0000-0000-000033910000}"/>
    <cellStyle name="一般 25 2" xfId="1861" xr:uid="{00000000-0005-0000-0000-000034910000}"/>
    <cellStyle name="一般 25 3" xfId="11538" xr:uid="{00000000-0005-0000-0000-000035910000}"/>
    <cellStyle name="一般 26" xfId="1862" xr:uid="{00000000-0005-0000-0000-000036910000}"/>
    <cellStyle name="一般 26 2" xfId="1863" xr:uid="{00000000-0005-0000-0000-000037910000}"/>
    <cellStyle name="一般 26 2 2" xfId="1864" xr:uid="{00000000-0005-0000-0000-000038910000}"/>
    <cellStyle name="一般 26 2 2 2" xfId="1865" xr:uid="{00000000-0005-0000-0000-000039910000}"/>
    <cellStyle name="一般 26 2 2 3" xfId="1866" xr:uid="{00000000-0005-0000-0000-00003A910000}"/>
    <cellStyle name="一般 26 2 2 4" xfId="1867" xr:uid="{00000000-0005-0000-0000-00003B910000}"/>
    <cellStyle name="一般 26 2 2 5" xfId="1868" xr:uid="{00000000-0005-0000-0000-00003C910000}"/>
    <cellStyle name="一般 26 3" xfId="1869" xr:uid="{00000000-0005-0000-0000-00003D910000}"/>
    <cellStyle name="一般 26 4" xfId="12394" xr:uid="{00000000-0005-0000-0000-00003E910000}"/>
    <cellStyle name="一般 27" xfId="1870" xr:uid="{00000000-0005-0000-0000-00003F910000}"/>
    <cellStyle name="一般 27 2" xfId="1871" xr:uid="{00000000-0005-0000-0000-000040910000}"/>
    <cellStyle name="一般 27 2 2" xfId="1872" xr:uid="{00000000-0005-0000-0000-000041910000}"/>
    <cellStyle name="一般 27 3" xfId="1873" xr:uid="{00000000-0005-0000-0000-000042910000}"/>
    <cellStyle name="一般 27 3 2" xfId="1874" xr:uid="{00000000-0005-0000-0000-000043910000}"/>
    <cellStyle name="一般 27 3 3" xfId="1875" xr:uid="{00000000-0005-0000-0000-000044910000}"/>
    <cellStyle name="一般 27 4" xfId="1876" xr:uid="{00000000-0005-0000-0000-000045910000}"/>
    <cellStyle name="一般 27 5" xfId="11539" xr:uid="{00000000-0005-0000-0000-000046910000}"/>
    <cellStyle name="一般 27 6" xfId="12395" xr:uid="{00000000-0005-0000-0000-000047910000}"/>
    <cellStyle name="一般 28" xfId="1877" xr:uid="{00000000-0005-0000-0000-000048910000}"/>
    <cellStyle name="一般 28 2" xfId="1878" xr:uid="{00000000-0005-0000-0000-000049910000}"/>
    <cellStyle name="一般 28 3" xfId="2516" xr:uid="{00000000-0005-0000-0000-00004A910000}"/>
    <cellStyle name="一般 29" xfId="1879" xr:uid="{00000000-0005-0000-0000-00004B910000}"/>
    <cellStyle name="一般 29 2" xfId="1880" xr:uid="{00000000-0005-0000-0000-00004C910000}"/>
    <cellStyle name="一般 3" xfId="849" xr:uid="{00000000-0005-0000-0000-00004D910000}"/>
    <cellStyle name="一般 3 10" xfId="12396" xr:uid="{00000000-0005-0000-0000-00004E910000}"/>
    <cellStyle name="一般 3 11" xfId="12397" xr:uid="{00000000-0005-0000-0000-00004F910000}"/>
    <cellStyle name="一般 3 12" xfId="12398" xr:uid="{00000000-0005-0000-0000-000050910000}"/>
    <cellStyle name="一般 3 2" xfId="850" xr:uid="{00000000-0005-0000-0000-000051910000}"/>
    <cellStyle name="一般 3 2 2" xfId="12400" xr:uid="{00000000-0005-0000-0000-000052910000}"/>
    <cellStyle name="一般 3 2 2 2" xfId="12401" xr:uid="{00000000-0005-0000-0000-000053910000}"/>
    <cellStyle name="一般 3 2 3" xfId="12399" xr:uid="{00000000-0005-0000-0000-000054910000}"/>
    <cellStyle name="一般 3 3" xfId="2213" xr:uid="{00000000-0005-0000-0000-000055910000}"/>
    <cellStyle name="一般 3 3 2" xfId="12403" xr:uid="{00000000-0005-0000-0000-000056910000}"/>
    <cellStyle name="一般 3 3 2 2" xfId="12404" xr:uid="{00000000-0005-0000-0000-000057910000}"/>
    <cellStyle name="一般 3 3 3" xfId="12402" xr:uid="{00000000-0005-0000-0000-000058910000}"/>
    <cellStyle name="一般 3 3 4" xfId="25158" xr:uid="{00000000-0005-0000-0000-000059910000}"/>
    <cellStyle name="一般 3 4" xfId="7119" xr:uid="{00000000-0005-0000-0000-00005A910000}"/>
    <cellStyle name="一般 3 4 2" xfId="12405" xr:uid="{00000000-0005-0000-0000-00005B910000}"/>
    <cellStyle name="一般 3 5" xfId="12406" xr:uid="{00000000-0005-0000-0000-00005C910000}"/>
    <cellStyle name="一般 3 5 2" xfId="12407" xr:uid="{00000000-0005-0000-0000-00005D910000}"/>
    <cellStyle name="一般 3 5 2 2" xfId="12408" xr:uid="{00000000-0005-0000-0000-00005E910000}"/>
    <cellStyle name="一般 3 5 2 2 2" xfId="12409" xr:uid="{00000000-0005-0000-0000-00005F910000}"/>
    <cellStyle name="一般 3 5 2 2 2 2" xfId="12410" xr:uid="{00000000-0005-0000-0000-000060910000}"/>
    <cellStyle name="一般 3 5 2 2 2 2 2" xfId="12411" xr:uid="{00000000-0005-0000-0000-000061910000}"/>
    <cellStyle name="一般 3 5 2 2 2 3" xfId="12412" xr:uid="{00000000-0005-0000-0000-000062910000}"/>
    <cellStyle name="一般 3 5 2 2 3" xfId="12413" xr:uid="{00000000-0005-0000-0000-000063910000}"/>
    <cellStyle name="一般 3 5 2 3" xfId="12414" xr:uid="{00000000-0005-0000-0000-000064910000}"/>
    <cellStyle name="一般 3 5 2 3 2" xfId="12415" xr:uid="{00000000-0005-0000-0000-000065910000}"/>
    <cellStyle name="一般 3 5 2 3 2 2" xfId="12416" xr:uid="{00000000-0005-0000-0000-000066910000}"/>
    <cellStyle name="一般 3 5 2 3 3" xfId="12417" xr:uid="{00000000-0005-0000-0000-000067910000}"/>
    <cellStyle name="一般 3 5 2 4" xfId="12418" xr:uid="{00000000-0005-0000-0000-000068910000}"/>
    <cellStyle name="一般 3 5 3" xfId="12419" xr:uid="{00000000-0005-0000-0000-000069910000}"/>
    <cellStyle name="一般 3 5 3 2" xfId="12420" xr:uid="{00000000-0005-0000-0000-00006A910000}"/>
    <cellStyle name="一般 3 5 3 2 2" xfId="12421" xr:uid="{00000000-0005-0000-0000-00006B910000}"/>
    <cellStyle name="一般 3 5 3 2 2 2" xfId="12422" xr:uid="{00000000-0005-0000-0000-00006C910000}"/>
    <cellStyle name="一般 3 5 3 2 3" xfId="12423" xr:uid="{00000000-0005-0000-0000-00006D910000}"/>
    <cellStyle name="一般 3 5 3 3" xfId="12424" xr:uid="{00000000-0005-0000-0000-00006E910000}"/>
    <cellStyle name="一般 3 5 4" xfId="12425" xr:uid="{00000000-0005-0000-0000-00006F910000}"/>
    <cellStyle name="一般 3 5 4 2" xfId="12426" xr:uid="{00000000-0005-0000-0000-000070910000}"/>
    <cellStyle name="一般 3 5 4 2 2" xfId="12427" xr:uid="{00000000-0005-0000-0000-000071910000}"/>
    <cellStyle name="一般 3 5 4 3" xfId="12428" xr:uid="{00000000-0005-0000-0000-000072910000}"/>
    <cellStyle name="一般 3 5 5" xfId="12429" xr:uid="{00000000-0005-0000-0000-000073910000}"/>
    <cellStyle name="一般 3 6" xfId="12430" xr:uid="{00000000-0005-0000-0000-000074910000}"/>
    <cellStyle name="一般 3 6 2" xfId="12431" xr:uid="{00000000-0005-0000-0000-000075910000}"/>
    <cellStyle name="一般 3 6 2 2" xfId="12432" xr:uid="{00000000-0005-0000-0000-000076910000}"/>
    <cellStyle name="一般 3 6 2 2 2" xfId="12433" xr:uid="{00000000-0005-0000-0000-000077910000}"/>
    <cellStyle name="一般 3 6 2 2 2 2" xfId="12434" xr:uid="{00000000-0005-0000-0000-000078910000}"/>
    <cellStyle name="一般 3 6 2 2 2 2 2" xfId="12435" xr:uid="{00000000-0005-0000-0000-000079910000}"/>
    <cellStyle name="一般 3 6 2 2 2 3" xfId="12436" xr:uid="{00000000-0005-0000-0000-00007A910000}"/>
    <cellStyle name="一般 3 6 2 2 3" xfId="12437" xr:uid="{00000000-0005-0000-0000-00007B910000}"/>
    <cellStyle name="一般 3 6 2 3" xfId="12438" xr:uid="{00000000-0005-0000-0000-00007C910000}"/>
    <cellStyle name="一般 3 6 2 3 2" xfId="12439" xr:uid="{00000000-0005-0000-0000-00007D910000}"/>
    <cellStyle name="一般 3 6 2 3 2 2" xfId="12440" xr:uid="{00000000-0005-0000-0000-00007E910000}"/>
    <cellStyle name="一般 3 6 2 3 3" xfId="12441" xr:uid="{00000000-0005-0000-0000-00007F910000}"/>
    <cellStyle name="一般 3 6 2 4" xfId="12442" xr:uid="{00000000-0005-0000-0000-000080910000}"/>
    <cellStyle name="一般 3 6 3" xfId="12443" xr:uid="{00000000-0005-0000-0000-000081910000}"/>
    <cellStyle name="一般 3 6 3 2" xfId="12444" xr:uid="{00000000-0005-0000-0000-000082910000}"/>
    <cellStyle name="一般 3 6 3 2 2" xfId="12445" xr:uid="{00000000-0005-0000-0000-000083910000}"/>
    <cellStyle name="一般 3 6 3 2 2 2" xfId="12446" xr:uid="{00000000-0005-0000-0000-000084910000}"/>
    <cellStyle name="一般 3 6 3 2 3" xfId="12447" xr:uid="{00000000-0005-0000-0000-000085910000}"/>
    <cellStyle name="一般 3 6 3 3" xfId="12448" xr:uid="{00000000-0005-0000-0000-000086910000}"/>
    <cellStyle name="一般 3 6 4" xfId="12449" xr:uid="{00000000-0005-0000-0000-000087910000}"/>
    <cellStyle name="一般 3 6 4 2" xfId="12450" xr:uid="{00000000-0005-0000-0000-000088910000}"/>
    <cellStyle name="一般 3 6 4 2 2" xfId="12451" xr:uid="{00000000-0005-0000-0000-000089910000}"/>
    <cellStyle name="一般 3 6 4 3" xfId="12452" xr:uid="{00000000-0005-0000-0000-00008A910000}"/>
    <cellStyle name="一般 3 6 5" xfId="12453" xr:uid="{00000000-0005-0000-0000-00008B910000}"/>
    <cellStyle name="一般 3 7" xfId="12454" xr:uid="{00000000-0005-0000-0000-00008C910000}"/>
    <cellStyle name="一般 3 7 2" xfId="12455" xr:uid="{00000000-0005-0000-0000-00008D910000}"/>
    <cellStyle name="一般 3 7 2 2" xfId="12456" xr:uid="{00000000-0005-0000-0000-00008E910000}"/>
    <cellStyle name="一般 3 7 2 2 2" xfId="12457" xr:uid="{00000000-0005-0000-0000-00008F910000}"/>
    <cellStyle name="一般 3 7 2 2 2 2" xfId="12458" xr:uid="{00000000-0005-0000-0000-000090910000}"/>
    <cellStyle name="一般 3 7 2 2 3" xfId="12459" xr:uid="{00000000-0005-0000-0000-000091910000}"/>
    <cellStyle name="一般 3 7 2 3" xfId="12460" xr:uid="{00000000-0005-0000-0000-000092910000}"/>
    <cellStyle name="一般 3 7 3" xfId="12461" xr:uid="{00000000-0005-0000-0000-000093910000}"/>
    <cellStyle name="一般 3 7 3 2" xfId="12462" xr:uid="{00000000-0005-0000-0000-000094910000}"/>
    <cellStyle name="一般 3 7 3 2 2" xfId="12463" xr:uid="{00000000-0005-0000-0000-000095910000}"/>
    <cellStyle name="一般 3 7 3 2 2 2" xfId="12464" xr:uid="{00000000-0005-0000-0000-000096910000}"/>
    <cellStyle name="一般 3 7 3 2 3" xfId="12465" xr:uid="{00000000-0005-0000-0000-000097910000}"/>
    <cellStyle name="一般 3 7 3 3" xfId="12466" xr:uid="{00000000-0005-0000-0000-000098910000}"/>
    <cellStyle name="一般 3 7 4" xfId="12467" xr:uid="{00000000-0005-0000-0000-000099910000}"/>
    <cellStyle name="一般 3 7 4 2" xfId="12468" xr:uid="{00000000-0005-0000-0000-00009A910000}"/>
    <cellStyle name="一般 3 7 4 2 2" xfId="12469" xr:uid="{00000000-0005-0000-0000-00009B910000}"/>
    <cellStyle name="一般 3 7 4 3" xfId="12470" xr:uid="{00000000-0005-0000-0000-00009C910000}"/>
    <cellStyle name="一般 3 7 5" xfId="12471" xr:uid="{00000000-0005-0000-0000-00009D910000}"/>
    <cellStyle name="一般 3 8" xfId="12472" xr:uid="{00000000-0005-0000-0000-00009E910000}"/>
    <cellStyle name="一般 3 8 2" xfId="12473" xr:uid="{00000000-0005-0000-0000-00009F910000}"/>
    <cellStyle name="一般 3 8 2 2" xfId="12474" xr:uid="{00000000-0005-0000-0000-0000A0910000}"/>
    <cellStyle name="一般 3 8 3" xfId="12475" xr:uid="{00000000-0005-0000-0000-0000A1910000}"/>
    <cellStyle name="一般 3 9" xfId="12476" xr:uid="{00000000-0005-0000-0000-0000A2910000}"/>
    <cellStyle name="一般 3 9 2" xfId="12477" xr:uid="{00000000-0005-0000-0000-0000A3910000}"/>
    <cellStyle name="一般 3_111101-ME_Cost_down_action_G480_G580 " xfId="851" xr:uid="{00000000-0005-0000-0000-0000A4910000}"/>
    <cellStyle name="一般 30" xfId="1881" xr:uid="{00000000-0005-0000-0000-0000A5910000}"/>
    <cellStyle name="一般 30 2" xfId="1882" xr:uid="{00000000-0005-0000-0000-0000A6910000}"/>
    <cellStyle name="一般 31" xfId="1883" xr:uid="{00000000-0005-0000-0000-0000A7910000}"/>
    <cellStyle name="一般 31 2" xfId="1884" xr:uid="{00000000-0005-0000-0000-0000A8910000}"/>
    <cellStyle name="一般 32" xfId="1885" xr:uid="{00000000-0005-0000-0000-0000A9910000}"/>
    <cellStyle name="一般 32 2" xfId="1886" xr:uid="{00000000-0005-0000-0000-0000AA910000}"/>
    <cellStyle name="一般 33" xfId="1887" xr:uid="{00000000-0005-0000-0000-0000AB910000}"/>
    <cellStyle name="一般 33 2" xfId="1888" xr:uid="{00000000-0005-0000-0000-0000AC910000}"/>
    <cellStyle name="一般 34" xfId="1889" xr:uid="{00000000-0005-0000-0000-0000AD910000}"/>
    <cellStyle name="一般 34 2" xfId="1890" xr:uid="{00000000-0005-0000-0000-0000AE910000}"/>
    <cellStyle name="一般 34 2 2" xfId="1891" xr:uid="{00000000-0005-0000-0000-0000AF910000}"/>
    <cellStyle name="一般 34 3" xfId="1892" xr:uid="{00000000-0005-0000-0000-0000B0910000}"/>
    <cellStyle name="一般 34 4" xfId="1893" xr:uid="{00000000-0005-0000-0000-0000B1910000}"/>
    <cellStyle name="一般 35" xfId="1894" xr:uid="{00000000-0005-0000-0000-0000B2910000}"/>
    <cellStyle name="一般 36" xfId="1895" xr:uid="{00000000-0005-0000-0000-0000B3910000}"/>
    <cellStyle name="一般 36 2" xfId="1896" xr:uid="{00000000-0005-0000-0000-0000B4910000}"/>
    <cellStyle name="一般 37" xfId="1897" xr:uid="{00000000-0005-0000-0000-0000B5910000}"/>
    <cellStyle name="一般 38" xfId="1898" xr:uid="{00000000-0005-0000-0000-0000B6910000}"/>
    <cellStyle name="一般 39" xfId="1899" xr:uid="{00000000-0005-0000-0000-0000B7910000}"/>
    <cellStyle name="一般 4" xfId="852" xr:uid="{00000000-0005-0000-0000-0000B8910000}"/>
    <cellStyle name="一般 4 10" xfId="12478" xr:uid="{00000000-0005-0000-0000-0000B9910000}"/>
    <cellStyle name="一般 4 11" xfId="12479" xr:uid="{00000000-0005-0000-0000-0000BA910000}"/>
    <cellStyle name="一般 4 11 2" xfId="12480" xr:uid="{00000000-0005-0000-0000-0000BB910000}"/>
    <cellStyle name="一般 4 11 2 2" xfId="12481" xr:uid="{00000000-0005-0000-0000-0000BC910000}"/>
    <cellStyle name="一般 4 11 3" xfId="12482" xr:uid="{00000000-0005-0000-0000-0000BD910000}"/>
    <cellStyle name="一般 4 12" xfId="12483" xr:uid="{00000000-0005-0000-0000-0000BE910000}"/>
    <cellStyle name="一般 4 13" xfId="12484" xr:uid="{00000000-0005-0000-0000-0000BF910000}"/>
    <cellStyle name="一般 4 14" xfId="15142" xr:uid="{00000000-0005-0000-0000-0000C0910000}"/>
    <cellStyle name="一般 4 15" xfId="25216" xr:uid="{00000000-0005-0000-0000-0000C1910000}"/>
    <cellStyle name="一般 4 2" xfId="853" xr:uid="{00000000-0005-0000-0000-0000C2910000}"/>
    <cellStyle name="一般 4 2 10" xfId="25156" xr:uid="{00000000-0005-0000-0000-0000C3910000}"/>
    <cellStyle name="一般 4 2 2" xfId="12486" xr:uid="{00000000-0005-0000-0000-0000C4910000}"/>
    <cellStyle name="一般 4 2 2 2" xfId="12487" xr:uid="{00000000-0005-0000-0000-0000C5910000}"/>
    <cellStyle name="一般 4 2 2 2 2" xfId="12488" xr:uid="{00000000-0005-0000-0000-0000C6910000}"/>
    <cellStyle name="一般 4 2 2 2 2 2" xfId="12489" xr:uid="{00000000-0005-0000-0000-0000C7910000}"/>
    <cellStyle name="一般 4 2 2 2 2 2 2" xfId="12490" xr:uid="{00000000-0005-0000-0000-0000C8910000}"/>
    <cellStyle name="一般 4 2 2 2 2 2 2 2" xfId="12491" xr:uid="{00000000-0005-0000-0000-0000C9910000}"/>
    <cellStyle name="一般 4 2 2 2 2 2 2 2 2" xfId="12492" xr:uid="{00000000-0005-0000-0000-0000CA910000}"/>
    <cellStyle name="一般 4 2 2 2 2 2 2 3" xfId="12493" xr:uid="{00000000-0005-0000-0000-0000CB910000}"/>
    <cellStyle name="一般 4 2 2 2 2 2 3" xfId="12494" xr:uid="{00000000-0005-0000-0000-0000CC910000}"/>
    <cellStyle name="一般 4 2 2 2 2 3" xfId="12495" xr:uid="{00000000-0005-0000-0000-0000CD910000}"/>
    <cellStyle name="一般 4 2 2 2 2 3 2" xfId="12496" xr:uid="{00000000-0005-0000-0000-0000CE910000}"/>
    <cellStyle name="一般 4 2 2 2 2 3 2 2" xfId="12497" xr:uid="{00000000-0005-0000-0000-0000CF910000}"/>
    <cellStyle name="一般 4 2 2 2 2 3 3" xfId="12498" xr:uid="{00000000-0005-0000-0000-0000D0910000}"/>
    <cellStyle name="一般 4 2 2 2 2 4" xfId="12499" xr:uid="{00000000-0005-0000-0000-0000D1910000}"/>
    <cellStyle name="一般 4 2 2 2 3" xfId="12500" xr:uid="{00000000-0005-0000-0000-0000D2910000}"/>
    <cellStyle name="一般 4 2 2 2 3 2" xfId="12501" xr:uid="{00000000-0005-0000-0000-0000D3910000}"/>
    <cellStyle name="一般 4 2 2 2 3 2 2" xfId="12502" xr:uid="{00000000-0005-0000-0000-0000D4910000}"/>
    <cellStyle name="一般 4 2 2 2 3 2 2 2" xfId="12503" xr:uid="{00000000-0005-0000-0000-0000D5910000}"/>
    <cellStyle name="一般 4 2 2 2 3 2 3" xfId="12504" xr:uid="{00000000-0005-0000-0000-0000D6910000}"/>
    <cellStyle name="一般 4 2 2 2 3 3" xfId="12505" xr:uid="{00000000-0005-0000-0000-0000D7910000}"/>
    <cellStyle name="一般 4 2 2 2 4" xfId="12506" xr:uid="{00000000-0005-0000-0000-0000D8910000}"/>
    <cellStyle name="一般 4 2 2 2 4 2" xfId="12507" xr:uid="{00000000-0005-0000-0000-0000D9910000}"/>
    <cellStyle name="一般 4 2 2 2 4 2 2" xfId="12508" xr:uid="{00000000-0005-0000-0000-0000DA910000}"/>
    <cellStyle name="一般 4 2 2 2 4 3" xfId="12509" xr:uid="{00000000-0005-0000-0000-0000DB910000}"/>
    <cellStyle name="一般 4 2 2 2 5" xfId="12510" xr:uid="{00000000-0005-0000-0000-0000DC910000}"/>
    <cellStyle name="一般 4 2 2 3" xfId="12511" xr:uid="{00000000-0005-0000-0000-0000DD910000}"/>
    <cellStyle name="一般 4 2 2 3 2" xfId="12512" xr:uid="{00000000-0005-0000-0000-0000DE910000}"/>
    <cellStyle name="一般 4 2 2 3 2 2" xfId="12513" xr:uid="{00000000-0005-0000-0000-0000DF910000}"/>
    <cellStyle name="一般 4 2 2 3 2 2 2" xfId="12514" xr:uid="{00000000-0005-0000-0000-0000E0910000}"/>
    <cellStyle name="一般 4 2 2 3 2 2 2 2" xfId="12515" xr:uid="{00000000-0005-0000-0000-0000E1910000}"/>
    <cellStyle name="一般 4 2 2 3 2 2 2 2 2" xfId="12516" xr:uid="{00000000-0005-0000-0000-0000E2910000}"/>
    <cellStyle name="一般 4 2 2 3 2 2 2 3" xfId="12517" xr:uid="{00000000-0005-0000-0000-0000E3910000}"/>
    <cellStyle name="一般 4 2 2 3 2 2 3" xfId="12518" xr:uid="{00000000-0005-0000-0000-0000E4910000}"/>
    <cellStyle name="一般 4 2 2 3 2 3" xfId="12519" xr:uid="{00000000-0005-0000-0000-0000E5910000}"/>
    <cellStyle name="一般 4 2 2 3 2 3 2" xfId="12520" xr:uid="{00000000-0005-0000-0000-0000E6910000}"/>
    <cellStyle name="一般 4 2 2 3 2 3 2 2" xfId="12521" xr:uid="{00000000-0005-0000-0000-0000E7910000}"/>
    <cellStyle name="一般 4 2 2 3 2 3 3" xfId="12522" xr:uid="{00000000-0005-0000-0000-0000E8910000}"/>
    <cellStyle name="一般 4 2 2 3 2 4" xfId="12523" xr:uid="{00000000-0005-0000-0000-0000E9910000}"/>
    <cellStyle name="一般 4 2 2 3 3" xfId="12524" xr:uid="{00000000-0005-0000-0000-0000EA910000}"/>
    <cellStyle name="一般 4 2 2 3 3 2" xfId="12525" xr:uid="{00000000-0005-0000-0000-0000EB910000}"/>
    <cellStyle name="一般 4 2 2 3 3 2 2" xfId="12526" xr:uid="{00000000-0005-0000-0000-0000EC910000}"/>
    <cellStyle name="一般 4 2 2 3 3 2 2 2" xfId="12527" xr:uid="{00000000-0005-0000-0000-0000ED910000}"/>
    <cellStyle name="一般 4 2 2 3 3 2 3" xfId="12528" xr:uid="{00000000-0005-0000-0000-0000EE910000}"/>
    <cellStyle name="一般 4 2 2 3 3 3" xfId="12529" xr:uid="{00000000-0005-0000-0000-0000EF910000}"/>
    <cellStyle name="一般 4 2 2 3 4" xfId="12530" xr:uid="{00000000-0005-0000-0000-0000F0910000}"/>
    <cellStyle name="一般 4 2 2 3 4 2" xfId="12531" xr:uid="{00000000-0005-0000-0000-0000F1910000}"/>
    <cellStyle name="一般 4 2 2 3 4 2 2" xfId="12532" xr:uid="{00000000-0005-0000-0000-0000F2910000}"/>
    <cellStyle name="一般 4 2 2 3 4 3" xfId="12533" xr:uid="{00000000-0005-0000-0000-0000F3910000}"/>
    <cellStyle name="一般 4 2 2 3 5" xfId="12534" xr:uid="{00000000-0005-0000-0000-0000F4910000}"/>
    <cellStyle name="一般 4 2 2 4" xfId="12535" xr:uid="{00000000-0005-0000-0000-0000F5910000}"/>
    <cellStyle name="一般 4 2 2 4 2" xfId="12536" xr:uid="{00000000-0005-0000-0000-0000F6910000}"/>
    <cellStyle name="一般 4 2 2 4 2 2" xfId="12537" xr:uid="{00000000-0005-0000-0000-0000F7910000}"/>
    <cellStyle name="一般 4 2 2 4 2 2 2" xfId="12538" xr:uid="{00000000-0005-0000-0000-0000F8910000}"/>
    <cellStyle name="一般 4 2 2 4 2 2 2 2" xfId="12539" xr:uid="{00000000-0005-0000-0000-0000F9910000}"/>
    <cellStyle name="一般 4 2 2 4 2 2 3" xfId="12540" xr:uid="{00000000-0005-0000-0000-0000FA910000}"/>
    <cellStyle name="一般 4 2 2 4 2 3" xfId="12541" xr:uid="{00000000-0005-0000-0000-0000FB910000}"/>
    <cellStyle name="一般 4 2 2 4 3" xfId="12542" xr:uid="{00000000-0005-0000-0000-0000FC910000}"/>
    <cellStyle name="一般 4 2 2 4 3 2" xfId="12543" xr:uid="{00000000-0005-0000-0000-0000FD910000}"/>
    <cellStyle name="一般 4 2 2 4 3 2 2" xfId="12544" xr:uid="{00000000-0005-0000-0000-0000FE910000}"/>
    <cellStyle name="一般 4 2 2 4 3 3" xfId="12545" xr:uid="{00000000-0005-0000-0000-0000FF910000}"/>
    <cellStyle name="一般 4 2 2 4 4" xfId="12546" xr:uid="{00000000-0005-0000-0000-000000920000}"/>
    <cellStyle name="一般 4 2 2 5" xfId="12547" xr:uid="{00000000-0005-0000-0000-000001920000}"/>
    <cellStyle name="一般 4 2 2 5 2" xfId="12548" xr:uid="{00000000-0005-0000-0000-000002920000}"/>
    <cellStyle name="一般 4 2 2 5 2 2" xfId="12549" xr:uid="{00000000-0005-0000-0000-000003920000}"/>
    <cellStyle name="一般 4 2 2 5 2 2 2" xfId="12550" xr:uid="{00000000-0005-0000-0000-000004920000}"/>
    <cellStyle name="一般 4 2 2 5 2 2 2 2" xfId="12551" xr:uid="{00000000-0005-0000-0000-000005920000}"/>
    <cellStyle name="一般 4 2 2 5 2 2 3" xfId="12552" xr:uid="{00000000-0005-0000-0000-000006920000}"/>
    <cellStyle name="一般 4 2 2 5 2 3" xfId="12553" xr:uid="{00000000-0005-0000-0000-000007920000}"/>
    <cellStyle name="一般 4 2 2 5 3" xfId="12554" xr:uid="{00000000-0005-0000-0000-000008920000}"/>
    <cellStyle name="一般 4 2 2 5 3 2" xfId="12555" xr:uid="{00000000-0005-0000-0000-000009920000}"/>
    <cellStyle name="一般 4 2 2 5 3 2 2" xfId="12556" xr:uid="{00000000-0005-0000-0000-00000A920000}"/>
    <cellStyle name="一般 4 2 2 5 3 2 2 2" xfId="12557" xr:uid="{00000000-0005-0000-0000-00000B920000}"/>
    <cellStyle name="一般 4 2 2 5 3 2 3" xfId="12558" xr:uid="{00000000-0005-0000-0000-00000C920000}"/>
    <cellStyle name="一般 4 2 2 5 3 3" xfId="12559" xr:uid="{00000000-0005-0000-0000-00000D920000}"/>
    <cellStyle name="一般 4 2 2 5 4" xfId="12560" xr:uid="{00000000-0005-0000-0000-00000E920000}"/>
    <cellStyle name="一般 4 2 2 5 4 2" xfId="12561" xr:uid="{00000000-0005-0000-0000-00000F920000}"/>
    <cellStyle name="一般 4 2 2 5 4 2 2" xfId="12562" xr:uid="{00000000-0005-0000-0000-000010920000}"/>
    <cellStyle name="一般 4 2 2 5 4 3" xfId="12563" xr:uid="{00000000-0005-0000-0000-000011920000}"/>
    <cellStyle name="一般 4 2 2 5 5" xfId="12564" xr:uid="{00000000-0005-0000-0000-000012920000}"/>
    <cellStyle name="一般 4 2 2 6" xfId="12565" xr:uid="{00000000-0005-0000-0000-000013920000}"/>
    <cellStyle name="一般 4 2 2 6 2" xfId="12566" xr:uid="{00000000-0005-0000-0000-000014920000}"/>
    <cellStyle name="一般 4 2 2 6 2 2" xfId="12567" xr:uid="{00000000-0005-0000-0000-000015920000}"/>
    <cellStyle name="一般 4 2 2 6 2 2 2" xfId="12568" xr:uid="{00000000-0005-0000-0000-000016920000}"/>
    <cellStyle name="一般 4 2 2 6 2 3" xfId="12569" xr:uid="{00000000-0005-0000-0000-000017920000}"/>
    <cellStyle name="一般 4 2 2 6 3" xfId="12570" xr:uid="{00000000-0005-0000-0000-000018920000}"/>
    <cellStyle name="一般 4 2 2 7" xfId="12571" xr:uid="{00000000-0005-0000-0000-000019920000}"/>
    <cellStyle name="一般 4 2 2 7 2" xfId="12572" xr:uid="{00000000-0005-0000-0000-00001A920000}"/>
    <cellStyle name="一般 4 2 2 7 2 2" xfId="12573" xr:uid="{00000000-0005-0000-0000-00001B920000}"/>
    <cellStyle name="一般 4 2 2 7 3" xfId="12574" xr:uid="{00000000-0005-0000-0000-00001C920000}"/>
    <cellStyle name="一般 4 2 2 8" xfId="12575" xr:uid="{00000000-0005-0000-0000-00001D920000}"/>
    <cellStyle name="一般 4 2 2_Jett SIT1" xfId="12576" xr:uid="{00000000-0005-0000-0000-00001E920000}"/>
    <cellStyle name="一般 4 2 3" xfId="12577" xr:uid="{00000000-0005-0000-0000-00001F920000}"/>
    <cellStyle name="一般 4 2 3 2" xfId="12578" xr:uid="{00000000-0005-0000-0000-000020920000}"/>
    <cellStyle name="一般 4 2 3 2 2" xfId="12579" xr:uid="{00000000-0005-0000-0000-000021920000}"/>
    <cellStyle name="一般 4 2 3 2 2 2" xfId="12580" xr:uid="{00000000-0005-0000-0000-000022920000}"/>
    <cellStyle name="一般 4 2 3 2 2 2 2" xfId="12581" xr:uid="{00000000-0005-0000-0000-000023920000}"/>
    <cellStyle name="一般 4 2 3 2 2 2 2 2" xfId="12582" xr:uid="{00000000-0005-0000-0000-000024920000}"/>
    <cellStyle name="一般 4 2 3 2 2 2 3" xfId="12583" xr:uid="{00000000-0005-0000-0000-000025920000}"/>
    <cellStyle name="一般 4 2 3 2 2 3" xfId="12584" xr:uid="{00000000-0005-0000-0000-000026920000}"/>
    <cellStyle name="一般 4 2 3 2 3" xfId="12585" xr:uid="{00000000-0005-0000-0000-000027920000}"/>
    <cellStyle name="一般 4 2 3 2 3 2" xfId="12586" xr:uid="{00000000-0005-0000-0000-000028920000}"/>
    <cellStyle name="一般 4 2 3 2 3 2 2" xfId="12587" xr:uid="{00000000-0005-0000-0000-000029920000}"/>
    <cellStyle name="一般 4 2 3 2 3 3" xfId="12588" xr:uid="{00000000-0005-0000-0000-00002A920000}"/>
    <cellStyle name="一般 4 2 3 2 4" xfId="12589" xr:uid="{00000000-0005-0000-0000-00002B920000}"/>
    <cellStyle name="一般 4 2 3 3" xfId="12590" xr:uid="{00000000-0005-0000-0000-00002C920000}"/>
    <cellStyle name="一般 4 2 3 3 2" xfId="12591" xr:uid="{00000000-0005-0000-0000-00002D920000}"/>
    <cellStyle name="一般 4 2 3 3 2 2" xfId="12592" xr:uid="{00000000-0005-0000-0000-00002E920000}"/>
    <cellStyle name="一般 4 2 3 3 2 2 2" xfId="12593" xr:uid="{00000000-0005-0000-0000-00002F920000}"/>
    <cellStyle name="一般 4 2 3 3 2 3" xfId="12594" xr:uid="{00000000-0005-0000-0000-000030920000}"/>
    <cellStyle name="一般 4 2 3 3 3" xfId="12595" xr:uid="{00000000-0005-0000-0000-000031920000}"/>
    <cellStyle name="一般 4 2 3 4" xfId="12596" xr:uid="{00000000-0005-0000-0000-000032920000}"/>
    <cellStyle name="一般 4 2 3 4 2" xfId="12597" xr:uid="{00000000-0005-0000-0000-000033920000}"/>
    <cellStyle name="一般 4 2 3 4 2 2" xfId="12598" xr:uid="{00000000-0005-0000-0000-000034920000}"/>
    <cellStyle name="一般 4 2 3 4 3" xfId="12599" xr:uid="{00000000-0005-0000-0000-000035920000}"/>
    <cellStyle name="一般 4 2 3 5" xfId="12600" xr:uid="{00000000-0005-0000-0000-000036920000}"/>
    <cellStyle name="一般 4 2 4" xfId="12601" xr:uid="{00000000-0005-0000-0000-000037920000}"/>
    <cellStyle name="一般 4 2 4 2" xfId="12602" xr:uid="{00000000-0005-0000-0000-000038920000}"/>
    <cellStyle name="一般 4 2 4 2 2" xfId="12603" xr:uid="{00000000-0005-0000-0000-000039920000}"/>
    <cellStyle name="一般 4 2 4 2 2 2" xfId="12604" xr:uid="{00000000-0005-0000-0000-00003A920000}"/>
    <cellStyle name="一般 4 2 4 2 2 2 2" xfId="12605" xr:uid="{00000000-0005-0000-0000-00003B920000}"/>
    <cellStyle name="一般 4 2 4 2 2 3" xfId="12606" xr:uid="{00000000-0005-0000-0000-00003C920000}"/>
    <cellStyle name="一般 4 2 4 2 3" xfId="12607" xr:uid="{00000000-0005-0000-0000-00003D920000}"/>
    <cellStyle name="一般 4 2 4 3" xfId="12608" xr:uid="{00000000-0005-0000-0000-00003E920000}"/>
    <cellStyle name="一般 4 2 4 3 2" xfId="12609" xr:uid="{00000000-0005-0000-0000-00003F920000}"/>
    <cellStyle name="一般 4 2 4 3 2 2" xfId="12610" xr:uid="{00000000-0005-0000-0000-000040920000}"/>
    <cellStyle name="一般 4 2 4 3 3" xfId="12611" xr:uid="{00000000-0005-0000-0000-000041920000}"/>
    <cellStyle name="一般 4 2 4 4" xfId="12612" xr:uid="{00000000-0005-0000-0000-000042920000}"/>
    <cellStyle name="一般 4 2 5" xfId="12613" xr:uid="{00000000-0005-0000-0000-000043920000}"/>
    <cellStyle name="一般 4 2 5 2" xfId="12614" xr:uid="{00000000-0005-0000-0000-000044920000}"/>
    <cellStyle name="一般 4 2 5 2 2" xfId="12615" xr:uid="{00000000-0005-0000-0000-000045920000}"/>
    <cellStyle name="一般 4 2 5 2 2 2" xfId="12616" xr:uid="{00000000-0005-0000-0000-000046920000}"/>
    <cellStyle name="一般 4 2 5 2 2 2 2" xfId="12617" xr:uid="{00000000-0005-0000-0000-000047920000}"/>
    <cellStyle name="一般 4 2 5 2 2 3" xfId="12618" xr:uid="{00000000-0005-0000-0000-000048920000}"/>
    <cellStyle name="一般 4 2 5 2 3" xfId="12619" xr:uid="{00000000-0005-0000-0000-000049920000}"/>
    <cellStyle name="一般 4 2 5 3" xfId="12620" xr:uid="{00000000-0005-0000-0000-00004A920000}"/>
    <cellStyle name="一般 4 2 5 3 2" xfId="12621" xr:uid="{00000000-0005-0000-0000-00004B920000}"/>
    <cellStyle name="一般 4 2 5 3 2 2" xfId="12622" xr:uid="{00000000-0005-0000-0000-00004C920000}"/>
    <cellStyle name="一般 4 2 5 3 2 2 2" xfId="12623" xr:uid="{00000000-0005-0000-0000-00004D920000}"/>
    <cellStyle name="一般 4 2 5 3 2 3" xfId="12624" xr:uid="{00000000-0005-0000-0000-00004E920000}"/>
    <cellStyle name="一般 4 2 5 3 3" xfId="12625" xr:uid="{00000000-0005-0000-0000-00004F920000}"/>
    <cellStyle name="一般 4 2 5 4" xfId="12626" xr:uid="{00000000-0005-0000-0000-000050920000}"/>
    <cellStyle name="一般 4 2 5 4 2" xfId="12627" xr:uid="{00000000-0005-0000-0000-000051920000}"/>
    <cellStyle name="一般 4 2 5 4 2 2" xfId="12628" xr:uid="{00000000-0005-0000-0000-000052920000}"/>
    <cellStyle name="一般 4 2 5 4 3" xfId="12629" xr:uid="{00000000-0005-0000-0000-000053920000}"/>
    <cellStyle name="一般 4 2 5 5" xfId="12630" xr:uid="{00000000-0005-0000-0000-000054920000}"/>
    <cellStyle name="一般 4 2 6" xfId="12631" xr:uid="{00000000-0005-0000-0000-000055920000}"/>
    <cellStyle name="一般 4 2 6 2" xfId="12632" xr:uid="{00000000-0005-0000-0000-000056920000}"/>
    <cellStyle name="一般 4 2 6 2 2" xfId="12633" xr:uid="{00000000-0005-0000-0000-000057920000}"/>
    <cellStyle name="一般 4 2 6 2 2 2" xfId="12634" xr:uid="{00000000-0005-0000-0000-000058920000}"/>
    <cellStyle name="一般 4 2 6 2 3" xfId="12635" xr:uid="{00000000-0005-0000-0000-000059920000}"/>
    <cellStyle name="一般 4 2 6 3" xfId="12636" xr:uid="{00000000-0005-0000-0000-00005A920000}"/>
    <cellStyle name="一般 4 2 7" xfId="12637" xr:uid="{00000000-0005-0000-0000-00005B920000}"/>
    <cellStyle name="一般 4 2 7 2" xfId="12638" xr:uid="{00000000-0005-0000-0000-00005C920000}"/>
    <cellStyle name="一般 4 2 7 2 2" xfId="12639" xr:uid="{00000000-0005-0000-0000-00005D920000}"/>
    <cellStyle name="一般 4 2 7 3" xfId="12640" xr:uid="{00000000-0005-0000-0000-00005E920000}"/>
    <cellStyle name="一般 4 2 8" xfId="12641" xr:uid="{00000000-0005-0000-0000-00005F920000}"/>
    <cellStyle name="一般 4 2 9" xfId="12485" xr:uid="{00000000-0005-0000-0000-000060920000}"/>
    <cellStyle name="一般 4 2_Jett SIT1" xfId="12642" xr:uid="{00000000-0005-0000-0000-000061920000}"/>
    <cellStyle name="一般 4 3" xfId="2214" xr:uid="{00000000-0005-0000-0000-000062920000}"/>
    <cellStyle name="一般 4 3 2" xfId="12643" xr:uid="{00000000-0005-0000-0000-000063920000}"/>
    <cellStyle name="一般 4 4" xfId="2215" xr:uid="{00000000-0005-0000-0000-000064920000}"/>
    <cellStyle name="一般 4 4 2" xfId="12644" xr:uid="{00000000-0005-0000-0000-000065920000}"/>
    <cellStyle name="一般 4 5" xfId="7120" xr:uid="{00000000-0005-0000-0000-000066920000}"/>
    <cellStyle name="一般 4 5 2" xfId="12645" xr:uid="{00000000-0005-0000-0000-000067920000}"/>
    <cellStyle name="一般 4 6" xfId="11540" xr:uid="{00000000-0005-0000-0000-000068920000}"/>
    <cellStyle name="一般 4 6 2" xfId="12646" xr:uid="{00000000-0005-0000-0000-000069920000}"/>
    <cellStyle name="一般 4 7" xfId="12647" xr:uid="{00000000-0005-0000-0000-00006A920000}"/>
    <cellStyle name="一般 4 8" xfId="12648" xr:uid="{00000000-0005-0000-0000-00006B920000}"/>
    <cellStyle name="一般 4 9" xfId="12649" xr:uid="{00000000-0005-0000-0000-00006C920000}"/>
    <cellStyle name="一般 4_111101-ME_Cost_down_action_G480_G580 " xfId="854" xr:uid="{00000000-0005-0000-0000-00006D920000}"/>
    <cellStyle name="一般 40" xfId="1900" xr:uid="{00000000-0005-0000-0000-00006E920000}"/>
    <cellStyle name="一般 41" xfId="1901" xr:uid="{00000000-0005-0000-0000-00006F920000}"/>
    <cellStyle name="一般 42" xfId="2073" xr:uid="{00000000-0005-0000-0000-000070920000}"/>
    <cellStyle name="一般 43" xfId="2563" xr:uid="{00000000-0005-0000-0000-000071920000}"/>
    <cellStyle name="一般 44" xfId="7125" xr:uid="{00000000-0005-0000-0000-000072920000}"/>
    <cellStyle name="一般 44 2" xfId="20271" xr:uid="{00000000-0005-0000-0000-000073920000}"/>
    <cellStyle name="一般 44 2 2" xfId="25211" xr:uid="{00000000-0005-0000-0000-000074920000}"/>
    <cellStyle name="一般 44 3" xfId="25173" xr:uid="{00000000-0005-0000-0000-000075920000}"/>
    <cellStyle name="一般 45" xfId="7126" xr:uid="{00000000-0005-0000-0000-000076920000}"/>
    <cellStyle name="一般 46" xfId="11798" xr:uid="{00000000-0005-0000-0000-000077920000}"/>
    <cellStyle name="一般 47" xfId="15110" xr:uid="{00000000-0005-0000-0000-000078920000}"/>
    <cellStyle name="一般 48" xfId="15503" xr:uid="{00000000-0005-0000-0000-000079920000}"/>
    <cellStyle name="一般 49" xfId="855" xr:uid="{00000000-0005-0000-0000-00007A920000}"/>
    <cellStyle name="一般 49 5" xfId="43530" xr:uid="{00000000-0005-0000-0000-00007B920000}"/>
    <cellStyle name="一般 5" xfId="856" xr:uid="{00000000-0005-0000-0000-00007C920000}"/>
    <cellStyle name="一般 5 10" xfId="12650" xr:uid="{00000000-0005-0000-0000-00007D920000}"/>
    <cellStyle name="一般 5 11" xfId="12651" xr:uid="{00000000-0005-0000-0000-00007E920000}"/>
    <cellStyle name="一般 5 11 2" xfId="12652" xr:uid="{00000000-0005-0000-0000-00007F920000}"/>
    <cellStyle name="一般 5 11 2 2" xfId="12653" xr:uid="{00000000-0005-0000-0000-000080920000}"/>
    <cellStyle name="一般 5 11 3" xfId="12654" xr:uid="{00000000-0005-0000-0000-000081920000}"/>
    <cellStyle name="一般 5 12" xfId="12655" xr:uid="{00000000-0005-0000-0000-000082920000}"/>
    <cellStyle name="一般 5 13" xfId="12656" xr:uid="{00000000-0005-0000-0000-000083920000}"/>
    <cellStyle name="一般 5 14" xfId="15143" xr:uid="{00000000-0005-0000-0000-000084920000}"/>
    <cellStyle name="一般 5 15" xfId="25160" xr:uid="{00000000-0005-0000-0000-000085920000}"/>
    <cellStyle name="一般 5 2" xfId="857" xr:uid="{00000000-0005-0000-0000-000086920000}"/>
    <cellStyle name="一般 5 2 10" xfId="25163" xr:uid="{00000000-0005-0000-0000-000087920000}"/>
    <cellStyle name="一般 5 2 2" xfId="12658" xr:uid="{00000000-0005-0000-0000-000088920000}"/>
    <cellStyle name="一般 5 2 2 2" xfId="12659" xr:uid="{00000000-0005-0000-0000-000089920000}"/>
    <cellStyle name="一般 5 2 2 2 2" xfId="12660" xr:uid="{00000000-0005-0000-0000-00008A920000}"/>
    <cellStyle name="一般 5 2 2 2 2 2" xfId="12661" xr:uid="{00000000-0005-0000-0000-00008B920000}"/>
    <cellStyle name="一般 5 2 2 2 2 2 2" xfId="12662" xr:uid="{00000000-0005-0000-0000-00008C920000}"/>
    <cellStyle name="一般 5 2 2 2 2 2 2 2" xfId="12663" xr:uid="{00000000-0005-0000-0000-00008D920000}"/>
    <cellStyle name="一般 5 2 2 2 2 2 2 2 2" xfId="12664" xr:uid="{00000000-0005-0000-0000-00008E920000}"/>
    <cellStyle name="一般 5 2 2 2 2 2 2 3" xfId="12665" xr:uid="{00000000-0005-0000-0000-00008F920000}"/>
    <cellStyle name="一般 5 2 2 2 2 2 3" xfId="12666" xr:uid="{00000000-0005-0000-0000-000090920000}"/>
    <cellStyle name="一般 5 2 2 2 2 3" xfId="12667" xr:uid="{00000000-0005-0000-0000-000091920000}"/>
    <cellStyle name="一般 5 2 2 2 2 3 2" xfId="12668" xr:uid="{00000000-0005-0000-0000-000092920000}"/>
    <cellStyle name="一般 5 2 2 2 2 3 2 2" xfId="12669" xr:uid="{00000000-0005-0000-0000-000093920000}"/>
    <cellStyle name="一般 5 2 2 2 2 3 3" xfId="12670" xr:uid="{00000000-0005-0000-0000-000094920000}"/>
    <cellStyle name="一般 5 2 2 2 2 4" xfId="12671" xr:uid="{00000000-0005-0000-0000-000095920000}"/>
    <cellStyle name="一般 5 2 2 2 3" xfId="12672" xr:uid="{00000000-0005-0000-0000-000096920000}"/>
    <cellStyle name="一般 5 2 2 2 3 2" xfId="12673" xr:uid="{00000000-0005-0000-0000-000097920000}"/>
    <cellStyle name="一般 5 2 2 2 3 2 2" xfId="12674" xr:uid="{00000000-0005-0000-0000-000098920000}"/>
    <cellStyle name="一般 5 2 2 2 3 2 2 2" xfId="12675" xr:uid="{00000000-0005-0000-0000-000099920000}"/>
    <cellStyle name="一般 5 2 2 2 3 2 3" xfId="12676" xr:uid="{00000000-0005-0000-0000-00009A920000}"/>
    <cellStyle name="一般 5 2 2 2 3 3" xfId="12677" xr:uid="{00000000-0005-0000-0000-00009B920000}"/>
    <cellStyle name="一般 5 2 2 2 4" xfId="12678" xr:uid="{00000000-0005-0000-0000-00009C920000}"/>
    <cellStyle name="一般 5 2 2 2 4 2" xfId="12679" xr:uid="{00000000-0005-0000-0000-00009D920000}"/>
    <cellStyle name="一般 5 2 2 2 4 2 2" xfId="12680" xr:uid="{00000000-0005-0000-0000-00009E920000}"/>
    <cellStyle name="一般 5 2 2 2 4 3" xfId="12681" xr:uid="{00000000-0005-0000-0000-00009F920000}"/>
    <cellStyle name="一般 5 2 2 2 5" xfId="12682" xr:uid="{00000000-0005-0000-0000-0000A0920000}"/>
    <cellStyle name="一般 5 2 2 3" xfId="12683" xr:uid="{00000000-0005-0000-0000-0000A1920000}"/>
    <cellStyle name="一般 5 2 2 3 2" xfId="12684" xr:uid="{00000000-0005-0000-0000-0000A2920000}"/>
    <cellStyle name="一般 5 2 2 3 2 2" xfId="12685" xr:uid="{00000000-0005-0000-0000-0000A3920000}"/>
    <cellStyle name="一般 5 2 2 3 2 2 2" xfId="12686" xr:uid="{00000000-0005-0000-0000-0000A4920000}"/>
    <cellStyle name="一般 5 2 2 3 2 2 2 2" xfId="12687" xr:uid="{00000000-0005-0000-0000-0000A5920000}"/>
    <cellStyle name="一般 5 2 2 3 2 2 3" xfId="12688" xr:uid="{00000000-0005-0000-0000-0000A6920000}"/>
    <cellStyle name="一般 5 2 2 3 2 3" xfId="12689" xr:uid="{00000000-0005-0000-0000-0000A7920000}"/>
    <cellStyle name="一般 5 2 2 3 3" xfId="12690" xr:uid="{00000000-0005-0000-0000-0000A8920000}"/>
    <cellStyle name="一般 5 2 2 3 3 2" xfId="12691" xr:uid="{00000000-0005-0000-0000-0000A9920000}"/>
    <cellStyle name="一般 5 2 2 3 3 2 2" xfId="12692" xr:uid="{00000000-0005-0000-0000-0000AA920000}"/>
    <cellStyle name="一般 5 2 2 3 3 3" xfId="12693" xr:uid="{00000000-0005-0000-0000-0000AB920000}"/>
    <cellStyle name="一般 5 2 2 3 4" xfId="12694" xr:uid="{00000000-0005-0000-0000-0000AC920000}"/>
    <cellStyle name="一般 5 2 2 4" xfId="12695" xr:uid="{00000000-0005-0000-0000-0000AD920000}"/>
    <cellStyle name="一般 5 2 2 4 2" xfId="12696" xr:uid="{00000000-0005-0000-0000-0000AE920000}"/>
    <cellStyle name="一般 5 2 2 4 2 2" xfId="12697" xr:uid="{00000000-0005-0000-0000-0000AF920000}"/>
    <cellStyle name="一般 5 2 2 4 2 2 2" xfId="12698" xr:uid="{00000000-0005-0000-0000-0000B0920000}"/>
    <cellStyle name="一般 5 2 2 4 2 2 2 2" xfId="12699" xr:uid="{00000000-0005-0000-0000-0000B1920000}"/>
    <cellStyle name="一般 5 2 2 4 2 2 3" xfId="12700" xr:uid="{00000000-0005-0000-0000-0000B2920000}"/>
    <cellStyle name="一般 5 2 2 4 2 3" xfId="12701" xr:uid="{00000000-0005-0000-0000-0000B3920000}"/>
    <cellStyle name="一般 5 2 2 4 3" xfId="12702" xr:uid="{00000000-0005-0000-0000-0000B4920000}"/>
    <cellStyle name="一般 5 2 2 4 3 2" xfId="12703" xr:uid="{00000000-0005-0000-0000-0000B5920000}"/>
    <cellStyle name="一般 5 2 2 4 3 2 2" xfId="12704" xr:uid="{00000000-0005-0000-0000-0000B6920000}"/>
    <cellStyle name="一般 5 2 2 4 3 2 2 2" xfId="12705" xr:uid="{00000000-0005-0000-0000-0000B7920000}"/>
    <cellStyle name="一般 5 2 2 4 3 2 3" xfId="12706" xr:uid="{00000000-0005-0000-0000-0000B8920000}"/>
    <cellStyle name="一般 5 2 2 4 3 3" xfId="12707" xr:uid="{00000000-0005-0000-0000-0000B9920000}"/>
    <cellStyle name="一般 5 2 2 4 4" xfId="12708" xr:uid="{00000000-0005-0000-0000-0000BA920000}"/>
    <cellStyle name="一般 5 2 2 4 4 2" xfId="12709" xr:uid="{00000000-0005-0000-0000-0000BB920000}"/>
    <cellStyle name="一般 5 2 2 4 4 2 2" xfId="12710" xr:uid="{00000000-0005-0000-0000-0000BC920000}"/>
    <cellStyle name="一般 5 2 2 4 4 3" xfId="12711" xr:uid="{00000000-0005-0000-0000-0000BD920000}"/>
    <cellStyle name="一般 5 2 2 4 5" xfId="12712" xr:uid="{00000000-0005-0000-0000-0000BE920000}"/>
    <cellStyle name="一般 5 2 2 5" xfId="12713" xr:uid="{00000000-0005-0000-0000-0000BF920000}"/>
    <cellStyle name="一般 5 2 2 5 2" xfId="12714" xr:uid="{00000000-0005-0000-0000-0000C0920000}"/>
    <cellStyle name="一般 5 2 2 5 2 2" xfId="12715" xr:uid="{00000000-0005-0000-0000-0000C1920000}"/>
    <cellStyle name="一般 5 2 2 5 2 2 2" xfId="12716" xr:uid="{00000000-0005-0000-0000-0000C2920000}"/>
    <cellStyle name="一般 5 2 2 5 2 3" xfId="12717" xr:uid="{00000000-0005-0000-0000-0000C3920000}"/>
    <cellStyle name="一般 5 2 2 5 3" xfId="12718" xr:uid="{00000000-0005-0000-0000-0000C4920000}"/>
    <cellStyle name="一般 5 2 2 6" xfId="12719" xr:uid="{00000000-0005-0000-0000-0000C5920000}"/>
    <cellStyle name="一般 5 2 2 6 2" xfId="12720" xr:uid="{00000000-0005-0000-0000-0000C6920000}"/>
    <cellStyle name="一般 5 2 2 6 2 2" xfId="12721" xr:uid="{00000000-0005-0000-0000-0000C7920000}"/>
    <cellStyle name="一般 5 2 2 6 3" xfId="12722" xr:uid="{00000000-0005-0000-0000-0000C8920000}"/>
    <cellStyle name="一般 5 2 2 7" xfId="12723" xr:uid="{00000000-0005-0000-0000-0000C9920000}"/>
    <cellStyle name="一般 5 2 2_Jett SIT1" xfId="12724" xr:uid="{00000000-0005-0000-0000-0000CA920000}"/>
    <cellStyle name="一般 5 2 3" xfId="12725" xr:uid="{00000000-0005-0000-0000-0000CB920000}"/>
    <cellStyle name="一般 5 2 3 2" xfId="12726" xr:uid="{00000000-0005-0000-0000-0000CC920000}"/>
    <cellStyle name="一般 5 2 3 2 2" xfId="12727" xr:uid="{00000000-0005-0000-0000-0000CD920000}"/>
    <cellStyle name="一般 5 2 3 2 2 2" xfId="12728" xr:uid="{00000000-0005-0000-0000-0000CE920000}"/>
    <cellStyle name="一般 5 2 3 2 2 2 2" xfId="12729" xr:uid="{00000000-0005-0000-0000-0000CF920000}"/>
    <cellStyle name="一般 5 2 3 2 2 2 2 2" xfId="12730" xr:uid="{00000000-0005-0000-0000-0000D0920000}"/>
    <cellStyle name="一般 5 2 3 2 2 2 3" xfId="12731" xr:uid="{00000000-0005-0000-0000-0000D1920000}"/>
    <cellStyle name="一般 5 2 3 2 2 3" xfId="12732" xr:uid="{00000000-0005-0000-0000-0000D2920000}"/>
    <cellStyle name="一般 5 2 3 2 3" xfId="12733" xr:uid="{00000000-0005-0000-0000-0000D3920000}"/>
    <cellStyle name="一般 5 2 3 2 3 2" xfId="12734" xr:uid="{00000000-0005-0000-0000-0000D4920000}"/>
    <cellStyle name="一般 5 2 3 2 3 2 2" xfId="12735" xr:uid="{00000000-0005-0000-0000-0000D5920000}"/>
    <cellStyle name="一般 5 2 3 2 3 3" xfId="12736" xr:uid="{00000000-0005-0000-0000-0000D6920000}"/>
    <cellStyle name="一般 5 2 3 2 4" xfId="12737" xr:uid="{00000000-0005-0000-0000-0000D7920000}"/>
    <cellStyle name="一般 5 2 3 3" xfId="12738" xr:uid="{00000000-0005-0000-0000-0000D8920000}"/>
    <cellStyle name="一般 5 2 3 3 2" xfId="12739" xr:uid="{00000000-0005-0000-0000-0000D9920000}"/>
    <cellStyle name="一般 5 2 3 3 2 2" xfId="12740" xr:uid="{00000000-0005-0000-0000-0000DA920000}"/>
    <cellStyle name="一般 5 2 3 3 2 2 2" xfId="12741" xr:uid="{00000000-0005-0000-0000-0000DB920000}"/>
    <cellStyle name="一般 5 2 3 3 2 3" xfId="12742" xr:uid="{00000000-0005-0000-0000-0000DC920000}"/>
    <cellStyle name="一般 5 2 3 3 3" xfId="12743" xr:uid="{00000000-0005-0000-0000-0000DD920000}"/>
    <cellStyle name="一般 5 2 3 4" xfId="12744" xr:uid="{00000000-0005-0000-0000-0000DE920000}"/>
    <cellStyle name="一般 5 2 3 4 2" xfId="12745" xr:uid="{00000000-0005-0000-0000-0000DF920000}"/>
    <cellStyle name="一般 5 2 3 4 2 2" xfId="12746" xr:uid="{00000000-0005-0000-0000-0000E0920000}"/>
    <cellStyle name="一般 5 2 3 4 3" xfId="12747" xr:uid="{00000000-0005-0000-0000-0000E1920000}"/>
    <cellStyle name="一般 5 2 3 5" xfId="12748" xr:uid="{00000000-0005-0000-0000-0000E2920000}"/>
    <cellStyle name="一般 5 2 4" xfId="12749" xr:uid="{00000000-0005-0000-0000-0000E3920000}"/>
    <cellStyle name="一般 5 2 4 2" xfId="12750" xr:uid="{00000000-0005-0000-0000-0000E4920000}"/>
    <cellStyle name="一般 5 2 4 2 2" xfId="12751" xr:uid="{00000000-0005-0000-0000-0000E5920000}"/>
    <cellStyle name="一般 5 2 4 2 2 2" xfId="12752" xr:uid="{00000000-0005-0000-0000-0000E6920000}"/>
    <cellStyle name="一般 5 2 4 2 2 2 2" xfId="12753" xr:uid="{00000000-0005-0000-0000-0000E7920000}"/>
    <cellStyle name="一般 5 2 4 2 2 3" xfId="12754" xr:uid="{00000000-0005-0000-0000-0000E8920000}"/>
    <cellStyle name="一般 5 2 4 2 3" xfId="12755" xr:uid="{00000000-0005-0000-0000-0000E9920000}"/>
    <cellStyle name="一般 5 2 4 3" xfId="12756" xr:uid="{00000000-0005-0000-0000-0000EA920000}"/>
    <cellStyle name="一般 5 2 4 3 2" xfId="12757" xr:uid="{00000000-0005-0000-0000-0000EB920000}"/>
    <cellStyle name="一般 5 2 4 3 2 2" xfId="12758" xr:uid="{00000000-0005-0000-0000-0000EC920000}"/>
    <cellStyle name="一般 5 2 4 3 3" xfId="12759" xr:uid="{00000000-0005-0000-0000-0000ED920000}"/>
    <cellStyle name="一般 5 2 4 4" xfId="12760" xr:uid="{00000000-0005-0000-0000-0000EE920000}"/>
    <cellStyle name="一般 5 2 5" xfId="12761" xr:uid="{00000000-0005-0000-0000-0000EF920000}"/>
    <cellStyle name="一般 5 2 5 2" xfId="12762" xr:uid="{00000000-0005-0000-0000-0000F0920000}"/>
    <cellStyle name="一般 5 2 5 2 2" xfId="12763" xr:uid="{00000000-0005-0000-0000-0000F1920000}"/>
    <cellStyle name="一般 5 2 5 2 2 2" xfId="12764" xr:uid="{00000000-0005-0000-0000-0000F2920000}"/>
    <cellStyle name="一般 5 2 5 2 2 2 2" xfId="12765" xr:uid="{00000000-0005-0000-0000-0000F3920000}"/>
    <cellStyle name="一般 5 2 5 2 2 3" xfId="12766" xr:uid="{00000000-0005-0000-0000-0000F4920000}"/>
    <cellStyle name="一般 5 2 5 2 3" xfId="12767" xr:uid="{00000000-0005-0000-0000-0000F5920000}"/>
    <cellStyle name="一般 5 2 5 3" xfId="12768" xr:uid="{00000000-0005-0000-0000-0000F6920000}"/>
    <cellStyle name="一般 5 2 5 3 2" xfId="12769" xr:uid="{00000000-0005-0000-0000-0000F7920000}"/>
    <cellStyle name="一般 5 2 5 3 2 2" xfId="12770" xr:uid="{00000000-0005-0000-0000-0000F8920000}"/>
    <cellStyle name="一般 5 2 5 3 2 2 2" xfId="12771" xr:uid="{00000000-0005-0000-0000-0000F9920000}"/>
    <cellStyle name="一般 5 2 5 3 2 3" xfId="12772" xr:uid="{00000000-0005-0000-0000-0000FA920000}"/>
    <cellStyle name="一般 5 2 5 3 3" xfId="12773" xr:uid="{00000000-0005-0000-0000-0000FB920000}"/>
    <cellStyle name="一般 5 2 5 4" xfId="12774" xr:uid="{00000000-0005-0000-0000-0000FC920000}"/>
    <cellStyle name="一般 5 2 5 4 2" xfId="12775" xr:uid="{00000000-0005-0000-0000-0000FD920000}"/>
    <cellStyle name="一般 5 2 5 4 2 2" xfId="12776" xr:uid="{00000000-0005-0000-0000-0000FE920000}"/>
    <cellStyle name="一般 5 2 5 4 3" xfId="12777" xr:uid="{00000000-0005-0000-0000-0000FF920000}"/>
    <cellStyle name="一般 5 2 5 5" xfId="12778" xr:uid="{00000000-0005-0000-0000-000000930000}"/>
    <cellStyle name="一般 5 2 6" xfId="12779" xr:uid="{00000000-0005-0000-0000-000001930000}"/>
    <cellStyle name="一般 5 2 6 2" xfId="12780" xr:uid="{00000000-0005-0000-0000-000002930000}"/>
    <cellStyle name="一般 5 2 6 2 2" xfId="12781" xr:uid="{00000000-0005-0000-0000-000003930000}"/>
    <cellStyle name="一般 5 2 6 2 2 2" xfId="12782" xr:uid="{00000000-0005-0000-0000-000004930000}"/>
    <cellStyle name="一般 5 2 6 2 3" xfId="12783" xr:uid="{00000000-0005-0000-0000-000005930000}"/>
    <cellStyle name="一般 5 2 6 3" xfId="12784" xr:uid="{00000000-0005-0000-0000-000006930000}"/>
    <cellStyle name="一般 5 2 7" xfId="12785" xr:uid="{00000000-0005-0000-0000-000007930000}"/>
    <cellStyle name="一般 5 2 7 2" xfId="12786" xr:uid="{00000000-0005-0000-0000-000008930000}"/>
    <cellStyle name="一般 5 2 7 2 2" xfId="12787" xr:uid="{00000000-0005-0000-0000-000009930000}"/>
    <cellStyle name="一般 5 2 7 3" xfId="12788" xr:uid="{00000000-0005-0000-0000-00000A930000}"/>
    <cellStyle name="一般 5 2 8" xfId="12789" xr:uid="{00000000-0005-0000-0000-00000B930000}"/>
    <cellStyle name="一般 5 2 9" xfId="12657" xr:uid="{00000000-0005-0000-0000-00000C930000}"/>
    <cellStyle name="一般 5 2_Jett SIT1" xfId="12790" xr:uid="{00000000-0005-0000-0000-00000D930000}"/>
    <cellStyle name="一般 5 3" xfId="2216" xr:uid="{00000000-0005-0000-0000-00000E930000}"/>
    <cellStyle name="一般 5 3 2" xfId="12792" xr:uid="{00000000-0005-0000-0000-00000F930000}"/>
    <cellStyle name="一般 5 3 2 2" xfId="12793" xr:uid="{00000000-0005-0000-0000-000010930000}"/>
    <cellStyle name="一般 5 3 2 2 2" xfId="12794" xr:uid="{00000000-0005-0000-0000-000011930000}"/>
    <cellStyle name="一般 5 3 2 2 2 2" xfId="12795" xr:uid="{00000000-0005-0000-0000-000012930000}"/>
    <cellStyle name="一般 5 3 2 2 2 2 2" xfId="12796" xr:uid="{00000000-0005-0000-0000-000013930000}"/>
    <cellStyle name="一般 5 3 2 2 2 2 2 2" xfId="12797" xr:uid="{00000000-0005-0000-0000-000014930000}"/>
    <cellStyle name="一般 5 3 2 2 2 2 2 2 2" xfId="12798" xr:uid="{00000000-0005-0000-0000-000015930000}"/>
    <cellStyle name="一般 5 3 2 2 2 2 2 3" xfId="12799" xr:uid="{00000000-0005-0000-0000-000016930000}"/>
    <cellStyle name="一般 5 3 2 2 2 2 3" xfId="12800" xr:uid="{00000000-0005-0000-0000-000017930000}"/>
    <cellStyle name="一般 5 3 2 2 2 3" xfId="12801" xr:uid="{00000000-0005-0000-0000-000018930000}"/>
    <cellStyle name="一般 5 3 2 2 2 3 2" xfId="12802" xr:uid="{00000000-0005-0000-0000-000019930000}"/>
    <cellStyle name="一般 5 3 2 2 2 3 2 2" xfId="12803" xr:uid="{00000000-0005-0000-0000-00001A930000}"/>
    <cellStyle name="一般 5 3 2 2 2 3 3" xfId="12804" xr:uid="{00000000-0005-0000-0000-00001B930000}"/>
    <cellStyle name="一般 5 3 2 2 2 4" xfId="12805" xr:uid="{00000000-0005-0000-0000-00001C930000}"/>
    <cellStyle name="一般 5 3 2 2 3" xfId="12806" xr:uid="{00000000-0005-0000-0000-00001D930000}"/>
    <cellStyle name="一般 5 3 2 2 3 2" xfId="12807" xr:uid="{00000000-0005-0000-0000-00001E930000}"/>
    <cellStyle name="一般 5 3 2 2 3 2 2" xfId="12808" xr:uid="{00000000-0005-0000-0000-00001F930000}"/>
    <cellStyle name="一般 5 3 2 2 3 2 2 2" xfId="12809" xr:uid="{00000000-0005-0000-0000-000020930000}"/>
    <cellStyle name="一般 5 3 2 2 3 2 3" xfId="12810" xr:uid="{00000000-0005-0000-0000-000021930000}"/>
    <cellStyle name="一般 5 3 2 2 3 3" xfId="12811" xr:uid="{00000000-0005-0000-0000-000022930000}"/>
    <cellStyle name="一般 5 3 2 2 4" xfId="12812" xr:uid="{00000000-0005-0000-0000-000023930000}"/>
    <cellStyle name="一般 5 3 2 2 4 2" xfId="12813" xr:uid="{00000000-0005-0000-0000-000024930000}"/>
    <cellStyle name="一般 5 3 2 2 4 2 2" xfId="12814" xr:uid="{00000000-0005-0000-0000-000025930000}"/>
    <cellStyle name="一般 5 3 2 2 4 3" xfId="12815" xr:uid="{00000000-0005-0000-0000-000026930000}"/>
    <cellStyle name="一般 5 3 2 2 5" xfId="12816" xr:uid="{00000000-0005-0000-0000-000027930000}"/>
    <cellStyle name="一般 5 3 2 3" xfId="12817" xr:uid="{00000000-0005-0000-0000-000028930000}"/>
    <cellStyle name="一般 5 3 2 3 2" xfId="12818" xr:uid="{00000000-0005-0000-0000-000029930000}"/>
    <cellStyle name="一般 5 3 2 3 2 2" xfId="12819" xr:uid="{00000000-0005-0000-0000-00002A930000}"/>
    <cellStyle name="一般 5 3 2 3 2 2 2" xfId="12820" xr:uid="{00000000-0005-0000-0000-00002B930000}"/>
    <cellStyle name="一般 5 3 2 3 2 2 2 2" xfId="12821" xr:uid="{00000000-0005-0000-0000-00002C930000}"/>
    <cellStyle name="一般 5 3 2 3 2 2 3" xfId="12822" xr:uid="{00000000-0005-0000-0000-00002D930000}"/>
    <cellStyle name="一般 5 3 2 3 2 3" xfId="12823" xr:uid="{00000000-0005-0000-0000-00002E930000}"/>
    <cellStyle name="一般 5 3 2 3 3" xfId="12824" xr:uid="{00000000-0005-0000-0000-00002F930000}"/>
    <cellStyle name="一般 5 3 2 3 3 2" xfId="12825" xr:uid="{00000000-0005-0000-0000-000030930000}"/>
    <cellStyle name="一般 5 3 2 3 3 2 2" xfId="12826" xr:uid="{00000000-0005-0000-0000-000031930000}"/>
    <cellStyle name="一般 5 3 2 3 3 3" xfId="12827" xr:uid="{00000000-0005-0000-0000-000032930000}"/>
    <cellStyle name="一般 5 3 2 3 4" xfId="12828" xr:uid="{00000000-0005-0000-0000-000033930000}"/>
    <cellStyle name="一般 5 3 2 4" xfId="12829" xr:uid="{00000000-0005-0000-0000-000034930000}"/>
    <cellStyle name="一般 5 3 2 4 2" xfId="12830" xr:uid="{00000000-0005-0000-0000-000035930000}"/>
    <cellStyle name="一般 5 3 2 4 2 2" xfId="12831" xr:uid="{00000000-0005-0000-0000-000036930000}"/>
    <cellStyle name="一般 5 3 2 4 2 2 2" xfId="12832" xr:uid="{00000000-0005-0000-0000-000037930000}"/>
    <cellStyle name="一般 5 3 2 4 2 2 2 2" xfId="12833" xr:uid="{00000000-0005-0000-0000-000038930000}"/>
    <cellStyle name="一般 5 3 2 4 2 2 3" xfId="12834" xr:uid="{00000000-0005-0000-0000-000039930000}"/>
    <cellStyle name="一般 5 3 2 4 2 3" xfId="12835" xr:uid="{00000000-0005-0000-0000-00003A930000}"/>
    <cellStyle name="一般 5 3 2 4 3" xfId="12836" xr:uid="{00000000-0005-0000-0000-00003B930000}"/>
    <cellStyle name="一般 5 3 2 4 3 2" xfId="12837" xr:uid="{00000000-0005-0000-0000-00003C930000}"/>
    <cellStyle name="一般 5 3 2 4 3 2 2" xfId="12838" xr:uid="{00000000-0005-0000-0000-00003D930000}"/>
    <cellStyle name="一般 5 3 2 4 3 2 2 2" xfId="12839" xr:uid="{00000000-0005-0000-0000-00003E930000}"/>
    <cellStyle name="一般 5 3 2 4 3 2 3" xfId="12840" xr:uid="{00000000-0005-0000-0000-00003F930000}"/>
    <cellStyle name="一般 5 3 2 4 3 3" xfId="12841" xr:uid="{00000000-0005-0000-0000-000040930000}"/>
    <cellStyle name="一般 5 3 2 4 4" xfId="12842" xr:uid="{00000000-0005-0000-0000-000041930000}"/>
    <cellStyle name="一般 5 3 2 4 4 2" xfId="12843" xr:uid="{00000000-0005-0000-0000-000042930000}"/>
    <cellStyle name="一般 5 3 2 4 4 2 2" xfId="12844" xr:uid="{00000000-0005-0000-0000-000043930000}"/>
    <cellStyle name="一般 5 3 2 4 4 3" xfId="12845" xr:uid="{00000000-0005-0000-0000-000044930000}"/>
    <cellStyle name="一般 5 3 2 4 5" xfId="12846" xr:uid="{00000000-0005-0000-0000-000045930000}"/>
    <cellStyle name="一般 5 3 2 5" xfId="12847" xr:uid="{00000000-0005-0000-0000-000046930000}"/>
    <cellStyle name="一般 5 3 2 5 2" xfId="12848" xr:uid="{00000000-0005-0000-0000-000047930000}"/>
    <cellStyle name="一般 5 3 2 5 2 2" xfId="12849" xr:uid="{00000000-0005-0000-0000-000048930000}"/>
    <cellStyle name="一般 5 3 2 5 2 2 2" xfId="12850" xr:uid="{00000000-0005-0000-0000-000049930000}"/>
    <cellStyle name="一般 5 3 2 5 2 3" xfId="12851" xr:uid="{00000000-0005-0000-0000-00004A930000}"/>
    <cellStyle name="一般 5 3 2 5 3" xfId="12852" xr:uid="{00000000-0005-0000-0000-00004B930000}"/>
    <cellStyle name="一般 5 3 2 6" xfId="12853" xr:uid="{00000000-0005-0000-0000-00004C930000}"/>
    <cellStyle name="一般 5 3 2 6 2" xfId="12854" xr:uid="{00000000-0005-0000-0000-00004D930000}"/>
    <cellStyle name="一般 5 3 2 6 2 2" xfId="12855" xr:uid="{00000000-0005-0000-0000-00004E930000}"/>
    <cellStyle name="一般 5 3 2 6 3" xfId="12856" xr:uid="{00000000-0005-0000-0000-00004F930000}"/>
    <cellStyle name="一般 5 3 2 7" xfId="12857" xr:uid="{00000000-0005-0000-0000-000050930000}"/>
    <cellStyle name="一般 5 3 2_Jett SIT1" xfId="12858" xr:uid="{00000000-0005-0000-0000-000051930000}"/>
    <cellStyle name="一般 5 3 3" xfId="12859" xr:uid="{00000000-0005-0000-0000-000052930000}"/>
    <cellStyle name="一般 5 3 3 2" xfId="12860" xr:uid="{00000000-0005-0000-0000-000053930000}"/>
    <cellStyle name="一般 5 3 3 2 2" xfId="12861" xr:uid="{00000000-0005-0000-0000-000054930000}"/>
    <cellStyle name="一般 5 3 3 2 2 2" xfId="12862" xr:uid="{00000000-0005-0000-0000-000055930000}"/>
    <cellStyle name="一般 5 3 3 2 2 2 2" xfId="12863" xr:uid="{00000000-0005-0000-0000-000056930000}"/>
    <cellStyle name="一般 5 3 3 2 2 2 2 2" xfId="12864" xr:uid="{00000000-0005-0000-0000-000057930000}"/>
    <cellStyle name="一般 5 3 3 2 2 2 3" xfId="12865" xr:uid="{00000000-0005-0000-0000-000058930000}"/>
    <cellStyle name="一般 5 3 3 2 2 3" xfId="12866" xr:uid="{00000000-0005-0000-0000-000059930000}"/>
    <cellStyle name="一般 5 3 3 2 3" xfId="12867" xr:uid="{00000000-0005-0000-0000-00005A930000}"/>
    <cellStyle name="一般 5 3 3 2 3 2" xfId="12868" xr:uid="{00000000-0005-0000-0000-00005B930000}"/>
    <cellStyle name="一般 5 3 3 2 3 2 2" xfId="12869" xr:uid="{00000000-0005-0000-0000-00005C930000}"/>
    <cellStyle name="一般 5 3 3 2 3 3" xfId="12870" xr:uid="{00000000-0005-0000-0000-00005D930000}"/>
    <cellStyle name="一般 5 3 3 2 4" xfId="12871" xr:uid="{00000000-0005-0000-0000-00005E930000}"/>
    <cellStyle name="一般 5 3 3 3" xfId="12872" xr:uid="{00000000-0005-0000-0000-00005F930000}"/>
    <cellStyle name="一般 5 3 3 3 2" xfId="12873" xr:uid="{00000000-0005-0000-0000-000060930000}"/>
    <cellStyle name="一般 5 3 3 3 2 2" xfId="12874" xr:uid="{00000000-0005-0000-0000-000061930000}"/>
    <cellStyle name="一般 5 3 3 3 2 2 2" xfId="12875" xr:uid="{00000000-0005-0000-0000-000062930000}"/>
    <cellStyle name="一般 5 3 3 3 2 3" xfId="12876" xr:uid="{00000000-0005-0000-0000-000063930000}"/>
    <cellStyle name="一般 5 3 3 3 3" xfId="12877" xr:uid="{00000000-0005-0000-0000-000064930000}"/>
    <cellStyle name="一般 5 3 3 4" xfId="12878" xr:uid="{00000000-0005-0000-0000-000065930000}"/>
    <cellStyle name="一般 5 3 3 4 2" xfId="12879" xr:uid="{00000000-0005-0000-0000-000066930000}"/>
    <cellStyle name="一般 5 3 3 4 2 2" xfId="12880" xr:uid="{00000000-0005-0000-0000-000067930000}"/>
    <cellStyle name="一般 5 3 3 4 3" xfId="12881" xr:uid="{00000000-0005-0000-0000-000068930000}"/>
    <cellStyle name="一般 5 3 3 5" xfId="12882" xr:uid="{00000000-0005-0000-0000-000069930000}"/>
    <cellStyle name="一般 5 3 4" xfId="12883" xr:uid="{00000000-0005-0000-0000-00006A930000}"/>
    <cellStyle name="一般 5 3 4 2" xfId="12884" xr:uid="{00000000-0005-0000-0000-00006B930000}"/>
    <cellStyle name="一般 5 3 4 2 2" xfId="12885" xr:uid="{00000000-0005-0000-0000-00006C930000}"/>
    <cellStyle name="一般 5 3 4 2 2 2" xfId="12886" xr:uid="{00000000-0005-0000-0000-00006D930000}"/>
    <cellStyle name="一般 5 3 4 2 2 2 2" xfId="12887" xr:uid="{00000000-0005-0000-0000-00006E930000}"/>
    <cellStyle name="一般 5 3 4 2 2 3" xfId="12888" xr:uid="{00000000-0005-0000-0000-00006F930000}"/>
    <cellStyle name="一般 5 3 4 2 3" xfId="12889" xr:uid="{00000000-0005-0000-0000-000070930000}"/>
    <cellStyle name="一般 5 3 4 3" xfId="12890" xr:uid="{00000000-0005-0000-0000-000071930000}"/>
    <cellStyle name="一般 5 3 4 3 2" xfId="12891" xr:uid="{00000000-0005-0000-0000-000072930000}"/>
    <cellStyle name="一般 5 3 4 3 2 2" xfId="12892" xr:uid="{00000000-0005-0000-0000-000073930000}"/>
    <cellStyle name="一般 5 3 4 3 3" xfId="12893" xr:uid="{00000000-0005-0000-0000-000074930000}"/>
    <cellStyle name="一般 5 3 4 4" xfId="12894" xr:uid="{00000000-0005-0000-0000-000075930000}"/>
    <cellStyle name="一般 5 3 5" xfId="12895" xr:uid="{00000000-0005-0000-0000-000076930000}"/>
    <cellStyle name="一般 5 3 5 2" xfId="12896" xr:uid="{00000000-0005-0000-0000-000077930000}"/>
    <cellStyle name="一般 5 3 5 2 2" xfId="12897" xr:uid="{00000000-0005-0000-0000-000078930000}"/>
    <cellStyle name="一般 5 3 5 2 2 2" xfId="12898" xr:uid="{00000000-0005-0000-0000-000079930000}"/>
    <cellStyle name="一般 5 3 5 2 2 2 2" xfId="12899" xr:uid="{00000000-0005-0000-0000-00007A930000}"/>
    <cellStyle name="一般 5 3 5 2 2 3" xfId="12900" xr:uid="{00000000-0005-0000-0000-00007B930000}"/>
    <cellStyle name="一般 5 3 5 2 3" xfId="12901" xr:uid="{00000000-0005-0000-0000-00007C930000}"/>
    <cellStyle name="一般 5 3 5 3" xfId="12902" xr:uid="{00000000-0005-0000-0000-00007D930000}"/>
    <cellStyle name="一般 5 3 5 3 2" xfId="12903" xr:uid="{00000000-0005-0000-0000-00007E930000}"/>
    <cellStyle name="一般 5 3 5 3 2 2" xfId="12904" xr:uid="{00000000-0005-0000-0000-00007F930000}"/>
    <cellStyle name="一般 5 3 5 3 2 2 2" xfId="12905" xr:uid="{00000000-0005-0000-0000-000080930000}"/>
    <cellStyle name="一般 5 3 5 3 2 3" xfId="12906" xr:uid="{00000000-0005-0000-0000-000081930000}"/>
    <cellStyle name="一般 5 3 5 3 3" xfId="12907" xr:uid="{00000000-0005-0000-0000-000082930000}"/>
    <cellStyle name="一般 5 3 5 4" xfId="12908" xr:uid="{00000000-0005-0000-0000-000083930000}"/>
    <cellStyle name="一般 5 3 5 4 2" xfId="12909" xr:uid="{00000000-0005-0000-0000-000084930000}"/>
    <cellStyle name="一般 5 3 5 4 2 2" xfId="12910" xr:uid="{00000000-0005-0000-0000-000085930000}"/>
    <cellStyle name="一般 5 3 5 4 3" xfId="12911" xr:uid="{00000000-0005-0000-0000-000086930000}"/>
    <cellStyle name="一般 5 3 5 5" xfId="12912" xr:uid="{00000000-0005-0000-0000-000087930000}"/>
    <cellStyle name="一般 5 3 6" xfId="12913" xr:uid="{00000000-0005-0000-0000-000088930000}"/>
    <cellStyle name="一般 5 3 6 2" xfId="12914" xr:uid="{00000000-0005-0000-0000-000089930000}"/>
    <cellStyle name="一般 5 3 6 2 2" xfId="12915" xr:uid="{00000000-0005-0000-0000-00008A930000}"/>
    <cellStyle name="一般 5 3 6 2 2 2" xfId="12916" xr:uid="{00000000-0005-0000-0000-00008B930000}"/>
    <cellStyle name="一般 5 3 6 2 3" xfId="12917" xr:uid="{00000000-0005-0000-0000-00008C930000}"/>
    <cellStyle name="一般 5 3 6 3" xfId="12918" xr:uid="{00000000-0005-0000-0000-00008D930000}"/>
    <cellStyle name="一般 5 3 7" xfId="12919" xr:uid="{00000000-0005-0000-0000-00008E930000}"/>
    <cellStyle name="一般 5 3 7 2" xfId="12920" xr:uid="{00000000-0005-0000-0000-00008F930000}"/>
    <cellStyle name="一般 5 3 7 2 2" xfId="12921" xr:uid="{00000000-0005-0000-0000-000090930000}"/>
    <cellStyle name="一般 5 3 7 3" xfId="12922" xr:uid="{00000000-0005-0000-0000-000091930000}"/>
    <cellStyle name="一般 5 3 8" xfId="12923" xr:uid="{00000000-0005-0000-0000-000092930000}"/>
    <cellStyle name="一般 5 3 9" xfId="12791" xr:uid="{00000000-0005-0000-0000-000093930000}"/>
    <cellStyle name="一般 5 3_Jett SIT1" xfId="12924" xr:uid="{00000000-0005-0000-0000-000094930000}"/>
    <cellStyle name="一般 5 4" xfId="11541" xr:uid="{00000000-0005-0000-0000-000095930000}"/>
    <cellStyle name="一般 5 4 2" xfId="12926" xr:uid="{00000000-0005-0000-0000-000096930000}"/>
    <cellStyle name="一般 5 4 2 2" xfId="12927" xr:uid="{00000000-0005-0000-0000-000097930000}"/>
    <cellStyle name="一般 5 4 2 2 2" xfId="12928" xr:uid="{00000000-0005-0000-0000-000098930000}"/>
    <cellStyle name="一般 5 4 2 2 2 2" xfId="12929" xr:uid="{00000000-0005-0000-0000-000099930000}"/>
    <cellStyle name="一般 5 4 2 2 2 2 2" xfId="12930" xr:uid="{00000000-0005-0000-0000-00009A930000}"/>
    <cellStyle name="一般 5 4 2 2 2 2 2 2" xfId="12931" xr:uid="{00000000-0005-0000-0000-00009B930000}"/>
    <cellStyle name="一般 5 4 2 2 2 2 3" xfId="12932" xr:uid="{00000000-0005-0000-0000-00009C930000}"/>
    <cellStyle name="一般 5 4 2 2 2 3" xfId="12933" xr:uid="{00000000-0005-0000-0000-00009D930000}"/>
    <cellStyle name="一般 5 4 2 2 3" xfId="12934" xr:uid="{00000000-0005-0000-0000-00009E930000}"/>
    <cellStyle name="一般 5 4 2 2 3 2" xfId="12935" xr:uid="{00000000-0005-0000-0000-00009F930000}"/>
    <cellStyle name="一般 5 4 2 2 3 2 2" xfId="12936" xr:uid="{00000000-0005-0000-0000-0000A0930000}"/>
    <cellStyle name="一般 5 4 2 2 3 3" xfId="12937" xr:uid="{00000000-0005-0000-0000-0000A1930000}"/>
    <cellStyle name="一般 5 4 2 2 4" xfId="12938" xr:uid="{00000000-0005-0000-0000-0000A2930000}"/>
    <cellStyle name="一般 5 4 2 3" xfId="12939" xr:uid="{00000000-0005-0000-0000-0000A3930000}"/>
    <cellStyle name="一般 5 4 2 3 2" xfId="12940" xr:uid="{00000000-0005-0000-0000-0000A4930000}"/>
    <cellStyle name="一般 5 4 2 3 2 2" xfId="12941" xr:uid="{00000000-0005-0000-0000-0000A5930000}"/>
    <cellStyle name="一般 5 4 2 3 2 2 2" xfId="12942" xr:uid="{00000000-0005-0000-0000-0000A6930000}"/>
    <cellStyle name="一般 5 4 2 3 2 3" xfId="12943" xr:uid="{00000000-0005-0000-0000-0000A7930000}"/>
    <cellStyle name="一般 5 4 2 3 3" xfId="12944" xr:uid="{00000000-0005-0000-0000-0000A8930000}"/>
    <cellStyle name="一般 5 4 2 4" xfId="12945" xr:uid="{00000000-0005-0000-0000-0000A9930000}"/>
    <cellStyle name="一般 5 4 2 4 2" xfId="12946" xr:uid="{00000000-0005-0000-0000-0000AA930000}"/>
    <cellStyle name="一般 5 4 2 4 2 2" xfId="12947" xr:uid="{00000000-0005-0000-0000-0000AB930000}"/>
    <cellStyle name="一般 5 4 2 4 3" xfId="12948" xr:uid="{00000000-0005-0000-0000-0000AC930000}"/>
    <cellStyle name="一般 5 4 2 5" xfId="12949" xr:uid="{00000000-0005-0000-0000-0000AD930000}"/>
    <cellStyle name="一般 5 4 3" xfId="12950" xr:uid="{00000000-0005-0000-0000-0000AE930000}"/>
    <cellStyle name="一般 5 4 3 2" xfId="12951" xr:uid="{00000000-0005-0000-0000-0000AF930000}"/>
    <cellStyle name="一般 5 4 3 2 2" xfId="12952" xr:uid="{00000000-0005-0000-0000-0000B0930000}"/>
    <cellStyle name="一般 5 4 3 2 2 2" xfId="12953" xr:uid="{00000000-0005-0000-0000-0000B1930000}"/>
    <cellStyle name="一般 5 4 3 2 2 2 2" xfId="12954" xr:uid="{00000000-0005-0000-0000-0000B2930000}"/>
    <cellStyle name="一般 5 4 3 2 2 3" xfId="12955" xr:uid="{00000000-0005-0000-0000-0000B3930000}"/>
    <cellStyle name="一般 5 4 3 2 3" xfId="12956" xr:uid="{00000000-0005-0000-0000-0000B4930000}"/>
    <cellStyle name="一般 5 4 3 3" xfId="12957" xr:uid="{00000000-0005-0000-0000-0000B5930000}"/>
    <cellStyle name="一般 5 4 3 3 2" xfId="12958" xr:uid="{00000000-0005-0000-0000-0000B6930000}"/>
    <cellStyle name="一般 5 4 3 3 2 2" xfId="12959" xr:uid="{00000000-0005-0000-0000-0000B7930000}"/>
    <cellStyle name="一般 5 4 3 3 3" xfId="12960" xr:uid="{00000000-0005-0000-0000-0000B8930000}"/>
    <cellStyle name="一般 5 4 3 4" xfId="12961" xr:uid="{00000000-0005-0000-0000-0000B9930000}"/>
    <cellStyle name="一般 5 4 4" xfId="12962" xr:uid="{00000000-0005-0000-0000-0000BA930000}"/>
    <cellStyle name="一般 5 4 4 2" xfId="12963" xr:uid="{00000000-0005-0000-0000-0000BB930000}"/>
    <cellStyle name="一般 5 4 4 2 2" xfId="12964" xr:uid="{00000000-0005-0000-0000-0000BC930000}"/>
    <cellStyle name="一般 5 4 4 2 2 2" xfId="12965" xr:uid="{00000000-0005-0000-0000-0000BD930000}"/>
    <cellStyle name="一般 5 4 4 2 2 2 2" xfId="12966" xr:uid="{00000000-0005-0000-0000-0000BE930000}"/>
    <cellStyle name="一般 5 4 4 2 2 3" xfId="12967" xr:uid="{00000000-0005-0000-0000-0000BF930000}"/>
    <cellStyle name="一般 5 4 4 2 3" xfId="12968" xr:uid="{00000000-0005-0000-0000-0000C0930000}"/>
    <cellStyle name="一般 5 4 4 3" xfId="12969" xr:uid="{00000000-0005-0000-0000-0000C1930000}"/>
    <cellStyle name="一般 5 4 4 3 2" xfId="12970" xr:uid="{00000000-0005-0000-0000-0000C2930000}"/>
    <cellStyle name="一般 5 4 4 3 2 2" xfId="12971" xr:uid="{00000000-0005-0000-0000-0000C3930000}"/>
    <cellStyle name="一般 5 4 4 3 2 2 2" xfId="12972" xr:uid="{00000000-0005-0000-0000-0000C4930000}"/>
    <cellStyle name="一般 5 4 4 3 2 3" xfId="12973" xr:uid="{00000000-0005-0000-0000-0000C5930000}"/>
    <cellStyle name="一般 5 4 4 3 3" xfId="12974" xr:uid="{00000000-0005-0000-0000-0000C6930000}"/>
    <cellStyle name="一般 5 4 4 4" xfId="12975" xr:uid="{00000000-0005-0000-0000-0000C7930000}"/>
    <cellStyle name="一般 5 4 4 4 2" xfId="12976" xr:uid="{00000000-0005-0000-0000-0000C8930000}"/>
    <cellStyle name="一般 5 4 4 4 2 2" xfId="12977" xr:uid="{00000000-0005-0000-0000-0000C9930000}"/>
    <cellStyle name="一般 5 4 4 4 3" xfId="12978" xr:uid="{00000000-0005-0000-0000-0000CA930000}"/>
    <cellStyle name="一般 5 4 4 5" xfId="12979" xr:uid="{00000000-0005-0000-0000-0000CB930000}"/>
    <cellStyle name="一般 5 4 5" xfId="12980" xr:uid="{00000000-0005-0000-0000-0000CC930000}"/>
    <cellStyle name="一般 5 4 5 2" xfId="12981" xr:uid="{00000000-0005-0000-0000-0000CD930000}"/>
    <cellStyle name="一般 5 4 5 2 2" xfId="12982" xr:uid="{00000000-0005-0000-0000-0000CE930000}"/>
    <cellStyle name="一般 5 4 5 2 2 2" xfId="12983" xr:uid="{00000000-0005-0000-0000-0000CF930000}"/>
    <cellStyle name="一般 5 4 5 2 3" xfId="12984" xr:uid="{00000000-0005-0000-0000-0000D0930000}"/>
    <cellStyle name="一般 5 4 5 3" xfId="12985" xr:uid="{00000000-0005-0000-0000-0000D1930000}"/>
    <cellStyle name="一般 5 4 6" xfId="12986" xr:uid="{00000000-0005-0000-0000-0000D2930000}"/>
    <cellStyle name="一般 5 4 6 2" xfId="12987" xr:uid="{00000000-0005-0000-0000-0000D3930000}"/>
    <cellStyle name="一般 5 4 6 2 2" xfId="12988" xr:uid="{00000000-0005-0000-0000-0000D4930000}"/>
    <cellStyle name="一般 5 4 6 3" xfId="12989" xr:uid="{00000000-0005-0000-0000-0000D5930000}"/>
    <cellStyle name="一般 5 4 7" xfId="12990" xr:uid="{00000000-0005-0000-0000-0000D6930000}"/>
    <cellStyle name="一般 5 4 8" xfId="12925" xr:uid="{00000000-0005-0000-0000-0000D7930000}"/>
    <cellStyle name="一般 5 4_Jett SIT1" xfId="12991" xr:uid="{00000000-0005-0000-0000-0000D8930000}"/>
    <cellStyle name="一般 5 5" xfId="12992" xr:uid="{00000000-0005-0000-0000-0000D9930000}"/>
    <cellStyle name="一般 5 5 2" xfId="12993" xr:uid="{00000000-0005-0000-0000-0000DA930000}"/>
    <cellStyle name="一般 5 5 2 2" xfId="12994" xr:uid="{00000000-0005-0000-0000-0000DB930000}"/>
    <cellStyle name="一般 5 5 2 2 2" xfId="12995" xr:uid="{00000000-0005-0000-0000-0000DC930000}"/>
    <cellStyle name="一般 5 5 2 2 2 2" xfId="12996" xr:uid="{00000000-0005-0000-0000-0000DD930000}"/>
    <cellStyle name="一般 5 5 2 2 2 2 2" xfId="12997" xr:uid="{00000000-0005-0000-0000-0000DE930000}"/>
    <cellStyle name="一般 5 5 2 2 2 3" xfId="12998" xr:uid="{00000000-0005-0000-0000-0000DF930000}"/>
    <cellStyle name="一般 5 5 2 2 3" xfId="12999" xr:uid="{00000000-0005-0000-0000-0000E0930000}"/>
    <cellStyle name="一般 5 5 2 3" xfId="13000" xr:uid="{00000000-0005-0000-0000-0000E1930000}"/>
    <cellStyle name="一般 5 5 2 3 2" xfId="13001" xr:uid="{00000000-0005-0000-0000-0000E2930000}"/>
    <cellStyle name="一般 5 5 2 3 2 2" xfId="13002" xr:uid="{00000000-0005-0000-0000-0000E3930000}"/>
    <cellStyle name="一般 5 5 2 3 3" xfId="13003" xr:uid="{00000000-0005-0000-0000-0000E4930000}"/>
    <cellStyle name="一般 5 5 2 4" xfId="13004" xr:uid="{00000000-0005-0000-0000-0000E5930000}"/>
    <cellStyle name="一般 5 5 3" xfId="13005" xr:uid="{00000000-0005-0000-0000-0000E6930000}"/>
    <cellStyle name="一般 5 5 3 2" xfId="13006" xr:uid="{00000000-0005-0000-0000-0000E7930000}"/>
    <cellStyle name="一般 5 5 3 2 2" xfId="13007" xr:uid="{00000000-0005-0000-0000-0000E8930000}"/>
    <cellStyle name="一般 5 5 3 2 2 2" xfId="13008" xr:uid="{00000000-0005-0000-0000-0000E9930000}"/>
    <cellStyle name="一般 5 5 3 2 3" xfId="13009" xr:uid="{00000000-0005-0000-0000-0000EA930000}"/>
    <cellStyle name="一般 5 5 3 3" xfId="13010" xr:uid="{00000000-0005-0000-0000-0000EB930000}"/>
    <cellStyle name="一般 5 5 4" xfId="13011" xr:uid="{00000000-0005-0000-0000-0000EC930000}"/>
    <cellStyle name="一般 5 5 4 2" xfId="13012" xr:uid="{00000000-0005-0000-0000-0000ED930000}"/>
    <cellStyle name="一般 5 5 4 2 2" xfId="13013" xr:uid="{00000000-0005-0000-0000-0000EE930000}"/>
    <cellStyle name="一般 5 5 4 3" xfId="13014" xr:uid="{00000000-0005-0000-0000-0000EF930000}"/>
    <cellStyle name="一般 5 5 5" xfId="13015" xr:uid="{00000000-0005-0000-0000-0000F0930000}"/>
    <cellStyle name="一般 5 6" xfId="13016" xr:uid="{00000000-0005-0000-0000-0000F1930000}"/>
    <cellStyle name="一般 5 6 2" xfId="13017" xr:uid="{00000000-0005-0000-0000-0000F2930000}"/>
    <cellStyle name="一般 5 6 2 2" xfId="13018" xr:uid="{00000000-0005-0000-0000-0000F3930000}"/>
    <cellStyle name="一般 5 6 2 2 2" xfId="13019" xr:uid="{00000000-0005-0000-0000-0000F4930000}"/>
    <cellStyle name="一般 5 6 2 2 2 2" xfId="13020" xr:uid="{00000000-0005-0000-0000-0000F5930000}"/>
    <cellStyle name="一般 5 6 2 2 3" xfId="13021" xr:uid="{00000000-0005-0000-0000-0000F6930000}"/>
    <cellStyle name="一般 5 6 2 3" xfId="13022" xr:uid="{00000000-0005-0000-0000-0000F7930000}"/>
    <cellStyle name="一般 5 6 3" xfId="13023" xr:uid="{00000000-0005-0000-0000-0000F8930000}"/>
    <cellStyle name="一般 5 6 3 2" xfId="13024" xr:uid="{00000000-0005-0000-0000-0000F9930000}"/>
    <cellStyle name="一般 5 6 3 2 2" xfId="13025" xr:uid="{00000000-0005-0000-0000-0000FA930000}"/>
    <cellStyle name="一般 5 6 3 3" xfId="13026" xr:uid="{00000000-0005-0000-0000-0000FB930000}"/>
    <cellStyle name="一般 5 6 4" xfId="13027" xr:uid="{00000000-0005-0000-0000-0000FC930000}"/>
    <cellStyle name="一般 5 7" xfId="13028" xr:uid="{00000000-0005-0000-0000-0000FD930000}"/>
    <cellStyle name="一般 5 7 2" xfId="13029" xr:uid="{00000000-0005-0000-0000-0000FE930000}"/>
    <cellStyle name="一般 5 7 2 2" xfId="13030" xr:uid="{00000000-0005-0000-0000-0000FF930000}"/>
    <cellStyle name="一般 5 7 2 2 2" xfId="13031" xr:uid="{00000000-0005-0000-0000-000000940000}"/>
    <cellStyle name="一般 5 7 2 2 2 2" xfId="13032" xr:uid="{00000000-0005-0000-0000-000001940000}"/>
    <cellStyle name="一般 5 7 2 2 3" xfId="13033" xr:uid="{00000000-0005-0000-0000-000002940000}"/>
    <cellStyle name="一般 5 7 2 3" xfId="13034" xr:uid="{00000000-0005-0000-0000-000003940000}"/>
    <cellStyle name="一般 5 7 3" xfId="13035" xr:uid="{00000000-0005-0000-0000-000004940000}"/>
    <cellStyle name="一般 5 7 3 2" xfId="13036" xr:uid="{00000000-0005-0000-0000-000005940000}"/>
    <cellStyle name="一般 5 7 3 2 2" xfId="13037" xr:uid="{00000000-0005-0000-0000-000006940000}"/>
    <cellStyle name="一般 5 7 3 2 2 2" xfId="13038" xr:uid="{00000000-0005-0000-0000-000007940000}"/>
    <cellStyle name="一般 5 7 3 2 3" xfId="13039" xr:uid="{00000000-0005-0000-0000-000008940000}"/>
    <cellStyle name="一般 5 7 3 3" xfId="13040" xr:uid="{00000000-0005-0000-0000-000009940000}"/>
    <cellStyle name="一般 5 7 4" xfId="13041" xr:uid="{00000000-0005-0000-0000-00000A940000}"/>
    <cellStyle name="一般 5 7 4 2" xfId="13042" xr:uid="{00000000-0005-0000-0000-00000B940000}"/>
    <cellStyle name="一般 5 7 4 2 2" xfId="13043" xr:uid="{00000000-0005-0000-0000-00000C940000}"/>
    <cellStyle name="一般 5 7 4 3" xfId="13044" xr:uid="{00000000-0005-0000-0000-00000D940000}"/>
    <cellStyle name="一般 5 7 5" xfId="13045" xr:uid="{00000000-0005-0000-0000-00000E940000}"/>
    <cellStyle name="一般 5 8" xfId="13046" xr:uid="{00000000-0005-0000-0000-00000F940000}"/>
    <cellStyle name="一般 5 8 2" xfId="13047" xr:uid="{00000000-0005-0000-0000-000010940000}"/>
    <cellStyle name="一般 5 8 2 2" xfId="13048" xr:uid="{00000000-0005-0000-0000-000011940000}"/>
    <cellStyle name="一般 5 8 2 2 2" xfId="13049" xr:uid="{00000000-0005-0000-0000-000012940000}"/>
    <cellStyle name="一般 5 8 2 3" xfId="13050" xr:uid="{00000000-0005-0000-0000-000013940000}"/>
    <cellStyle name="一般 5 8 3" xfId="13051" xr:uid="{00000000-0005-0000-0000-000014940000}"/>
    <cellStyle name="一般 5 9" xfId="13052" xr:uid="{00000000-0005-0000-0000-000015940000}"/>
    <cellStyle name="一般 5_111101-ME_Cost_down_action_G480_G580 " xfId="858" xr:uid="{00000000-0005-0000-0000-000016940000}"/>
    <cellStyle name="一般 50" xfId="15542" xr:uid="{00000000-0005-0000-0000-000017940000}"/>
    <cellStyle name="一般 51" xfId="15501" xr:uid="{00000000-0005-0000-0000-000018940000}"/>
    <cellStyle name="一般 52" xfId="15544" xr:uid="{00000000-0005-0000-0000-000019940000}"/>
    <cellStyle name="一般 53" xfId="15545" xr:uid="{00000000-0005-0000-0000-00001A940000}"/>
    <cellStyle name="一般 54" xfId="15546" xr:uid="{00000000-0005-0000-0000-00001B940000}"/>
    <cellStyle name="一般 55" xfId="859" xr:uid="{00000000-0005-0000-0000-00001C940000}"/>
    <cellStyle name="一般 56" xfId="15499" xr:uid="{00000000-0005-0000-0000-00001D940000}"/>
    <cellStyle name="一般 57" xfId="15541" xr:uid="{00000000-0005-0000-0000-00001E940000}"/>
    <cellStyle name="一般 58" xfId="15598" xr:uid="{00000000-0005-0000-0000-00001F940000}"/>
    <cellStyle name="一般 59" xfId="15641" xr:uid="{00000000-0005-0000-0000-000020940000}"/>
    <cellStyle name="一般 6" xfId="860" xr:uid="{00000000-0005-0000-0000-000021940000}"/>
    <cellStyle name="一般 6 10" xfId="15349" xr:uid="{00000000-0005-0000-0000-000022940000}"/>
    <cellStyle name="一般 6 11" xfId="25164" xr:uid="{00000000-0005-0000-0000-000023940000}"/>
    <cellStyle name="一般 6 2" xfId="861" xr:uid="{00000000-0005-0000-0000-000024940000}"/>
    <cellStyle name="一般 6 2 10" xfId="25165" xr:uid="{00000000-0005-0000-0000-000025940000}"/>
    <cellStyle name="一般 6 2 2" xfId="13054" xr:uid="{00000000-0005-0000-0000-000026940000}"/>
    <cellStyle name="一般 6 2 2 2" xfId="13055" xr:uid="{00000000-0005-0000-0000-000027940000}"/>
    <cellStyle name="一般 6 2 2 2 2" xfId="13056" xr:uid="{00000000-0005-0000-0000-000028940000}"/>
    <cellStyle name="一般 6 2 2 2 2 2" xfId="13057" xr:uid="{00000000-0005-0000-0000-000029940000}"/>
    <cellStyle name="一般 6 2 2 2 2 2 2" xfId="13058" xr:uid="{00000000-0005-0000-0000-00002A940000}"/>
    <cellStyle name="一般 6 2 2 2 2 2 2 2" xfId="13059" xr:uid="{00000000-0005-0000-0000-00002B940000}"/>
    <cellStyle name="一般 6 2 2 2 2 2 3" xfId="13060" xr:uid="{00000000-0005-0000-0000-00002C940000}"/>
    <cellStyle name="一般 6 2 2 2 2 3" xfId="13061" xr:uid="{00000000-0005-0000-0000-00002D940000}"/>
    <cellStyle name="一般 6 2 2 2 3" xfId="13062" xr:uid="{00000000-0005-0000-0000-00002E940000}"/>
    <cellStyle name="一般 6 2 2 2 3 2" xfId="13063" xr:uid="{00000000-0005-0000-0000-00002F940000}"/>
    <cellStyle name="一般 6 2 2 2 3 2 2" xfId="13064" xr:uid="{00000000-0005-0000-0000-000030940000}"/>
    <cellStyle name="一般 6 2 2 2 3 3" xfId="13065" xr:uid="{00000000-0005-0000-0000-000031940000}"/>
    <cellStyle name="一般 6 2 2 2 4" xfId="13066" xr:uid="{00000000-0005-0000-0000-000032940000}"/>
    <cellStyle name="一般 6 2 2 3" xfId="13067" xr:uid="{00000000-0005-0000-0000-000033940000}"/>
    <cellStyle name="一般 6 2 2 3 2" xfId="13068" xr:uid="{00000000-0005-0000-0000-000034940000}"/>
    <cellStyle name="一般 6 2 2 3 2 2" xfId="13069" xr:uid="{00000000-0005-0000-0000-000035940000}"/>
    <cellStyle name="一般 6 2 2 3 2 2 2" xfId="13070" xr:uid="{00000000-0005-0000-0000-000036940000}"/>
    <cellStyle name="一般 6 2 2 3 2 3" xfId="13071" xr:uid="{00000000-0005-0000-0000-000037940000}"/>
    <cellStyle name="一般 6 2 2 3 3" xfId="13072" xr:uid="{00000000-0005-0000-0000-000038940000}"/>
    <cellStyle name="一般 6 2 2 4" xfId="13073" xr:uid="{00000000-0005-0000-0000-000039940000}"/>
    <cellStyle name="一般 6 2 2 4 2" xfId="13074" xr:uid="{00000000-0005-0000-0000-00003A940000}"/>
    <cellStyle name="一般 6 2 2 4 2 2" xfId="13075" xr:uid="{00000000-0005-0000-0000-00003B940000}"/>
    <cellStyle name="一般 6 2 2 4 3" xfId="13076" xr:uid="{00000000-0005-0000-0000-00003C940000}"/>
    <cellStyle name="一般 6 2 2 5" xfId="13077" xr:uid="{00000000-0005-0000-0000-00003D940000}"/>
    <cellStyle name="一般 6 2 3" xfId="13078" xr:uid="{00000000-0005-0000-0000-00003E940000}"/>
    <cellStyle name="一般 6 2 3 2" xfId="13079" xr:uid="{00000000-0005-0000-0000-00003F940000}"/>
    <cellStyle name="一般 6 2 3 2 2" xfId="13080" xr:uid="{00000000-0005-0000-0000-000040940000}"/>
    <cellStyle name="一般 6 2 3 2 2 2" xfId="13081" xr:uid="{00000000-0005-0000-0000-000041940000}"/>
    <cellStyle name="一般 6 2 3 2 2 2 2" xfId="13082" xr:uid="{00000000-0005-0000-0000-000042940000}"/>
    <cellStyle name="一般 6 2 3 2 2 3" xfId="13083" xr:uid="{00000000-0005-0000-0000-000043940000}"/>
    <cellStyle name="一般 6 2 3 2 3" xfId="13084" xr:uid="{00000000-0005-0000-0000-000044940000}"/>
    <cellStyle name="一般 6 2 3 3" xfId="13085" xr:uid="{00000000-0005-0000-0000-000045940000}"/>
    <cellStyle name="一般 6 2 3 3 2" xfId="13086" xr:uid="{00000000-0005-0000-0000-000046940000}"/>
    <cellStyle name="一般 6 2 3 3 2 2" xfId="13087" xr:uid="{00000000-0005-0000-0000-000047940000}"/>
    <cellStyle name="一般 6 2 3 3 3" xfId="13088" xr:uid="{00000000-0005-0000-0000-000048940000}"/>
    <cellStyle name="一般 6 2 3 4" xfId="13089" xr:uid="{00000000-0005-0000-0000-000049940000}"/>
    <cellStyle name="一般 6 2 4" xfId="13090" xr:uid="{00000000-0005-0000-0000-00004A940000}"/>
    <cellStyle name="一般 6 2 4 2" xfId="13091" xr:uid="{00000000-0005-0000-0000-00004B940000}"/>
    <cellStyle name="一般 6 2 4 2 2" xfId="13092" xr:uid="{00000000-0005-0000-0000-00004C940000}"/>
    <cellStyle name="一般 6 2 4 2 2 2" xfId="13093" xr:uid="{00000000-0005-0000-0000-00004D940000}"/>
    <cellStyle name="一般 6 2 4 2 2 2 2" xfId="13094" xr:uid="{00000000-0005-0000-0000-00004E940000}"/>
    <cellStyle name="一般 6 2 4 2 2 3" xfId="13095" xr:uid="{00000000-0005-0000-0000-00004F940000}"/>
    <cellStyle name="一般 6 2 4 2 3" xfId="13096" xr:uid="{00000000-0005-0000-0000-000050940000}"/>
    <cellStyle name="一般 6 2 4 3" xfId="13097" xr:uid="{00000000-0005-0000-0000-000051940000}"/>
    <cellStyle name="一般 6 2 4 3 2" xfId="13098" xr:uid="{00000000-0005-0000-0000-000052940000}"/>
    <cellStyle name="一般 6 2 4 3 2 2" xfId="13099" xr:uid="{00000000-0005-0000-0000-000053940000}"/>
    <cellStyle name="一般 6 2 4 3 2 2 2" xfId="13100" xr:uid="{00000000-0005-0000-0000-000054940000}"/>
    <cellStyle name="一般 6 2 4 3 2 3" xfId="13101" xr:uid="{00000000-0005-0000-0000-000055940000}"/>
    <cellStyle name="一般 6 2 4 3 3" xfId="13102" xr:uid="{00000000-0005-0000-0000-000056940000}"/>
    <cellStyle name="一般 6 2 4 4" xfId="13103" xr:uid="{00000000-0005-0000-0000-000057940000}"/>
    <cellStyle name="一般 6 2 4 4 2" xfId="13104" xr:uid="{00000000-0005-0000-0000-000058940000}"/>
    <cellStyle name="一般 6 2 4 4 2 2" xfId="13105" xr:uid="{00000000-0005-0000-0000-000059940000}"/>
    <cellStyle name="一般 6 2 4 4 3" xfId="13106" xr:uid="{00000000-0005-0000-0000-00005A940000}"/>
    <cellStyle name="一般 6 2 4 5" xfId="13107" xr:uid="{00000000-0005-0000-0000-00005B940000}"/>
    <cellStyle name="一般 6 2 5" xfId="13108" xr:uid="{00000000-0005-0000-0000-00005C940000}"/>
    <cellStyle name="一般 6 2 5 2" xfId="13109" xr:uid="{00000000-0005-0000-0000-00005D940000}"/>
    <cellStyle name="一般 6 2 5 2 2" xfId="13110" xr:uid="{00000000-0005-0000-0000-00005E940000}"/>
    <cellStyle name="一般 6 2 5 2 2 2" xfId="13111" xr:uid="{00000000-0005-0000-0000-00005F940000}"/>
    <cellStyle name="一般 6 2 5 2 3" xfId="13112" xr:uid="{00000000-0005-0000-0000-000060940000}"/>
    <cellStyle name="一般 6 2 5 3" xfId="13113" xr:uid="{00000000-0005-0000-0000-000061940000}"/>
    <cellStyle name="一般 6 2 6" xfId="13114" xr:uid="{00000000-0005-0000-0000-000062940000}"/>
    <cellStyle name="一般 6 2 7" xfId="13115" xr:uid="{00000000-0005-0000-0000-000063940000}"/>
    <cellStyle name="一般 6 2 7 2" xfId="13116" xr:uid="{00000000-0005-0000-0000-000064940000}"/>
    <cellStyle name="一般 6 2 7 2 2" xfId="13117" xr:uid="{00000000-0005-0000-0000-000065940000}"/>
    <cellStyle name="一般 6 2 7 3" xfId="13118" xr:uid="{00000000-0005-0000-0000-000066940000}"/>
    <cellStyle name="一般 6 2 8" xfId="13119" xr:uid="{00000000-0005-0000-0000-000067940000}"/>
    <cellStyle name="一般 6 2 9" xfId="13053" xr:uid="{00000000-0005-0000-0000-000068940000}"/>
    <cellStyle name="一般 6 2_Jett SIT1" xfId="13120" xr:uid="{00000000-0005-0000-0000-000069940000}"/>
    <cellStyle name="一般 6 3" xfId="2217" xr:uid="{00000000-0005-0000-0000-00006A940000}"/>
    <cellStyle name="一般 6 3 2" xfId="13122" xr:uid="{00000000-0005-0000-0000-00006B940000}"/>
    <cellStyle name="一般 6 3 2 2" xfId="13123" xr:uid="{00000000-0005-0000-0000-00006C940000}"/>
    <cellStyle name="一般 6 3 2 2 2" xfId="13124" xr:uid="{00000000-0005-0000-0000-00006D940000}"/>
    <cellStyle name="一般 6 3 2 2 2 2" xfId="13125" xr:uid="{00000000-0005-0000-0000-00006E940000}"/>
    <cellStyle name="一般 6 3 2 2 2 2 2" xfId="13126" xr:uid="{00000000-0005-0000-0000-00006F940000}"/>
    <cellStyle name="一般 6 3 2 2 2 3" xfId="13127" xr:uid="{00000000-0005-0000-0000-000070940000}"/>
    <cellStyle name="一般 6 3 2 2 3" xfId="13128" xr:uid="{00000000-0005-0000-0000-000071940000}"/>
    <cellStyle name="一般 6 3 2 3" xfId="13129" xr:uid="{00000000-0005-0000-0000-000072940000}"/>
    <cellStyle name="一般 6 3 2 3 2" xfId="13130" xr:uid="{00000000-0005-0000-0000-000073940000}"/>
    <cellStyle name="一般 6 3 2 3 2 2" xfId="13131" xr:uid="{00000000-0005-0000-0000-000074940000}"/>
    <cellStyle name="一般 6 3 2 3 3" xfId="13132" xr:uid="{00000000-0005-0000-0000-000075940000}"/>
    <cellStyle name="一般 6 3 2 4" xfId="13133" xr:uid="{00000000-0005-0000-0000-000076940000}"/>
    <cellStyle name="一般 6 3 3" xfId="13134" xr:uid="{00000000-0005-0000-0000-000077940000}"/>
    <cellStyle name="一般 6 3 3 2" xfId="13135" xr:uid="{00000000-0005-0000-0000-000078940000}"/>
    <cellStyle name="一般 6 3 3 2 2" xfId="13136" xr:uid="{00000000-0005-0000-0000-000079940000}"/>
    <cellStyle name="一般 6 3 3 2 2 2" xfId="13137" xr:uid="{00000000-0005-0000-0000-00007A940000}"/>
    <cellStyle name="一般 6 3 3 2 3" xfId="13138" xr:uid="{00000000-0005-0000-0000-00007B940000}"/>
    <cellStyle name="一般 6 3 3 3" xfId="13139" xr:uid="{00000000-0005-0000-0000-00007C940000}"/>
    <cellStyle name="一般 6 3 4" xfId="13140" xr:uid="{00000000-0005-0000-0000-00007D940000}"/>
    <cellStyle name="一般 6 3 4 2" xfId="13141" xr:uid="{00000000-0005-0000-0000-00007E940000}"/>
    <cellStyle name="一般 6 3 4 2 2" xfId="13142" xr:uid="{00000000-0005-0000-0000-00007F940000}"/>
    <cellStyle name="一般 6 3 4 3" xfId="13143" xr:uid="{00000000-0005-0000-0000-000080940000}"/>
    <cellStyle name="一般 6 3 5" xfId="13144" xr:uid="{00000000-0005-0000-0000-000081940000}"/>
    <cellStyle name="一般 6 3 6" xfId="13121" xr:uid="{00000000-0005-0000-0000-000082940000}"/>
    <cellStyle name="一般 6 4" xfId="11542" xr:uid="{00000000-0005-0000-0000-000083940000}"/>
    <cellStyle name="一般 6 4 2" xfId="13146" xr:uid="{00000000-0005-0000-0000-000084940000}"/>
    <cellStyle name="一般 6 4 2 2" xfId="13147" xr:uid="{00000000-0005-0000-0000-000085940000}"/>
    <cellStyle name="一般 6 4 2 2 2" xfId="13148" xr:uid="{00000000-0005-0000-0000-000086940000}"/>
    <cellStyle name="一般 6 4 2 2 2 2" xfId="13149" xr:uid="{00000000-0005-0000-0000-000087940000}"/>
    <cellStyle name="一般 6 4 2 2 3" xfId="13150" xr:uid="{00000000-0005-0000-0000-000088940000}"/>
    <cellStyle name="一般 6 4 2 3" xfId="13151" xr:uid="{00000000-0005-0000-0000-000089940000}"/>
    <cellStyle name="一般 6 4 3" xfId="13152" xr:uid="{00000000-0005-0000-0000-00008A940000}"/>
    <cellStyle name="一般 6 4 3 2" xfId="13153" xr:uid="{00000000-0005-0000-0000-00008B940000}"/>
    <cellStyle name="一般 6 4 3 2 2" xfId="13154" xr:uid="{00000000-0005-0000-0000-00008C940000}"/>
    <cellStyle name="一般 6 4 3 3" xfId="13155" xr:uid="{00000000-0005-0000-0000-00008D940000}"/>
    <cellStyle name="一般 6 4 4" xfId="13156" xr:uid="{00000000-0005-0000-0000-00008E940000}"/>
    <cellStyle name="一般 6 4 5" xfId="13145" xr:uid="{00000000-0005-0000-0000-00008F940000}"/>
    <cellStyle name="一般 6 5" xfId="13157" xr:uid="{00000000-0005-0000-0000-000090940000}"/>
    <cellStyle name="一般 6 5 2" xfId="13158" xr:uid="{00000000-0005-0000-0000-000091940000}"/>
    <cellStyle name="一般 6 5 2 2" xfId="13159" xr:uid="{00000000-0005-0000-0000-000092940000}"/>
    <cellStyle name="一般 6 5 2 2 2" xfId="13160" xr:uid="{00000000-0005-0000-0000-000093940000}"/>
    <cellStyle name="一般 6 5 2 2 2 2" xfId="13161" xr:uid="{00000000-0005-0000-0000-000094940000}"/>
    <cellStyle name="一般 6 5 2 2 3" xfId="13162" xr:uid="{00000000-0005-0000-0000-000095940000}"/>
    <cellStyle name="一般 6 5 2 3" xfId="13163" xr:uid="{00000000-0005-0000-0000-000096940000}"/>
    <cellStyle name="一般 6 5 3" xfId="13164" xr:uid="{00000000-0005-0000-0000-000097940000}"/>
    <cellStyle name="一般 6 5 3 2" xfId="13165" xr:uid="{00000000-0005-0000-0000-000098940000}"/>
    <cellStyle name="一般 6 5 3 2 2" xfId="13166" xr:uid="{00000000-0005-0000-0000-000099940000}"/>
    <cellStyle name="一般 6 5 3 2 2 2" xfId="13167" xr:uid="{00000000-0005-0000-0000-00009A940000}"/>
    <cellStyle name="一般 6 5 3 2 3" xfId="13168" xr:uid="{00000000-0005-0000-0000-00009B940000}"/>
    <cellStyle name="一般 6 5 3 3" xfId="13169" xr:uid="{00000000-0005-0000-0000-00009C940000}"/>
    <cellStyle name="一般 6 5 4" xfId="13170" xr:uid="{00000000-0005-0000-0000-00009D940000}"/>
    <cellStyle name="一般 6 5 4 2" xfId="13171" xr:uid="{00000000-0005-0000-0000-00009E940000}"/>
    <cellStyle name="一般 6 5 4 2 2" xfId="13172" xr:uid="{00000000-0005-0000-0000-00009F940000}"/>
    <cellStyle name="一般 6 5 4 3" xfId="13173" xr:uid="{00000000-0005-0000-0000-0000A0940000}"/>
    <cellStyle name="一般 6 5 5" xfId="13174" xr:uid="{00000000-0005-0000-0000-0000A1940000}"/>
    <cellStyle name="一般 6 6" xfId="13175" xr:uid="{00000000-0005-0000-0000-0000A2940000}"/>
    <cellStyle name="一般 6 6 2" xfId="13176" xr:uid="{00000000-0005-0000-0000-0000A3940000}"/>
    <cellStyle name="一般 6 6 2 2" xfId="13177" xr:uid="{00000000-0005-0000-0000-0000A4940000}"/>
    <cellStyle name="一般 6 6 2 2 2" xfId="13178" xr:uid="{00000000-0005-0000-0000-0000A5940000}"/>
    <cellStyle name="一般 6 6 2 3" xfId="13179" xr:uid="{00000000-0005-0000-0000-0000A6940000}"/>
    <cellStyle name="一般 6 6 3" xfId="13180" xr:uid="{00000000-0005-0000-0000-0000A7940000}"/>
    <cellStyle name="一般 6 7" xfId="13181" xr:uid="{00000000-0005-0000-0000-0000A8940000}"/>
    <cellStyle name="一般 6 8" xfId="13182" xr:uid="{00000000-0005-0000-0000-0000A9940000}"/>
    <cellStyle name="一般 6 9" xfId="15144" xr:uid="{00000000-0005-0000-0000-0000AA940000}"/>
    <cellStyle name="一般 6_111101-ME_Cost_down_action_G480_G580 " xfId="862" xr:uid="{00000000-0005-0000-0000-0000AB940000}"/>
    <cellStyle name="一般 60" xfId="15642" xr:uid="{00000000-0005-0000-0000-0000AC940000}"/>
    <cellStyle name="一般 61" xfId="15643" xr:uid="{00000000-0005-0000-0000-0000AD940000}"/>
    <cellStyle name="一般 62" xfId="15644" xr:uid="{00000000-0005-0000-0000-0000AE940000}"/>
    <cellStyle name="一般 63" xfId="15645" xr:uid="{00000000-0005-0000-0000-0000AF940000}"/>
    <cellStyle name="一般 64" xfId="15561" xr:uid="{00000000-0005-0000-0000-0000B0940000}"/>
    <cellStyle name="一般 65" xfId="15646" xr:uid="{00000000-0005-0000-0000-0000B1940000}"/>
    <cellStyle name="一般 66" xfId="15647" xr:uid="{00000000-0005-0000-0000-0000B2940000}"/>
    <cellStyle name="一般 67" xfId="25166" xr:uid="{00000000-0005-0000-0000-0000B3940000}"/>
    <cellStyle name="一般 67 2" xfId="25168" xr:uid="{00000000-0005-0000-0000-0000B4940000}"/>
    <cellStyle name="一般 68" xfId="25167" xr:uid="{00000000-0005-0000-0000-0000B5940000}"/>
    <cellStyle name="一般 69" xfId="25169" xr:uid="{00000000-0005-0000-0000-0000B6940000}"/>
    <cellStyle name="一般 69 2" xfId="25212" xr:uid="{00000000-0005-0000-0000-0000B7940000}"/>
    <cellStyle name="一般 7" xfId="2" xr:uid="{00000000-0005-0000-0000-0000B8940000}"/>
    <cellStyle name="一般 7 2" xfId="1902" xr:uid="{00000000-0005-0000-0000-0000B9940000}"/>
    <cellStyle name="一般 7 2 2" xfId="13184" xr:uid="{00000000-0005-0000-0000-0000BA940000}"/>
    <cellStyle name="一般 7 2 2 2" xfId="13185" xr:uid="{00000000-0005-0000-0000-0000BB940000}"/>
    <cellStyle name="一般 7 2 2 2 2" xfId="13186" xr:uid="{00000000-0005-0000-0000-0000BC940000}"/>
    <cellStyle name="一般 7 2 2 2 2 2" xfId="13187" xr:uid="{00000000-0005-0000-0000-0000BD940000}"/>
    <cellStyle name="一般 7 2 2 2 2 2 2" xfId="13188" xr:uid="{00000000-0005-0000-0000-0000BE940000}"/>
    <cellStyle name="一般 7 2 2 2 2 3" xfId="13189" xr:uid="{00000000-0005-0000-0000-0000BF940000}"/>
    <cellStyle name="一般 7 2 2 2 3" xfId="13190" xr:uid="{00000000-0005-0000-0000-0000C0940000}"/>
    <cellStyle name="一般 7 2 2 3" xfId="13191" xr:uid="{00000000-0005-0000-0000-0000C1940000}"/>
    <cellStyle name="一般 7 2 2 3 2" xfId="13192" xr:uid="{00000000-0005-0000-0000-0000C2940000}"/>
    <cellStyle name="一般 7 2 2 3 2 2" xfId="13193" xr:uid="{00000000-0005-0000-0000-0000C3940000}"/>
    <cellStyle name="一般 7 2 2 3 3" xfId="13194" xr:uid="{00000000-0005-0000-0000-0000C4940000}"/>
    <cellStyle name="一般 7 2 2 4" xfId="13195" xr:uid="{00000000-0005-0000-0000-0000C5940000}"/>
    <cellStyle name="一般 7 2 3" xfId="13196" xr:uid="{00000000-0005-0000-0000-0000C6940000}"/>
    <cellStyle name="一般 7 2 3 2" xfId="13197" xr:uid="{00000000-0005-0000-0000-0000C7940000}"/>
    <cellStyle name="一般 7 2 3 2 2" xfId="13198" xr:uid="{00000000-0005-0000-0000-0000C8940000}"/>
    <cellStyle name="一般 7 2 3 2 2 2" xfId="13199" xr:uid="{00000000-0005-0000-0000-0000C9940000}"/>
    <cellStyle name="一般 7 2 3 2 3" xfId="13200" xr:uid="{00000000-0005-0000-0000-0000CA940000}"/>
    <cellStyle name="一般 7 2 3 3" xfId="13201" xr:uid="{00000000-0005-0000-0000-0000CB940000}"/>
    <cellStyle name="一般 7 2 4" xfId="13202" xr:uid="{00000000-0005-0000-0000-0000CC940000}"/>
    <cellStyle name="一般 7 2 4 2" xfId="13203" xr:uid="{00000000-0005-0000-0000-0000CD940000}"/>
    <cellStyle name="一般 7 2 4 2 2" xfId="13204" xr:uid="{00000000-0005-0000-0000-0000CE940000}"/>
    <cellStyle name="一般 7 2 4 3" xfId="13205" xr:uid="{00000000-0005-0000-0000-0000CF940000}"/>
    <cellStyle name="一般 7 2 5" xfId="13206" xr:uid="{00000000-0005-0000-0000-0000D0940000}"/>
    <cellStyle name="一般 7 2 6" xfId="13183" xr:uid="{00000000-0005-0000-0000-0000D1940000}"/>
    <cellStyle name="一般 7 3" xfId="11543" xr:uid="{00000000-0005-0000-0000-0000D2940000}"/>
    <cellStyle name="一般 7 3 2" xfId="13208" xr:uid="{00000000-0005-0000-0000-0000D3940000}"/>
    <cellStyle name="一般 7 3 2 2" xfId="13209" xr:uid="{00000000-0005-0000-0000-0000D4940000}"/>
    <cellStyle name="一般 7 3 2 2 2" xfId="13210" xr:uid="{00000000-0005-0000-0000-0000D5940000}"/>
    <cellStyle name="一般 7 3 2 2 2 2" xfId="13211" xr:uid="{00000000-0005-0000-0000-0000D6940000}"/>
    <cellStyle name="一般 7 3 2 2 3" xfId="13212" xr:uid="{00000000-0005-0000-0000-0000D7940000}"/>
    <cellStyle name="一般 7 3 2 3" xfId="13213" xr:uid="{00000000-0005-0000-0000-0000D8940000}"/>
    <cellStyle name="一般 7 3 3" xfId="13214" xr:uid="{00000000-0005-0000-0000-0000D9940000}"/>
    <cellStyle name="一般 7 3 3 2" xfId="13215" xr:uid="{00000000-0005-0000-0000-0000DA940000}"/>
    <cellStyle name="一般 7 3 3 2 2" xfId="13216" xr:uid="{00000000-0005-0000-0000-0000DB940000}"/>
    <cellStyle name="一般 7 3 3 3" xfId="13217" xr:uid="{00000000-0005-0000-0000-0000DC940000}"/>
    <cellStyle name="一般 7 3 4" xfId="13218" xr:uid="{00000000-0005-0000-0000-0000DD940000}"/>
    <cellStyle name="一般 7 3 5" xfId="13207" xr:uid="{00000000-0005-0000-0000-0000DE940000}"/>
    <cellStyle name="一般 7 4" xfId="13219" xr:uid="{00000000-0005-0000-0000-0000DF940000}"/>
    <cellStyle name="一般 7 4 2" xfId="13220" xr:uid="{00000000-0005-0000-0000-0000E0940000}"/>
    <cellStyle name="一般 7 4 2 2" xfId="13221" xr:uid="{00000000-0005-0000-0000-0000E1940000}"/>
    <cellStyle name="一般 7 4 2 2 2" xfId="13222" xr:uid="{00000000-0005-0000-0000-0000E2940000}"/>
    <cellStyle name="一般 7 4 2 2 2 2" xfId="13223" xr:uid="{00000000-0005-0000-0000-0000E3940000}"/>
    <cellStyle name="一般 7 4 2 2 3" xfId="13224" xr:uid="{00000000-0005-0000-0000-0000E4940000}"/>
    <cellStyle name="一般 7 4 2 3" xfId="13225" xr:uid="{00000000-0005-0000-0000-0000E5940000}"/>
    <cellStyle name="一般 7 4 3" xfId="13226" xr:uid="{00000000-0005-0000-0000-0000E6940000}"/>
    <cellStyle name="一般 7 4 3 2" xfId="13227" xr:uid="{00000000-0005-0000-0000-0000E7940000}"/>
    <cellStyle name="一般 7 4 3 2 2" xfId="13228" xr:uid="{00000000-0005-0000-0000-0000E8940000}"/>
    <cellStyle name="一般 7 4 3 2 2 2" xfId="13229" xr:uid="{00000000-0005-0000-0000-0000E9940000}"/>
    <cellStyle name="一般 7 4 3 2 3" xfId="13230" xr:uid="{00000000-0005-0000-0000-0000EA940000}"/>
    <cellStyle name="一般 7 4 3 3" xfId="13231" xr:uid="{00000000-0005-0000-0000-0000EB940000}"/>
    <cellStyle name="一般 7 4 4" xfId="13232" xr:uid="{00000000-0005-0000-0000-0000EC940000}"/>
    <cellStyle name="一般 7 4 4 2" xfId="13233" xr:uid="{00000000-0005-0000-0000-0000ED940000}"/>
    <cellStyle name="一般 7 4 4 2 2" xfId="13234" xr:uid="{00000000-0005-0000-0000-0000EE940000}"/>
    <cellStyle name="一般 7 4 4 3" xfId="13235" xr:uid="{00000000-0005-0000-0000-0000EF940000}"/>
    <cellStyle name="一般 7 4 5" xfId="13236" xr:uid="{00000000-0005-0000-0000-0000F0940000}"/>
    <cellStyle name="一般 7 5" xfId="13237" xr:uid="{00000000-0005-0000-0000-0000F1940000}"/>
    <cellStyle name="一般 7 5 2" xfId="13238" xr:uid="{00000000-0005-0000-0000-0000F2940000}"/>
    <cellStyle name="一般 7 5 2 2" xfId="13239" xr:uid="{00000000-0005-0000-0000-0000F3940000}"/>
    <cellStyle name="一般 7 5 2 2 2" xfId="13240" xr:uid="{00000000-0005-0000-0000-0000F4940000}"/>
    <cellStyle name="一般 7 5 2 3" xfId="13241" xr:uid="{00000000-0005-0000-0000-0000F5940000}"/>
    <cellStyle name="一般 7 5 3" xfId="13242" xr:uid="{00000000-0005-0000-0000-0000F6940000}"/>
    <cellStyle name="一般 7_Jett SIT1" xfId="13243" xr:uid="{00000000-0005-0000-0000-0000F7940000}"/>
    <cellStyle name="一般 70" xfId="25170" xr:uid="{00000000-0005-0000-0000-0000F8940000}"/>
    <cellStyle name="一般 70 2" xfId="25213" xr:uid="{00000000-0005-0000-0000-0000F9940000}"/>
    <cellStyle name="一般 71" xfId="25171" xr:uid="{00000000-0005-0000-0000-0000FA940000}"/>
    <cellStyle name="一般 72" xfId="25214" xr:uid="{00000000-0005-0000-0000-0000FB940000}"/>
    <cellStyle name="一般 8" xfId="1903" xr:uid="{00000000-0005-0000-0000-0000FC940000}"/>
    <cellStyle name="一般 8 2" xfId="1904" xr:uid="{00000000-0005-0000-0000-0000FD940000}"/>
    <cellStyle name="一般 8 2 2" xfId="13245" xr:uid="{00000000-0005-0000-0000-0000FE940000}"/>
    <cellStyle name="一般 8 2 2 2" xfId="13246" xr:uid="{00000000-0005-0000-0000-0000FF940000}"/>
    <cellStyle name="一般 8 2 2 2 2" xfId="13247" xr:uid="{00000000-0005-0000-0000-000000950000}"/>
    <cellStyle name="一般 8 2 2 2 2 2" xfId="13248" xr:uid="{00000000-0005-0000-0000-000001950000}"/>
    <cellStyle name="一般 8 2 2 2 2 2 2" xfId="13249" xr:uid="{00000000-0005-0000-0000-000002950000}"/>
    <cellStyle name="一般 8 2 2 2 2 3" xfId="13250" xr:uid="{00000000-0005-0000-0000-000003950000}"/>
    <cellStyle name="一般 8 2 2 2 3" xfId="13251" xr:uid="{00000000-0005-0000-0000-000004950000}"/>
    <cellStyle name="一般 8 2 2 3" xfId="13252" xr:uid="{00000000-0005-0000-0000-000005950000}"/>
    <cellStyle name="一般 8 2 2 3 2" xfId="13253" xr:uid="{00000000-0005-0000-0000-000006950000}"/>
    <cellStyle name="一般 8 2 2 3 2 2" xfId="13254" xr:uid="{00000000-0005-0000-0000-000007950000}"/>
    <cellStyle name="一般 8 2 2 3 3" xfId="13255" xr:uid="{00000000-0005-0000-0000-000008950000}"/>
    <cellStyle name="一般 8 2 2 4" xfId="13256" xr:uid="{00000000-0005-0000-0000-000009950000}"/>
    <cellStyle name="一般 8 2 3" xfId="13257" xr:uid="{00000000-0005-0000-0000-00000A950000}"/>
    <cellStyle name="一般 8 2 3 2" xfId="13258" xr:uid="{00000000-0005-0000-0000-00000B950000}"/>
    <cellStyle name="一般 8 2 3 2 2" xfId="13259" xr:uid="{00000000-0005-0000-0000-00000C950000}"/>
    <cellStyle name="一般 8 2 3 2 2 2" xfId="13260" xr:uid="{00000000-0005-0000-0000-00000D950000}"/>
    <cellStyle name="一般 8 2 3 2 3" xfId="13261" xr:uid="{00000000-0005-0000-0000-00000E950000}"/>
    <cellStyle name="一般 8 2 3 3" xfId="13262" xr:uid="{00000000-0005-0000-0000-00000F950000}"/>
    <cellStyle name="一般 8 2 4" xfId="13263" xr:uid="{00000000-0005-0000-0000-000010950000}"/>
    <cellStyle name="一般 8 2 4 2" xfId="13264" xr:uid="{00000000-0005-0000-0000-000011950000}"/>
    <cellStyle name="一般 8 2 4 2 2" xfId="13265" xr:uid="{00000000-0005-0000-0000-000012950000}"/>
    <cellStyle name="一般 8 2 4 3" xfId="13266" xr:uid="{00000000-0005-0000-0000-000013950000}"/>
    <cellStyle name="一般 8 2 5" xfId="13267" xr:uid="{00000000-0005-0000-0000-000014950000}"/>
    <cellStyle name="一般 8 2 6" xfId="13244" xr:uid="{00000000-0005-0000-0000-000015950000}"/>
    <cellStyle name="一般 8 3" xfId="11544" xr:uid="{00000000-0005-0000-0000-000016950000}"/>
    <cellStyle name="一般 8 3 2" xfId="13269" xr:uid="{00000000-0005-0000-0000-000017950000}"/>
    <cellStyle name="一般 8 3 2 2" xfId="13270" xr:uid="{00000000-0005-0000-0000-000018950000}"/>
    <cellStyle name="一般 8 3 2 2 2" xfId="13271" xr:uid="{00000000-0005-0000-0000-000019950000}"/>
    <cellStyle name="一般 8 3 2 2 2 2" xfId="13272" xr:uid="{00000000-0005-0000-0000-00001A950000}"/>
    <cellStyle name="一般 8 3 2 2 3" xfId="13273" xr:uid="{00000000-0005-0000-0000-00001B950000}"/>
    <cellStyle name="一般 8 3 2 3" xfId="13274" xr:uid="{00000000-0005-0000-0000-00001C950000}"/>
    <cellStyle name="一般 8 3 3" xfId="13275" xr:uid="{00000000-0005-0000-0000-00001D950000}"/>
    <cellStyle name="一般 8 3 3 2" xfId="13276" xr:uid="{00000000-0005-0000-0000-00001E950000}"/>
    <cellStyle name="一般 8 3 3 2 2" xfId="13277" xr:uid="{00000000-0005-0000-0000-00001F950000}"/>
    <cellStyle name="一般 8 3 3 3" xfId="13278" xr:uid="{00000000-0005-0000-0000-000020950000}"/>
    <cellStyle name="一般 8 3 4" xfId="13279" xr:uid="{00000000-0005-0000-0000-000021950000}"/>
    <cellStyle name="一般 8 3 5" xfId="13268" xr:uid="{00000000-0005-0000-0000-000022950000}"/>
    <cellStyle name="一般 8 4" xfId="13280" xr:uid="{00000000-0005-0000-0000-000023950000}"/>
    <cellStyle name="一般 8 4 2" xfId="13281" xr:uid="{00000000-0005-0000-0000-000024950000}"/>
    <cellStyle name="一般 8 4 2 2" xfId="13282" xr:uid="{00000000-0005-0000-0000-000025950000}"/>
    <cellStyle name="一般 8 4 2 2 2" xfId="13283" xr:uid="{00000000-0005-0000-0000-000026950000}"/>
    <cellStyle name="一般 8 4 2 2 2 2" xfId="13284" xr:uid="{00000000-0005-0000-0000-000027950000}"/>
    <cellStyle name="一般 8 4 2 2 3" xfId="13285" xr:uid="{00000000-0005-0000-0000-000028950000}"/>
    <cellStyle name="一般 8 4 2 3" xfId="13286" xr:uid="{00000000-0005-0000-0000-000029950000}"/>
    <cellStyle name="一般 8 4 3" xfId="13287" xr:uid="{00000000-0005-0000-0000-00002A950000}"/>
    <cellStyle name="一般 8 4 3 2" xfId="13288" xr:uid="{00000000-0005-0000-0000-00002B950000}"/>
    <cellStyle name="一般 8 4 3 2 2" xfId="13289" xr:uid="{00000000-0005-0000-0000-00002C950000}"/>
    <cellStyle name="一般 8 4 3 2 2 2" xfId="13290" xr:uid="{00000000-0005-0000-0000-00002D950000}"/>
    <cellStyle name="一般 8 4 3 2 3" xfId="13291" xr:uid="{00000000-0005-0000-0000-00002E950000}"/>
    <cellStyle name="一般 8 4 3 3" xfId="13292" xr:uid="{00000000-0005-0000-0000-00002F950000}"/>
    <cellStyle name="一般 8 4 4" xfId="13293" xr:uid="{00000000-0005-0000-0000-000030950000}"/>
    <cellStyle name="一般 8 4 4 2" xfId="13294" xr:uid="{00000000-0005-0000-0000-000031950000}"/>
    <cellStyle name="一般 8 4 4 2 2" xfId="13295" xr:uid="{00000000-0005-0000-0000-000032950000}"/>
    <cellStyle name="一般 8 4 4 3" xfId="13296" xr:uid="{00000000-0005-0000-0000-000033950000}"/>
    <cellStyle name="一般 8 4 5" xfId="13297" xr:uid="{00000000-0005-0000-0000-000034950000}"/>
    <cellStyle name="一般 8 5" xfId="13298" xr:uid="{00000000-0005-0000-0000-000035950000}"/>
    <cellStyle name="一般 8 5 2" xfId="13299" xr:uid="{00000000-0005-0000-0000-000036950000}"/>
    <cellStyle name="一般 8 5 2 2" xfId="13300" xr:uid="{00000000-0005-0000-0000-000037950000}"/>
    <cellStyle name="一般 8 5 2 2 2" xfId="13301" xr:uid="{00000000-0005-0000-0000-000038950000}"/>
    <cellStyle name="一般 8 5 2 3" xfId="13302" xr:uid="{00000000-0005-0000-0000-000039950000}"/>
    <cellStyle name="一般 8 5 3" xfId="13303" xr:uid="{00000000-0005-0000-0000-00003A950000}"/>
    <cellStyle name="一般 8 6" xfId="13304" xr:uid="{00000000-0005-0000-0000-00003B950000}"/>
    <cellStyle name="一般 8_Jett SIT1" xfId="13305" xr:uid="{00000000-0005-0000-0000-00003C950000}"/>
    <cellStyle name="一般 9" xfId="1905" xr:uid="{00000000-0005-0000-0000-00003D950000}"/>
    <cellStyle name="一般 9 2" xfId="1906" xr:uid="{00000000-0005-0000-0000-00003E950000}"/>
    <cellStyle name="一般 9 2 2" xfId="13306" xr:uid="{00000000-0005-0000-0000-00003F950000}"/>
    <cellStyle name="一般 9 3" xfId="11545" xr:uid="{00000000-0005-0000-0000-000040950000}"/>
    <cellStyle name="一般 9 3 2" xfId="13307" xr:uid="{00000000-0005-0000-0000-000041950000}"/>
    <cellStyle name="一般 9 4" xfId="13308" xr:uid="{00000000-0005-0000-0000-000042950000}"/>
    <cellStyle name="一般11" xfId="863" xr:uid="{00000000-0005-0000-0000-000043950000}"/>
    <cellStyle name="入力" xfId="864" xr:uid="{00000000-0005-0000-0000-000044950000}"/>
    <cellStyle name="入力 2" xfId="2218" xr:uid="{00000000-0005-0000-0000-000045950000}"/>
    <cellStyle name="入力 2 2" xfId="15862" xr:uid="{00000000-0005-0000-0000-000046950000}"/>
    <cellStyle name="入力 2 2 2" xfId="34662" xr:uid="{00000000-0005-0000-0000-000047950000}"/>
    <cellStyle name="入力 2 3" xfId="25302" xr:uid="{00000000-0005-0000-0000-000048950000}"/>
    <cellStyle name="入力 3" xfId="13309" xr:uid="{00000000-0005-0000-0000-000049950000}"/>
    <cellStyle name="入力 3 2" xfId="24693" xr:uid="{00000000-0005-0000-0000-00004A950000}"/>
    <cellStyle name="入力 3 2 2" xfId="43027" xr:uid="{00000000-0005-0000-0000-00004B950000}"/>
    <cellStyle name="入力 3 3" xfId="33906" xr:uid="{00000000-0005-0000-0000-00004C950000}"/>
    <cellStyle name="入力 4" xfId="15213" xr:uid="{00000000-0005-0000-0000-00004D950000}"/>
    <cellStyle name="入力 4 2" xfId="24802" xr:uid="{00000000-0005-0000-0000-00004E950000}"/>
    <cellStyle name="入力 4 2 2" xfId="43123" xr:uid="{00000000-0005-0000-0000-00004F950000}"/>
    <cellStyle name="入力 4 3" xfId="34189" xr:uid="{00000000-0005-0000-0000-000050950000}"/>
    <cellStyle name="入力 5" xfId="15205" xr:uid="{00000000-0005-0000-0000-000051950000}"/>
    <cellStyle name="入力 5 2" xfId="24794" xr:uid="{00000000-0005-0000-0000-000052950000}"/>
    <cellStyle name="入力 5 2 2" xfId="43115" xr:uid="{00000000-0005-0000-0000-000053950000}"/>
    <cellStyle name="入力 5 3" xfId="34181" xr:uid="{00000000-0005-0000-0000-000054950000}"/>
    <cellStyle name="入力 6" xfId="15228" xr:uid="{00000000-0005-0000-0000-000055950000}"/>
    <cellStyle name="入力 6 2" xfId="34204" xr:uid="{00000000-0005-0000-0000-000056950000}"/>
    <cellStyle name="入力 7" xfId="15687" xr:uid="{00000000-0005-0000-0000-000057950000}"/>
    <cellStyle name="入力 7 2" xfId="34611" xr:uid="{00000000-0005-0000-0000-000058950000}"/>
    <cellStyle name="入力 8" xfId="25229" xr:uid="{00000000-0005-0000-0000-000059950000}"/>
    <cellStyle name="千分位 2" xfId="2219" xr:uid="{00000000-0005-0000-0000-00005A950000}"/>
    <cellStyle name="千分位 2 2" xfId="25195" xr:uid="{00000000-0005-0000-0000-00005B950000}"/>
    <cellStyle name="千分位 2 2 2" xfId="43493" xr:uid="{00000000-0005-0000-0000-00005C950000}"/>
    <cellStyle name="千分位 2 3" xfId="25303" xr:uid="{00000000-0005-0000-0000-00005D950000}"/>
    <cellStyle name="千分位 3" xfId="2220" xr:uid="{00000000-0005-0000-0000-00005E950000}"/>
    <cellStyle name="千分位 3 2" xfId="25196" xr:uid="{00000000-0005-0000-0000-00005F950000}"/>
    <cellStyle name="千分位 3 2 2" xfId="43494" xr:uid="{00000000-0005-0000-0000-000060950000}"/>
    <cellStyle name="千分位 3 3" xfId="25304" xr:uid="{00000000-0005-0000-0000-000061950000}"/>
    <cellStyle name="千位[0]_JCPG1" xfId="1907" xr:uid="{00000000-0005-0000-0000-000062950000}"/>
    <cellStyle name="千位_JCPG1" xfId="1908" xr:uid="{00000000-0005-0000-0000-000063950000}"/>
    <cellStyle name="千位分隔 2" xfId="865" xr:uid="{00000000-0005-0000-0000-000064950000}"/>
    <cellStyle name="千位分隔 2 2" xfId="13311" xr:uid="{00000000-0005-0000-0000-000065950000}"/>
    <cellStyle name="千位分隔 2 2 2" xfId="13312" xr:uid="{00000000-0005-0000-0000-000066950000}"/>
    <cellStyle name="千位分隔 2 2 2 2" xfId="13313" xr:uid="{00000000-0005-0000-0000-000067950000}"/>
    <cellStyle name="千位分隔 2 2 2 2 2" xfId="13314" xr:uid="{00000000-0005-0000-0000-000068950000}"/>
    <cellStyle name="千位分隔 2 2 2 3" xfId="13315" xr:uid="{00000000-0005-0000-0000-000069950000}"/>
    <cellStyle name="千位分隔 2 2 3" xfId="13316" xr:uid="{00000000-0005-0000-0000-00006A950000}"/>
    <cellStyle name="千位分隔 2 2 3 2" xfId="13317" xr:uid="{00000000-0005-0000-0000-00006B950000}"/>
    <cellStyle name="千位分隔 2 2 4" xfId="13318" xr:uid="{00000000-0005-0000-0000-00006C950000}"/>
    <cellStyle name="千位分隔 2 3" xfId="13319" xr:uid="{00000000-0005-0000-0000-00006D950000}"/>
    <cellStyle name="千位分隔 2 3 2" xfId="13320" xr:uid="{00000000-0005-0000-0000-00006E950000}"/>
    <cellStyle name="千位分隔 2 3 2 2" xfId="13321" xr:uid="{00000000-0005-0000-0000-00006F950000}"/>
    <cellStyle name="千位分隔 2 3 3" xfId="13322" xr:uid="{00000000-0005-0000-0000-000070950000}"/>
    <cellStyle name="千位分隔 2 4" xfId="13323" xr:uid="{00000000-0005-0000-0000-000071950000}"/>
    <cellStyle name="千位分隔 2 5" xfId="13324" xr:uid="{00000000-0005-0000-0000-000072950000}"/>
    <cellStyle name="千位分隔 2 5 2" xfId="13325" xr:uid="{00000000-0005-0000-0000-000073950000}"/>
    <cellStyle name="千位分隔 2 6" xfId="13310" xr:uid="{00000000-0005-0000-0000-000074950000}"/>
    <cellStyle name="千位分隔[0]_Book1" xfId="866" xr:uid="{00000000-0005-0000-0000-000075950000}"/>
    <cellStyle name="千位分隔_10月營業計劃9.28" xfId="867" xr:uid="{00000000-0005-0000-0000-000076950000}"/>
    <cellStyle name="中等 2" xfId="1909" xr:uid="{00000000-0005-0000-0000-000077950000}"/>
    <cellStyle name="中等 2 2" xfId="11546" xr:uid="{00000000-0005-0000-0000-000078950000}"/>
    <cellStyle name="中等 2 2 2" xfId="13326" xr:uid="{00000000-0005-0000-0000-000079950000}"/>
    <cellStyle name="中等 2 3" xfId="13327" xr:uid="{00000000-0005-0000-0000-00007A950000}"/>
    <cellStyle name="中等 3" xfId="13328" xr:uid="{00000000-0005-0000-0000-00007B950000}"/>
    <cellStyle name="中等 4" xfId="13329" xr:uid="{00000000-0005-0000-0000-00007C950000}"/>
    <cellStyle name="中等 5" xfId="13330" xr:uid="{00000000-0005-0000-0000-00007D950000}"/>
    <cellStyle name="升切日匹手卅中" xfId="1910" xr:uid="{00000000-0005-0000-0000-00007E950000}"/>
    <cellStyle name="牙??????????" xfId="1911" xr:uid="{00000000-0005-0000-0000-00007F950000}"/>
    <cellStyle name="出力" xfId="868" xr:uid="{00000000-0005-0000-0000-000080950000}"/>
    <cellStyle name="出力 2" xfId="2221" xr:uid="{00000000-0005-0000-0000-000081950000}"/>
    <cellStyle name="出力 2 2" xfId="15863" xr:uid="{00000000-0005-0000-0000-000082950000}"/>
    <cellStyle name="出力 2 2 2" xfId="34663" xr:uid="{00000000-0005-0000-0000-000083950000}"/>
    <cellStyle name="出力 2 3" xfId="25305" xr:uid="{00000000-0005-0000-0000-000084950000}"/>
    <cellStyle name="出力 3" xfId="13331" xr:uid="{00000000-0005-0000-0000-000085950000}"/>
    <cellStyle name="出力 3 2" xfId="24694" xr:uid="{00000000-0005-0000-0000-000086950000}"/>
    <cellStyle name="出力 3 2 2" xfId="43028" xr:uid="{00000000-0005-0000-0000-000087950000}"/>
    <cellStyle name="出力 3 3" xfId="33907" xr:uid="{00000000-0005-0000-0000-000088950000}"/>
    <cellStyle name="出力 4" xfId="15214" xr:uid="{00000000-0005-0000-0000-000089950000}"/>
    <cellStyle name="出力 4 2" xfId="24803" xr:uid="{00000000-0005-0000-0000-00008A950000}"/>
    <cellStyle name="出力 4 2 2" xfId="43124" xr:uid="{00000000-0005-0000-0000-00008B950000}"/>
    <cellStyle name="出力 4 3" xfId="34190" xr:uid="{00000000-0005-0000-0000-00008C950000}"/>
    <cellStyle name="出力 5" xfId="15206" xr:uid="{00000000-0005-0000-0000-00008D950000}"/>
    <cellStyle name="出力 5 2" xfId="24795" xr:uid="{00000000-0005-0000-0000-00008E950000}"/>
    <cellStyle name="出力 5 2 2" xfId="43116" xr:uid="{00000000-0005-0000-0000-00008F950000}"/>
    <cellStyle name="出力 5 3" xfId="34182" xr:uid="{00000000-0005-0000-0000-000090950000}"/>
    <cellStyle name="出力 6" xfId="15227" xr:uid="{00000000-0005-0000-0000-000091950000}"/>
    <cellStyle name="出力 6 2" xfId="34203" xr:uid="{00000000-0005-0000-0000-000092950000}"/>
    <cellStyle name="出力 7" xfId="15688" xr:uid="{00000000-0005-0000-0000-000093950000}"/>
    <cellStyle name="出力 7 2" xfId="34612" xr:uid="{00000000-0005-0000-0000-000094950000}"/>
    <cellStyle name="出力 8" xfId="25230" xr:uid="{00000000-0005-0000-0000-000095950000}"/>
    <cellStyle name="失弁本件玄 1" xfId="1912" xr:uid="{00000000-0005-0000-0000-000096950000}"/>
    <cellStyle name="失弁本件玄 2" xfId="1913" xr:uid="{00000000-0005-0000-0000-000097950000}"/>
    <cellStyle name="失弁本件玄 3" xfId="1914" xr:uid="{00000000-0005-0000-0000-000098950000}"/>
    <cellStyle name="失弁本件玄 4" xfId="1915" xr:uid="{00000000-0005-0000-0000-000099950000}"/>
    <cellStyle name="失弁本件玄 5" xfId="1916" xr:uid="{00000000-0005-0000-0000-00009A950000}"/>
    <cellStyle name="失弁本件玄 6" xfId="1917" xr:uid="{00000000-0005-0000-0000-00009B950000}"/>
    <cellStyle name="未定義" xfId="869" xr:uid="{00000000-0005-0000-0000-00009C950000}"/>
    <cellStyle name="正奶玄?" xfId="1918" xr:uid="{00000000-0005-0000-0000-00009D950000}"/>
    <cellStyle name="民尼永弁 本?" xfId="1919" xr:uid="{00000000-0005-0000-0000-00009E950000}"/>
    <cellStyle name="丟?" xfId="1920" xr:uid="{00000000-0005-0000-0000-00009F950000}"/>
    <cellStyle name="丟? 2" xfId="15730" xr:uid="{00000000-0005-0000-0000-0000A0950000}"/>
    <cellStyle name="丟? 2 2" xfId="34639" xr:uid="{00000000-0005-0000-0000-0000A1950000}"/>
    <cellStyle name="丟? 3" xfId="25274" xr:uid="{00000000-0005-0000-0000-0000A2950000}"/>
    <cellStyle name="合計 2" xfId="2222" xr:uid="{00000000-0005-0000-0000-0000A3950000}"/>
    <cellStyle name="合計 2 2" xfId="2223" xr:uid="{00000000-0005-0000-0000-0000A4950000}"/>
    <cellStyle name="合計 2 2 2" xfId="2526" xr:uid="{00000000-0005-0000-0000-0000A5950000}"/>
    <cellStyle name="合計 2 2 2 2" xfId="13332" xr:uid="{00000000-0005-0000-0000-0000A6950000}"/>
    <cellStyle name="合計 2 2 2 2 2" xfId="24695" xr:uid="{00000000-0005-0000-0000-0000A7950000}"/>
    <cellStyle name="合計 2 2 2 2 2 2" xfId="43029" xr:uid="{00000000-0005-0000-0000-0000A8950000}"/>
    <cellStyle name="合計 2 2 2 2 3" xfId="33908" xr:uid="{00000000-0005-0000-0000-0000A9950000}"/>
    <cellStyle name="合計 2 2 2 3" xfId="15217" xr:uid="{00000000-0005-0000-0000-0000AA950000}"/>
    <cellStyle name="合計 2 2 2 3 2" xfId="24806" xr:uid="{00000000-0005-0000-0000-0000AB950000}"/>
    <cellStyle name="合計 2 2 2 3 2 2" xfId="43127" xr:uid="{00000000-0005-0000-0000-0000AC950000}"/>
    <cellStyle name="合計 2 2 2 3 3" xfId="34193" xr:uid="{00000000-0005-0000-0000-0000AD950000}"/>
    <cellStyle name="合計 2 2 2 4" xfId="15209" xr:uid="{00000000-0005-0000-0000-0000AE950000}"/>
    <cellStyle name="合計 2 2 2 4 2" xfId="24798" xr:uid="{00000000-0005-0000-0000-0000AF950000}"/>
    <cellStyle name="合計 2 2 2 4 2 2" xfId="43119" xr:uid="{00000000-0005-0000-0000-0000B0950000}"/>
    <cellStyle name="合計 2 2 2 4 3" xfId="34185" xr:uid="{00000000-0005-0000-0000-0000B1950000}"/>
    <cellStyle name="合計 2 2 2 5" xfId="15224" xr:uid="{00000000-0005-0000-0000-0000B2950000}"/>
    <cellStyle name="合計 2 2 2 5 2" xfId="34200" xr:uid="{00000000-0005-0000-0000-0000B3950000}"/>
    <cellStyle name="合計 2 2 2 6" xfId="15887" xr:uid="{00000000-0005-0000-0000-0000B4950000}"/>
    <cellStyle name="合計 2 2 2 6 2" xfId="34683" xr:uid="{00000000-0005-0000-0000-0000B5950000}"/>
    <cellStyle name="合計 2 2 2 7" xfId="25368" xr:uid="{00000000-0005-0000-0000-0000B6950000}"/>
    <cellStyle name="合計 2 2 3" xfId="11558" xr:uid="{00000000-0005-0000-0000-0000B7950000}"/>
    <cellStyle name="合計 2 2 3 2" xfId="24654" xr:uid="{00000000-0005-0000-0000-0000B8950000}"/>
    <cellStyle name="合計 2 2 3 2 2" xfId="42992" xr:uid="{00000000-0005-0000-0000-0000B9950000}"/>
    <cellStyle name="合計 2 2 3 3" xfId="33869" xr:uid="{00000000-0005-0000-0000-0000BA950000}"/>
    <cellStyle name="合計 2 2 4" xfId="15216" xr:uid="{00000000-0005-0000-0000-0000BB950000}"/>
    <cellStyle name="合計 2 2 4 2" xfId="24805" xr:uid="{00000000-0005-0000-0000-0000BC950000}"/>
    <cellStyle name="合計 2 2 4 2 2" xfId="43126" xr:uid="{00000000-0005-0000-0000-0000BD950000}"/>
    <cellStyle name="合計 2 2 4 3" xfId="34192" xr:uid="{00000000-0005-0000-0000-0000BE950000}"/>
    <cellStyle name="合計 2 2 5" xfId="15208" xr:uid="{00000000-0005-0000-0000-0000BF950000}"/>
    <cellStyle name="合計 2 2 5 2" xfId="24797" xr:uid="{00000000-0005-0000-0000-0000C0950000}"/>
    <cellStyle name="合計 2 2 5 2 2" xfId="43118" xr:uid="{00000000-0005-0000-0000-0000C1950000}"/>
    <cellStyle name="合計 2 2 5 3" xfId="34184" xr:uid="{00000000-0005-0000-0000-0000C2950000}"/>
    <cellStyle name="合計 2 2 6" xfId="15225" xr:uid="{00000000-0005-0000-0000-0000C3950000}"/>
    <cellStyle name="合計 2 2 6 2" xfId="34201" xr:uid="{00000000-0005-0000-0000-0000C4950000}"/>
    <cellStyle name="合計 2 2 7" xfId="25307" xr:uid="{00000000-0005-0000-0000-0000C5950000}"/>
    <cellStyle name="合計 2 3" xfId="2527" xr:uid="{00000000-0005-0000-0000-0000C6950000}"/>
    <cellStyle name="合計 2 3 2" xfId="15888" xr:uid="{00000000-0005-0000-0000-0000C7950000}"/>
    <cellStyle name="合計 2 3 2 2" xfId="34684" xr:uid="{00000000-0005-0000-0000-0000C8950000}"/>
    <cellStyle name="合計 2 3 3" xfId="25369" xr:uid="{00000000-0005-0000-0000-0000C9950000}"/>
    <cellStyle name="合計 2 4" xfId="11557" xr:uid="{00000000-0005-0000-0000-0000CA950000}"/>
    <cellStyle name="合計 2 4 2" xfId="24653" xr:uid="{00000000-0005-0000-0000-0000CB950000}"/>
    <cellStyle name="合計 2 4 2 2" xfId="42991" xr:uid="{00000000-0005-0000-0000-0000CC950000}"/>
    <cellStyle name="合計 2 4 3" xfId="33868" xr:uid="{00000000-0005-0000-0000-0000CD950000}"/>
    <cellStyle name="合計 2 5" xfId="15215" xr:uid="{00000000-0005-0000-0000-0000CE950000}"/>
    <cellStyle name="合計 2 5 2" xfId="24804" xr:uid="{00000000-0005-0000-0000-0000CF950000}"/>
    <cellStyle name="合計 2 5 2 2" xfId="43125" xr:uid="{00000000-0005-0000-0000-0000D0950000}"/>
    <cellStyle name="合計 2 5 3" xfId="34191" xr:uid="{00000000-0005-0000-0000-0000D1950000}"/>
    <cellStyle name="合計 2 6" xfId="15207" xr:uid="{00000000-0005-0000-0000-0000D2950000}"/>
    <cellStyle name="合計 2 6 2" xfId="24796" xr:uid="{00000000-0005-0000-0000-0000D3950000}"/>
    <cellStyle name="合計 2 6 2 2" xfId="43117" xr:uid="{00000000-0005-0000-0000-0000D4950000}"/>
    <cellStyle name="合計 2 6 3" xfId="34183" xr:uid="{00000000-0005-0000-0000-0000D5950000}"/>
    <cellStyle name="合計 2 7" xfId="15226" xr:uid="{00000000-0005-0000-0000-0000D6950000}"/>
    <cellStyle name="合計 2 7 2" xfId="34202" xr:uid="{00000000-0005-0000-0000-0000D7950000}"/>
    <cellStyle name="合計 2 8" xfId="25306" xr:uid="{00000000-0005-0000-0000-0000D8950000}"/>
    <cellStyle name="合計 3" xfId="13333" xr:uid="{00000000-0005-0000-0000-0000D9950000}"/>
    <cellStyle name="合計 3 2" xfId="15218" xr:uid="{00000000-0005-0000-0000-0000DA950000}"/>
    <cellStyle name="合計 3 2 2" xfId="24807" xr:uid="{00000000-0005-0000-0000-0000DB950000}"/>
    <cellStyle name="合計 3 2 2 2" xfId="43128" xr:uid="{00000000-0005-0000-0000-0000DC950000}"/>
    <cellStyle name="合計 3 2 3" xfId="34194" xr:uid="{00000000-0005-0000-0000-0000DD950000}"/>
    <cellStyle name="合計 3 3" xfId="15210" xr:uid="{00000000-0005-0000-0000-0000DE950000}"/>
    <cellStyle name="合計 3 3 2" xfId="24799" xr:uid="{00000000-0005-0000-0000-0000DF950000}"/>
    <cellStyle name="合計 3 3 2 2" xfId="43120" xr:uid="{00000000-0005-0000-0000-0000E0950000}"/>
    <cellStyle name="合計 3 3 3" xfId="34186" xr:uid="{00000000-0005-0000-0000-0000E1950000}"/>
    <cellStyle name="合計 3 4" xfId="15223" xr:uid="{00000000-0005-0000-0000-0000E2950000}"/>
    <cellStyle name="合計 3 4 2" xfId="34199" xr:uid="{00000000-0005-0000-0000-0000E3950000}"/>
    <cellStyle name="合計 3 5" xfId="33909" xr:uid="{00000000-0005-0000-0000-0000E4950000}"/>
    <cellStyle name="合計 4" xfId="13334" xr:uid="{00000000-0005-0000-0000-0000E5950000}"/>
    <cellStyle name="合計 4 2" xfId="15219" xr:uid="{00000000-0005-0000-0000-0000E6950000}"/>
    <cellStyle name="合計 4 2 2" xfId="24808" xr:uid="{00000000-0005-0000-0000-0000E7950000}"/>
    <cellStyle name="合計 4 2 2 2" xfId="43129" xr:uid="{00000000-0005-0000-0000-0000E8950000}"/>
    <cellStyle name="合計 4 2 3" xfId="34195" xr:uid="{00000000-0005-0000-0000-0000E9950000}"/>
    <cellStyle name="合計 4 3" xfId="15211" xr:uid="{00000000-0005-0000-0000-0000EA950000}"/>
    <cellStyle name="合計 4 3 2" xfId="24800" xr:uid="{00000000-0005-0000-0000-0000EB950000}"/>
    <cellStyle name="合計 4 3 2 2" xfId="43121" xr:uid="{00000000-0005-0000-0000-0000EC950000}"/>
    <cellStyle name="合計 4 3 3" xfId="34187" xr:uid="{00000000-0005-0000-0000-0000ED950000}"/>
    <cellStyle name="合計 4 4" xfId="15222" xr:uid="{00000000-0005-0000-0000-0000EE950000}"/>
    <cellStyle name="合計 4 4 2" xfId="34198" xr:uid="{00000000-0005-0000-0000-0000EF950000}"/>
    <cellStyle name="合計 4 5" xfId="33910" xr:uid="{00000000-0005-0000-0000-0000F0950000}"/>
    <cellStyle name="合計 5" xfId="13335" xr:uid="{00000000-0005-0000-0000-0000F1950000}"/>
    <cellStyle name="合計 5 2" xfId="15220" xr:uid="{00000000-0005-0000-0000-0000F2950000}"/>
    <cellStyle name="合計 5 2 2" xfId="24809" xr:uid="{00000000-0005-0000-0000-0000F3950000}"/>
    <cellStyle name="合計 5 2 2 2" xfId="43130" xr:uid="{00000000-0005-0000-0000-0000F4950000}"/>
    <cellStyle name="合計 5 2 3" xfId="34196" xr:uid="{00000000-0005-0000-0000-0000F5950000}"/>
    <cellStyle name="合計 5 3" xfId="15212" xr:uid="{00000000-0005-0000-0000-0000F6950000}"/>
    <cellStyle name="合計 5 3 2" xfId="24801" xr:uid="{00000000-0005-0000-0000-0000F7950000}"/>
    <cellStyle name="合計 5 3 2 2" xfId="43122" xr:uid="{00000000-0005-0000-0000-0000F8950000}"/>
    <cellStyle name="合計 5 3 3" xfId="34188" xr:uid="{00000000-0005-0000-0000-0000F9950000}"/>
    <cellStyle name="合計 5 4" xfId="15221" xr:uid="{00000000-0005-0000-0000-0000FA950000}"/>
    <cellStyle name="合計 5 4 2" xfId="34197" xr:uid="{00000000-0005-0000-0000-0000FB950000}"/>
    <cellStyle name="合計 5 5" xfId="33911" xr:uid="{00000000-0005-0000-0000-0000FC950000}"/>
    <cellStyle name="好 2" xfId="870" xr:uid="{00000000-0005-0000-0000-0000FD950000}"/>
    <cellStyle name="好 2 2" xfId="2224" xr:uid="{00000000-0005-0000-0000-0000FE950000}"/>
    <cellStyle name="好 2 2 2" xfId="11559" xr:uid="{00000000-0005-0000-0000-0000FF950000}"/>
    <cellStyle name="好 2 3" xfId="13336" xr:uid="{00000000-0005-0000-0000-000000960000}"/>
    <cellStyle name="好 3" xfId="2225" xr:uid="{00000000-0005-0000-0000-000001960000}"/>
    <cellStyle name="好 3 2" xfId="11560" xr:uid="{00000000-0005-0000-0000-000002960000}"/>
    <cellStyle name="好 4" xfId="13337" xr:uid="{00000000-0005-0000-0000-000003960000}"/>
    <cellStyle name="好 5" xfId="13338" xr:uid="{00000000-0005-0000-0000-000004960000}"/>
    <cellStyle name="好 6" xfId="13339" xr:uid="{00000000-0005-0000-0000-000005960000}"/>
    <cellStyle name="好 6 2" xfId="13340" xr:uid="{00000000-0005-0000-0000-000006960000}"/>
    <cellStyle name="好 7" xfId="25153" xr:uid="{00000000-0005-0000-0000-000007960000}"/>
    <cellStyle name="好_ cost 20100712" xfId="871" xr:uid="{00000000-0005-0000-0000-000008960000}"/>
    <cellStyle name="好_1" xfId="1921" xr:uid="{00000000-0005-0000-0000-000009960000}"/>
    <cellStyle name="好_2" xfId="1922" xr:uid="{00000000-0005-0000-0000-00000A960000}"/>
    <cellStyle name="好_2VB480-11264" xfId="1923" xr:uid="{00000000-0005-0000-0000-00000B960000}"/>
    <cellStyle name="好_60.4AQ13.011 DR1 L CASE ASSY " xfId="872" xr:uid="{00000000-0005-0000-0000-00000C960000}"/>
    <cellStyle name="好_60.4AQ13.011 DR1 L CASE ASSY  2" xfId="873" xr:uid="{00000000-0005-0000-0000-00000D960000}"/>
    <cellStyle name="好_60.4AQ13.011 DR1 L CASE ASSY _111101-ME_Cost_down_action_G480_G580 " xfId="874" xr:uid="{00000000-0005-0000-0000-00000E960000}"/>
    <cellStyle name="好_60.4AQ13.011 DR1 L CASE ASSY _ME_Cost_down_action_LPR 20111019" xfId="875" xr:uid="{00000000-0005-0000-0000-00000F960000}"/>
    <cellStyle name="好_60.4AQ13.011 DR1 L CASE ASSY _ME_Cost_down_action_V480s 20111030" xfId="876" xr:uid="{00000000-0005-0000-0000-000010960000}"/>
    <cellStyle name="好_60.4AQ14.012 CPU DOOR ASSY" xfId="877" xr:uid="{00000000-0005-0000-0000-000011960000}"/>
    <cellStyle name="好_60.4AQ14.012 CPU DOOR ASSY 2" xfId="878" xr:uid="{00000000-0005-0000-0000-000012960000}"/>
    <cellStyle name="好_60.4AQ14.012 CPU DOOR ASSY_111101-ME_Cost_down_action_G480_G580 " xfId="879" xr:uid="{00000000-0005-0000-0000-000013960000}"/>
    <cellStyle name="好_60.4AQ14.012 CPU DOOR ASSY_ME_Cost_down_action_LPR 20111019" xfId="880" xr:uid="{00000000-0005-0000-0000-000014960000}"/>
    <cellStyle name="好_60.4AQ14.012 CPU DOOR ASSY_ME_Cost_down_action_V480s 20111030" xfId="881" xr:uid="{00000000-0005-0000-0000-000015960000}"/>
    <cellStyle name="好_AMD SIT 11202009" xfId="13341" xr:uid="{00000000-0005-0000-0000-000016960000}"/>
    <cellStyle name="好_AMD SIT 11202009 2" xfId="13342" xr:uid="{00000000-0005-0000-0000-000017960000}"/>
    <cellStyle name="好_AMD SIT 11272009" xfId="13343" xr:uid="{00000000-0005-0000-0000-000018960000}"/>
    <cellStyle name="好_AMD SIT 11272009 2" xfId="13344" xr:uid="{00000000-0005-0000-0000-000019960000}"/>
    <cellStyle name="好_AMD SIT 12042009.xls (update)" xfId="13345" xr:uid="{00000000-0005-0000-0000-00001A960000}"/>
    <cellStyle name="好_AMD SIT 12042009.xls (update) 2" xfId="13346" xr:uid="{00000000-0005-0000-0000-00001B960000}"/>
    <cellStyle name="好_B470_BOM-2010903xls" xfId="1924" xr:uid="{00000000-0005-0000-0000-00001C960000}"/>
    <cellStyle name="好_B470_BOM-2010903xls 2" xfId="15731" xr:uid="{00000000-0005-0000-0000-00001D960000}"/>
    <cellStyle name="好_B470_BOM-2010907xls" xfId="1925" xr:uid="{00000000-0005-0000-0000-00001E960000}"/>
    <cellStyle name="好_B470_BOM-2010907xls 2" xfId="15732" xr:uid="{00000000-0005-0000-0000-00001F960000}"/>
    <cellStyle name="好_Castel Hill Keypart List V1 0-090515" xfId="13347" xr:uid="{00000000-0005-0000-0000-000020960000}"/>
    <cellStyle name="好_Castel Hill Keypart List V1 0-090515 2" xfId="13348" xr:uid="{00000000-0005-0000-0000-000021960000}"/>
    <cellStyle name="好_Castel Hill Keypart List V1 0-090515 2 2" xfId="13349" xr:uid="{00000000-0005-0000-0000-000022960000}"/>
    <cellStyle name="好_Castel Hill Keypart List V1 0-090515 2 2 2" xfId="13350" xr:uid="{00000000-0005-0000-0000-000023960000}"/>
    <cellStyle name="好_Castel Hill Keypart List V1 0-090515 2 2 2 2" xfId="13351" xr:uid="{00000000-0005-0000-0000-000024960000}"/>
    <cellStyle name="好_Castel Hill Keypart List V1 0-090515 2 2 3" xfId="13352" xr:uid="{00000000-0005-0000-0000-000025960000}"/>
    <cellStyle name="好_Castel Hill Keypart List V1 0-090515 2 3" xfId="13353" xr:uid="{00000000-0005-0000-0000-000026960000}"/>
    <cellStyle name="好_Castel Hill Keypart List V1 0-090515 2 3 2" xfId="13354" xr:uid="{00000000-0005-0000-0000-000027960000}"/>
    <cellStyle name="好_Castel Hill Keypart List V1 0-090515 2 4" xfId="13355" xr:uid="{00000000-0005-0000-0000-000028960000}"/>
    <cellStyle name="好_Castel Hill Keypart List V1 0-090515 3" xfId="13356" xr:uid="{00000000-0005-0000-0000-000029960000}"/>
    <cellStyle name="好_Castel Hill Keypart List V1 0-090515 3 2" xfId="13357" xr:uid="{00000000-0005-0000-0000-00002A960000}"/>
    <cellStyle name="好_Castel Hill Keypart List V1 0-090515 3 2 2" xfId="13358" xr:uid="{00000000-0005-0000-0000-00002B960000}"/>
    <cellStyle name="好_Castel Hill Keypart List V1 0-090515 3 3" xfId="13359" xr:uid="{00000000-0005-0000-0000-00002C960000}"/>
    <cellStyle name="好_Castel Hill Keypart List V1 0-090515 4" xfId="13360" xr:uid="{00000000-0005-0000-0000-00002D960000}"/>
    <cellStyle name="好_Castel Hill Keypart List V1 0-090515 4 2" xfId="13361" xr:uid="{00000000-0005-0000-0000-00002E960000}"/>
    <cellStyle name="好_Castel Hill Keypart List V1 0-090515 5" xfId="13362" xr:uid="{00000000-0005-0000-0000-00002F960000}"/>
    <cellStyle name="好_Castel Hill Keypart List V1 0-090515_Journey_ SIT2 Build Plan 08122011-A2" xfId="13363" xr:uid="{00000000-0005-0000-0000-000030960000}"/>
    <cellStyle name="好_Castel Hill Keypart List V1 0-090515_Journey_ SIT2 Build Plan 08122011-A2 2" xfId="13364" xr:uid="{00000000-0005-0000-0000-000031960000}"/>
    <cellStyle name="好_Castel Hill Keypart List V1 0-090515_Journey_ SIT2 Build Plan 08122011-A2 2 2" xfId="13365" xr:uid="{00000000-0005-0000-0000-000032960000}"/>
    <cellStyle name="好_Castel Hill Keypart List V1 0-090515_Journey_ SIT2 Build Plan 08122011-A2 3" xfId="13366" xr:uid="{00000000-0005-0000-0000-000033960000}"/>
    <cellStyle name="好_Castel Hill Keypart List V1 0-090515_Journey_ SIT2 Build Plan 08122011-A2 3 2" xfId="13367" xr:uid="{00000000-0005-0000-0000-000034960000}"/>
    <cellStyle name="好_Castel Hill Keypart List V1 0-090515_Journey_ SIT2 Build Plan 08122011-A2 4" xfId="13368" xr:uid="{00000000-0005-0000-0000-000035960000}"/>
    <cellStyle name="好_Castel Hill Keypart List V1 1-090518 (2)" xfId="13369" xr:uid="{00000000-0005-0000-0000-000036960000}"/>
    <cellStyle name="好_Castel Hill Keypart List V1 1-090518 (2) 2" xfId="13370" xr:uid="{00000000-0005-0000-0000-000037960000}"/>
    <cellStyle name="好_Castel Hill Keypart List V1 1-090518 (2) 2 2" xfId="13371" xr:uid="{00000000-0005-0000-0000-000038960000}"/>
    <cellStyle name="好_Castel Hill Keypart List V1 1-090518 (2) 2 2 2" xfId="13372" xr:uid="{00000000-0005-0000-0000-000039960000}"/>
    <cellStyle name="好_Castel Hill Keypart List V1 1-090518 (2) 2 2 2 2" xfId="13373" xr:uid="{00000000-0005-0000-0000-00003A960000}"/>
    <cellStyle name="好_Castel Hill Keypart List V1 1-090518 (2) 2 2 3" xfId="13374" xr:uid="{00000000-0005-0000-0000-00003B960000}"/>
    <cellStyle name="好_Castel Hill Keypart List V1 1-090518 (2) 2 3" xfId="13375" xr:uid="{00000000-0005-0000-0000-00003C960000}"/>
    <cellStyle name="好_Castel Hill Keypart List V1 1-090518 (2) 2 3 2" xfId="13376" xr:uid="{00000000-0005-0000-0000-00003D960000}"/>
    <cellStyle name="好_Castel Hill Keypart List V1 1-090518 (2) 2 4" xfId="13377" xr:uid="{00000000-0005-0000-0000-00003E960000}"/>
    <cellStyle name="好_Castel Hill Keypart List V1 1-090518 (2) 3" xfId="13378" xr:uid="{00000000-0005-0000-0000-00003F960000}"/>
    <cellStyle name="好_Castel Hill Keypart List V1 1-090518 (2) 3 2" xfId="13379" xr:uid="{00000000-0005-0000-0000-000040960000}"/>
    <cellStyle name="好_Castel Hill Keypart List V1 1-090518 (2) 3 2 2" xfId="13380" xr:uid="{00000000-0005-0000-0000-000041960000}"/>
    <cellStyle name="好_Castel Hill Keypart List V1 1-090518 (2) 3 3" xfId="13381" xr:uid="{00000000-0005-0000-0000-000042960000}"/>
    <cellStyle name="好_Castel Hill Keypart List V1 1-090518 (2) 4" xfId="13382" xr:uid="{00000000-0005-0000-0000-000043960000}"/>
    <cellStyle name="好_Castel Hill Keypart List V1 1-090518 (2) 4 2" xfId="13383" xr:uid="{00000000-0005-0000-0000-000044960000}"/>
    <cellStyle name="好_Castel Hill Keypart List V1 1-090518 (2) 5" xfId="13384" xr:uid="{00000000-0005-0000-0000-000045960000}"/>
    <cellStyle name="好_Castel Hill Keypart List V1 1-090518 (2)_Journey_ SIT2 Build Plan 08122011-A2" xfId="13385" xr:uid="{00000000-0005-0000-0000-000046960000}"/>
    <cellStyle name="好_Castel Hill Keypart List V1 1-090518 (2)_Journey_ SIT2 Build Plan 08122011-A2 2" xfId="13386" xr:uid="{00000000-0005-0000-0000-000047960000}"/>
    <cellStyle name="好_Castel Hill Keypart List V1 1-090518 (2)_Journey_ SIT2 Build Plan 08122011-A2 2 2" xfId="13387" xr:uid="{00000000-0005-0000-0000-000048960000}"/>
    <cellStyle name="好_Castel Hill Keypart List V1 1-090518 (2)_Journey_ SIT2 Build Plan 08122011-A2 3" xfId="13388" xr:uid="{00000000-0005-0000-0000-000049960000}"/>
    <cellStyle name="好_Castel Hill Keypart List V1 1-090518 (2)_Journey_ SIT2 Build Plan 08122011-A2 3 2" xfId="13389" xr:uid="{00000000-0005-0000-0000-00004A960000}"/>
    <cellStyle name="好_Castel Hill Keypart List V1 1-090518 (2)_Journey_ SIT2 Build Plan 08122011-A2 4" xfId="13390" xr:uid="{00000000-0005-0000-0000-00004B960000}"/>
    <cellStyle name="好_Castel Hill Keypart ListV0.9-090511" xfId="13391" xr:uid="{00000000-0005-0000-0000-00004C960000}"/>
    <cellStyle name="好_Castel Hill Keypart ListV0.9-090511 2" xfId="13392" xr:uid="{00000000-0005-0000-0000-00004D960000}"/>
    <cellStyle name="好_Castel Hill Keypart ListV0.9-090511 2 2" xfId="13393" xr:uid="{00000000-0005-0000-0000-00004E960000}"/>
    <cellStyle name="好_Castel Hill Keypart ListV0.9-090511 2 2 2" xfId="13394" xr:uid="{00000000-0005-0000-0000-00004F960000}"/>
    <cellStyle name="好_Castel Hill Keypart ListV0.9-090511 2 2 2 2" xfId="13395" xr:uid="{00000000-0005-0000-0000-000050960000}"/>
    <cellStyle name="好_Castel Hill Keypart ListV0.9-090511 2 2 3" xfId="13396" xr:uid="{00000000-0005-0000-0000-000051960000}"/>
    <cellStyle name="好_Castel Hill Keypart ListV0.9-090511 2 3" xfId="13397" xr:uid="{00000000-0005-0000-0000-000052960000}"/>
    <cellStyle name="好_Castel Hill Keypart ListV0.9-090511 2 3 2" xfId="13398" xr:uid="{00000000-0005-0000-0000-000053960000}"/>
    <cellStyle name="好_Castel Hill Keypart ListV0.9-090511 2 4" xfId="13399" xr:uid="{00000000-0005-0000-0000-000054960000}"/>
    <cellStyle name="好_Castel Hill Keypart ListV0.9-090511 3" xfId="13400" xr:uid="{00000000-0005-0000-0000-000055960000}"/>
    <cellStyle name="好_Castel Hill Keypart ListV0.9-090511 3 2" xfId="13401" xr:uid="{00000000-0005-0000-0000-000056960000}"/>
    <cellStyle name="好_Castel Hill Keypart ListV0.9-090511 3 2 2" xfId="13402" xr:uid="{00000000-0005-0000-0000-000057960000}"/>
    <cellStyle name="好_Castel Hill Keypart ListV0.9-090511 3 3" xfId="13403" xr:uid="{00000000-0005-0000-0000-000058960000}"/>
    <cellStyle name="好_Castel Hill Keypart ListV0.9-090511 4" xfId="13404" xr:uid="{00000000-0005-0000-0000-000059960000}"/>
    <cellStyle name="好_Castel Hill Keypart ListV0.9-090511 4 2" xfId="13405" xr:uid="{00000000-0005-0000-0000-00005A960000}"/>
    <cellStyle name="好_Castel Hill Keypart ListV0.9-090511 5" xfId="13406" xr:uid="{00000000-0005-0000-0000-00005B960000}"/>
    <cellStyle name="好_Castel Hill Keypart ListV0.9-090511_Journey_ SIT2 Build Plan 08122011-A2" xfId="13407" xr:uid="{00000000-0005-0000-0000-00005C960000}"/>
    <cellStyle name="好_Castel Hill Keypart ListV0.9-090511_Journey_ SIT2 Build Plan 08122011-A2 2" xfId="13408" xr:uid="{00000000-0005-0000-0000-00005D960000}"/>
    <cellStyle name="好_Castel Hill Keypart ListV0.9-090511_Journey_ SIT2 Build Plan 08122011-A2 2 2" xfId="13409" xr:uid="{00000000-0005-0000-0000-00005E960000}"/>
    <cellStyle name="好_Castel Hill Keypart ListV0.9-090511_Journey_ SIT2 Build Plan 08122011-A2 3" xfId="13410" xr:uid="{00000000-0005-0000-0000-00005F960000}"/>
    <cellStyle name="好_Castel Hill Keypart ListV0.9-090511_Journey_ SIT2 Build Plan 08122011-A2 3 2" xfId="13411" xr:uid="{00000000-0005-0000-0000-000060960000}"/>
    <cellStyle name="好_Castel Hill Keypart ListV0.9-090511_Journey_ SIT2 Build Plan 08122011-A2 4" xfId="13412" xr:uid="{00000000-0005-0000-0000-000061960000}"/>
    <cellStyle name="好_DB_SIT_Config table_1113" xfId="882" xr:uid="{00000000-0005-0000-0000-000062960000}"/>
    <cellStyle name="好_DB_SIT_Config table_1123" xfId="883" xr:uid="{00000000-0005-0000-0000-000063960000}"/>
    <cellStyle name="好_DB1_BOM-20101126NEW" xfId="884" xr:uid="{00000000-0005-0000-0000-000064960000}"/>
    <cellStyle name="好_DB1_BOM-20101231v2" xfId="1926" xr:uid="{00000000-0005-0000-0000-000065960000}"/>
    <cellStyle name="好_DB1_BOM-20101231v2 2" xfId="15733" xr:uid="{00000000-0005-0000-0000-000066960000}"/>
    <cellStyle name="好_DB1_BOM-20110112" xfId="1927" xr:uid="{00000000-0005-0000-0000-000067960000}"/>
    <cellStyle name="好_DB1_BOM-20110112 2" xfId="15734" xr:uid="{00000000-0005-0000-0000-000068960000}"/>
    <cellStyle name="好_DG15_Golden_BOM_ 1019'09X02" xfId="885" xr:uid="{00000000-0005-0000-0000-000069960000}"/>
    <cellStyle name="好_DG15_Golden_BOM_ 1023'09X04" xfId="886" xr:uid="{00000000-0005-0000-0000-00006A960000}"/>
    <cellStyle name="好_extra parts list" xfId="13413" xr:uid="{00000000-0005-0000-0000-00006B960000}"/>
    <cellStyle name="好_extra parts list 2" xfId="13414" xr:uid="{00000000-0005-0000-0000-00006C960000}"/>
    <cellStyle name="好_G480 G580 ME cost template 20110510-Stella (2)" xfId="887" xr:uid="{00000000-0005-0000-0000-00006D960000}"/>
    <cellStyle name="好_G480 G580 ME cost template 20110510-Stella (3)" xfId="888" xr:uid="{00000000-0005-0000-0000-00006E960000}"/>
    <cellStyle name="好_G480 G580 ME cost template 20110524-Stella (3)" xfId="889" xr:uid="{00000000-0005-0000-0000-00006F960000}"/>
    <cellStyle name="好_G480_G580_Tooling-cost_template -20110504 (2)" xfId="890" xr:uid="{00000000-0005-0000-0000-000070960000}"/>
    <cellStyle name="好_GC5_GC5A_A_C_SKU_1027" xfId="13415" xr:uid="{00000000-0005-0000-0000-000071960000}"/>
    <cellStyle name="好_GC5_GC5A_A_C_SKU_1027 2" xfId="13416" xr:uid="{00000000-0005-0000-0000-000072960000}"/>
    <cellStyle name="好_GC5_GC5A_A_C_SKU_1103" xfId="13417" xr:uid="{00000000-0005-0000-0000-000073960000}"/>
    <cellStyle name="好_GC5_GC5A_A_C_SKU_1103 2" xfId="13418" xr:uid="{00000000-0005-0000-0000-000074960000}"/>
    <cellStyle name="好_GC5_GC5A_A_SKU_1026_2" xfId="13419" xr:uid="{00000000-0005-0000-0000-000075960000}"/>
    <cellStyle name="好_GC5_GC5A_A_SKU_1026_2 2" xfId="13420" xr:uid="{00000000-0005-0000-0000-000076960000}"/>
    <cellStyle name="好_GC56 SIT ETA" xfId="13421" xr:uid="{00000000-0005-0000-0000-000077960000}"/>
    <cellStyle name="好_GC56 SIT ETA 2" xfId="13422" xr:uid="{00000000-0005-0000-0000-000078960000}"/>
    <cellStyle name="好_GC56 SIT ETA 2 2" xfId="13423" xr:uid="{00000000-0005-0000-0000-000079960000}"/>
    <cellStyle name="好_GC56 SIT ETA 2 2 2" xfId="13424" xr:uid="{00000000-0005-0000-0000-00007A960000}"/>
    <cellStyle name="好_GC56 SIT ETA 2 2 2 2" xfId="13425" xr:uid="{00000000-0005-0000-0000-00007B960000}"/>
    <cellStyle name="好_GC56 SIT ETA 2 2 3" xfId="13426" xr:uid="{00000000-0005-0000-0000-00007C960000}"/>
    <cellStyle name="好_GC56 SIT ETA 2 3" xfId="13427" xr:uid="{00000000-0005-0000-0000-00007D960000}"/>
    <cellStyle name="好_GC56 SIT ETA 2 3 2" xfId="13428" xr:uid="{00000000-0005-0000-0000-00007E960000}"/>
    <cellStyle name="好_GC56 SIT ETA 2 4" xfId="13429" xr:uid="{00000000-0005-0000-0000-00007F960000}"/>
    <cellStyle name="好_GC56 SIT ETA 3" xfId="13430" xr:uid="{00000000-0005-0000-0000-000080960000}"/>
    <cellStyle name="好_GC56 SIT ETA 3 2" xfId="13431" xr:uid="{00000000-0005-0000-0000-000081960000}"/>
    <cellStyle name="好_GC56 SIT ETA 3 2 2" xfId="13432" xr:uid="{00000000-0005-0000-0000-000082960000}"/>
    <cellStyle name="好_GC56 SIT ETA 3 3" xfId="13433" xr:uid="{00000000-0005-0000-0000-000083960000}"/>
    <cellStyle name="好_GC56 SIT ETA 4" xfId="13434" xr:uid="{00000000-0005-0000-0000-000084960000}"/>
    <cellStyle name="好_GC56 SIT ETA 4 2" xfId="13435" xr:uid="{00000000-0005-0000-0000-000085960000}"/>
    <cellStyle name="好_GC56 SIT ETA 5" xfId="13436" xr:uid="{00000000-0005-0000-0000-000086960000}"/>
    <cellStyle name="好_GC5C_A_C_SKU_1103" xfId="13437" xr:uid="{00000000-0005-0000-0000-000087960000}"/>
    <cellStyle name="好_GC5C_A_C_SKU_1103 2" xfId="13438" xr:uid="{00000000-0005-0000-0000-000088960000}"/>
    <cellStyle name="好_GC5C_A_SKU_1022 (2)" xfId="13439" xr:uid="{00000000-0005-0000-0000-000089960000}"/>
    <cellStyle name="好_GC5C_A_SKU_1022 (2) 2" xfId="13440" xr:uid="{00000000-0005-0000-0000-00008A960000}"/>
    <cellStyle name="好_GC5C_A_SKU_1102" xfId="13441" xr:uid="{00000000-0005-0000-0000-00008B960000}"/>
    <cellStyle name="好_GC5C_A_SKU_1102 2" xfId="13442" xr:uid="{00000000-0005-0000-0000-00008C960000}"/>
    <cellStyle name="好_GC5C_AMD_DV Build Plan_1109" xfId="13443" xr:uid="{00000000-0005-0000-0000-00008D960000}"/>
    <cellStyle name="好_GC5C_AMD_DV Build Plan_1109 2" xfId="13444" xr:uid="{00000000-0005-0000-0000-00008E960000}"/>
    <cellStyle name="好_GC5C_AMD_DV Build Plan_1111" xfId="13445" xr:uid="{00000000-0005-0000-0000-00008F960000}"/>
    <cellStyle name="好_GC5C_AMD_DV Build Plan_1111 2" xfId="13446" xr:uid="{00000000-0005-0000-0000-000090960000}"/>
    <cellStyle name="好_GC5C_AMD_SIT Build Plan_1203" xfId="13447" xr:uid="{00000000-0005-0000-0000-000091960000}"/>
    <cellStyle name="好_GC5C_AMD_SIT Build Plan_1203 2" xfId="13448" xr:uid="{00000000-0005-0000-0000-000092960000}"/>
    <cellStyle name="好_GC5C_AMD_SIT Build Plan_1209A" xfId="13449" xr:uid="{00000000-0005-0000-0000-000093960000}"/>
    <cellStyle name="好_GC5C_AMD_SIT Build Plan_1209A 2" xfId="13450" xr:uid="{00000000-0005-0000-0000-000094960000}"/>
    <cellStyle name="好_GC5C_AMD_SIT Build Plan_1229" xfId="13451" xr:uid="{00000000-0005-0000-0000-000095960000}"/>
    <cellStyle name="好_GC5C_AMD_SIT Build Plan_1229 2" xfId="13452" xr:uid="{00000000-0005-0000-0000-000096960000}"/>
    <cellStyle name="好_GC6_GC6A_A_C_SKU_1027" xfId="13453" xr:uid="{00000000-0005-0000-0000-000097960000}"/>
    <cellStyle name="好_GC6_GC6A_A_C_SKU_1027 2" xfId="13454" xr:uid="{00000000-0005-0000-0000-000098960000}"/>
    <cellStyle name="好_GC6_GC6A_A_C_SKU_1103" xfId="13455" xr:uid="{00000000-0005-0000-0000-000099960000}"/>
    <cellStyle name="好_GC6_GC6A_A_C_SKU_1103 2" xfId="13456" xr:uid="{00000000-0005-0000-0000-00009A960000}"/>
    <cellStyle name="好_GC6_GC6A_A_SKU_1026_2" xfId="13457" xr:uid="{00000000-0005-0000-0000-00009B960000}"/>
    <cellStyle name="好_GC6_GC6A_A_SKU_1026_2 2" xfId="13458" xr:uid="{00000000-0005-0000-0000-00009C960000}"/>
    <cellStyle name="好_GC6C_A_C_SKU_1103" xfId="13459" xr:uid="{00000000-0005-0000-0000-00009D960000}"/>
    <cellStyle name="好_GC6C_A_C_SKU_1103 2" xfId="13460" xr:uid="{00000000-0005-0000-0000-00009E960000}"/>
    <cellStyle name="好_GC6C_A_SKU_1022" xfId="13461" xr:uid="{00000000-0005-0000-0000-00009F960000}"/>
    <cellStyle name="好_GC6C_A_SKU_1022 2" xfId="13462" xr:uid="{00000000-0005-0000-0000-0000A0960000}"/>
    <cellStyle name="好_GC6C_A_SKU_1102" xfId="13463" xr:uid="{00000000-0005-0000-0000-0000A1960000}"/>
    <cellStyle name="好_GC6C_A_SKU_1102 2" xfId="13464" xr:uid="{00000000-0005-0000-0000-0000A2960000}"/>
    <cellStyle name="好_GC6C_AMD_DV Build Plan_1109" xfId="13465" xr:uid="{00000000-0005-0000-0000-0000A3960000}"/>
    <cellStyle name="好_GC6C_AMD_DV Build Plan_1109 2" xfId="13466" xr:uid="{00000000-0005-0000-0000-0000A4960000}"/>
    <cellStyle name="好_GC6C_AMD_DV Build Plan_1111" xfId="13467" xr:uid="{00000000-0005-0000-0000-0000A5960000}"/>
    <cellStyle name="好_GC6C_AMD_DV Build Plan_1111 2" xfId="13468" xr:uid="{00000000-0005-0000-0000-0000A6960000}"/>
    <cellStyle name="好_GC6C_AMD_SIT Build Plan_1203" xfId="13469" xr:uid="{00000000-0005-0000-0000-0000A7960000}"/>
    <cellStyle name="好_GC6C_AMD_SIT Build Plan_1203 2" xfId="13470" xr:uid="{00000000-0005-0000-0000-0000A8960000}"/>
    <cellStyle name="好_GC6C_AMD_SIT Build Plan_1209A" xfId="13471" xr:uid="{00000000-0005-0000-0000-0000A9960000}"/>
    <cellStyle name="好_GC6C_AMD_SIT Build Plan_1209A 2" xfId="13472" xr:uid="{00000000-0005-0000-0000-0000AA960000}"/>
    <cellStyle name="好_GC6C_AMD_SIT Build Plan_1229" xfId="13473" xr:uid="{00000000-0005-0000-0000-0000AB960000}"/>
    <cellStyle name="好_GC6C_AMD_SIT Build Plan_1229 2" xfId="13474" xr:uid="{00000000-0005-0000-0000-0000AC960000}"/>
    <cellStyle name="好_Jett SIT1" xfId="13475" xr:uid="{00000000-0005-0000-0000-0000AD960000}"/>
    <cellStyle name="好_JM51-Vicki 090106" xfId="891" xr:uid="{00000000-0005-0000-0000-0000AE960000}"/>
    <cellStyle name="好_K23  COST-CTC-20110905 (2)" xfId="892" xr:uid="{00000000-0005-0000-0000-0000AF960000}"/>
    <cellStyle name="好_K23  COST-CTC-20110905 (3)" xfId="893" xr:uid="{00000000-0005-0000-0000-0000B0960000}"/>
    <cellStyle name="好_K230 COST BOM -20110926" xfId="894" xr:uid="{00000000-0005-0000-0000-0000B1960000}"/>
    <cellStyle name="好_K230 L Case Quotation to wistron- 20110906" xfId="895" xr:uid="{00000000-0005-0000-0000-0000B2960000}"/>
    <cellStyle name="好_K230 plastic -20110925 (2)" xfId="896" xr:uid="{00000000-0005-0000-0000-0000B3960000}"/>
    <cellStyle name="好_K230 plastic -20110925 (2) 2" xfId="897" xr:uid="{00000000-0005-0000-0000-0000B4960000}"/>
    <cellStyle name="好_K230 plastic -20110925 (2)_111101-ME_Cost_down_action_G480_G580 " xfId="898" xr:uid="{00000000-0005-0000-0000-0000B5960000}"/>
    <cellStyle name="好_K230 plastic -20110925 (2)_ME_Cost_down_action_LPR 20111019" xfId="899" xr:uid="{00000000-0005-0000-0000-0000B6960000}"/>
    <cellStyle name="好_K230 plastic -20110925 (2)_ME_Cost_down_action_V480s 20111030" xfId="900" xr:uid="{00000000-0005-0000-0000-0000B7960000}"/>
    <cellStyle name="好_K230K430 Mitac  RFQ 110907(RFQ A01 Double Injection)" xfId="901" xr:uid="{00000000-0005-0000-0000-0000B8960000}"/>
    <cellStyle name="好_K230K430 Mitac  RFQ 110907(RFQ A01 Double Injection) (3)" xfId="902" xr:uid="{00000000-0005-0000-0000-0000B9960000}"/>
    <cellStyle name="好_K430 COST BOM -2011097" xfId="903" xr:uid="{00000000-0005-0000-0000-0000BA960000}"/>
    <cellStyle name="好_KN3景鑫报价0723" xfId="1928" xr:uid="{00000000-0005-0000-0000-0000BB960000}"/>
    <cellStyle name="好_LA14 - Member List (5)" xfId="1929" xr:uid="{00000000-0005-0000-0000-0000BC960000}"/>
    <cellStyle name="好_LA14 - Member List (5) 2" xfId="15735" xr:uid="{00000000-0005-0000-0000-0000BD960000}"/>
    <cellStyle name="好_LA14 - Member List (5)_LGG FVT BOM COST_20110221 (3)" xfId="1930" xr:uid="{00000000-0005-0000-0000-0000BE960000}"/>
    <cellStyle name="好_LA14 - Member List (5)_LGG FVT BOM COST_20110221 (3) 2" xfId="15736" xr:uid="{00000000-0005-0000-0000-0000BF960000}"/>
    <cellStyle name="好_LA14 - Member List (5)_LLW FVT BOM COST 20110221 (3)" xfId="1931" xr:uid="{00000000-0005-0000-0000-0000C0960000}"/>
    <cellStyle name="好_LA14 - Member List (5)_LLW FVT BOM COST 20110221 (3) 2" xfId="15737" xr:uid="{00000000-0005-0000-0000-0000C1960000}"/>
    <cellStyle name="好_LA14 - Member List (5)_LLW_BOM_20101014xls" xfId="1932" xr:uid="{00000000-0005-0000-0000-0000C2960000}"/>
    <cellStyle name="好_LA14 - Member List (5)_LLW_BOM_20101014xls 2" xfId="15738" xr:uid="{00000000-0005-0000-0000-0000C3960000}"/>
    <cellStyle name="好_LA14 - Member List (5)_mylar_update0604" xfId="1933" xr:uid="{00000000-0005-0000-0000-0000C4960000}"/>
    <cellStyle name="好_LA14 - Member List (5)_mylar_update0604 2" xfId="15739" xr:uid="{00000000-0005-0000-0000-0000C5960000}"/>
    <cellStyle name="好_LA14 - Member List (5)_mylar_update0604_65_60other1111" xfId="1934" xr:uid="{00000000-0005-0000-0000-0000C6960000}"/>
    <cellStyle name="好_LA14 - Member List (5)_mylar_update0604_65_60other1111 2" xfId="15740" xr:uid="{00000000-0005-0000-0000-0000C7960000}"/>
    <cellStyle name="好_LA14 - Member List (5)_mylar_update0604_65_60other1111_LLW_BOM_20101014xls" xfId="1935" xr:uid="{00000000-0005-0000-0000-0000C8960000}"/>
    <cellStyle name="好_LA14 - Member List (5)_mylar_update0604_65_60other1111_LLW_BOM_20101014xls 2" xfId="15741" xr:uid="{00000000-0005-0000-0000-0000C9960000}"/>
    <cellStyle name="好_LA14 - Member List (5)_mylar_update0604_65_60other1112" xfId="1936" xr:uid="{00000000-0005-0000-0000-0000CA960000}"/>
    <cellStyle name="好_LA14 - Member List (5)_mylar_update0604_65_60other1112 2" xfId="15742" xr:uid="{00000000-0005-0000-0000-0000CB960000}"/>
    <cellStyle name="好_LA14 - Member List (5)_mylar_update0604_65_60other1112_LLW_BOM_20101014xls" xfId="1937" xr:uid="{00000000-0005-0000-0000-0000CC960000}"/>
    <cellStyle name="好_LA14 - Member List (5)_mylar_update0604_65_60other1112_LLW_BOM_20101014xls 2" xfId="15743" xr:uid="{00000000-0005-0000-0000-0000CD960000}"/>
    <cellStyle name="好_LA14 - Member List (5)_mylar_update0604_LLW_BOM_20101014xls" xfId="1938" xr:uid="{00000000-0005-0000-0000-0000CE960000}"/>
    <cellStyle name="好_LA14 - Member List (5)_mylar_update0604_LLW_BOM_20101014xls 2" xfId="15744" xr:uid="{00000000-0005-0000-0000-0000CF960000}"/>
    <cellStyle name="好_LA14 - Member List (5)_SN3 COST BOM20110217 (2)" xfId="1939" xr:uid="{00000000-0005-0000-0000-0000D0960000}"/>
    <cellStyle name="好_LA14 - Member List (5)_SN3 COST BOM20110217 (2) 2" xfId="15745" xr:uid="{00000000-0005-0000-0000-0000D1960000}"/>
    <cellStyle name="好_LA37 SOVP BOM COST 20110127" xfId="1940" xr:uid="{00000000-0005-0000-0000-0000D2960000}"/>
    <cellStyle name="好_LA37 SOVP BOM COST 20110127 2" xfId="15746" xr:uid="{00000000-0005-0000-0000-0000D3960000}"/>
    <cellStyle name="好_LAB47 COST BOM_SOVP_20110126_Vendor (7)" xfId="1941" xr:uid="{00000000-0005-0000-0000-0000D4960000}"/>
    <cellStyle name="好_LAB57 COST BOM-SOVP-20110127_CS" xfId="1942" xr:uid="{00000000-0005-0000-0000-0000D5960000}"/>
    <cellStyle name="好_LGG FVT BOM COST_20110221 (3)" xfId="1943" xr:uid="{00000000-0005-0000-0000-0000D6960000}"/>
    <cellStyle name="好_LGN-1_BOM-2010825" xfId="904" xr:uid="{00000000-0005-0000-0000-0000D7960000}"/>
    <cellStyle name="好_LGN-1_BOM-2010825_K230 plastic -20110925 (2)" xfId="905" xr:uid="{00000000-0005-0000-0000-0000D8960000}"/>
    <cellStyle name="好_LGN-1_BOM-2010825_K230 plastic -20110925 (2) 2" xfId="906" xr:uid="{00000000-0005-0000-0000-0000D9960000}"/>
    <cellStyle name="好_LGN-1_BOM-2010825_K230 plastic -20110925 (2)_111101-ME_Cost_down_action_G480_G580 " xfId="907" xr:uid="{00000000-0005-0000-0000-0000DA960000}"/>
    <cellStyle name="好_LGN-1_BOM-2010825_K230 plastic -20110925 (2)_ME_Cost_down_action_LPR 20111019" xfId="908" xr:uid="{00000000-0005-0000-0000-0000DB960000}"/>
    <cellStyle name="好_LGN-1_BOM-2010825_K230 plastic -20110925 (2)_ME_Cost_down_action_V480s 20111030" xfId="909" xr:uid="{00000000-0005-0000-0000-0000DC960000}"/>
    <cellStyle name="好_Lily Projects ME Cost Summery 20110222 (2)" xfId="1944" xr:uid="{00000000-0005-0000-0000-0000DD960000}"/>
    <cellStyle name="好_Lily Projects ME Cost Summery 20110222 (2) 2" xfId="15747" xr:uid="{00000000-0005-0000-0000-0000DE960000}"/>
    <cellStyle name="好_LK23 COST--2011 08 31 (2)" xfId="910" xr:uid="{00000000-0005-0000-0000-0000DF960000}"/>
    <cellStyle name="好_LK23 COST--2011 09 02" xfId="911" xr:uid="{00000000-0005-0000-0000-0000E0960000}"/>
    <cellStyle name="好_LL1 Build Plan--C Test 20090509 VER 1.1" xfId="13476" xr:uid="{00000000-0005-0000-0000-0000E1960000}"/>
    <cellStyle name="好_LL1 Build Plan--C Test 20090509 VER 1.1 2" xfId="13477" xr:uid="{00000000-0005-0000-0000-0000E2960000}"/>
    <cellStyle name="好_LL1 Build Plan--C Test 20090509 VER 1.1 2 2" xfId="13478" xr:uid="{00000000-0005-0000-0000-0000E3960000}"/>
    <cellStyle name="好_LL1 Build Plan--C Test 20090509 VER 1.1 2 2 2" xfId="13479" xr:uid="{00000000-0005-0000-0000-0000E4960000}"/>
    <cellStyle name="好_LL1 Build Plan--C Test 20090509 VER 1.1 2 2 2 2" xfId="13480" xr:uid="{00000000-0005-0000-0000-0000E5960000}"/>
    <cellStyle name="好_LL1 Build Plan--C Test 20090509 VER 1.1 2 2 3" xfId="13481" xr:uid="{00000000-0005-0000-0000-0000E6960000}"/>
    <cellStyle name="好_LL1 Build Plan--C Test 20090509 VER 1.1 2 3" xfId="13482" xr:uid="{00000000-0005-0000-0000-0000E7960000}"/>
    <cellStyle name="好_LL1 Build Plan--C Test 20090509 VER 1.1 2 3 2" xfId="13483" xr:uid="{00000000-0005-0000-0000-0000E8960000}"/>
    <cellStyle name="好_LL1 Build Plan--C Test 20090509 VER 1.1 2 4" xfId="13484" xr:uid="{00000000-0005-0000-0000-0000E9960000}"/>
    <cellStyle name="好_LL1 Build Plan--C Test 20090509 VER 1.1 3" xfId="13485" xr:uid="{00000000-0005-0000-0000-0000EA960000}"/>
    <cellStyle name="好_LL1 Build Plan--C Test 20090509 VER 1.1 3 2" xfId="13486" xr:uid="{00000000-0005-0000-0000-0000EB960000}"/>
    <cellStyle name="好_LL1 Build Plan--C Test 20090509 VER 1.1 3 2 2" xfId="13487" xr:uid="{00000000-0005-0000-0000-0000EC960000}"/>
    <cellStyle name="好_LL1 Build Plan--C Test 20090509 VER 1.1 3 3" xfId="13488" xr:uid="{00000000-0005-0000-0000-0000ED960000}"/>
    <cellStyle name="好_LL1 Build Plan--C Test 20090509 VER 1.1 4" xfId="13489" xr:uid="{00000000-0005-0000-0000-0000EE960000}"/>
    <cellStyle name="好_LL1 Build Plan--C Test 20090509 VER 1.1 4 2" xfId="13490" xr:uid="{00000000-0005-0000-0000-0000EF960000}"/>
    <cellStyle name="好_LL1 Build Plan--C Test 20090509 VER 1.1 5" xfId="13491" xr:uid="{00000000-0005-0000-0000-0000F0960000}"/>
    <cellStyle name="好_LL1 Build Plan--C Test 20090509 VER 1.1_Journey_ SIT2 Build Plan 08122011-A2" xfId="13492" xr:uid="{00000000-0005-0000-0000-0000F1960000}"/>
    <cellStyle name="好_LL1 Build Plan--C Test 20090509 VER 1.1_Journey_ SIT2 Build Plan 08122011-A2 2" xfId="13493" xr:uid="{00000000-0005-0000-0000-0000F2960000}"/>
    <cellStyle name="好_LL1 Build Plan--C Test 20090509 VER 1.1_Journey_ SIT2 Build Plan 08122011-A2 2 2" xfId="13494" xr:uid="{00000000-0005-0000-0000-0000F3960000}"/>
    <cellStyle name="好_LL1 Build Plan--C Test 20090509 VER 1.1_Journey_ SIT2 Build Plan 08122011-A2 3" xfId="13495" xr:uid="{00000000-0005-0000-0000-0000F4960000}"/>
    <cellStyle name="好_LL1 Build Plan--C Test 20090509 VER 1.1_Journey_ SIT2 Build Plan 08122011-A2 3 2" xfId="13496" xr:uid="{00000000-0005-0000-0000-0000F5960000}"/>
    <cellStyle name="好_LL1 Build Plan--C Test 20090509 VER 1.1_Journey_ SIT2 Build Plan 08122011-A2 4" xfId="13497" xr:uid="{00000000-0005-0000-0000-0000F6960000}"/>
    <cellStyle name="好_LLW FVT BOM COST 20110221 (3)" xfId="1945" xr:uid="{00000000-0005-0000-0000-0000F7960000}"/>
    <cellStyle name="好_LLW_BOM_20100823" xfId="1946" xr:uid="{00000000-0005-0000-0000-0000F8960000}"/>
    <cellStyle name="好_LM490s-12221" xfId="1947" xr:uid="{00000000-0005-0000-0000-0000F9960000}"/>
    <cellStyle name="好_LondonBerlin SIT Lenovo Sample Demand (YMT)" xfId="13498" xr:uid="{00000000-0005-0000-0000-0000FA960000}"/>
    <cellStyle name="好_LondonBerlin SIT Lenovo Sample Demand (YMT) 2" xfId="13499" xr:uid="{00000000-0005-0000-0000-0000FB960000}"/>
    <cellStyle name="好_LondonBerlin SIT Lenovo Sample Demand (YMT-GC56)" xfId="13500" xr:uid="{00000000-0005-0000-0000-0000FC960000}"/>
    <cellStyle name="好_LondonBerlin SIT Lenovo Sample Demand (YMT-GC56) 2" xfId="13501" xr:uid="{00000000-0005-0000-0000-0000FD960000}"/>
    <cellStyle name="好_LOS-1 SD cost breakdown 05092013_Gianna" xfId="1948" xr:uid="{00000000-0005-0000-0000-0000FE960000}"/>
    <cellStyle name="好_LS20 Key Part List 2008-11-13" xfId="1949" xr:uid="{00000000-0005-0000-0000-0000FF960000}"/>
    <cellStyle name="好_LS20 Key Part List 2008-11-20" xfId="1950" xr:uid="{00000000-0005-0000-0000-000000970000}"/>
    <cellStyle name="好_LW-GG CABLE LIST (2)" xfId="1951" xr:uid="{00000000-0005-0000-0000-000001970000}"/>
    <cellStyle name="好_LZ57 Intel SIT config 20101113_01c" xfId="13502" xr:uid="{00000000-0005-0000-0000-000002970000}"/>
    <cellStyle name="好_LZ57 Intel SIT config 20101113_01c 2" xfId="13503" xr:uid="{00000000-0005-0000-0000-000003970000}"/>
    <cellStyle name="好_LZ57 Intel SIT config 20101113_01c 3" xfId="13504" xr:uid="{00000000-0005-0000-0000-000004970000}"/>
    <cellStyle name="好_LZ57 Intel SIT config 20101113_01c 4" xfId="13505" xr:uid="{00000000-0005-0000-0000-000005970000}"/>
    <cellStyle name="好_LZ57_BOM-20101213_02 (2)" xfId="912" xr:uid="{00000000-0005-0000-0000-000006970000}"/>
    <cellStyle name="好_LZ57_BOM-20101213_02 (2) 2" xfId="913" xr:uid="{00000000-0005-0000-0000-000007970000}"/>
    <cellStyle name="好_S10-3s KP 0914 V2.5A" xfId="914" xr:uid="{00000000-0005-0000-0000-000008970000}"/>
    <cellStyle name="好_S10-3s KP 0914 V2.5A 2" xfId="2226" xr:uid="{00000000-0005-0000-0000-000009970000}"/>
    <cellStyle name="好_S10-3s KP 0914 V2.5A 2 2" xfId="2227" xr:uid="{00000000-0005-0000-0000-00000A970000}"/>
    <cellStyle name="好_S10-3s KP 0914 V2.5A 2 2 2" xfId="11562" xr:uid="{00000000-0005-0000-0000-00000B970000}"/>
    <cellStyle name="好_S10-3s KP 0914 V2.5A 2 3" xfId="11561" xr:uid="{00000000-0005-0000-0000-00000C970000}"/>
    <cellStyle name="好_S10-3s KP 0914 V2.5A 3" xfId="2228" xr:uid="{00000000-0005-0000-0000-00000D970000}"/>
    <cellStyle name="好_S10-3s KP 0914 V2.5A 3 2" xfId="2229" xr:uid="{00000000-0005-0000-0000-00000E970000}"/>
    <cellStyle name="好_S10-3s KP 0914 V2.5A 3 2 2" xfId="11564" xr:uid="{00000000-0005-0000-0000-00000F970000}"/>
    <cellStyle name="好_S10-3s KP 0914 V2.5A 3 3" xfId="11563" xr:uid="{00000000-0005-0000-0000-000010970000}"/>
    <cellStyle name="好_S10-3s KP 0914 V2.5A 4" xfId="2230" xr:uid="{00000000-0005-0000-0000-000011970000}"/>
    <cellStyle name="好_S10-3s KP 0914 V2.5A 4 2" xfId="11565" xr:uid="{00000000-0005-0000-0000-000012970000}"/>
    <cellStyle name="好_S10-3s KP 0914 V2.5A_Book2" xfId="2231" xr:uid="{00000000-0005-0000-0000-000013970000}"/>
    <cellStyle name="好_S10-3s KP 0914 V2.5A_Book2 2" xfId="2232" xr:uid="{00000000-0005-0000-0000-000014970000}"/>
    <cellStyle name="好_S10-3s KP 0914 V2.5A_Book2 2 2" xfId="2233" xr:uid="{00000000-0005-0000-0000-000015970000}"/>
    <cellStyle name="好_S10-3s KP 0914 V2.5A_Book2 2 2 2" xfId="11568" xr:uid="{00000000-0005-0000-0000-000016970000}"/>
    <cellStyle name="好_S10-3s KP 0914 V2.5A_Book2 2 3" xfId="11567" xr:uid="{00000000-0005-0000-0000-000017970000}"/>
    <cellStyle name="好_S10-3s KP 0914 V2.5A_Book2 3" xfId="2234" xr:uid="{00000000-0005-0000-0000-000018970000}"/>
    <cellStyle name="好_S10-3s KP 0914 V2.5A_Book2 3 2" xfId="11569" xr:uid="{00000000-0005-0000-0000-000019970000}"/>
    <cellStyle name="好_S10-3s KP 0914 V2.5A_Book2 4" xfId="11566" xr:uid="{00000000-0005-0000-0000-00001A970000}"/>
    <cellStyle name="好_S10-3s KP 0914 V2.5A_Book2_Change History" xfId="2235" xr:uid="{00000000-0005-0000-0000-00001B970000}"/>
    <cellStyle name="好_S10-3s KP 0914 V2.5A_Book2_Change History 2" xfId="2236" xr:uid="{00000000-0005-0000-0000-00001C970000}"/>
    <cellStyle name="好_S10-3s KP 0914 V2.5A_Book2_Change History 2 2" xfId="11571" xr:uid="{00000000-0005-0000-0000-00001D970000}"/>
    <cellStyle name="好_S10-3s KP 0914 V2.5A_Book2_Change History 3" xfId="11570" xr:uid="{00000000-0005-0000-0000-00001E970000}"/>
    <cellStyle name="好_S10-3s KP 0914 V2.5A_Change History" xfId="2237" xr:uid="{00000000-0005-0000-0000-00001F970000}"/>
    <cellStyle name="好_S10-3s KP 0914 V2.5A_Change History 2" xfId="2238" xr:uid="{00000000-0005-0000-0000-000020970000}"/>
    <cellStyle name="好_S10-3s KP 0914 V2.5A_Change History 2 2" xfId="11573" xr:uid="{00000000-0005-0000-0000-000021970000}"/>
    <cellStyle name="好_S10-3s KP 0914 V2.5A_Change History 3" xfId="11572" xr:uid="{00000000-0005-0000-0000-000022970000}"/>
    <cellStyle name="好_S10-3s KP 0914 V2.5A_DB1_BOM-20101118" xfId="915" xr:uid="{00000000-0005-0000-0000-000023970000}"/>
    <cellStyle name="好_S10-3s KP 0914 V2.5A_DB1_BOM-20101118_DB1_BOM-20101126NEW" xfId="916" xr:uid="{00000000-0005-0000-0000-000024970000}"/>
    <cellStyle name="好_S10-3s KP 0914 V2.5A_DB1_BOM-20101126NEW" xfId="917" xr:uid="{00000000-0005-0000-0000-000025970000}"/>
    <cellStyle name="好_S10-3s KP 0914 V2.5A_DB1_BOM-20101231v2" xfId="1952" xr:uid="{00000000-0005-0000-0000-000026970000}"/>
    <cellStyle name="好_S10-3s KP 0914 V2.5A_DB1_BOM-20101231v2 2" xfId="15748" xr:uid="{00000000-0005-0000-0000-000027970000}"/>
    <cellStyle name="好_S10-3s KP 0914 V2.5A_DB1_BOM-20110112" xfId="1953" xr:uid="{00000000-0005-0000-0000-000028970000}"/>
    <cellStyle name="好_S10-3s KP 0914 V2.5A_DB1_BOM-20110112 2" xfId="15749" xr:uid="{00000000-0005-0000-0000-000029970000}"/>
    <cellStyle name="好_S10-3s KP 0914 V2.5A_K230 COST BOM -20110926" xfId="918" xr:uid="{00000000-0005-0000-0000-00002A970000}"/>
    <cellStyle name="好_S10-3s KP 0914 V2.5A_K230 plastic -20110925 (2)" xfId="919" xr:uid="{00000000-0005-0000-0000-00002B970000}"/>
    <cellStyle name="好_S10-3s KP 0914 V2.5A_K230 plastic -20110925 (2) 2" xfId="920" xr:uid="{00000000-0005-0000-0000-00002C970000}"/>
    <cellStyle name="好_S10-3s KP 0914 V2.5A_K230 plastic -20110925 (2)_111101-ME_Cost_down_action_G480_G580 " xfId="921" xr:uid="{00000000-0005-0000-0000-00002D970000}"/>
    <cellStyle name="好_S10-3s KP 0914 V2.5A_K230 plastic -20110925 (2)_ME_Cost_down_action_LPR 20111019" xfId="922" xr:uid="{00000000-0005-0000-0000-00002E970000}"/>
    <cellStyle name="好_S10-3s KP 0914 V2.5A_K230 plastic -20110925 (2)_ME_Cost_down_action_V480s 20111030" xfId="923" xr:uid="{00000000-0005-0000-0000-00002F970000}"/>
    <cellStyle name="好_S10-3s KP 0914 V2.5A_K430 COST BOM -2011097" xfId="924" xr:uid="{00000000-0005-0000-0000-000030970000}"/>
    <cellStyle name="好_S10-3s KP 0914 V2.5A_K430 COST BOM -2011097_111101-ME_Cost_down_action_G480_G580 " xfId="925" xr:uid="{00000000-0005-0000-0000-000031970000}"/>
    <cellStyle name="好_S10-3s KP 0914 V2.5A_K430 COST BOM -2011097_ME_Cost_down_action_LPR 20111019" xfId="926" xr:uid="{00000000-0005-0000-0000-000032970000}"/>
    <cellStyle name="好_S10-3s KP 0914 V2.5A_K430 COST BOM -2011097_ME_Cost_down_action_V480s 20111030" xfId="927" xr:uid="{00000000-0005-0000-0000-000033970000}"/>
    <cellStyle name="好_S10-3s KP 0914 V2.5A_K49K29 BU-20111005" xfId="928" xr:uid="{00000000-0005-0000-0000-000034970000}"/>
    <cellStyle name="好_S10-3s KP 0914 V2.5A_K49K29 BU-20111005_111101-ME_Cost_down_action_G480_G580 " xfId="929" xr:uid="{00000000-0005-0000-0000-000035970000}"/>
    <cellStyle name="好_S10-3s KP 0914 V2.5A_K49K29 BU-20111005_ME_Cost_down_action_LPR 20111019" xfId="930" xr:uid="{00000000-0005-0000-0000-000036970000}"/>
    <cellStyle name="好_S10-3s KP 0914 V2.5A_K49K29 BU-20111005_ME_Cost_down_action_V480s 20111030" xfId="931" xr:uid="{00000000-0005-0000-0000-000037970000}"/>
    <cellStyle name="好_S10-3s KP 0914 V2.5A_LA37 SOVP BOM COST 20110127" xfId="1954" xr:uid="{00000000-0005-0000-0000-000038970000}"/>
    <cellStyle name="好_S10-3s KP 0914 V2.5A_LA37 SOVP BOM COST 20110127 2" xfId="15750" xr:uid="{00000000-0005-0000-0000-000039970000}"/>
    <cellStyle name="好_S10-3s KP 0914 V2.5A_LA48拆分ＢＯＭ固定格式sun" xfId="2239" xr:uid="{00000000-0005-0000-0000-00003A970000}"/>
    <cellStyle name="好_S10-3s KP 0914 V2.5A_LA48拆分ＢＯＭ固定格式sun 2" xfId="2240" xr:uid="{00000000-0005-0000-0000-00003B970000}"/>
    <cellStyle name="好_S10-3s KP 0914 V2.5A_LA48拆分ＢＯＭ固定格式sun 2 2" xfId="2241" xr:uid="{00000000-0005-0000-0000-00003C970000}"/>
    <cellStyle name="好_S10-3s KP 0914 V2.5A_LA48拆分ＢＯＭ固定格式sun 2 2 2" xfId="11576" xr:uid="{00000000-0005-0000-0000-00003D970000}"/>
    <cellStyle name="好_S10-3s KP 0914 V2.5A_LA48拆分ＢＯＭ固定格式sun 2 3" xfId="11575" xr:uid="{00000000-0005-0000-0000-00003E970000}"/>
    <cellStyle name="好_S10-3s KP 0914 V2.5A_LA48拆分ＢＯＭ固定格式sun 3" xfId="2242" xr:uid="{00000000-0005-0000-0000-00003F970000}"/>
    <cellStyle name="好_S10-3s KP 0914 V2.5A_LA48拆分ＢＯＭ固定格式sun 3 2" xfId="11577" xr:uid="{00000000-0005-0000-0000-000040970000}"/>
    <cellStyle name="好_S10-3s KP 0914 V2.5A_LA48拆分ＢＯＭ固定格式sun 4" xfId="11574" xr:uid="{00000000-0005-0000-0000-000041970000}"/>
    <cellStyle name="好_S10-3s KP 0914 V2.5A_LA48拆分ＢＯＭ固定格式sun_Change History" xfId="2243" xr:uid="{00000000-0005-0000-0000-000042970000}"/>
    <cellStyle name="好_S10-3s KP 0914 V2.5A_LA48拆分ＢＯＭ固定格式sun_Change History 2" xfId="2244" xr:uid="{00000000-0005-0000-0000-000043970000}"/>
    <cellStyle name="好_S10-3s KP 0914 V2.5A_LA48拆分ＢＯＭ固定格式sun_Change History 2 2" xfId="11579" xr:uid="{00000000-0005-0000-0000-000044970000}"/>
    <cellStyle name="好_S10-3s KP 0914 V2.5A_LA48拆分ＢＯＭ固定格式sun_Change History 3" xfId="11578" xr:uid="{00000000-0005-0000-0000-000045970000}"/>
    <cellStyle name="好_S10-3s KP 0914 V2.5A_LDB-1 COST BOM-20110125_1" xfId="1955" xr:uid="{00000000-0005-0000-0000-000046970000}"/>
    <cellStyle name="好_S10-3s KP 0914 V2.5A_LDB-1 COST BOM-20110125_1 2" xfId="15751" xr:uid="{00000000-0005-0000-0000-000047970000}"/>
    <cellStyle name="好_S10-3s KP 0914 V2.5A_LDB-1 COST BOM-20110125_Vendor" xfId="1956" xr:uid="{00000000-0005-0000-0000-000048970000}"/>
    <cellStyle name="好_S10-3s KP 0914 V2.5A_LDB-1 COST BOM-20110125_Vendor 2" xfId="15752" xr:uid="{00000000-0005-0000-0000-000049970000}"/>
    <cellStyle name="好_S10-3s KP 0914 V2.5A_LZ57_BOM-20101213_02 (2)" xfId="932" xr:uid="{00000000-0005-0000-0000-00004A970000}"/>
    <cellStyle name="好_S10-3s KP 0914 V2.5A_LZ57_BOM-20101213_02 (2) 2" xfId="933" xr:uid="{00000000-0005-0000-0000-00004B970000}"/>
    <cellStyle name="好_S10-3s KP 0914 V2.5A_S205_BOM_20101028" xfId="1957" xr:uid="{00000000-0005-0000-0000-00004C970000}"/>
    <cellStyle name="好_S10-3s KP 0914 V2.5A_S205_BOM_20101028 2" xfId="15753" xr:uid="{00000000-0005-0000-0000-00004D970000}"/>
    <cellStyle name="好_S10-3s KP 0914 V2.5A_U470 ME BOM  (version 8-3)-20110808-SUNNY" xfId="2245" xr:uid="{00000000-0005-0000-0000-00004E970000}"/>
    <cellStyle name="好_S10-3s KP 0914 V2.5A_U470 ME BOM  (version 8-3)-20110808-SUNNY 2" xfId="2246" xr:uid="{00000000-0005-0000-0000-00004F970000}"/>
    <cellStyle name="好_S10-3s KP 0914 V2.5A_U470 ME BOM  (version 8-3)-20110808-SUNNY 2 2" xfId="2247" xr:uid="{00000000-0005-0000-0000-000050970000}"/>
    <cellStyle name="好_S10-3s KP 0914 V2.5A_U470 ME BOM  (version 8-3)-20110808-SUNNY 2 2 2" xfId="11582" xr:uid="{00000000-0005-0000-0000-000051970000}"/>
    <cellStyle name="好_S10-3s KP 0914 V2.5A_U470 ME BOM  (version 8-3)-20110808-SUNNY 2 3" xfId="11581" xr:uid="{00000000-0005-0000-0000-000052970000}"/>
    <cellStyle name="好_S10-3s KP 0914 V2.5A_U470 ME BOM  (version 8-3)-20110808-SUNNY 3" xfId="2248" xr:uid="{00000000-0005-0000-0000-000053970000}"/>
    <cellStyle name="好_S10-3s KP 0914 V2.5A_U470 ME BOM  (version 8-3)-20110808-SUNNY 3 2" xfId="11583" xr:uid="{00000000-0005-0000-0000-000054970000}"/>
    <cellStyle name="好_S10-3s KP 0914 V2.5A_U470 ME BOM  (version 8-3)-20110808-SUNNY 4" xfId="11580" xr:uid="{00000000-0005-0000-0000-000055970000}"/>
    <cellStyle name="好_S10-3s KP 0914 V2.5A_U470 ME BOM  (version 8-3)-20110808-SUNNY_Change History" xfId="2249" xr:uid="{00000000-0005-0000-0000-000056970000}"/>
    <cellStyle name="好_S10-3s KP 0914 V2.5A_U470 ME BOM  (version 8-3)-20110808-SUNNY_Change History 2" xfId="2250" xr:uid="{00000000-0005-0000-0000-000057970000}"/>
    <cellStyle name="好_S10-3s KP 0914 V2.5A_U470 ME BOM  (version 8-3)-20110808-SUNNY_Change History 2 2" xfId="11585" xr:uid="{00000000-0005-0000-0000-000058970000}"/>
    <cellStyle name="好_S10-3s KP 0914 V2.5A_U470 ME BOM  (version 8-3)-20110808-SUNNY_Change History 3" xfId="11584" xr:uid="{00000000-0005-0000-0000-000059970000}"/>
    <cellStyle name="好_S10-3s KP 0914 V2.5A_複本 U470 ME BOM  (version 8-2)-20110730-SUNNY" xfId="2251" xr:uid="{00000000-0005-0000-0000-00005A970000}"/>
    <cellStyle name="好_S10-3s KP 0914 V2.5A_複本 U470 ME BOM  (version 8-2)-20110730-SUNNY 2" xfId="2252" xr:uid="{00000000-0005-0000-0000-00005B970000}"/>
    <cellStyle name="好_S10-3s KP 0914 V2.5A_複本 U470 ME BOM  (version 8-2)-20110730-SUNNY 2 2" xfId="2253" xr:uid="{00000000-0005-0000-0000-00005C970000}"/>
    <cellStyle name="好_S10-3s KP 0914 V2.5A_複本 U470 ME BOM  (version 8-2)-20110730-SUNNY 2 2 2" xfId="11588" xr:uid="{00000000-0005-0000-0000-00005D970000}"/>
    <cellStyle name="好_S10-3s KP 0914 V2.5A_複本 U470 ME BOM  (version 8-2)-20110730-SUNNY 2 3" xfId="11587" xr:uid="{00000000-0005-0000-0000-00005E970000}"/>
    <cellStyle name="好_S10-3s KP 0914 V2.5A_複本 U470 ME BOM  (version 8-2)-20110730-SUNNY 3" xfId="11586" xr:uid="{00000000-0005-0000-0000-00005F970000}"/>
    <cellStyle name="好_S10-3s KP 1014 V2 7" xfId="934" xr:uid="{00000000-0005-0000-0000-000060970000}"/>
    <cellStyle name="好_S10-3s KP 1014 V2 7 2" xfId="2254" xr:uid="{00000000-0005-0000-0000-000061970000}"/>
    <cellStyle name="好_S10-3s KP 1014 V2 7 2 2" xfId="2255" xr:uid="{00000000-0005-0000-0000-000062970000}"/>
    <cellStyle name="好_S10-3s KP 1014 V2 7 2 2 2" xfId="11590" xr:uid="{00000000-0005-0000-0000-000063970000}"/>
    <cellStyle name="好_S10-3s KP 1014 V2 7 2 3" xfId="11589" xr:uid="{00000000-0005-0000-0000-000064970000}"/>
    <cellStyle name="好_S10-3s KP 1014 V2 7 3" xfId="2256" xr:uid="{00000000-0005-0000-0000-000065970000}"/>
    <cellStyle name="好_S10-3s KP 1014 V2 7 3 2" xfId="2257" xr:uid="{00000000-0005-0000-0000-000066970000}"/>
    <cellStyle name="好_S10-3s KP 1014 V2 7 3 2 2" xfId="11592" xr:uid="{00000000-0005-0000-0000-000067970000}"/>
    <cellStyle name="好_S10-3s KP 1014 V2 7 3 3" xfId="11591" xr:uid="{00000000-0005-0000-0000-000068970000}"/>
    <cellStyle name="好_S10-3s KP 1014 V2 7 4" xfId="2258" xr:uid="{00000000-0005-0000-0000-000069970000}"/>
    <cellStyle name="好_S10-3s KP 1014 V2 7 4 2" xfId="11593" xr:uid="{00000000-0005-0000-0000-00006A970000}"/>
    <cellStyle name="好_S10-3s KP 1014 V2 7_1026" xfId="935" xr:uid="{00000000-0005-0000-0000-00006B970000}"/>
    <cellStyle name="好_S10-3s KP 1014 V2 7_1026 2" xfId="2259" xr:uid="{00000000-0005-0000-0000-00006C970000}"/>
    <cellStyle name="好_S10-3s KP 1014 V2 7_1026 2 2" xfId="2260" xr:uid="{00000000-0005-0000-0000-00006D970000}"/>
    <cellStyle name="好_S10-3s KP 1014 V2 7_1026 2 2 2" xfId="11595" xr:uid="{00000000-0005-0000-0000-00006E970000}"/>
    <cellStyle name="好_S10-3s KP 1014 V2 7_1026 2 3" xfId="11594" xr:uid="{00000000-0005-0000-0000-00006F970000}"/>
    <cellStyle name="好_S10-3s KP 1014 V2 7_1026 3" xfId="2261" xr:uid="{00000000-0005-0000-0000-000070970000}"/>
    <cellStyle name="好_S10-3s KP 1014 V2 7_1026 3 2" xfId="2262" xr:uid="{00000000-0005-0000-0000-000071970000}"/>
    <cellStyle name="好_S10-3s KP 1014 V2 7_1026 3 2 2" xfId="11597" xr:uid="{00000000-0005-0000-0000-000072970000}"/>
    <cellStyle name="好_S10-3s KP 1014 V2 7_1026 3 3" xfId="11596" xr:uid="{00000000-0005-0000-0000-000073970000}"/>
    <cellStyle name="好_S10-3s KP 1014 V2 7_1026 4" xfId="2263" xr:uid="{00000000-0005-0000-0000-000074970000}"/>
    <cellStyle name="好_S10-3s KP 1014 V2 7_1026 4 2" xfId="11598" xr:uid="{00000000-0005-0000-0000-000075970000}"/>
    <cellStyle name="好_S10-3s KP 1014 V2 7_1026_Book2" xfId="2264" xr:uid="{00000000-0005-0000-0000-000076970000}"/>
    <cellStyle name="好_S10-3s KP 1014 V2 7_1026_Book2 2" xfId="2265" xr:uid="{00000000-0005-0000-0000-000077970000}"/>
    <cellStyle name="好_S10-3s KP 1014 V2 7_1026_Book2 2 2" xfId="2266" xr:uid="{00000000-0005-0000-0000-000078970000}"/>
    <cellStyle name="好_S10-3s KP 1014 V2 7_1026_Book2 2 2 2" xfId="11601" xr:uid="{00000000-0005-0000-0000-000079970000}"/>
    <cellStyle name="好_S10-3s KP 1014 V2 7_1026_Book2 2 3" xfId="11600" xr:uid="{00000000-0005-0000-0000-00007A970000}"/>
    <cellStyle name="好_S10-3s KP 1014 V2 7_1026_Book2 3" xfId="2267" xr:uid="{00000000-0005-0000-0000-00007B970000}"/>
    <cellStyle name="好_S10-3s KP 1014 V2 7_1026_Book2 3 2" xfId="11602" xr:uid="{00000000-0005-0000-0000-00007C970000}"/>
    <cellStyle name="好_S10-3s KP 1014 V2 7_1026_Book2 4" xfId="11599" xr:uid="{00000000-0005-0000-0000-00007D970000}"/>
    <cellStyle name="好_S10-3s KP 1014 V2 7_1026_Book2_Change History" xfId="2268" xr:uid="{00000000-0005-0000-0000-00007E970000}"/>
    <cellStyle name="好_S10-3s KP 1014 V2 7_1026_Book2_Change History 2" xfId="2269" xr:uid="{00000000-0005-0000-0000-00007F970000}"/>
    <cellStyle name="好_S10-3s KP 1014 V2 7_1026_Book2_Change History 2 2" xfId="11604" xr:uid="{00000000-0005-0000-0000-000080970000}"/>
    <cellStyle name="好_S10-3s KP 1014 V2 7_1026_Book2_Change History 3" xfId="11603" xr:uid="{00000000-0005-0000-0000-000081970000}"/>
    <cellStyle name="好_S10-3s KP 1014 V2 7_1026_Change History" xfId="2270" xr:uid="{00000000-0005-0000-0000-000082970000}"/>
    <cellStyle name="好_S10-3s KP 1014 V2 7_1026_Change History 2" xfId="2271" xr:uid="{00000000-0005-0000-0000-000083970000}"/>
    <cellStyle name="好_S10-3s KP 1014 V2 7_1026_Change History 2 2" xfId="11606" xr:uid="{00000000-0005-0000-0000-000084970000}"/>
    <cellStyle name="好_S10-3s KP 1014 V2 7_1026_Change History 3" xfId="11605" xr:uid="{00000000-0005-0000-0000-000085970000}"/>
    <cellStyle name="好_S10-3s KP 1014 V2 7_1026_DB1_BOM-20101118" xfId="936" xr:uid="{00000000-0005-0000-0000-000086970000}"/>
    <cellStyle name="好_S10-3s KP 1014 V2 7_1026_DB1_BOM-20101118_DB1_BOM-20101126NEW" xfId="937" xr:uid="{00000000-0005-0000-0000-000087970000}"/>
    <cellStyle name="好_S10-3s KP 1014 V2 7_1026_DB1_BOM-20101126NEW" xfId="938" xr:uid="{00000000-0005-0000-0000-000088970000}"/>
    <cellStyle name="好_S10-3s KP 1014 V2 7_1026_DB1_BOM-20101231v2" xfId="1958" xr:uid="{00000000-0005-0000-0000-000089970000}"/>
    <cellStyle name="好_S10-3s KP 1014 V2 7_1026_DB1_BOM-20101231v2 2" xfId="15754" xr:uid="{00000000-0005-0000-0000-00008A970000}"/>
    <cellStyle name="好_S10-3s KP 1014 V2 7_1026_DB1_BOM-20110112" xfId="1959" xr:uid="{00000000-0005-0000-0000-00008B970000}"/>
    <cellStyle name="好_S10-3s KP 1014 V2 7_1026_DB1_BOM-20110112 2" xfId="15755" xr:uid="{00000000-0005-0000-0000-00008C970000}"/>
    <cellStyle name="好_S10-3s KP 1014 V2 7_1026_K230 COST BOM -20110926" xfId="939" xr:uid="{00000000-0005-0000-0000-00008D970000}"/>
    <cellStyle name="好_S10-3s KP 1014 V2 7_1026_K230 plastic -20110925 (2)" xfId="940" xr:uid="{00000000-0005-0000-0000-00008E970000}"/>
    <cellStyle name="好_S10-3s KP 1014 V2 7_1026_K230 plastic -20110925 (2) 2" xfId="941" xr:uid="{00000000-0005-0000-0000-00008F970000}"/>
    <cellStyle name="好_S10-3s KP 1014 V2 7_1026_K230 plastic -20110925 (2)_111101-ME_Cost_down_action_G480_G580 " xfId="942" xr:uid="{00000000-0005-0000-0000-000090970000}"/>
    <cellStyle name="好_S10-3s KP 1014 V2 7_1026_K230 plastic -20110925 (2)_ME_Cost_down_action_LPR 20111019" xfId="943" xr:uid="{00000000-0005-0000-0000-000091970000}"/>
    <cellStyle name="好_S10-3s KP 1014 V2 7_1026_K230 plastic -20110925 (2)_ME_Cost_down_action_V480s 20111030" xfId="944" xr:uid="{00000000-0005-0000-0000-000092970000}"/>
    <cellStyle name="好_S10-3s KP 1014 V2 7_1026_K430 COST BOM -2011097" xfId="945" xr:uid="{00000000-0005-0000-0000-000093970000}"/>
    <cellStyle name="好_S10-3s KP 1014 V2 7_1026_K430 COST BOM -2011097_111101-ME_Cost_down_action_G480_G580 " xfId="946" xr:uid="{00000000-0005-0000-0000-000094970000}"/>
    <cellStyle name="好_S10-3s KP 1014 V2 7_1026_K430 COST BOM -2011097_ME_Cost_down_action_LPR 20111019" xfId="947" xr:uid="{00000000-0005-0000-0000-000095970000}"/>
    <cellStyle name="好_S10-3s KP 1014 V2 7_1026_K430 COST BOM -2011097_ME_Cost_down_action_V480s 20111030" xfId="948" xr:uid="{00000000-0005-0000-0000-000096970000}"/>
    <cellStyle name="好_S10-3s KP 1014 V2 7_1026_K49K29 BU-20111005" xfId="949" xr:uid="{00000000-0005-0000-0000-000097970000}"/>
    <cellStyle name="好_S10-3s KP 1014 V2 7_1026_K49K29 BU-20111005_111101-ME_Cost_down_action_G480_G580 " xfId="950" xr:uid="{00000000-0005-0000-0000-000098970000}"/>
    <cellStyle name="好_S10-3s KP 1014 V2 7_1026_K49K29 BU-20111005_ME_Cost_down_action_LPR 20111019" xfId="951" xr:uid="{00000000-0005-0000-0000-000099970000}"/>
    <cellStyle name="好_S10-3s KP 1014 V2 7_1026_K49K29 BU-20111005_ME_Cost_down_action_V480s 20111030" xfId="952" xr:uid="{00000000-0005-0000-0000-00009A970000}"/>
    <cellStyle name="好_S10-3s KP 1014 V2 7_1026_LA48拆分ＢＯＭ固定格式sun" xfId="2272" xr:uid="{00000000-0005-0000-0000-00009B970000}"/>
    <cellStyle name="好_S10-3s KP 1014 V2 7_1026_LA48拆分ＢＯＭ固定格式sun 2" xfId="2273" xr:uid="{00000000-0005-0000-0000-00009C970000}"/>
    <cellStyle name="好_S10-3s KP 1014 V2 7_1026_LA48拆分ＢＯＭ固定格式sun 2 2" xfId="2274" xr:uid="{00000000-0005-0000-0000-00009D970000}"/>
    <cellStyle name="好_S10-3s KP 1014 V2 7_1026_LA48拆分ＢＯＭ固定格式sun 2 2 2" xfId="11609" xr:uid="{00000000-0005-0000-0000-00009E970000}"/>
    <cellStyle name="好_S10-3s KP 1014 V2 7_1026_LA48拆分ＢＯＭ固定格式sun 2 3" xfId="11608" xr:uid="{00000000-0005-0000-0000-00009F970000}"/>
    <cellStyle name="好_S10-3s KP 1014 V2 7_1026_LA48拆分ＢＯＭ固定格式sun 3" xfId="2275" xr:uid="{00000000-0005-0000-0000-0000A0970000}"/>
    <cellStyle name="好_S10-3s KP 1014 V2 7_1026_LA48拆分ＢＯＭ固定格式sun 3 2" xfId="11610" xr:uid="{00000000-0005-0000-0000-0000A1970000}"/>
    <cellStyle name="好_S10-3s KP 1014 V2 7_1026_LA48拆分ＢＯＭ固定格式sun 4" xfId="11607" xr:uid="{00000000-0005-0000-0000-0000A2970000}"/>
    <cellStyle name="好_S10-3s KP 1014 V2 7_1026_LA48拆分ＢＯＭ固定格式sun_Change History" xfId="2276" xr:uid="{00000000-0005-0000-0000-0000A3970000}"/>
    <cellStyle name="好_S10-3s KP 1014 V2 7_1026_LA48拆分ＢＯＭ固定格式sun_Change History 2" xfId="2277" xr:uid="{00000000-0005-0000-0000-0000A4970000}"/>
    <cellStyle name="好_S10-3s KP 1014 V2 7_1026_LA48拆分ＢＯＭ固定格式sun_Change History 2 2" xfId="11612" xr:uid="{00000000-0005-0000-0000-0000A5970000}"/>
    <cellStyle name="好_S10-3s KP 1014 V2 7_1026_LA48拆分ＢＯＭ固定格式sun_Change History 3" xfId="11611" xr:uid="{00000000-0005-0000-0000-0000A6970000}"/>
    <cellStyle name="好_S10-3s KP 1014 V2 7_1026_LDB-1 COST BOM-20110125_1" xfId="1960" xr:uid="{00000000-0005-0000-0000-0000A7970000}"/>
    <cellStyle name="好_S10-3s KP 1014 V2 7_1026_LDB-1 COST BOM-20110125_1 2" xfId="15756" xr:uid="{00000000-0005-0000-0000-0000A8970000}"/>
    <cellStyle name="好_S10-3s KP 1014 V2 7_1026_LDB-1 COST BOM-20110125_Vendor" xfId="1961" xr:uid="{00000000-0005-0000-0000-0000A9970000}"/>
    <cellStyle name="好_S10-3s KP 1014 V2 7_1026_LDB-1 COST BOM-20110125_Vendor 2" xfId="15757" xr:uid="{00000000-0005-0000-0000-0000AA970000}"/>
    <cellStyle name="好_S10-3s KP 1014 V2 7_1026_LZ57_BOM-20101213_02 (2)" xfId="953" xr:uid="{00000000-0005-0000-0000-0000AB970000}"/>
    <cellStyle name="好_S10-3s KP 1014 V2 7_1026_LZ57_BOM-20101213_02 (2) 2" xfId="954" xr:uid="{00000000-0005-0000-0000-0000AC970000}"/>
    <cellStyle name="好_S10-3s KP 1014 V2 7_1026_S205_BOM_20101028" xfId="1962" xr:uid="{00000000-0005-0000-0000-0000AD970000}"/>
    <cellStyle name="好_S10-3s KP 1014 V2 7_1026_S205_BOM_20101028 2" xfId="15758" xr:uid="{00000000-0005-0000-0000-0000AE970000}"/>
    <cellStyle name="好_S10-3s KP 1014 V2 7_1026_U470 ME BOM  (version 8-3)-20110808-SUNNY" xfId="2278" xr:uid="{00000000-0005-0000-0000-0000AF970000}"/>
    <cellStyle name="好_S10-3s KP 1014 V2 7_1026_U470 ME BOM  (version 8-3)-20110808-SUNNY 2" xfId="2279" xr:uid="{00000000-0005-0000-0000-0000B0970000}"/>
    <cellStyle name="好_S10-3s KP 1014 V2 7_1026_U470 ME BOM  (version 8-3)-20110808-SUNNY 2 2" xfId="2280" xr:uid="{00000000-0005-0000-0000-0000B1970000}"/>
    <cellStyle name="好_S10-3s KP 1014 V2 7_1026_U470 ME BOM  (version 8-3)-20110808-SUNNY 2 2 2" xfId="11615" xr:uid="{00000000-0005-0000-0000-0000B2970000}"/>
    <cellStyle name="好_S10-3s KP 1014 V2 7_1026_U470 ME BOM  (version 8-3)-20110808-SUNNY 2 3" xfId="11614" xr:uid="{00000000-0005-0000-0000-0000B3970000}"/>
    <cellStyle name="好_S10-3s KP 1014 V2 7_1026_U470 ME BOM  (version 8-3)-20110808-SUNNY 3" xfId="2281" xr:uid="{00000000-0005-0000-0000-0000B4970000}"/>
    <cellStyle name="好_S10-3s KP 1014 V2 7_1026_U470 ME BOM  (version 8-3)-20110808-SUNNY 3 2" xfId="11616" xr:uid="{00000000-0005-0000-0000-0000B5970000}"/>
    <cellStyle name="好_S10-3s KP 1014 V2 7_1026_U470 ME BOM  (version 8-3)-20110808-SUNNY 4" xfId="11613" xr:uid="{00000000-0005-0000-0000-0000B6970000}"/>
    <cellStyle name="好_S10-3s KP 1014 V2 7_1026_U470 ME BOM  (version 8-3)-20110808-SUNNY_Change History" xfId="2282" xr:uid="{00000000-0005-0000-0000-0000B7970000}"/>
    <cellStyle name="好_S10-3s KP 1014 V2 7_1026_U470 ME BOM  (version 8-3)-20110808-SUNNY_Change History 2" xfId="2283" xr:uid="{00000000-0005-0000-0000-0000B8970000}"/>
    <cellStyle name="好_S10-3s KP 1014 V2 7_1026_U470 ME BOM  (version 8-3)-20110808-SUNNY_Change History 2 2" xfId="11618" xr:uid="{00000000-0005-0000-0000-0000B9970000}"/>
    <cellStyle name="好_S10-3s KP 1014 V2 7_1026_U470 ME BOM  (version 8-3)-20110808-SUNNY_Change History 3" xfId="11617" xr:uid="{00000000-0005-0000-0000-0000BA970000}"/>
    <cellStyle name="好_S10-3s KP 1014 V2 7_1026_複本 U470 ME BOM  (version 8-2)-20110730-SUNNY" xfId="2284" xr:uid="{00000000-0005-0000-0000-0000BB970000}"/>
    <cellStyle name="好_S10-3s KP 1014 V2 7_1026_複本 U470 ME BOM  (version 8-2)-20110730-SUNNY 2" xfId="2285" xr:uid="{00000000-0005-0000-0000-0000BC970000}"/>
    <cellStyle name="好_S10-3s KP 1014 V2 7_1026_複本 U470 ME BOM  (version 8-2)-20110730-SUNNY 2 2" xfId="2286" xr:uid="{00000000-0005-0000-0000-0000BD970000}"/>
    <cellStyle name="好_S10-3s KP 1014 V2 7_1026_複本 U470 ME BOM  (version 8-2)-20110730-SUNNY 2 2 2" xfId="11621" xr:uid="{00000000-0005-0000-0000-0000BE970000}"/>
    <cellStyle name="好_S10-3s KP 1014 V2 7_1026_複本 U470 ME BOM  (version 8-2)-20110730-SUNNY 2 3" xfId="11620" xr:uid="{00000000-0005-0000-0000-0000BF970000}"/>
    <cellStyle name="好_S10-3s KP 1014 V2 7_1026_複本 U470 ME BOM  (version 8-2)-20110730-SUNNY 3" xfId="11619" xr:uid="{00000000-0005-0000-0000-0000C0970000}"/>
    <cellStyle name="好_S10-3s KP 1014 V2 7_Book2" xfId="2287" xr:uid="{00000000-0005-0000-0000-0000C1970000}"/>
    <cellStyle name="好_S10-3s KP 1014 V2 7_Book2 2" xfId="2288" xr:uid="{00000000-0005-0000-0000-0000C2970000}"/>
    <cellStyle name="好_S10-3s KP 1014 V2 7_Book2 2 2" xfId="2289" xr:uid="{00000000-0005-0000-0000-0000C3970000}"/>
    <cellStyle name="好_S10-3s KP 1014 V2 7_Book2 2 2 2" xfId="11624" xr:uid="{00000000-0005-0000-0000-0000C4970000}"/>
    <cellStyle name="好_S10-3s KP 1014 V2 7_Book2 2 3" xfId="11623" xr:uid="{00000000-0005-0000-0000-0000C5970000}"/>
    <cellStyle name="好_S10-3s KP 1014 V2 7_Book2 3" xfId="2290" xr:uid="{00000000-0005-0000-0000-0000C6970000}"/>
    <cellStyle name="好_S10-3s KP 1014 V2 7_Book2 3 2" xfId="11625" xr:uid="{00000000-0005-0000-0000-0000C7970000}"/>
    <cellStyle name="好_S10-3s KP 1014 V2 7_Book2 4" xfId="11622" xr:uid="{00000000-0005-0000-0000-0000C8970000}"/>
    <cellStyle name="好_S10-3s KP 1014 V2 7_Book2_Change History" xfId="2291" xr:uid="{00000000-0005-0000-0000-0000C9970000}"/>
    <cellStyle name="好_S10-3s KP 1014 V2 7_Book2_Change History 2" xfId="2292" xr:uid="{00000000-0005-0000-0000-0000CA970000}"/>
    <cellStyle name="好_S10-3s KP 1014 V2 7_Book2_Change History 2 2" xfId="11627" xr:uid="{00000000-0005-0000-0000-0000CB970000}"/>
    <cellStyle name="好_S10-3s KP 1014 V2 7_Book2_Change History 3" xfId="11626" xr:uid="{00000000-0005-0000-0000-0000CC970000}"/>
    <cellStyle name="好_S10-3s KP 1014 V2 7_Change History" xfId="2293" xr:uid="{00000000-0005-0000-0000-0000CD970000}"/>
    <cellStyle name="好_S10-3s KP 1014 V2 7_Change History 2" xfId="2294" xr:uid="{00000000-0005-0000-0000-0000CE970000}"/>
    <cellStyle name="好_S10-3s KP 1014 V2 7_Change History 2 2" xfId="11629" xr:uid="{00000000-0005-0000-0000-0000CF970000}"/>
    <cellStyle name="好_S10-3s KP 1014 V2 7_Change History 3" xfId="11628" xr:uid="{00000000-0005-0000-0000-0000D0970000}"/>
    <cellStyle name="好_S10-3s KP 1014 V2 7_DB1_BOM-20101118" xfId="955" xr:uid="{00000000-0005-0000-0000-0000D1970000}"/>
    <cellStyle name="好_S10-3s KP 1014 V2 7_DB1_BOM-20101118_DB1_BOM-20101126NEW" xfId="956" xr:uid="{00000000-0005-0000-0000-0000D2970000}"/>
    <cellStyle name="好_S10-3s KP 1014 V2 7_DB1_BOM-20101126NEW" xfId="957" xr:uid="{00000000-0005-0000-0000-0000D3970000}"/>
    <cellStyle name="好_S10-3s KP 1014 V2 7_DB1_BOM-20101231v2" xfId="1963" xr:uid="{00000000-0005-0000-0000-0000D4970000}"/>
    <cellStyle name="好_S10-3s KP 1014 V2 7_DB1_BOM-20101231v2 2" xfId="15759" xr:uid="{00000000-0005-0000-0000-0000D5970000}"/>
    <cellStyle name="好_S10-3s KP 1014 V2 7_DB1_BOM-20110112" xfId="1964" xr:uid="{00000000-0005-0000-0000-0000D6970000}"/>
    <cellStyle name="好_S10-3s KP 1014 V2 7_DB1_BOM-20110112 2" xfId="15760" xr:uid="{00000000-0005-0000-0000-0000D7970000}"/>
    <cellStyle name="好_S10-3s KP 1014 V2 7_K230 COST BOM -20110926" xfId="958" xr:uid="{00000000-0005-0000-0000-0000D8970000}"/>
    <cellStyle name="好_S10-3s KP 1014 V2 7_K230 plastic -20110925 (2)" xfId="959" xr:uid="{00000000-0005-0000-0000-0000D9970000}"/>
    <cellStyle name="好_S10-3s KP 1014 V2 7_K230 plastic -20110925 (2) 2" xfId="960" xr:uid="{00000000-0005-0000-0000-0000DA970000}"/>
    <cellStyle name="好_S10-3s KP 1014 V2 7_K230 plastic -20110925 (2)_111101-ME_Cost_down_action_G480_G580 " xfId="961" xr:uid="{00000000-0005-0000-0000-0000DB970000}"/>
    <cellStyle name="好_S10-3s KP 1014 V2 7_K230 plastic -20110925 (2)_ME_Cost_down_action_LPR 20111019" xfId="962" xr:uid="{00000000-0005-0000-0000-0000DC970000}"/>
    <cellStyle name="好_S10-3s KP 1014 V2 7_K230 plastic -20110925 (2)_ME_Cost_down_action_V480s 20111030" xfId="963" xr:uid="{00000000-0005-0000-0000-0000DD970000}"/>
    <cellStyle name="好_S10-3s KP 1014 V2 7_K430 COST BOM -2011097" xfId="964" xr:uid="{00000000-0005-0000-0000-0000DE970000}"/>
    <cellStyle name="好_S10-3s KP 1014 V2 7_K430 COST BOM -2011097_111101-ME_Cost_down_action_G480_G580 " xfId="965" xr:uid="{00000000-0005-0000-0000-0000DF970000}"/>
    <cellStyle name="好_S10-3s KP 1014 V2 7_K430 COST BOM -2011097_ME_Cost_down_action_LPR 20111019" xfId="966" xr:uid="{00000000-0005-0000-0000-0000E0970000}"/>
    <cellStyle name="好_S10-3s KP 1014 V2 7_K430 COST BOM -2011097_ME_Cost_down_action_V480s 20111030" xfId="967" xr:uid="{00000000-0005-0000-0000-0000E1970000}"/>
    <cellStyle name="好_S10-3s KP 1014 V2 7_K49K29 BU-20111005" xfId="968" xr:uid="{00000000-0005-0000-0000-0000E2970000}"/>
    <cellStyle name="好_S10-3s KP 1014 V2 7_K49K29 BU-20111005_111101-ME_Cost_down_action_G480_G580 " xfId="969" xr:uid="{00000000-0005-0000-0000-0000E3970000}"/>
    <cellStyle name="好_S10-3s KP 1014 V2 7_K49K29 BU-20111005_ME_Cost_down_action_LPR 20111019" xfId="970" xr:uid="{00000000-0005-0000-0000-0000E4970000}"/>
    <cellStyle name="好_S10-3s KP 1014 V2 7_K49K29 BU-20111005_ME_Cost_down_action_V480s 20111030" xfId="971" xr:uid="{00000000-0005-0000-0000-0000E5970000}"/>
    <cellStyle name="好_S10-3s KP 1014 V2 7_LA48拆分ＢＯＭ固定格式sun" xfId="2295" xr:uid="{00000000-0005-0000-0000-0000E6970000}"/>
    <cellStyle name="好_S10-3s KP 1014 V2 7_LA48拆分ＢＯＭ固定格式sun 2" xfId="2296" xr:uid="{00000000-0005-0000-0000-0000E7970000}"/>
    <cellStyle name="好_S10-3s KP 1014 V2 7_LA48拆分ＢＯＭ固定格式sun 2 2" xfId="2297" xr:uid="{00000000-0005-0000-0000-0000E8970000}"/>
    <cellStyle name="好_S10-3s KP 1014 V2 7_LA48拆分ＢＯＭ固定格式sun 2 2 2" xfId="11632" xr:uid="{00000000-0005-0000-0000-0000E9970000}"/>
    <cellStyle name="好_S10-3s KP 1014 V2 7_LA48拆分ＢＯＭ固定格式sun 2 3" xfId="11631" xr:uid="{00000000-0005-0000-0000-0000EA970000}"/>
    <cellStyle name="好_S10-3s KP 1014 V2 7_LA48拆分ＢＯＭ固定格式sun 3" xfId="2298" xr:uid="{00000000-0005-0000-0000-0000EB970000}"/>
    <cellStyle name="好_S10-3s KP 1014 V2 7_LA48拆分ＢＯＭ固定格式sun 3 2" xfId="11633" xr:uid="{00000000-0005-0000-0000-0000EC970000}"/>
    <cellStyle name="好_S10-3s KP 1014 V2 7_LA48拆分ＢＯＭ固定格式sun 4" xfId="11630" xr:uid="{00000000-0005-0000-0000-0000ED970000}"/>
    <cellStyle name="好_S10-3s KP 1014 V2 7_LA48拆分ＢＯＭ固定格式sun_Change History" xfId="2299" xr:uid="{00000000-0005-0000-0000-0000EE970000}"/>
    <cellStyle name="好_S10-3s KP 1014 V2 7_LA48拆分ＢＯＭ固定格式sun_Change History 2" xfId="2300" xr:uid="{00000000-0005-0000-0000-0000EF970000}"/>
    <cellStyle name="好_S10-3s KP 1014 V2 7_LA48拆分ＢＯＭ固定格式sun_Change History 2 2" xfId="11635" xr:uid="{00000000-0005-0000-0000-0000F0970000}"/>
    <cellStyle name="好_S10-3s KP 1014 V2 7_LA48拆分ＢＯＭ固定格式sun_Change History 3" xfId="11634" xr:uid="{00000000-0005-0000-0000-0000F1970000}"/>
    <cellStyle name="好_S10-3s KP 1014 V2 7_LDB-1 COST BOM-20110125_1" xfId="1965" xr:uid="{00000000-0005-0000-0000-0000F2970000}"/>
    <cellStyle name="好_S10-3s KP 1014 V2 7_LDB-1 COST BOM-20110125_1 2" xfId="15761" xr:uid="{00000000-0005-0000-0000-0000F3970000}"/>
    <cellStyle name="好_S10-3s KP 1014 V2 7_LDB-1 COST BOM-20110125_Vendor" xfId="1966" xr:uid="{00000000-0005-0000-0000-0000F4970000}"/>
    <cellStyle name="好_S10-3s KP 1014 V2 7_LDB-1 COST BOM-20110125_Vendor 2" xfId="15762" xr:uid="{00000000-0005-0000-0000-0000F5970000}"/>
    <cellStyle name="好_S10-3s KP 1014 V2 7_LZ57_BOM-20101213_02 (2)" xfId="972" xr:uid="{00000000-0005-0000-0000-0000F6970000}"/>
    <cellStyle name="好_S10-3s KP 1014 V2 7_LZ57_BOM-20101213_02 (2) 2" xfId="973" xr:uid="{00000000-0005-0000-0000-0000F7970000}"/>
    <cellStyle name="好_S10-3s KP 1014 V2 7_S205_BOM_20101028" xfId="1967" xr:uid="{00000000-0005-0000-0000-0000F8970000}"/>
    <cellStyle name="好_S10-3s KP 1014 V2 7_S205_BOM_20101028 2" xfId="15763" xr:uid="{00000000-0005-0000-0000-0000F9970000}"/>
    <cellStyle name="好_S10-3s KP 1014 V2 7_U470 ME BOM  (version 8-3)-20110808-SUNNY" xfId="2301" xr:uid="{00000000-0005-0000-0000-0000FA970000}"/>
    <cellStyle name="好_S10-3s KP 1014 V2 7_U470 ME BOM  (version 8-3)-20110808-SUNNY 2" xfId="2302" xr:uid="{00000000-0005-0000-0000-0000FB970000}"/>
    <cellStyle name="好_S10-3s KP 1014 V2 7_U470 ME BOM  (version 8-3)-20110808-SUNNY 2 2" xfId="2303" xr:uid="{00000000-0005-0000-0000-0000FC970000}"/>
    <cellStyle name="好_S10-3s KP 1014 V2 7_U470 ME BOM  (version 8-3)-20110808-SUNNY 2 2 2" xfId="11638" xr:uid="{00000000-0005-0000-0000-0000FD970000}"/>
    <cellStyle name="好_S10-3s KP 1014 V2 7_U470 ME BOM  (version 8-3)-20110808-SUNNY 2 3" xfId="11637" xr:uid="{00000000-0005-0000-0000-0000FE970000}"/>
    <cellStyle name="好_S10-3s KP 1014 V2 7_U470 ME BOM  (version 8-3)-20110808-SUNNY 3" xfId="2304" xr:uid="{00000000-0005-0000-0000-0000FF970000}"/>
    <cellStyle name="好_S10-3s KP 1014 V2 7_U470 ME BOM  (version 8-3)-20110808-SUNNY 3 2" xfId="11639" xr:uid="{00000000-0005-0000-0000-000000980000}"/>
    <cellStyle name="好_S10-3s KP 1014 V2 7_U470 ME BOM  (version 8-3)-20110808-SUNNY 4" xfId="11636" xr:uid="{00000000-0005-0000-0000-000001980000}"/>
    <cellStyle name="好_S10-3s KP 1014 V2 7_U470 ME BOM  (version 8-3)-20110808-SUNNY_Change History" xfId="2305" xr:uid="{00000000-0005-0000-0000-000002980000}"/>
    <cellStyle name="好_S10-3s KP 1014 V2 7_U470 ME BOM  (version 8-3)-20110808-SUNNY_Change History 2" xfId="2306" xr:uid="{00000000-0005-0000-0000-000003980000}"/>
    <cellStyle name="好_S10-3s KP 1014 V2 7_U470 ME BOM  (version 8-3)-20110808-SUNNY_Change History 2 2" xfId="11641" xr:uid="{00000000-0005-0000-0000-000004980000}"/>
    <cellStyle name="好_S10-3s KP 1014 V2 7_U470 ME BOM  (version 8-3)-20110808-SUNNY_Change History 3" xfId="11640" xr:uid="{00000000-0005-0000-0000-000005980000}"/>
    <cellStyle name="好_S10-3s KP 1014 V2 7_複本 U470 ME BOM  (version 8-2)-20110730-SUNNY" xfId="2307" xr:uid="{00000000-0005-0000-0000-000006980000}"/>
    <cellStyle name="好_S10-3s KP 1014 V2 7_複本 U470 ME BOM  (version 8-2)-20110730-SUNNY 2" xfId="2308" xr:uid="{00000000-0005-0000-0000-000007980000}"/>
    <cellStyle name="好_S10-3s KP 1014 V2 7_複本 U470 ME BOM  (version 8-2)-20110730-SUNNY 2 2" xfId="2309" xr:uid="{00000000-0005-0000-0000-000008980000}"/>
    <cellStyle name="好_S10-3s KP 1014 V2 7_複本 U470 ME BOM  (version 8-2)-20110730-SUNNY 2 2 2" xfId="11644" xr:uid="{00000000-0005-0000-0000-000009980000}"/>
    <cellStyle name="好_S10-3s KP 1014 V2 7_複本 U470 ME BOM  (version 8-2)-20110730-SUNNY 2 3" xfId="11643" xr:uid="{00000000-0005-0000-0000-00000A980000}"/>
    <cellStyle name="好_S10-3s KP 1014 V2 7_複本 U470 ME BOM  (version 8-2)-20110730-SUNNY 3" xfId="11642" xr:uid="{00000000-0005-0000-0000-00000B980000}"/>
    <cellStyle name="好_S205_BOM_20101028" xfId="1968" xr:uid="{00000000-0005-0000-0000-00000C980000}"/>
    <cellStyle name="好_SN3 COST BOM20110217 (2)" xfId="1969" xr:uid="{00000000-0005-0000-0000-00000D980000}"/>
    <cellStyle name="好_U1 Base Part spec_V2.0" xfId="974" xr:uid="{00000000-0005-0000-0000-00000E980000}"/>
    <cellStyle name="好_U1 Base Part spec_V2.0_G480 G580 ME cost template 20110510-Stella (2)" xfId="975" xr:uid="{00000000-0005-0000-0000-00000F980000}"/>
    <cellStyle name="好_U1 Base Part spec_V2.0_G480 G580 ME cost template 20110510-Stella (3)" xfId="976" xr:uid="{00000000-0005-0000-0000-000010980000}"/>
    <cellStyle name="好_U1 Base Part spec_V2.0_G480 G580 ME cost template 20110524-Stella (3)" xfId="977" xr:uid="{00000000-0005-0000-0000-000011980000}"/>
    <cellStyle name="好_U1 Slate Part spec_V2.0" xfId="978" xr:uid="{00000000-0005-0000-0000-000012980000}"/>
    <cellStyle name="好_U1 Slate Part spec_V2.0_G480 G580 ME cost template 20110510-Stella (2)" xfId="979" xr:uid="{00000000-0005-0000-0000-000013980000}"/>
    <cellStyle name="好_U1 Slate Part spec_V2.0_G480 G580 ME cost template 20110510-Stella (3)" xfId="980" xr:uid="{00000000-0005-0000-0000-000014980000}"/>
    <cellStyle name="好_U1 Slate Part spec_V2.0_G480 G580 ME cost template 20110524-Stella (3)" xfId="981" xr:uid="{00000000-0005-0000-0000-000015980000}"/>
    <cellStyle name="好_U150 ID spec_V3.2" xfId="982" xr:uid="{00000000-0005-0000-0000-000016980000}"/>
    <cellStyle name="好_U150 ID spec_V3.3" xfId="983" xr:uid="{00000000-0005-0000-0000-000017980000}"/>
    <cellStyle name="好_U160 Sourcing Plan V1 0-20091123 (2)" xfId="984" xr:uid="{00000000-0005-0000-0000-000018980000}"/>
    <cellStyle name="好_U160 Sourcing Plan V1 0-20091123 (2)_K49K29 BU-20111005" xfId="985" xr:uid="{00000000-0005-0000-0000-000019980000}"/>
    <cellStyle name="好_U160 Sourcing Plan V1 0-20091123 (2)_K49K29 BU-20111005_111101-ME_Cost_down_action_G480_G580 " xfId="986" xr:uid="{00000000-0005-0000-0000-00001A980000}"/>
    <cellStyle name="好_U160 Sourcing Plan V1 0-20091123 (2)_K49K29 BU-20111005_ME_Cost_down_action_LPR 20111019" xfId="987" xr:uid="{00000000-0005-0000-0000-00001B980000}"/>
    <cellStyle name="好_U160 Sourcing Plan V1 0-20091123 (2)_K49K29 BU-20111005_ME_Cost_down_action_V480s 20111030" xfId="988" xr:uid="{00000000-0005-0000-0000-00001C980000}"/>
    <cellStyle name="好_U160 Sourcing Plan V1 0-20091123 (2)_S205_BOM_20101028" xfId="1970" xr:uid="{00000000-0005-0000-0000-00001D980000}"/>
    <cellStyle name="好_U160 Sourcing Plan V1 0-20091123 (2)_S205_BOM_20101028 2" xfId="15764" xr:uid="{00000000-0005-0000-0000-00001E980000}"/>
    <cellStyle name="好_U175-BOM-20100831" xfId="989" xr:uid="{00000000-0005-0000-0000-00001F980000}"/>
    <cellStyle name="好_U175-BOM-20100831_K49K29 BU-20111005" xfId="990" xr:uid="{00000000-0005-0000-0000-000020980000}"/>
    <cellStyle name="好_U175-BOM-20100831_K49K29 BU-20111005_111101-ME_Cost_down_action_G480_G580 " xfId="991" xr:uid="{00000000-0005-0000-0000-000021980000}"/>
    <cellStyle name="好_U175-BOM-20100831_K49K29 BU-20111005_ME_Cost_down_action_LPR 20111019" xfId="992" xr:uid="{00000000-0005-0000-0000-000022980000}"/>
    <cellStyle name="好_U175-BOM-20100831_K49K29 BU-20111005_ME_Cost_down_action_V480s 20111030" xfId="993" xr:uid="{00000000-0005-0000-0000-000023980000}"/>
    <cellStyle name="好_V470_BOM-20100831v2" xfId="1971" xr:uid="{00000000-0005-0000-0000-000024980000}"/>
    <cellStyle name="好_V470_BOM-20100831v2 2" xfId="15765" xr:uid="{00000000-0005-0000-0000-000025980000}"/>
    <cellStyle name="好_V470_BOM-20100907xls (2)" xfId="1972" xr:uid="{00000000-0005-0000-0000-000026980000}"/>
    <cellStyle name="好_V470_BOM-20100907xls (2) 2" xfId="15766" xr:uid="{00000000-0005-0000-0000-000027980000}"/>
    <cellStyle name="好_V470_BOM-20101124" xfId="1973" xr:uid="{00000000-0005-0000-0000-000028980000}"/>
    <cellStyle name="好_V470_BOM-20101124 2" xfId="15767" xr:uid="{00000000-0005-0000-0000-000029980000}"/>
    <cellStyle name="好_VB480-11264" xfId="1974" xr:uid="{00000000-0005-0000-0000-00002A980000}"/>
    <cellStyle name="好_Z570 Sourcing Plan V1 7(2010-9-15)" xfId="13506" xr:uid="{00000000-0005-0000-0000-00002B980000}"/>
    <cellStyle name="好_Z570 Sourcing Plan V1 7(2010-9-15) 2" xfId="13507" xr:uid="{00000000-0005-0000-0000-00002C980000}"/>
    <cellStyle name="好_宜鑫 JM51 cost_20090106(Vicki-2)" xfId="994" xr:uid="{00000000-0005-0000-0000-00002D980000}"/>
    <cellStyle name="好_宜鑫 JM51 cost_20090106(Vicki-2) 2" xfId="995" xr:uid="{00000000-0005-0000-0000-00002E980000}"/>
    <cellStyle name="好_宜鑫 JM51 cost_20090106(Vicki-2)_111101-ME_Cost_down_action_G480_G580 " xfId="996" xr:uid="{00000000-0005-0000-0000-00002F980000}"/>
    <cellStyle name="好_宜鑫 JM51 cost_20090106(Vicki-2)_ME_Cost_down_action_LPR 20111019" xfId="997" xr:uid="{00000000-0005-0000-0000-000030980000}"/>
    <cellStyle name="好_宜鑫 JM51 cost_20090106(Vicki-2)_ME_Cost_down_action_V480s 20111030" xfId="998" xr:uid="{00000000-0005-0000-0000-000031980000}"/>
    <cellStyle name="好_渝榕 hp080218forwen" xfId="999" xr:uid="{00000000-0005-0000-0000-000032980000}"/>
    <cellStyle name="好_渝榕 hp080218forwen 2" xfId="1000" xr:uid="{00000000-0005-0000-0000-000033980000}"/>
    <cellStyle name="好_渝榕 hp080218forwen_111101-ME_Cost_down_action_G480_G580 " xfId="1001" xr:uid="{00000000-0005-0000-0000-000034980000}"/>
    <cellStyle name="好_渝榕 hp080218forwen_ME_Cost_down_action_LPR 20111019" xfId="1002" xr:uid="{00000000-0005-0000-0000-000035980000}"/>
    <cellStyle name="好_渝榕 hp080218forwen_ME_Cost_down_action_V480s 20111030" xfId="1003" xr:uid="{00000000-0005-0000-0000-000036980000}"/>
    <cellStyle name="百分比 2" xfId="1004" xr:uid="{00000000-0005-0000-0000-000037980000}"/>
    <cellStyle name="百分比 2 2" xfId="1005" xr:uid="{00000000-0005-0000-0000-000038980000}"/>
    <cellStyle name="百分比 2 2 2" xfId="25174" xr:uid="{00000000-0005-0000-0000-000039980000}"/>
    <cellStyle name="百分比 2 2 2 2 2 2 4" xfId="43532" xr:uid="{00000000-0005-0000-0000-00003A980000}"/>
    <cellStyle name="百分比 3" xfId="13508" xr:uid="{00000000-0005-0000-0000-00003B980000}"/>
    <cellStyle name="百分比 3 2" xfId="13509" xr:uid="{00000000-0005-0000-0000-00003C980000}"/>
    <cellStyle name="百分比 3 2 2" xfId="13510" xr:uid="{00000000-0005-0000-0000-00003D980000}"/>
    <cellStyle name="百分比 3 3" xfId="13511" xr:uid="{00000000-0005-0000-0000-00003E980000}"/>
    <cellStyle name="百分比 7" xfId="25172" xr:uid="{00000000-0005-0000-0000-00003F980000}"/>
    <cellStyle name="沐?沐?沐嗷沐?沐?沐?沐沐" xfId="1975" xr:uid="{00000000-0005-0000-0000-000040980000}"/>
    <cellStyle name="沐煓?※??????????" xfId="1976" xr:uid="{00000000-0005-0000-0000-000041980000}"/>
    <cellStyle name="良い" xfId="1006" xr:uid="{00000000-0005-0000-0000-000042980000}"/>
    <cellStyle name="良い 2" xfId="13512" xr:uid="{00000000-0005-0000-0000-000043980000}"/>
    <cellStyle name="見出し 1" xfId="1007" xr:uid="{00000000-0005-0000-0000-000044980000}"/>
    <cellStyle name="見出し 1 2" xfId="13513" xr:uid="{00000000-0005-0000-0000-000045980000}"/>
    <cellStyle name="見出し 2" xfId="1008" xr:uid="{00000000-0005-0000-0000-000046980000}"/>
    <cellStyle name="見出し 2 2" xfId="13514" xr:uid="{00000000-0005-0000-0000-000047980000}"/>
    <cellStyle name="見出し 3" xfId="1009" xr:uid="{00000000-0005-0000-0000-000048980000}"/>
    <cellStyle name="見出し 3 2" xfId="13515" xr:uid="{00000000-0005-0000-0000-000049980000}"/>
    <cellStyle name="見出し 3 2 2" xfId="24696" xr:uid="{00000000-0005-0000-0000-00004A980000}"/>
    <cellStyle name="見出し 3 3" xfId="15689" xr:uid="{00000000-0005-0000-0000-00004B980000}"/>
    <cellStyle name="見出し 4" xfId="1010" xr:uid="{00000000-0005-0000-0000-00004C980000}"/>
    <cellStyle name="見出し 4 2" xfId="13516" xr:uid="{00000000-0005-0000-0000-00004D980000}"/>
    <cellStyle name="昗弨_4.13 J88" xfId="1011" xr:uid="{00000000-0005-0000-0000-00004E980000}"/>
    <cellStyle name="注释" xfId="1012" xr:uid="{00000000-0005-0000-0000-00004F980000}"/>
    <cellStyle name="注释 10" xfId="15289" xr:uid="{00000000-0005-0000-0000-000050980000}"/>
    <cellStyle name="注释 10 2" xfId="24870" xr:uid="{00000000-0005-0000-0000-000051980000}"/>
    <cellStyle name="注释 10 2 2" xfId="43191" xr:uid="{00000000-0005-0000-0000-000052980000}"/>
    <cellStyle name="注释 10 3" xfId="34265" xr:uid="{00000000-0005-0000-0000-000053980000}"/>
    <cellStyle name="注释 11" xfId="15229" xr:uid="{00000000-0005-0000-0000-000054980000}"/>
    <cellStyle name="注释 11 2" xfId="24810" xr:uid="{00000000-0005-0000-0000-000055980000}"/>
    <cellStyle name="注释 11 2 2" xfId="43131" xr:uid="{00000000-0005-0000-0000-000056980000}"/>
    <cellStyle name="注释 11 3" xfId="34205" xr:uid="{00000000-0005-0000-0000-000057980000}"/>
    <cellStyle name="注释 12" xfId="15204" xr:uid="{00000000-0005-0000-0000-000058980000}"/>
    <cellStyle name="注释 12 2" xfId="34180" xr:uid="{00000000-0005-0000-0000-000059980000}"/>
    <cellStyle name="注释 13" xfId="15690" xr:uid="{00000000-0005-0000-0000-00005A980000}"/>
    <cellStyle name="注释 13 2" xfId="34613" xr:uid="{00000000-0005-0000-0000-00005B980000}"/>
    <cellStyle name="注释 14" xfId="25231" xr:uid="{00000000-0005-0000-0000-00005C980000}"/>
    <cellStyle name="注释 2" xfId="2310" xr:uid="{00000000-0005-0000-0000-00005D980000}"/>
    <cellStyle name="注释 2 10" xfId="15203" xr:uid="{00000000-0005-0000-0000-00005E980000}"/>
    <cellStyle name="注释 2 10 2" xfId="34179" xr:uid="{00000000-0005-0000-0000-00005F980000}"/>
    <cellStyle name="注释 2 11" xfId="15864" xr:uid="{00000000-0005-0000-0000-000060980000}"/>
    <cellStyle name="注释 2 11 2" xfId="34664" xr:uid="{00000000-0005-0000-0000-000061980000}"/>
    <cellStyle name="注释 2 12" xfId="25308" xr:uid="{00000000-0005-0000-0000-000062980000}"/>
    <cellStyle name="注释 2 2" xfId="2311" xr:uid="{00000000-0005-0000-0000-000063980000}"/>
    <cellStyle name="注释 2 2 10" xfId="25309" xr:uid="{00000000-0005-0000-0000-000064980000}"/>
    <cellStyle name="注释 2 2 2" xfId="2528" xr:uid="{00000000-0005-0000-0000-000065980000}"/>
    <cellStyle name="注释 2 2 2 2" xfId="13518" xr:uid="{00000000-0005-0000-0000-000066980000}"/>
    <cellStyle name="注释 2 2 2 2 2" xfId="13519" xr:uid="{00000000-0005-0000-0000-000067980000}"/>
    <cellStyle name="注释 2 2 2 2 2 2" xfId="15294" xr:uid="{00000000-0005-0000-0000-000068980000}"/>
    <cellStyle name="注释 2 2 2 2 2 2 2" xfId="24875" xr:uid="{00000000-0005-0000-0000-000069980000}"/>
    <cellStyle name="注释 2 2 2 2 2 2 2 2" xfId="43196" xr:uid="{00000000-0005-0000-0000-00006A980000}"/>
    <cellStyle name="注释 2 2 2 2 2 2 3" xfId="34270" xr:uid="{00000000-0005-0000-0000-00006B980000}"/>
    <cellStyle name="注释 2 2 2 2 2 3" xfId="15234" xr:uid="{00000000-0005-0000-0000-00006C980000}"/>
    <cellStyle name="注释 2 2 2 2 2 3 2" xfId="24815" xr:uid="{00000000-0005-0000-0000-00006D980000}"/>
    <cellStyle name="注释 2 2 2 2 2 3 2 2" xfId="43136" xr:uid="{00000000-0005-0000-0000-00006E980000}"/>
    <cellStyle name="注释 2 2 2 2 2 3 3" xfId="34210" xr:uid="{00000000-0005-0000-0000-00006F980000}"/>
    <cellStyle name="注释 2 2 2 2 2 4" xfId="15199" xr:uid="{00000000-0005-0000-0000-000070980000}"/>
    <cellStyle name="注释 2 2 2 2 2 4 2" xfId="34175" xr:uid="{00000000-0005-0000-0000-000071980000}"/>
    <cellStyle name="注释 2 2 2 2 2 5" xfId="33914" xr:uid="{00000000-0005-0000-0000-000072980000}"/>
    <cellStyle name="注释 2 2 2 2 3" xfId="15293" xr:uid="{00000000-0005-0000-0000-000073980000}"/>
    <cellStyle name="注释 2 2 2 2 3 2" xfId="24874" xr:uid="{00000000-0005-0000-0000-000074980000}"/>
    <cellStyle name="注释 2 2 2 2 3 2 2" xfId="43195" xr:uid="{00000000-0005-0000-0000-000075980000}"/>
    <cellStyle name="注释 2 2 2 2 3 3" xfId="34269" xr:uid="{00000000-0005-0000-0000-000076980000}"/>
    <cellStyle name="注释 2 2 2 2 4" xfId="15233" xr:uid="{00000000-0005-0000-0000-000077980000}"/>
    <cellStyle name="注释 2 2 2 2 4 2" xfId="24814" xr:uid="{00000000-0005-0000-0000-000078980000}"/>
    <cellStyle name="注释 2 2 2 2 4 2 2" xfId="43135" xr:uid="{00000000-0005-0000-0000-000079980000}"/>
    <cellStyle name="注释 2 2 2 2 4 3" xfId="34209" xr:uid="{00000000-0005-0000-0000-00007A980000}"/>
    <cellStyle name="注释 2 2 2 2 5" xfId="15200" xr:uid="{00000000-0005-0000-0000-00007B980000}"/>
    <cellStyle name="注释 2 2 2 2 5 2" xfId="34176" xr:uid="{00000000-0005-0000-0000-00007C980000}"/>
    <cellStyle name="注释 2 2 2 2 6" xfId="33913" xr:uid="{00000000-0005-0000-0000-00007D980000}"/>
    <cellStyle name="注释 2 2 2 3" xfId="13520" xr:uid="{00000000-0005-0000-0000-00007E980000}"/>
    <cellStyle name="注释 2 2 2 3 2" xfId="15295" xr:uid="{00000000-0005-0000-0000-00007F980000}"/>
    <cellStyle name="注释 2 2 2 3 2 2" xfId="24876" xr:uid="{00000000-0005-0000-0000-000080980000}"/>
    <cellStyle name="注释 2 2 2 3 2 2 2" xfId="43197" xr:uid="{00000000-0005-0000-0000-000081980000}"/>
    <cellStyle name="注释 2 2 2 3 2 3" xfId="34271" xr:uid="{00000000-0005-0000-0000-000082980000}"/>
    <cellStyle name="注释 2 2 2 3 3" xfId="15235" xr:uid="{00000000-0005-0000-0000-000083980000}"/>
    <cellStyle name="注释 2 2 2 3 3 2" xfId="24816" xr:uid="{00000000-0005-0000-0000-000084980000}"/>
    <cellStyle name="注释 2 2 2 3 3 2 2" xfId="43137" xr:uid="{00000000-0005-0000-0000-000085980000}"/>
    <cellStyle name="注释 2 2 2 3 3 3" xfId="34211" xr:uid="{00000000-0005-0000-0000-000086980000}"/>
    <cellStyle name="注释 2 2 2 3 4" xfId="15198" xr:uid="{00000000-0005-0000-0000-000087980000}"/>
    <cellStyle name="注释 2 2 2 3 4 2" xfId="34174" xr:uid="{00000000-0005-0000-0000-000088980000}"/>
    <cellStyle name="注释 2 2 2 3 5" xfId="33915" xr:uid="{00000000-0005-0000-0000-000089980000}"/>
    <cellStyle name="注释 2 2 2 4" xfId="13517" xr:uid="{00000000-0005-0000-0000-00008A980000}"/>
    <cellStyle name="注释 2 2 2 4 2" xfId="24697" xr:uid="{00000000-0005-0000-0000-00008B980000}"/>
    <cellStyle name="注释 2 2 2 4 2 2" xfId="43030" xr:uid="{00000000-0005-0000-0000-00008C980000}"/>
    <cellStyle name="注释 2 2 2 4 3" xfId="33912" xr:uid="{00000000-0005-0000-0000-00008D980000}"/>
    <cellStyle name="注释 2 2 2 5" xfId="15292" xr:uid="{00000000-0005-0000-0000-00008E980000}"/>
    <cellStyle name="注释 2 2 2 5 2" xfId="24873" xr:uid="{00000000-0005-0000-0000-00008F980000}"/>
    <cellStyle name="注释 2 2 2 5 2 2" xfId="43194" xr:uid="{00000000-0005-0000-0000-000090980000}"/>
    <cellStyle name="注释 2 2 2 5 3" xfId="34268" xr:uid="{00000000-0005-0000-0000-000091980000}"/>
    <cellStyle name="注释 2 2 2 6" xfId="15232" xr:uid="{00000000-0005-0000-0000-000092980000}"/>
    <cellStyle name="注释 2 2 2 6 2" xfId="24813" xr:uid="{00000000-0005-0000-0000-000093980000}"/>
    <cellStyle name="注释 2 2 2 6 2 2" xfId="43134" xr:uid="{00000000-0005-0000-0000-000094980000}"/>
    <cellStyle name="注释 2 2 2 6 3" xfId="34208" xr:uid="{00000000-0005-0000-0000-000095980000}"/>
    <cellStyle name="注释 2 2 2 7" xfId="15201" xr:uid="{00000000-0005-0000-0000-000096980000}"/>
    <cellStyle name="注释 2 2 2 7 2" xfId="34177" xr:uid="{00000000-0005-0000-0000-000097980000}"/>
    <cellStyle name="注释 2 2 2 8" xfId="15889" xr:uid="{00000000-0005-0000-0000-000098980000}"/>
    <cellStyle name="注释 2 2 2 8 2" xfId="34685" xr:uid="{00000000-0005-0000-0000-000099980000}"/>
    <cellStyle name="注释 2 2 2 9" xfId="25370" xr:uid="{00000000-0005-0000-0000-00009A980000}"/>
    <cellStyle name="注释 2 2 3" xfId="11647" xr:uid="{00000000-0005-0000-0000-00009B980000}"/>
    <cellStyle name="注释 2 2 3 2" xfId="13522" xr:uid="{00000000-0005-0000-0000-00009C980000}"/>
    <cellStyle name="注释 2 2 3 2 2" xfId="15297" xr:uid="{00000000-0005-0000-0000-00009D980000}"/>
    <cellStyle name="注释 2 2 3 2 2 2" xfId="24878" xr:uid="{00000000-0005-0000-0000-00009E980000}"/>
    <cellStyle name="注释 2 2 3 2 2 2 2" xfId="43199" xr:uid="{00000000-0005-0000-0000-00009F980000}"/>
    <cellStyle name="注释 2 2 3 2 2 3" xfId="34273" xr:uid="{00000000-0005-0000-0000-0000A0980000}"/>
    <cellStyle name="注释 2 2 3 2 3" xfId="15237" xr:uid="{00000000-0005-0000-0000-0000A1980000}"/>
    <cellStyle name="注释 2 2 3 2 3 2" xfId="24818" xr:uid="{00000000-0005-0000-0000-0000A2980000}"/>
    <cellStyle name="注释 2 2 3 2 3 2 2" xfId="43139" xr:uid="{00000000-0005-0000-0000-0000A3980000}"/>
    <cellStyle name="注释 2 2 3 2 3 3" xfId="34213" xr:uid="{00000000-0005-0000-0000-0000A4980000}"/>
    <cellStyle name="注释 2 2 3 2 4" xfId="15196" xr:uid="{00000000-0005-0000-0000-0000A5980000}"/>
    <cellStyle name="注释 2 2 3 2 4 2" xfId="34172" xr:uid="{00000000-0005-0000-0000-0000A6980000}"/>
    <cellStyle name="注释 2 2 3 2 5" xfId="33917" xr:uid="{00000000-0005-0000-0000-0000A7980000}"/>
    <cellStyle name="注释 2 2 3 3" xfId="13521" xr:uid="{00000000-0005-0000-0000-0000A8980000}"/>
    <cellStyle name="注释 2 2 3 3 2" xfId="24698" xr:uid="{00000000-0005-0000-0000-0000A9980000}"/>
    <cellStyle name="注释 2 2 3 3 2 2" xfId="43031" xr:uid="{00000000-0005-0000-0000-0000AA980000}"/>
    <cellStyle name="注释 2 2 3 3 3" xfId="33916" xr:uid="{00000000-0005-0000-0000-0000AB980000}"/>
    <cellStyle name="注释 2 2 3 4" xfId="15296" xr:uid="{00000000-0005-0000-0000-0000AC980000}"/>
    <cellStyle name="注释 2 2 3 4 2" xfId="24877" xr:uid="{00000000-0005-0000-0000-0000AD980000}"/>
    <cellStyle name="注释 2 2 3 4 2 2" xfId="43198" xr:uid="{00000000-0005-0000-0000-0000AE980000}"/>
    <cellStyle name="注释 2 2 3 4 3" xfId="34272" xr:uid="{00000000-0005-0000-0000-0000AF980000}"/>
    <cellStyle name="注释 2 2 3 5" xfId="15236" xr:uid="{00000000-0005-0000-0000-0000B0980000}"/>
    <cellStyle name="注释 2 2 3 5 2" xfId="24817" xr:uid="{00000000-0005-0000-0000-0000B1980000}"/>
    <cellStyle name="注释 2 2 3 5 2 2" xfId="43138" xr:uid="{00000000-0005-0000-0000-0000B2980000}"/>
    <cellStyle name="注释 2 2 3 5 3" xfId="34212" xr:uid="{00000000-0005-0000-0000-0000B3980000}"/>
    <cellStyle name="注释 2 2 3 6" xfId="15197" xr:uid="{00000000-0005-0000-0000-0000B4980000}"/>
    <cellStyle name="注释 2 2 3 6 2" xfId="34173" xr:uid="{00000000-0005-0000-0000-0000B5980000}"/>
    <cellStyle name="注释 2 2 3 7" xfId="24657" xr:uid="{00000000-0005-0000-0000-0000B6980000}"/>
    <cellStyle name="注释 2 2 3 7 2" xfId="42995" xr:uid="{00000000-0005-0000-0000-0000B7980000}"/>
    <cellStyle name="注释 2 2 3 8" xfId="33872" xr:uid="{00000000-0005-0000-0000-0000B8980000}"/>
    <cellStyle name="注释 2 2 4" xfId="13523" xr:uid="{00000000-0005-0000-0000-0000B9980000}"/>
    <cellStyle name="注释 2 2 4 2" xfId="13524" xr:uid="{00000000-0005-0000-0000-0000BA980000}"/>
    <cellStyle name="注释 2 2 4 2 2" xfId="15299" xr:uid="{00000000-0005-0000-0000-0000BB980000}"/>
    <cellStyle name="注释 2 2 4 2 2 2" xfId="24880" xr:uid="{00000000-0005-0000-0000-0000BC980000}"/>
    <cellStyle name="注释 2 2 4 2 2 2 2" xfId="43201" xr:uid="{00000000-0005-0000-0000-0000BD980000}"/>
    <cellStyle name="注释 2 2 4 2 2 3" xfId="34275" xr:uid="{00000000-0005-0000-0000-0000BE980000}"/>
    <cellStyle name="注释 2 2 4 2 3" xfId="15239" xr:uid="{00000000-0005-0000-0000-0000BF980000}"/>
    <cellStyle name="注释 2 2 4 2 3 2" xfId="24820" xr:uid="{00000000-0005-0000-0000-0000C0980000}"/>
    <cellStyle name="注释 2 2 4 2 3 2 2" xfId="43141" xr:uid="{00000000-0005-0000-0000-0000C1980000}"/>
    <cellStyle name="注释 2 2 4 2 3 3" xfId="34215" xr:uid="{00000000-0005-0000-0000-0000C2980000}"/>
    <cellStyle name="注释 2 2 4 2 4" xfId="15194" xr:uid="{00000000-0005-0000-0000-0000C3980000}"/>
    <cellStyle name="注释 2 2 4 2 4 2" xfId="34170" xr:uid="{00000000-0005-0000-0000-0000C4980000}"/>
    <cellStyle name="注释 2 2 4 2 5" xfId="33919" xr:uid="{00000000-0005-0000-0000-0000C5980000}"/>
    <cellStyle name="注释 2 2 4 3" xfId="13525" xr:uid="{00000000-0005-0000-0000-0000C6980000}"/>
    <cellStyle name="注释 2 2 4 3 2" xfId="15300" xr:uid="{00000000-0005-0000-0000-0000C7980000}"/>
    <cellStyle name="注释 2 2 4 3 2 2" xfId="24881" xr:uid="{00000000-0005-0000-0000-0000C8980000}"/>
    <cellStyle name="注释 2 2 4 3 2 2 2" xfId="43202" xr:uid="{00000000-0005-0000-0000-0000C9980000}"/>
    <cellStyle name="注释 2 2 4 3 2 3" xfId="34276" xr:uid="{00000000-0005-0000-0000-0000CA980000}"/>
    <cellStyle name="注释 2 2 4 3 3" xfId="15240" xr:uid="{00000000-0005-0000-0000-0000CB980000}"/>
    <cellStyle name="注释 2 2 4 3 3 2" xfId="24821" xr:uid="{00000000-0005-0000-0000-0000CC980000}"/>
    <cellStyle name="注释 2 2 4 3 3 2 2" xfId="43142" xr:uid="{00000000-0005-0000-0000-0000CD980000}"/>
    <cellStyle name="注释 2 2 4 3 3 3" xfId="34216" xr:uid="{00000000-0005-0000-0000-0000CE980000}"/>
    <cellStyle name="注释 2 2 4 3 4" xfId="15193" xr:uid="{00000000-0005-0000-0000-0000CF980000}"/>
    <cellStyle name="注释 2 2 4 3 4 2" xfId="34169" xr:uid="{00000000-0005-0000-0000-0000D0980000}"/>
    <cellStyle name="注释 2 2 4 3 5" xfId="33920" xr:uid="{00000000-0005-0000-0000-0000D1980000}"/>
    <cellStyle name="注释 2 2 4 4" xfId="15298" xr:uid="{00000000-0005-0000-0000-0000D2980000}"/>
    <cellStyle name="注释 2 2 4 4 2" xfId="24879" xr:uid="{00000000-0005-0000-0000-0000D3980000}"/>
    <cellStyle name="注释 2 2 4 4 2 2" xfId="43200" xr:uid="{00000000-0005-0000-0000-0000D4980000}"/>
    <cellStyle name="注释 2 2 4 4 3" xfId="34274" xr:uid="{00000000-0005-0000-0000-0000D5980000}"/>
    <cellStyle name="注释 2 2 4 5" xfId="15238" xr:uid="{00000000-0005-0000-0000-0000D6980000}"/>
    <cellStyle name="注释 2 2 4 5 2" xfId="24819" xr:uid="{00000000-0005-0000-0000-0000D7980000}"/>
    <cellStyle name="注释 2 2 4 5 2 2" xfId="43140" xr:uid="{00000000-0005-0000-0000-0000D8980000}"/>
    <cellStyle name="注释 2 2 4 5 3" xfId="34214" xr:uid="{00000000-0005-0000-0000-0000D9980000}"/>
    <cellStyle name="注释 2 2 4 6" xfId="15195" xr:uid="{00000000-0005-0000-0000-0000DA980000}"/>
    <cellStyle name="注释 2 2 4 6 2" xfId="34171" xr:uid="{00000000-0005-0000-0000-0000DB980000}"/>
    <cellStyle name="注释 2 2 4 7" xfId="33918" xr:uid="{00000000-0005-0000-0000-0000DC980000}"/>
    <cellStyle name="注释 2 2 5" xfId="13526" xr:uid="{00000000-0005-0000-0000-0000DD980000}"/>
    <cellStyle name="注释 2 2 5 2" xfId="15301" xr:uid="{00000000-0005-0000-0000-0000DE980000}"/>
    <cellStyle name="注释 2 2 5 2 2" xfId="24882" xr:uid="{00000000-0005-0000-0000-0000DF980000}"/>
    <cellStyle name="注释 2 2 5 2 2 2" xfId="43203" xr:uid="{00000000-0005-0000-0000-0000E0980000}"/>
    <cellStyle name="注释 2 2 5 2 3" xfId="34277" xr:uid="{00000000-0005-0000-0000-0000E1980000}"/>
    <cellStyle name="注释 2 2 5 3" xfId="15241" xr:uid="{00000000-0005-0000-0000-0000E2980000}"/>
    <cellStyle name="注释 2 2 5 3 2" xfId="24822" xr:uid="{00000000-0005-0000-0000-0000E3980000}"/>
    <cellStyle name="注释 2 2 5 3 2 2" xfId="43143" xr:uid="{00000000-0005-0000-0000-0000E4980000}"/>
    <cellStyle name="注释 2 2 5 3 3" xfId="34217" xr:uid="{00000000-0005-0000-0000-0000E5980000}"/>
    <cellStyle name="注释 2 2 5 4" xfId="15192" xr:uid="{00000000-0005-0000-0000-0000E6980000}"/>
    <cellStyle name="注释 2 2 5 4 2" xfId="34168" xr:uid="{00000000-0005-0000-0000-0000E7980000}"/>
    <cellStyle name="注释 2 2 5 5" xfId="33921" xr:uid="{00000000-0005-0000-0000-0000E8980000}"/>
    <cellStyle name="注释 2 2 6" xfId="13527" xr:uid="{00000000-0005-0000-0000-0000E9980000}"/>
    <cellStyle name="注释 2 2 6 2" xfId="15302" xr:uid="{00000000-0005-0000-0000-0000EA980000}"/>
    <cellStyle name="注释 2 2 6 2 2" xfId="24883" xr:uid="{00000000-0005-0000-0000-0000EB980000}"/>
    <cellStyle name="注释 2 2 6 2 2 2" xfId="43204" xr:uid="{00000000-0005-0000-0000-0000EC980000}"/>
    <cellStyle name="注释 2 2 6 2 3" xfId="34278" xr:uid="{00000000-0005-0000-0000-0000ED980000}"/>
    <cellStyle name="注释 2 2 6 3" xfId="15242" xr:uid="{00000000-0005-0000-0000-0000EE980000}"/>
    <cellStyle name="注释 2 2 6 3 2" xfId="24823" xr:uid="{00000000-0005-0000-0000-0000EF980000}"/>
    <cellStyle name="注释 2 2 6 3 2 2" xfId="43144" xr:uid="{00000000-0005-0000-0000-0000F0980000}"/>
    <cellStyle name="注释 2 2 6 3 3" xfId="34218" xr:uid="{00000000-0005-0000-0000-0000F1980000}"/>
    <cellStyle name="注释 2 2 6 4" xfId="15191" xr:uid="{00000000-0005-0000-0000-0000F2980000}"/>
    <cellStyle name="注释 2 2 6 4 2" xfId="34167" xr:uid="{00000000-0005-0000-0000-0000F3980000}"/>
    <cellStyle name="注释 2 2 6 5" xfId="33922" xr:uid="{00000000-0005-0000-0000-0000F4980000}"/>
    <cellStyle name="注释 2 2 7" xfId="15291" xr:uid="{00000000-0005-0000-0000-0000F5980000}"/>
    <cellStyle name="注释 2 2 7 2" xfId="24872" xr:uid="{00000000-0005-0000-0000-0000F6980000}"/>
    <cellStyle name="注释 2 2 7 2 2" xfId="43193" xr:uid="{00000000-0005-0000-0000-0000F7980000}"/>
    <cellStyle name="注释 2 2 7 3" xfId="34267" xr:uid="{00000000-0005-0000-0000-0000F8980000}"/>
    <cellStyle name="注释 2 2 8" xfId="15231" xr:uid="{00000000-0005-0000-0000-0000F9980000}"/>
    <cellStyle name="注释 2 2 8 2" xfId="24812" xr:uid="{00000000-0005-0000-0000-0000FA980000}"/>
    <cellStyle name="注释 2 2 8 2 2" xfId="43133" xr:uid="{00000000-0005-0000-0000-0000FB980000}"/>
    <cellStyle name="注释 2 2 8 3" xfId="34207" xr:uid="{00000000-0005-0000-0000-0000FC980000}"/>
    <cellStyle name="注释 2 2 9" xfId="15202" xr:uid="{00000000-0005-0000-0000-0000FD980000}"/>
    <cellStyle name="注释 2 2 9 2" xfId="34178" xr:uid="{00000000-0005-0000-0000-0000FE980000}"/>
    <cellStyle name="注释 2 3" xfId="2312" xr:uid="{00000000-0005-0000-0000-0000FF980000}"/>
    <cellStyle name="注释 2 3 2" xfId="13529" xr:uid="{00000000-0005-0000-0000-000000990000}"/>
    <cellStyle name="注释 2 3 2 2" xfId="13530" xr:uid="{00000000-0005-0000-0000-000001990000}"/>
    <cellStyle name="注释 2 3 2 2 2" xfId="15305" xr:uid="{00000000-0005-0000-0000-000002990000}"/>
    <cellStyle name="注释 2 3 2 2 2 2" xfId="24886" xr:uid="{00000000-0005-0000-0000-000003990000}"/>
    <cellStyle name="注释 2 3 2 2 2 2 2" xfId="43207" xr:uid="{00000000-0005-0000-0000-000004990000}"/>
    <cellStyle name="注释 2 3 2 2 2 3" xfId="34281" xr:uid="{00000000-0005-0000-0000-000005990000}"/>
    <cellStyle name="注释 2 3 2 2 3" xfId="15245" xr:uid="{00000000-0005-0000-0000-000006990000}"/>
    <cellStyle name="注释 2 3 2 2 3 2" xfId="24826" xr:uid="{00000000-0005-0000-0000-000007990000}"/>
    <cellStyle name="注释 2 3 2 2 3 2 2" xfId="43147" xr:uid="{00000000-0005-0000-0000-000008990000}"/>
    <cellStyle name="注释 2 3 2 2 3 3" xfId="34221" xr:uid="{00000000-0005-0000-0000-000009990000}"/>
    <cellStyle name="注释 2 3 2 2 4" xfId="15188" xr:uid="{00000000-0005-0000-0000-00000A990000}"/>
    <cellStyle name="注释 2 3 2 2 4 2" xfId="34164" xr:uid="{00000000-0005-0000-0000-00000B990000}"/>
    <cellStyle name="注释 2 3 2 2 5" xfId="33925" xr:uid="{00000000-0005-0000-0000-00000C990000}"/>
    <cellStyle name="注释 2 3 2 3" xfId="15304" xr:uid="{00000000-0005-0000-0000-00000D990000}"/>
    <cellStyle name="注释 2 3 2 3 2" xfId="24885" xr:uid="{00000000-0005-0000-0000-00000E990000}"/>
    <cellStyle name="注释 2 3 2 3 2 2" xfId="43206" xr:uid="{00000000-0005-0000-0000-00000F990000}"/>
    <cellStyle name="注释 2 3 2 3 3" xfId="34280" xr:uid="{00000000-0005-0000-0000-000010990000}"/>
    <cellStyle name="注释 2 3 2 4" xfId="15244" xr:uid="{00000000-0005-0000-0000-000011990000}"/>
    <cellStyle name="注释 2 3 2 4 2" xfId="24825" xr:uid="{00000000-0005-0000-0000-000012990000}"/>
    <cellStyle name="注释 2 3 2 4 2 2" xfId="43146" xr:uid="{00000000-0005-0000-0000-000013990000}"/>
    <cellStyle name="注释 2 3 2 4 3" xfId="34220" xr:uid="{00000000-0005-0000-0000-000014990000}"/>
    <cellStyle name="注释 2 3 2 5" xfId="15189" xr:uid="{00000000-0005-0000-0000-000015990000}"/>
    <cellStyle name="注释 2 3 2 5 2" xfId="34165" xr:uid="{00000000-0005-0000-0000-000016990000}"/>
    <cellStyle name="注释 2 3 2 6" xfId="33924" xr:uid="{00000000-0005-0000-0000-000017990000}"/>
    <cellStyle name="注释 2 3 3" xfId="13531" xr:uid="{00000000-0005-0000-0000-000018990000}"/>
    <cellStyle name="注释 2 3 3 2" xfId="15306" xr:uid="{00000000-0005-0000-0000-000019990000}"/>
    <cellStyle name="注释 2 3 3 2 2" xfId="24887" xr:uid="{00000000-0005-0000-0000-00001A990000}"/>
    <cellStyle name="注释 2 3 3 2 2 2" xfId="43208" xr:uid="{00000000-0005-0000-0000-00001B990000}"/>
    <cellStyle name="注释 2 3 3 2 3" xfId="34282" xr:uid="{00000000-0005-0000-0000-00001C990000}"/>
    <cellStyle name="注释 2 3 3 3" xfId="15246" xr:uid="{00000000-0005-0000-0000-00001D990000}"/>
    <cellStyle name="注释 2 3 3 3 2" xfId="24827" xr:uid="{00000000-0005-0000-0000-00001E990000}"/>
    <cellStyle name="注释 2 3 3 3 2 2" xfId="43148" xr:uid="{00000000-0005-0000-0000-00001F990000}"/>
    <cellStyle name="注释 2 3 3 3 3" xfId="34222" xr:uid="{00000000-0005-0000-0000-000020990000}"/>
    <cellStyle name="注释 2 3 3 4" xfId="15187" xr:uid="{00000000-0005-0000-0000-000021990000}"/>
    <cellStyle name="注释 2 3 3 4 2" xfId="34163" xr:uid="{00000000-0005-0000-0000-000022990000}"/>
    <cellStyle name="注释 2 3 3 5" xfId="33926" xr:uid="{00000000-0005-0000-0000-000023990000}"/>
    <cellStyle name="注释 2 3 4" xfId="13528" xr:uid="{00000000-0005-0000-0000-000024990000}"/>
    <cellStyle name="注释 2 3 4 2" xfId="24699" xr:uid="{00000000-0005-0000-0000-000025990000}"/>
    <cellStyle name="注释 2 3 4 2 2" xfId="43032" xr:uid="{00000000-0005-0000-0000-000026990000}"/>
    <cellStyle name="注释 2 3 4 3" xfId="33923" xr:uid="{00000000-0005-0000-0000-000027990000}"/>
    <cellStyle name="注释 2 3 5" xfId="15303" xr:uid="{00000000-0005-0000-0000-000028990000}"/>
    <cellStyle name="注释 2 3 5 2" xfId="24884" xr:uid="{00000000-0005-0000-0000-000029990000}"/>
    <cellStyle name="注释 2 3 5 2 2" xfId="43205" xr:uid="{00000000-0005-0000-0000-00002A990000}"/>
    <cellStyle name="注释 2 3 5 3" xfId="34279" xr:uid="{00000000-0005-0000-0000-00002B990000}"/>
    <cellStyle name="注释 2 3 6" xfId="15243" xr:uid="{00000000-0005-0000-0000-00002C990000}"/>
    <cellStyle name="注释 2 3 6 2" xfId="24824" xr:uid="{00000000-0005-0000-0000-00002D990000}"/>
    <cellStyle name="注释 2 3 6 2 2" xfId="43145" xr:uid="{00000000-0005-0000-0000-00002E990000}"/>
    <cellStyle name="注释 2 3 6 3" xfId="34219" xr:uid="{00000000-0005-0000-0000-00002F990000}"/>
    <cellStyle name="注释 2 3 7" xfId="15190" xr:uid="{00000000-0005-0000-0000-000030990000}"/>
    <cellStyle name="注释 2 3 7 2" xfId="34166" xr:uid="{00000000-0005-0000-0000-000031990000}"/>
    <cellStyle name="注释 2 3 8" xfId="15865" xr:uid="{00000000-0005-0000-0000-000032990000}"/>
    <cellStyle name="注释 2 3 8 2" xfId="34665" xr:uid="{00000000-0005-0000-0000-000033990000}"/>
    <cellStyle name="注释 2 3 9" xfId="25310" xr:uid="{00000000-0005-0000-0000-000034990000}"/>
    <cellStyle name="注释 2 4" xfId="2529" xr:uid="{00000000-0005-0000-0000-000035990000}"/>
    <cellStyle name="注释 2 4 2" xfId="13533" xr:uid="{00000000-0005-0000-0000-000036990000}"/>
    <cellStyle name="注释 2 4 2 2" xfId="15308" xr:uid="{00000000-0005-0000-0000-000037990000}"/>
    <cellStyle name="注释 2 4 2 2 2" xfId="24889" xr:uid="{00000000-0005-0000-0000-000038990000}"/>
    <cellStyle name="注释 2 4 2 2 2 2" xfId="43210" xr:uid="{00000000-0005-0000-0000-000039990000}"/>
    <cellStyle name="注释 2 4 2 2 3" xfId="34284" xr:uid="{00000000-0005-0000-0000-00003A990000}"/>
    <cellStyle name="注释 2 4 2 3" xfId="15248" xr:uid="{00000000-0005-0000-0000-00003B990000}"/>
    <cellStyle name="注释 2 4 2 3 2" xfId="24829" xr:uid="{00000000-0005-0000-0000-00003C990000}"/>
    <cellStyle name="注释 2 4 2 3 2 2" xfId="43150" xr:uid="{00000000-0005-0000-0000-00003D990000}"/>
    <cellStyle name="注释 2 4 2 3 3" xfId="34224" xr:uid="{00000000-0005-0000-0000-00003E990000}"/>
    <cellStyle name="注释 2 4 2 4" xfId="15185" xr:uid="{00000000-0005-0000-0000-00003F990000}"/>
    <cellStyle name="注释 2 4 2 4 2" xfId="34161" xr:uid="{00000000-0005-0000-0000-000040990000}"/>
    <cellStyle name="注释 2 4 2 5" xfId="33928" xr:uid="{00000000-0005-0000-0000-000041990000}"/>
    <cellStyle name="注释 2 4 3" xfId="13532" xr:uid="{00000000-0005-0000-0000-000042990000}"/>
    <cellStyle name="注释 2 4 3 2" xfId="24700" xr:uid="{00000000-0005-0000-0000-000043990000}"/>
    <cellStyle name="注释 2 4 3 2 2" xfId="43033" xr:uid="{00000000-0005-0000-0000-000044990000}"/>
    <cellStyle name="注释 2 4 3 3" xfId="33927" xr:uid="{00000000-0005-0000-0000-000045990000}"/>
    <cellStyle name="注释 2 4 4" xfId="15307" xr:uid="{00000000-0005-0000-0000-000046990000}"/>
    <cellStyle name="注释 2 4 4 2" xfId="24888" xr:uid="{00000000-0005-0000-0000-000047990000}"/>
    <cellStyle name="注释 2 4 4 2 2" xfId="43209" xr:uid="{00000000-0005-0000-0000-000048990000}"/>
    <cellStyle name="注释 2 4 4 3" xfId="34283" xr:uid="{00000000-0005-0000-0000-000049990000}"/>
    <cellStyle name="注释 2 4 5" xfId="15247" xr:uid="{00000000-0005-0000-0000-00004A990000}"/>
    <cellStyle name="注释 2 4 5 2" xfId="24828" xr:uid="{00000000-0005-0000-0000-00004B990000}"/>
    <cellStyle name="注释 2 4 5 2 2" xfId="43149" xr:uid="{00000000-0005-0000-0000-00004C990000}"/>
    <cellStyle name="注释 2 4 5 3" xfId="34223" xr:uid="{00000000-0005-0000-0000-00004D990000}"/>
    <cellStyle name="注释 2 4 6" xfId="15186" xr:uid="{00000000-0005-0000-0000-00004E990000}"/>
    <cellStyle name="注释 2 4 6 2" xfId="34162" xr:uid="{00000000-0005-0000-0000-00004F990000}"/>
    <cellStyle name="注释 2 4 7" xfId="15890" xr:uid="{00000000-0005-0000-0000-000050990000}"/>
    <cellStyle name="注释 2 4 7 2" xfId="34686" xr:uid="{00000000-0005-0000-0000-000051990000}"/>
    <cellStyle name="注释 2 4 8" xfId="25371" xr:uid="{00000000-0005-0000-0000-000052990000}"/>
    <cellStyle name="注释 2 5" xfId="11646" xr:uid="{00000000-0005-0000-0000-000053990000}"/>
    <cellStyle name="注释 2 5 2" xfId="13535" xr:uid="{00000000-0005-0000-0000-000054990000}"/>
    <cellStyle name="注释 2 5 2 2" xfId="15310" xr:uid="{00000000-0005-0000-0000-000055990000}"/>
    <cellStyle name="注释 2 5 2 2 2" xfId="24891" xr:uid="{00000000-0005-0000-0000-000056990000}"/>
    <cellStyle name="注释 2 5 2 2 2 2" xfId="43212" xr:uid="{00000000-0005-0000-0000-000057990000}"/>
    <cellStyle name="注释 2 5 2 2 3" xfId="34286" xr:uid="{00000000-0005-0000-0000-000058990000}"/>
    <cellStyle name="注释 2 5 2 3" xfId="15250" xr:uid="{00000000-0005-0000-0000-000059990000}"/>
    <cellStyle name="注释 2 5 2 3 2" xfId="24831" xr:uid="{00000000-0005-0000-0000-00005A990000}"/>
    <cellStyle name="注释 2 5 2 3 2 2" xfId="43152" xr:uid="{00000000-0005-0000-0000-00005B990000}"/>
    <cellStyle name="注释 2 5 2 3 3" xfId="34226" xr:uid="{00000000-0005-0000-0000-00005C990000}"/>
    <cellStyle name="注释 2 5 2 4" xfId="15183" xr:uid="{00000000-0005-0000-0000-00005D990000}"/>
    <cellStyle name="注释 2 5 2 4 2" xfId="34159" xr:uid="{00000000-0005-0000-0000-00005E990000}"/>
    <cellStyle name="注释 2 5 2 5" xfId="33930" xr:uid="{00000000-0005-0000-0000-00005F990000}"/>
    <cellStyle name="注释 2 5 3" xfId="13536" xr:uid="{00000000-0005-0000-0000-000060990000}"/>
    <cellStyle name="注释 2 5 3 2" xfId="15311" xr:uid="{00000000-0005-0000-0000-000061990000}"/>
    <cellStyle name="注释 2 5 3 2 2" xfId="24892" xr:uid="{00000000-0005-0000-0000-000062990000}"/>
    <cellStyle name="注释 2 5 3 2 2 2" xfId="43213" xr:uid="{00000000-0005-0000-0000-000063990000}"/>
    <cellStyle name="注释 2 5 3 2 3" xfId="34287" xr:uid="{00000000-0005-0000-0000-000064990000}"/>
    <cellStyle name="注释 2 5 3 3" xfId="15251" xr:uid="{00000000-0005-0000-0000-000065990000}"/>
    <cellStyle name="注释 2 5 3 3 2" xfId="24832" xr:uid="{00000000-0005-0000-0000-000066990000}"/>
    <cellStyle name="注释 2 5 3 3 2 2" xfId="43153" xr:uid="{00000000-0005-0000-0000-000067990000}"/>
    <cellStyle name="注释 2 5 3 3 3" xfId="34227" xr:uid="{00000000-0005-0000-0000-000068990000}"/>
    <cellStyle name="注释 2 5 3 4" xfId="15182" xr:uid="{00000000-0005-0000-0000-000069990000}"/>
    <cellStyle name="注释 2 5 3 4 2" xfId="34158" xr:uid="{00000000-0005-0000-0000-00006A990000}"/>
    <cellStyle name="注释 2 5 3 5" xfId="33931" xr:uid="{00000000-0005-0000-0000-00006B990000}"/>
    <cellStyle name="注释 2 5 4" xfId="13534" xr:uid="{00000000-0005-0000-0000-00006C990000}"/>
    <cellStyle name="注释 2 5 4 2" xfId="24701" xr:uid="{00000000-0005-0000-0000-00006D990000}"/>
    <cellStyle name="注释 2 5 4 2 2" xfId="43034" xr:uid="{00000000-0005-0000-0000-00006E990000}"/>
    <cellStyle name="注释 2 5 4 3" xfId="33929" xr:uid="{00000000-0005-0000-0000-00006F990000}"/>
    <cellStyle name="注释 2 5 5" xfId="15309" xr:uid="{00000000-0005-0000-0000-000070990000}"/>
    <cellStyle name="注释 2 5 5 2" xfId="24890" xr:uid="{00000000-0005-0000-0000-000071990000}"/>
    <cellStyle name="注释 2 5 5 2 2" xfId="43211" xr:uid="{00000000-0005-0000-0000-000072990000}"/>
    <cellStyle name="注释 2 5 5 3" xfId="34285" xr:uid="{00000000-0005-0000-0000-000073990000}"/>
    <cellStyle name="注释 2 5 6" xfId="15249" xr:uid="{00000000-0005-0000-0000-000074990000}"/>
    <cellStyle name="注释 2 5 6 2" xfId="24830" xr:uid="{00000000-0005-0000-0000-000075990000}"/>
    <cellStyle name="注释 2 5 6 2 2" xfId="43151" xr:uid="{00000000-0005-0000-0000-000076990000}"/>
    <cellStyle name="注释 2 5 6 3" xfId="34225" xr:uid="{00000000-0005-0000-0000-000077990000}"/>
    <cellStyle name="注释 2 5 7" xfId="15184" xr:uid="{00000000-0005-0000-0000-000078990000}"/>
    <cellStyle name="注释 2 5 7 2" xfId="34160" xr:uid="{00000000-0005-0000-0000-000079990000}"/>
    <cellStyle name="注释 2 5 8" xfId="24656" xr:uid="{00000000-0005-0000-0000-00007A990000}"/>
    <cellStyle name="注释 2 5 8 2" xfId="42994" xr:uid="{00000000-0005-0000-0000-00007B990000}"/>
    <cellStyle name="注释 2 5 9" xfId="33871" xr:uid="{00000000-0005-0000-0000-00007C990000}"/>
    <cellStyle name="注释 2 6" xfId="13537" xr:uid="{00000000-0005-0000-0000-00007D990000}"/>
    <cellStyle name="注释 2 6 2" xfId="15312" xr:uid="{00000000-0005-0000-0000-00007E990000}"/>
    <cellStyle name="注释 2 6 2 2" xfId="24893" xr:uid="{00000000-0005-0000-0000-00007F990000}"/>
    <cellStyle name="注释 2 6 2 2 2" xfId="43214" xr:uid="{00000000-0005-0000-0000-000080990000}"/>
    <cellStyle name="注释 2 6 2 3" xfId="34288" xr:uid="{00000000-0005-0000-0000-000081990000}"/>
    <cellStyle name="注释 2 6 3" xfId="15252" xr:uid="{00000000-0005-0000-0000-000082990000}"/>
    <cellStyle name="注释 2 6 3 2" xfId="24833" xr:uid="{00000000-0005-0000-0000-000083990000}"/>
    <cellStyle name="注释 2 6 3 2 2" xfId="43154" xr:uid="{00000000-0005-0000-0000-000084990000}"/>
    <cellStyle name="注释 2 6 3 3" xfId="34228" xr:uid="{00000000-0005-0000-0000-000085990000}"/>
    <cellStyle name="注释 2 6 4" xfId="15181" xr:uid="{00000000-0005-0000-0000-000086990000}"/>
    <cellStyle name="注释 2 6 4 2" xfId="34157" xr:uid="{00000000-0005-0000-0000-000087990000}"/>
    <cellStyle name="注释 2 6 5" xfId="33932" xr:uid="{00000000-0005-0000-0000-000088990000}"/>
    <cellStyle name="注释 2 7" xfId="13538" xr:uid="{00000000-0005-0000-0000-000089990000}"/>
    <cellStyle name="注释 2 7 2" xfId="15313" xr:uid="{00000000-0005-0000-0000-00008A990000}"/>
    <cellStyle name="注释 2 7 2 2" xfId="24894" xr:uid="{00000000-0005-0000-0000-00008B990000}"/>
    <cellStyle name="注释 2 7 2 2 2" xfId="43215" xr:uid="{00000000-0005-0000-0000-00008C990000}"/>
    <cellStyle name="注释 2 7 2 3" xfId="34289" xr:uid="{00000000-0005-0000-0000-00008D990000}"/>
    <cellStyle name="注释 2 7 3" xfId="15253" xr:uid="{00000000-0005-0000-0000-00008E990000}"/>
    <cellStyle name="注释 2 7 3 2" xfId="24834" xr:uid="{00000000-0005-0000-0000-00008F990000}"/>
    <cellStyle name="注释 2 7 3 2 2" xfId="43155" xr:uid="{00000000-0005-0000-0000-000090990000}"/>
    <cellStyle name="注释 2 7 3 3" xfId="34229" xr:uid="{00000000-0005-0000-0000-000091990000}"/>
    <cellStyle name="注释 2 7 4" xfId="15180" xr:uid="{00000000-0005-0000-0000-000092990000}"/>
    <cellStyle name="注释 2 7 4 2" xfId="34156" xr:uid="{00000000-0005-0000-0000-000093990000}"/>
    <cellStyle name="注释 2 7 5" xfId="33933" xr:uid="{00000000-0005-0000-0000-000094990000}"/>
    <cellStyle name="注释 2 8" xfId="15290" xr:uid="{00000000-0005-0000-0000-000095990000}"/>
    <cellStyle name="注释 2 8 2" xfId="24871" xr:uid="{00000000-0005-0000-0000-000096990000}"/>
    <cellStyle name="注释 2 8 2 2" xfId="43192" xr:uid="{00000000-0005-0000-0000-000097990000}"/>
    <cellStyle name="注释 2 8 3" xfId="34266" xr:uid="{00000000-0005-0000-0000-000098990000}"/>
    <cellStyle name="注释 2 9" xfId="15230" xr:uid="{00000000-0005-0000-0000-000099990000}"/>
    <cellStyle name="注释 2 9 2" xfId="24811" xr:uid="{00000000-0005-0000-0000-00009A990000}"/>
    <cellStyle name="注释 2 9 2 2" xfId="43132" xr:uid="{00000000-0005-0000-0000-00009B990000}"/>
    <cellStyle name="注释 2 9 3" xfId="34206" xr:uid="{00000000-0005-0000-0000-00009C990000}"/>
    <cellStyle name="注释 3" xfId="2313" xr:uid="{00000000-0005-0000-0000-00009D990000}"/>
    <cellStyle name="注释 3 10" xfId="25311" xr:uid="{00000000-0005-0000-0000-00009E990000}"/>
    <cellStyle name="注释 3 2" xfId="2314" xr:uid="{00000000-0005-0000-0000-00009F990000}"/>
    <cellStyle name="注释 3 2 2" xfId="2530" xr:uid="{00000000-0005-0000-0000-0000A0990000}"/>
    <cellStyle name="注释 3 2 2 2" xfId="13540" xr:uid="{00000000-0005-0000-0000-0000A1990000}"/>
    <cellStyle name="注释 3 2 2 2 2" xfId="15317" xr:uid="{00000000-0005-0000-0000-0000A2990000}"/>
    <cellStyle name="注释 3 2 2 2 2 2" xfId="24898" xr:uid="{00000000-0005-0000-0000-0000A3990000}"/>
    <cellStyle name="注释 3 2 2 2 2 2 2" xfId="43219" xr:uid="{00000000-0005-0000-0000-0000A4990000}"/>
    <cellStyle name="注释 3 2 2 2 2 3" xfId="34293" xr:uid="{00000000-0005-0000-0000-0000A5990000}"/>
    <cellStyle name="注释 3 2 2 2 3" xfId="15257" xr:uid="{00000000-0005-0000-0000-0000A6990000}"/>
    <cellStyle name="注释 3 2 2 2 3 2" xfId="24838" xr:uid="{00000000-0005-0000-0000-0000A7990000}"/>
    <cellStyle name="注释 3 2 2 2 3 2 2" xfId="43159" xr:uid="{00000000-0005-0000-0000-0000A8990000}"/>
    <cellStyle name="注释 3 2 2 2 3 3" xfId="34233" xr:uid="{00000000-0005-0000-0000-0000A9990000}"/>
    <cellStyle name="注释 3 2 2 2 4" xfId="15176" xr:uid="{00000000-0005-0000-0000-0000AA990000}"/>
    <cellStyle name="注释 3 2 2 2 4 2" xfId="34152" xr:uid="{00000000-0005-0000-0000-0000AB990000}"/>
    <cellStyle name="注释 3 2 2 2 5" xfId="33935" xr:uid="{00000000-0005-0000-0000-0000AC990000}"/>
    <cellStyle name="注释 3 2 2 3" xfId="13539" xr:uid="{00000000-0005-0000-0000-0000AD990000}"/>
    <cellStyle name="注释 3 2 2 3 2" xfId="24702" xr:uid="{00000000-0005-0000-0000-0000AE990000}"/>
    <cellStyle name="注释 3 2 2 3 2 2" xfId="43035" xr:uid="{00000000-0005-0000-0000-0000AF990000}"/>
    <cellStyle name="注释 3 2 2 3 3" xfId="33934" xr:uid="{00000000-0005-0000-0000-0000B0990000}"/>
    <cellStyle name="注释 3 2 2 4" xfId="15316" xr:uid="{00000000-0005-0000-0000-0000B1990000}"/>
    <cellStyle name="注释 3 2 2 4 2" xfId="24897" xr:uid="{00000000-0005-0000-0000-0000B2990000}"/>
    <cellStyle name="注释 3 2 2 4 2 2" xfId="43218" xr:uid="{00000000-0005-0000-0000-0000B3990000}"/>
    <cellStyle name="注释 3 2 2 4 3" xfId="34292" xr:uid="{00000000-0005-0000-0000-0000B4990000}"/>
    <cellStyle name="注释 3 2 2 5" xfId="15256" xr:uid="{00000000-0005-0000-0000-0000B5990000}"/>
    <cellStyle name="注释 3 2 2 5 2" xfId="24837" xr:uid="{00000000-0005-0000-0000-0000B6990000}"/>
    <cellStyle name="注释 3 2 2 5 2 2" xfId="43158" xr:uid="{00000000-0005-0000-0000-0000B7990000}"/>
    <cellStyle name="注释 3 2 2 5 3" xfId="34232" xr:uid="{00000000-0005-0000-0000-0000B8990000}"/>
    <cellStyle name="注释 3 2 2 6" xfId="15177" xr:uid="{00000000-0005-0000-0000-0000B9990000}"/>
    <cellStyle name="注释 3 2 2 6 2" xfId="34153" xr:uid="{00000000-0005-0000-0000-0000BA990000}"/>
    <cellStyle name="注释 3 2 2 7" xfId="15891" xr:uid="{00000000-0005-0000-0000-0000BB990000}"/>
    <cellStyle name="注释 3 2 2 7 2" xfId="34687" xr:uid="{00000000-0005-0000-0000-0000BC990000}"/>
    <cellStyle name="注释 3 2 2 8" xfId="25372" xr:uid="{00000000-0005-0000-0000-0000BD990000}"/>
    <cellStyle name="注释 3 2 3" xfId="11649" xr:uid="{00000000-0005-0000-0000-0000BE990000}"/>
    <cellStyle name="注释 3 2 3 2" xfId="13541" xr:uid="{00000000-0005-0000-0000-0000BF990000}"/>
    <cellStyle name="注释 3 2 3 2 2" xfId="24703" xr:uid="{00000000-0005-0000-0000-0000C0990000}"/>
    <cellStyle name="注释 3 2 3 2 2 2" xfId="43036" xr:uid="{00000000-0005-0000-0000-0000C1990000}"/>
    <cellStyle name="注释 3 2 3 2 3" xfId="33936" xr:uid="{00000000-0005-0000-0000-0000C2990000}"/>
    <cellStyle name="注释 3 2 3 3" xfId="15318" xr:uid="{00000000-0005-0000-0000-0000C3990000}"/>
    <cellStyle name="注释 3 2 3 3 2" xfId="24899" xr:uid="{00000000-0005-0000-0000-0000C4990000}"/>
    <cellStyle name="注释 3 2 3 3 2 2" xfId="43220" xr:uid="{00000000-0005-0000-0000-0000C5990000}"/>
    <cellStyle name="注释 3 2 3 3 3" xfId="34294" xr:uid="{00000000-0005-0000-0000-0000C6990000}"/>
    <cellStyle name="注释 3 2 3 4" xfId="15258" xr:uid="{00000000-0005-0000-0000-0000C7990000}"/>
    <cellStyle name="注释 3 2 3 4 2" xfId="24839" xr:uid="{00000000-0005-0000-0000-0000C8990000}"/>
    <cellStyle name="注释 3 2 3 4 2 2" xfId="43160" xr:uid="{00000000-0005-0000-0000-0000C9990000}"/>
    <cellStyle name="注释 3 2 3 4 3" xfId="34234" xr:uid="{00000000-0005-0000-0000-0000CA990000}"/>
    <cellStyle name="注释 3 2 3 5" xfId="15175" xr:uid="{00000000-0005-0000-0000-0000CB990000}"/>
    <cellStyle name="注释 3 2 3 5 2" xfId="34151" xr:uid="{00000000-0005-0000-0000-0000CC990000}"/>
    <cellStyle name="注释 3 2 3 6" xfId="24659" xr:uid="{00000000-0005-0000-0000-0000CD990000}"/>
    <cellStyle name="注释 3 2 3 6 2" xfId="42997" xr:uid="{00000000-0005-0000-0000-0000CE990000}"/>
    <cellStyle name="注释 3 2 3 7" xfId="33874" xr:uid="{00000000-0005-0000-0000-0000CF990000}"/>
    <cellStyle name="注释 3 2 4" xfId="13542" xr:uid="{00000000-0005-0000-0000-0000D0990000}"/>
    <cellStyle name="注释 3 2 4 2" xfId="15319" xr:uid="{00000000-0005-0000-0000-0000D1990000}"/>
    <cellStyle name="注释 3 2 4 2 2" xfId="24900" xr:uid="{00000000-0005-0000-0000-0000D2990000}"/>
    <cellStyle name="注释 3 2 4 2 2 2" xfId="43221" xr:uid="{00000000-0005-0000-0000-0000D3990000}"/>
    <cellStyle name="注释 3 2 4 2 3" xfId="34295" xr:uid="{00000000-0005-0000-0000-0000D4990000}"/>
    <cellStyle name="注释 3 2 4 3" xfId="15259" xr:uid="{00000000-0005-0000-0000-0000D5990000}"/>
    <cellStyle name="注释 3 2 4 3 2" xfId="24840" xr:uid="{00000000-0005-0000-0000-0000D6990000}"/>
    <cellStyle name="注释 3 2 4 3 2 2" xfId="43161" xr:uid="{00000000-0005-0000-0000-0000D7990000}"/>
    <cellStyle name="注释 3 2 4 3 3" xfId="34235" xr:uid="{00000000-0005-0000-0000-0000D8990000}"/>
    <cellStyle name="注释 3 2 4 4" xfId="15174" xr:uid="{00000000-0005-0000-0000-0000D9990000}"/>
    <cellStyle name="注释 3 2 4 4 2" xfId="34150" xr:uid="{00000000-0005-0000-0000-0000DA990000}"/>
    <cellStyle name="注释 3 2 4 5" xfId="33937" xr:uid="{00000000-0005-0000-0000-0000DB990000}"/>
    <cellStyle name="注释 3 2 5" xfId="15315" xr:uid="{00000000-0005-0000-0000-0000DC990000}"/>
    <cellStyle name="注释 3 2 5 2" xfId="24896" xr:uid="{00000000-0005-0000-0000-0000DD990000}"/>
    <cellStyle name="注释 3 2 5 2 2" xfId="43217" xr:uid="{00000000-0005-0000-0000-0000DE990000}"/>
    <cellStyle name="注释 3 2 5 3" xfId="34291" xr:uid="{00000000-0005-0000-0000-0000DF990000}"/>
    <cellStyle name="注释 3 2 6" xfId="15255" xr:uid="{00000000-0005-0000-0000-0000E0990000}"/>
    <cellStyle name="注释 3 2 6 2" xfId="24836" xr:uid="{00000000-0005-0000-0000-0000E1990000}"/>
    <cellStyle name="注释 3 2 6 2 2" xfId="43157" xr:uid="{00000000-0005-0000-0000-0000E2990000}"/>
    <cellStyle name="注释 3 2 6 3" xfId="34231" xr:uid="{00000000-0005-0000-0000-0000E3990000}"/>
    <cellStyle name="注释 3 2 7" xfId="15178" xr:uid="{00000000-0005-0000-0000-0000E4990000}"/>
    <cellStyle name="注释 3 2 7 2" xfId="34154" xr:uid="{00000000-0005-0000-0000-0000E5990000}"/>
    <cellStyle name="注释 3 2 8" xfId="25312" xr:uid="{00000000-0005-0000-0000-0000E6990000}"/>
    <cellStyle name="注释 3 3" xfId="2531" xr:uid="{00000000-0005-0000-0000-0000E7990000}"/>
    <cellStyle name="注释 3 3 2" xfId="13544" xr:uid="{00000000-0005-0000-0000-0000E8990000}"/>
    <cellStyle name="注释 3 3 2 2" xfId="15321" xr:uid="{00000000-0005-0000-0000-0000E9990000}"/>
    <cellStyle name="注释 3 3 2 2 2" xfId="24902" xr:uid="{00000000-0005-0000-0000-0000EA990000}"/>
    <cellStyle name="注释 3 3 2 2 2 2" xfId="43223" xr:uid="{00000000-0005-0000-0000-0000EB990000}"/>
    <cellStyle name="注释 3 3 2 2 3" xfId="34297" xr:uid="{00000000-0005-0000-0000-0000EC990000}"/>
    <cellStyle name="注释 3 3 2 3" xfId="15261" xr:uid="{00000000-0005-0000-0000-0000ED990000}"/>
    <cellStyle name="注释 3 3 2 3 2" xfId="24842" xr:uid="{00000000-0005-0000-0000-0000EE990000}"/>
    <cellStyle name="注释 3 3 2 3 2 2" xfId="43163" xr:uid="{00000000-0005-0000-0000-0000EF990000}"/>
    <cellStyle name="注释 3 3 2 3 3" xfId="34237" xr:uid="{00000000-0005-0000-0000-0000F0990000}"/>
    <cellStyle name="注释 3 3 2 4" xfId="15172" xr:uid="{00000000-0005-0000-0000-0000F1990000}"/>
    <cellStyle name="注释 3 3 2 4 2" xfId="34148" xr:uid="{00000000-0005-0000-0000-0000F2990000}"/>
    <cellStyle name="注释 3 3 2 5" xfId="33939" xr:uid="{00000000-0005-0000-0000-0000F3990000}"/>
    <cellStyle name="注释 3 3 3" xfId="13543" xr:uid="{00000000-0005-0000-0000-0000F4990000}"/>
    <cellStyle name="注释 3 3 3 2" xfId="24704" xr:uid="{00000000-0005-0000-0000-0000F5990000}"/>
    <cellStyle name="注释 3 3 3 2 2" xfId="43037" xr:uid="{00000000-0005-0000-0000-0000F6990000}"/>
    <cellStyle name="注释 3 3 3 3" xfId="33938" xr:uid="{00000000-0005-0000-0000-0000F7990000}"/>
    <cellStyle name="注释 3 3 4" xfId="15320" xr:uid="{00000000-0005-0000-0000-0000F8990000}"/>
    <cellStyle name="注释 3 3 4 2" xfId="24901" xr:uid="{00000000-0005-0000-0000-0000F9990000}"/>
    <cellStyle name="注释 3 3 4 2 2" xfId="43222" xr:uid="{00000000-0005-0000-0000-0000FA990000}"/>
    <cellStyle name="注释 3 3 4 3" xfId="34296" xr:uid="{00000000-0005-0000-0000-0000FB990000}"/>
    <cellStyle name="注释 3 3 5" xfId="15260" xr:uid="{00000000-0005-0000-0000-0000FC990000}"/>
    <cellStyle name="注释 3 3 5 2" xfId="24841" xr:uid="{00000000-0005-0000-0000-0000FD990000}"/>
    <cellStyle name="注释 3 3 5 2 2" xfId="43162" xr:uid="{00000000-0005-0000-0000-0000FE990000}"/>
    <cellStyle name="注释 3 3 5 3" xfId="34236" xr:uid="{00000000-0005-0000-0000-0000FF990000}"/>
    <cellStyle name="注释 3 3 6" xfId="15173" xr:uid="{00000000-0005-0000-0000-0000009A0000}"/>
    <cellStyle name="注释 3 3 6 2" xfId="34149" xr:uid="{00000000-0005-0000-0000-0000019A0000}"/>
    <cellStyle name="注释 3 3 7" xfId="15892" xr:uid="{00000000-0005-0000-0000-0000029A0000}"/>
    <cellStyle name="注释 3 3 7 2" xfId="34688" xr:uid="{00000000-0005-0000-0000-0000039A0000}"/>
    <cellStyle name="注释 3 3 8" xfId="25373" xr:uid="{00000000-0005-0000-0000-0000049A0000}"/>
    <cellStyle name="注释 3 4" xfId="11648" xr:uid="{00000000-0005-0000-0000-0000059A0000}"/>
    <cellStyle name="注释 3 4 2" xfId="13546" xr:uid="{00000000-0005-0000-0000-0000069A0000}"/>
    <cellStyle name="注释 3 4 2 2" xfId="15323" xr:uid="{00000000-0005-0000-0000-0000079A0000}"/>
    <cellStyle name="注释 3 4 2 2 2" xfId="24904" xr:uid="{00000000-0005-0000-0000-0000089A0000}"/>
    <cellStyle name="注释 3 4 2 2 2 2" xfId="43225" xr:uid="{00000000-0005-0000-0000-0000099A0000}"/>
    <cellStyle name="注释 3 4 2 2 3" xfId="34299" xr:uid="{00000000-0005-0000-0000-00000A9A0000}"/>
    <cellStyle name="注释 3 4 2 3" xfId="15263" xr:uid="{00000000-0005-0000-0000-00000B9A0000}"/>
    <cellStyle name="注释 3 4 2 3 2" xfId="24844" xr:uid="{00000000-0005-0000-0000-00000C9A0000}"/>
    <cellStyle name="注释 3 4 2 3 2 2" xfId="43165" xr:uid="{00000000-0005-0000-0000-00000D9A0000}"/>
    <cellStyle name="注释 3 4 2 3 3" xfId="34239" xr:uid="{00000000-0005-0000-0000-00000E9A0000}"/>
    <cellStyle name="注释 3 4 2 4" xfId="15170" xr:uid="{00000000-0005-0000-0000-00000F9A0000}"/>
    <cellStyle name="注释 3 4 2 4 2" xfId="34146" xr:uid="{00000000-0005-0000-0000-0000109A0000}"/>
    <cellStyle name="注释 3 4 2 5" xfId="33941" xr:uid="{00000000-0005-0000-0000-0000119A0000}"/>
    <cellStyle name="注释 3 4 3" xfId="13547" xr:uid="{00000000-0005-0000-0000-0000129A0000}"/>
    <cellStyle name="注释 3 4 3 2" xfId="15324" xr:uid="{00000000-0005-0000-0000-0000139A0000}"/>
    <cellStyle name="注释 3 4 3 2 2" xfId="24905" xr:uid="{00000000-0005-0000-0000-0000149A0000}"/>
    <cellStyle name="注释 3 4 3 2 2 2" xfId="43226" xr:uid="{00000000-0005-0000-0000-0000159A0000}"/>
    <cellStyle name="注释 3 4 3 2 3" xfId="34300" xr:uid="{00000000-0005-0000-0000-0000169A0000}"/>
    <cellStyle name="注释 3 4 3 3" xfId="15264" xr:uid="{00000000-0005-0000-0000-0000179A0000}"/>
    <cellStyle name="注释 3 4 3 3 2" xfId="24845" xr:uid="{00000000-0005-0000-0000-0000189A0000}"/>
    <cellStyle name="注释 3 4 3 3 2 2" xfId="43166" xr:uid="{00000000-0005-0000-0000-0000199A0000}"/>
    <cellStyle name="注释 3 4 3 3 3" xfId="34240" xr:uid="{00000000-0005-0000-0000-00001A9A0000}"/>
    <cellStyle name="注释 3 4 3 4" xfId="15169" xr:uid="{00000000-0005-0000-0000-00001B9A0000}"/>
    <cellStyle name="注释 3 4 3 4 2" xfId="34145" xr:uid="{00000000-0005-0000-0000-00001C9A0000}"/>
    <cellStyle name="注释 3 4 3 5" xfId="33942" xr:uid="{00000000-0005-0000-0000-00001D9A0000}"/>
    <cellStyle name="注释 3 4 4" xfId="13545" xr:uid="{00000000-0005-0000-0000-00001E9A0000}"/>
    <cellStyle name="注释 3 4 4 2" xfId="24705" xr:uid="{00000000-0005-0000-0000-00001F9A0000}"/>
    <cellStyle name="注释 3 4 4 2 2" xfId="43038" xr:uid="{00000000-0005-0000-0000-0000209A0000}"/>
    <cellStyle name="注释 3 4 4 3" xfId="33940" xr:uid="{00000000-0005-0000-0000-0000219A0000}"/>
    <cellStyle name="注释 3 4 5" xfId="15322" xr:uid="{00000000-0005-0000-0000-0000229A0000}"/>
    <cellStyle name="注释 3 4 5 2" xfId="24903" xr:uid="{00000000-0005-0000-0000-0000239A0000}"/>
    <cellStyle name="注释 3 4 5 2 2" xfId="43224" xr:uid="{00000000-0005-0000-0000-0000249A0000}"/>
    <cellStyle name="注释 3 4 5 3" xfId="34298" xr:uid="{00000000-0005-0000-0000-0000259A0000}"/>
    <cellStyle name="注释 3 4 6" xfId="15262" xr:uid="{00000000-0005-0000-0000-0000269A0000}"/>
    <cellStyle name="注释 3 4 6 2" xfId="24843" xr:uid="{00000000-0005-0000-0000-0000279A0000}"/>
    <cellStyle name="注释 3 4 6 2 2" xfId="43164" xr:uid="{00000000-0005-0000-0000-0000289A0000}"/>
    <cellStyle name="注释 3 4 6 3" xfId="34238" xr:uid="{00000000-0005-0000-0000-0000299A0000}"/>
    <cellStyle name="注释 3 4 7" xfId="15171" xr:uid="{00000000-0005-0000-0000-00002A9A0000}"/>
    <cellStyle name="注释 3 4 7 2" xfId="34147" xr:uid="{00000000-0005-0000-0000-00002B9A0000}"/>
    <cellStyle name="注释 3 4 8" xfId="24658" xr:uid="{00000000-0005-0000-0000-00002C9A0000}"/>
    <cellStyle name="注释 3 4 8 2" xfId="42996" xr:uid="{00000000-0005-0000-0000-00002D9A0000}"/>
    <cellStyle name="注释 3 4 9" xfId="33873" xr:uid="{00000000-0005-0000-0000-00002E9A0000}"/>
    <cellStyle name="注释 3 5" xfId="13548" xr:uid="{00000000-0005-0000-0000-00002F9A0000}"/>
    <cellStyle name="注释 3 5 2" xfId="15325" xr:uid="{00000000-0005-0000-0000-0000309A0000}"/>
    <cellStyle name="注释 3 5 2 2" xfId="24906" xr:uid="{00000000-0005-0000-0000-0000319A0000}"/>
    <cellStyle name="注释 3 5 2 2 2" xfId="43227" xr:uid="{00000000-0005-0000-0000-0000329A0000}"/>
    <cellStyle name="注释 3 5 2 3" xfId="34301" xr:uid="{00000000-0005-0000-0000-0000339A0000}"/>
    <cellStyle name="注释 3 5 3" xfId="15265" xr:uid="{00000000-0005-0000-0000-0000349A0000}"/>
    <cellStyle name="注释 3 5 3 2" xfId="24846" xr:uid="{00000000-0005-0000-0000-0000359A0000}"/>
    <cellStyle name="注释 3 5 3 2 2" xfId="43167" xr:uid="{00000000-0005-0000-0000-0000369A0000}"/>
    <cellStyle name="注释 3 5 3 3" xfId="34241" xr:uid="{00000000-0005-0000-0000-0000379A0000}"/>
    <cellStyle name="注释 3 5 4" xfId="15168" xr:uid="{00000000-0005-0000-0000-0000389A0000}"/>
    <cellStyle name="注释 3 5 4 2" xfId="34144" xr:uid="{00000000-0005-0000-0000-0000399A0000}"/>
    <cellStyle name="注释 3 5 5" xfId="33943" xr:uid="{00000000-0005-0000-0000-00003A9A0000}"/>
    <cellStyle name="注释 3 6" xfId="13549" xr:uid="{00000000-0005-0000-0000-00003B9A0000}"/>
    <cellStyle name="注释 3 6 2" xfId="15326" xr:uid="{00000000-0005-0000-0000-00003C9A0000}"/>
    <cellStyle name="注释 3 6 2 2" xfId="24907" xr:uid="{00000000-0005-0000-0000-00003D9A0000}"/>
    <cellStyle name="注释 3 6 2 2 2" xfId="43228" xr:uid="{00000000-0005-0000-0000-00003E9A0000}"/>
    <cellStyle name="注释 3 6 2 3" xfId="34302" xr:uid="{00000000-0005-0000-0000-00003F9A0000}"/>
    <cellStyle name="注释 3 6 3" xfId="15266" xr:uid="{00000000-0005-0000-0000-0000409A0000}"/>
    <cellStyle name="注释 3 6 3 2" xfId="24847" xr:uid="{00000000-0005-0000-0000-0000419A0000}"/>
    <cellStyle name="注释 3 6 3 2 2" xfId="43168" xr:uid="{00000000-0005-0000-0000-0000429A0000}"/>
    <cellStyle name="注释 3 6 3 3" xfId="34242" xr:uid="{00000000-0005-0000-0000-0000439A0000}"/>
    <cellStyle name="注释 3 6 4" xfId="15167" xr:uid="{00000000-0005-0000-0000-0000449A0000}"/>
    <cellStyle name="注释 3 6 4 2" xfId="34143" xr:uid="{00000000-0005-0000-0000-0000459A0000}"/>
    <cellStyle name="注释 3 6 5" xfId="33944" xr:uid="{00000000-0005-0000-0000-0000469A0000}"/>
    <cellStyle name="注释 3 7" xfId="15314" xr:uid="{00000000-0005-0000-0000-0000479A0000}"/>
    <cellStyle name="注释 3 7 2" xfId="24895" xr:uid="{00000000-0005-0000-0000-0000489A0000}"/>
    <cellStyle name="注释 3 7 2 2" xfId="43216" xr:uid="{00000000-0005-0000-0000-0000499A0000}"/>
    <cellStyle name="注释 3 7 3" xfId="34290" xr:uid="{00000000-0005-0000-0000-00004A9A0000}"/>
    <cellStyle name="注释 3 8" xfId="15254" xr:uid="{00000000-0005-0000-0000-00004B9A0000}"/>
    <cellStyle name="注释 3 8 2" xfId="24835" xr:uid="{00000000-0005-0000-0000-00004C9A0000}"/>
    <cellStyle name="注释 3 8 2 2" xfId="43156" xr:uid="{00000000-0005-0000-0000-00004D9A0000}"/>
    <cellStyle name="注释 3 8 3" xfId="34230" xr:uid="{00000000-0005-0000-0000-00004E9A0000}"/>
    <cellStyle name="注释 3 9" xfId="15179" xr:uid="{00000000-0005-0000-0000-00004F9A0000}"/>
    <cellStyle name="注释 3 9 2" xfId="34155" xr:uid="{00000000-0005-0000-0000-0000509A0000}"/>
    <cellStyle name="注释 4" xfId="2315" xr:uid="{00000000-0005-0000-0000-0000519A0000}"/>
    <cellStyle name="注释 4 2" xfId="13551" xr:uid="{00000000-0005-0000-0000-0000529A0000}"/>
    <cellStyle name="注释 4 2 2" xfId="13552" xr:uid="{00000000-0005-0000-0000-0000539A0000}"/>
    <cellStyle name="注释 4 2 2 2" xfId="15329" xr:uid="{00000000-0005-0000-0000-0000549A0000}"/>
    <cellStyle name="注释 4 2 2 2 2" xfId="24910" xr:uid="{00000000-0005-0000-0000-0000559A0000}"/>
    <cellStyle name="注释 4 2 2 2 2 2" xfId="43231" xr:uid="{00000000-0005-0000-0000-0000569A0000}"/>
    <cellStyle name="注释 4 2 2 2 3" xfId="34305" xr:uid="{00000000-0005-0000-0000-0000579A0000}"/>
    <cellStyle name="注释 4 2 2 3" xfId="15269" xr:uid="{00000000-0005-0000-0000-0000589A0000}"/>
    <cellStyle name="注释 4 2 2 3 2" xfId="24850" xr:uid="{00000000-0005-0000-0000-0000599A0000}"/>
    <cellStyle name="注释 4 2 2 3 2 2" xfId="43171" xr:uid="{00000000-0005-0000-0000-00005A9A0000}"/>
    <cellStyle name="注释 4 2 2 3 3" xfId="34245" xr:uid="{00000000-0005-0000-0000-00005B9A0000}"/>
    <cellStyle name="注释 4 2 2 4" xfId="15164" xr:uid="{00000000-0005-0000-0000-00005C9A0000}"/>
    <cellStyle name="注释 4 2 2 4 2" xfId="34140" xr:uid="{00000000-0005-0000-0000-00005D9A0000}"/>
    <cellStyle name="注释 4 2 2 5" xfId="33947" xr:uid="{00000000-0005-0000-0000-00005E9A0000}"/>
    <cellStyle name="注释 4 2 3" xfId="15328" xr:uid="{00000000-0005-0000-0000-00005F9A0000}"/>
    <cellStyle name="注释 4 2 3 2" xfId="24909" xr:uid="{00000000-0005-0000-0000-0000609A0000}"/>
    <cellStyle name="注释 4 2 3 2 2" xfId="43230" xr:uid="{00000000-0005-0000-0000-0000619A0000}"/>
    <cellStyle name="注释 4 2 3 3" xfId="34304" xr:uid="{00000000-0005-0000-0000-0000629A0000}"/>
    <cellStyle name="注释 4 2 4" xfId="15268" xr:uid="{00000000-0005-0000-0000-0000639A0000}"/>
    <cellStyle name="注释 4 2 4 2" xfId="24849" xr:uid="{00000000-0005-0000-0000-0000649A0000}"/>
    <cellStyle name="注释 4 2 4 2 2" xfId="43170" xr:uid="{00000000-0005-0000-0000-0000659A0000}"/>
    <cellStyle name="注释 4 2 4 3" xfId="34244" xr:uid="{00000000-0005-0000-0000-0000669A0000}"/>
    <cellStyle name="注释 4 2 5" xfId="15165" xr:uid="{00000000-0005-0000-0000-0000679A0000}"/>
    <cellStyle name="注释 4 2 5 2" xfId="34141" xr:uid="{00000000-0005-0000-0000-0000689A0000}"/>
    <cellStyle name="注释 4 2 6" xfId="33946" xr:uid="{00000000-0005-0000-0000-0000699A0000}"/>
    <cellStyle name="注释 4 3" xfId="13553" xr:uid="{00000000-0005-0000-0000-00006A9A0000}"/>
    <cellStyle name="注释 4 3 2" xfId="15330" xr:uid="{00000000-0005-0000-0000-00006B9A0000}"/>
    <cellStyle name="注释 4 3 2 2" xfId="24911" xr:uid="{00000000-0005-0000-0000-00006C9A0000}"/>
    <cellStyle name="注释 4 3 2 2 2" xfId="43232" xr:uid="{00000000-0005-0000-0000-00006D9A0000}"/>
    <cellStyle name="注释 4 3 2 3" xfId="34306" xr:uid="{00000000-0005-0000-0000-00006E9A0000}"/>
    <cellStyle name="注释 4 3 3" xfId="15270" xr:uid="{00000000-0005-0000-0000-00006F9A0000}"/>
    <cellStyle name="注释 4 3 3 2" xfId="24851" xr:uid="{00000000-0005-0000-0000-0000709A0000}"/>
    <cellStyle name="注释 4 3 3 2 2" xfId="43172" xr:uid="{00000000-0005-0000-0000-0000719A0000}"/>
    <cellStyle name="注释 4 3 3 3" xfId="34246" xr:uid="{00000000-0005-0000-0000-0000729A0000}"/>
    <cellStyle name="注释 4 3 4" xfId="15163" xr:uid="{00000000-0005-0000-0000-0000739A0000}"/>
    <cellStyle name="注释 4 3 4 2" xfId="34139" xr:uid="{00000000-0005-0000-0000-0000749A0000}"/>
    <cellStyle name="注释 4 3 5" xfId="33948" xr:uid="{00000000-0005-0000-0000-0000759A0000}"/>
    <cellStyle name="注释 4 4" xfId="13550" xr:uid="{00000000-0005-0000-0000-0000769A0000}"/>
    <cellStyle name="注释 4 4 2" xfId="24706" xr:uid="{00000000-0005-0000-0000-0000779A0000}"/>
    <cellStyle name="注释 4 4 2 2" xfId="43039" xr:uid="{00000000-0005-0000-0000-0000789A0000}"/>
    <cellStyle name="注释 4 4 3" xfId="33945" xr:uid="{00000000-0005-0000-0000-0000799A0000}"/>
    <cellStyle name="注释 4 5" xfId="15327" xr:uid="{00000000-0005-0000-0000-00007A9A0000}"/>
    <cellStyle name="注释 4 5 2" xfId="24908" xr:uid="{00000000-0005-0000-0000-00007B9A0000}"/>
    <cellStyle name="注释 4 5 2 2" xfId="43229" xr:uid="{00000000-0005-0000-0000-00007C9A0000}"/>
    <cellStyle name="注释 4 5 3" xfId="34303" xr:uid="{00000000-0005-0000-0000-00007D9A0000}"/>
    <cellStyle name="注释 4 6" xfId="15267" xr:uid="{00000000-0005-0000-0000-00007E9A0000}"/>
    <cellStyle name="注释 4 6 2" xfId="24848" xr:uid="{00000000-0005-0000-0000-00007F9A0000}"/>
    <cellStyle name="注释 4 6 2 2" xfId="43169" xr:uid="{00000000-0005-0000-0000-0000809A0000}"/>
    <cellStyle name="注释 4 6 3" xfId="34243" xr:uid="{00000000-0005-0000-0000-0000819A0000}"/>
    <cellStyle name="注释 4 7" xfId="15166" xr:uid="{00000000-0005-0000-0000-0000829A0000}"/>
    <cellStyle name="注释 4 7 2" xfId="34142" xr:uid="{00000000-0005-0000-0000-0000839A0000}"/>
    <cellStyle name="注释 4 8" xfId="15866" xr:uid="{00000000-0005-0000-0000-0000849A0000}"/>
    <cellStyle name="注释 4 8 2" xfId="34666" xr:uid="{00000000-0005-0000-0000-0000859A0000}"/>
    <cellStyle name="注释 4 9" xfId="25313" xr:uid="{00000000-0005-0000-0000-0000869A0000}"/>
    <cellStyle name="注释 5" xfId="2532" xr:uid="{00000000-0005-0000-0000-0000879A0000}"/>
    <cellStyle name="注释 5 2" xfId="13555" xr:uid="{00000000-0005-0000-0000-0000889A0000}"/>
    <cellStyle name="注释 5 2 2" xfId="13556" xr:uid="{00000000-0005-0000-0000-0000899A0000}"/>
    <cellStyle name="注释 5 2 2 2" xfId="15333" xr:uid="{00000000-0005-0000-0000-00008A9A0000}"/>
    <cellStyle name="注释 5 2 2 2 2" xfId="24914" xr:uid="{00000000-0005-0000-0000-00008B9A0000}"/>
    <cellStyle name="注释 5 2 2 2 2 2" xfId="43235" xr:uid="{00000000-0005-0000-0000-00008C9A0000}"/>
    <cellStyle name="注释 5 2 2 2 3" xfId="34309" xr:uid="{00000000-0005-0000-0000-00008D9A0000}"/>
    <cellStyle name="注释 5 2 2 3" xfId="15273" xr:uid="{00000000-0005-0000-0000-00008E9A0000}"/>
    <cellStyle name="注释 5 2 2 3 2" xfId="24854" xr:uid="{00000000-0005-0000-0000-00008F9A0000}"/>
    <cellStyle name="注释 5 2 2 3 2 2" xfId="43175" xr:uid="{00000000-0005-0000-0000-0000909A0000}"/>
    <cellStyle name="注释 5 2 2 3 3" xfId="34249" xr:uid="{00000000-0005-0000-0000-0000919A0000}"/>
    <cellStyle name="注释 5 2 2 4" xfId="15160" xr:uid="{00000000-0005-0000-0000-0000929A0000}"/>
    <cellStyle name="注释 5 2 2 4 2" xfId="34136" xr:uid="{00000000-0005-0000-0000-0000939A0000}"/>
    <cellStyle name="注释 5 2 2 5" xfId="33951" xr:uid="{00000000-0005-0000-0000-0000949A0000}"/>
    <cellStyle name="注释 5 2 3" xfId="15332" xr:uid="{00000000-0005-0000-0000-0000959A0000}"/>
    <cellStyle name="注释 5 2 3 2" xfId="24913" xr:uid="{00000000-0005-0000-0000-0000969A0000}"/>
    <cellStyle name="注释 5 2 3 2 2" xfId="43234" xr:uid="{00000000-0005-0000-0000-0000979A0000}"/>
    <cellStyle name="注释 5 2 3 3" xfId="34308" xr:uid="{00000000-0005-0000-0000-0000989A0000}"/>
    <cellStyle name="注释 5 2 4" xfId="15272" xr:uid="{00000000-0005-0000-0000-0000999A0000}"/>
    <cellStyle name="注释 5 2 4 2" xfId="24853" xr:uid="{00000000-0005-0000-0000-00009A9A0000}"/>
    <cellStyle name="注释 5 2 4 2 2" xfId="43174" xr:uid="{00000000-0005-0000-0000-00009B9A0000}"/>
    <cellStyle name="注释 5 2 4 3" xfId="34248" xr:uid="{00000000-0005-0000-0000-00009C9A0000}"/>
    <cellStyle name="注释 5 2 5" xfId="15161" xr:uid="{00000000-0005-0000-0000-00009D9A0000}"/>
    <cellStyle name="注释 5 2 5 2" xfId="34137" xr:uid="{00000000-0005-0000-0000-00009E9A0000}"/>
    <cellStyle name="注释 5 2 6" xfId="33950" xr:uid="{00000000-0005-0000-0000-00009F9A0000}"/>
    <cellStyle name="注释 5 3" xfId="13557" xr:uid="{00000000-0005-0000-0000-0000A09A0000}"/>
    <cellStyle name="注释 5 3 2" xfId="15334" xr:uid="{00000000-0005-0000-0000-0000A19A0000}"/>
    <cellStyle name="注释 5 3 2 2" xfId="24915" xr:uid="{00000000-0005-0000-0000-0000A29A0000}"/>
    <cellStyle name="注释 5 3 2 2 2" xfId="43236" xr:uid="{00000000-0005-0000-0000-0000A39A0000}"/>
    <cellStyle name="注释 5 3 2 3" xfId="34310" xr:uid="{00000000-0005-0000-0000-0000A49A0000}"/>
    <cellStyle name="注释 5 3 3" xfId="15274" xr:uid="{00000000-0005-0000-0000-0000A59A0000}"/>
    <cellStyle name="注释 5 3 3 2" xfId="24855" xr:uid="{00000000-0005-0000-0000-0000A69A0000}"/>
    <cellStyle name="注释 5 3 3 2 2" xfId="43176" xr:uid="{00000000-0005-0000-0000-0000A79A0000}"/>
    <cellStyle name="注释 5 3 3 3" xfId="34250" xr:uid="{00000000-0005-0000-0000-0000A89A0000}"/>
    <cellStyle name="注释 5 3 4" xfId="15159" xr:uid="{00000000-0005-0000-0000-0000A99A0000}"/>
    <cellStyle name="注释 5 3 4 2" xfId="34135" xr:uid="{00000000-0005-0000-0000-0000AA9A0000}"/>
    <cellStyle name="注释 5 3 5" xfId="33952" xr:uid="{00000000-0005-0000-0000-0000AB9A0000}"/>
    <cellStyle name="注释 5 4" xfId="13554" xr:uid="{00000000-0005-0000-0000-0000AC9A0000}"/>
    <cellStyle name="注释 5 4 2" xfId="24707" xr:uid="{00000000-0005-0000-0000-0000AD9A0000}"/>
    <cellStyle name="注释 5 4 2 2" xfId="43040" xr:uid="{00000000-0005-0000-0000-0000AE9A0000}"/>
    <cellStyle name="注释 5 4 3" xfId="33949" xr:uid="{00000000-0005-0000-0000-0000AF9A0000}"/>
    <cellStyle name="注释 5 5" xfId="15331" xr:uid="{00000000-0005-0000-0000-0000B09A0000}"/>
    <cellStyle name="注释 5 5 2" xfId="24912" xr:uid="{00000000-0005-0000-0000-0000B19A0000}"/>
    <cellStyle name="注释 5 5 2 2" xfId="43233" xr:uid="{00000000-0005-0000-0000-0000B29A0000}"/>
    <cellStyle name="注释 5 5 3" xfId="34307" xr:uid="{00000000-0005-0000-0000-0000B39A0000}"/>
    <cellStyle name="注释 5 6" xfId="15271" xr:uid="{00000000-0005-0000-0000-0000B49A0000}"/>
    <cellStyle name="注释 5 6 2" xfId="24852" xr:uid="{00000000-0005-0000-0000-0000B59A0000}"/>
    <cellStyle name="注释 5 6 2 2" xfId="43173" xr:uid="{00000000-0005-0000-0000-0000B69A0000}"/>
    <cellStyle name="注释 5 6 3" xfId="34247" xr:uid="{00000000-0005-0000-0000-0000B79A0000}"/>
    <cellStyle name="注释 5 7" xfId="15162" xr:uid="{00000000-0005-0000-0000-0000B89A0000}"/>
    <cellStyle name="注释 5 7 2" xfId="34138" xr:uid="{00000000-0005-0000-0000-0000B99A0000}"/>
    <cellStyle name="注释 5 8" xfId="15893" xr:uid="{00000000-0005-0000-0000-0000BA9A0000}"/>
    <cellStyle name="注释 5 8 2" xfId="34689" xr:uid="{00000000-0005-0000-0000-0000BB9A0000}"/>
    <cellStyle name="注释 5 9" xfId="25374" xr:uid="{00000000-0005-0000-0000-0000BC9A0000}"/>
    <cellStyle name="注释 6" xfId="11645" xr:uid="{00000000-0005-0000-0000-0000BD9A0000}"/>
    <cellStyle name="注释 6 2" xfId="13559" xr:uid="{00000000-0005-0000-0000-0000BE9A0000}"/>
    <cellStyle name="注释 6 2 2" xfId="15336" xr:uid="{00000000-0005-0000-0000-0000BF9A0000}"/>
    <cellStyle name="注释 6 2 2 2" xfId="24917" xr:uid="{00000000-0005-0000-0000-0000C09A0000}"/>
    <cellStyle name="注释 6 2 2 2 2" xfId="43238" xr:uid="{00000000-0005-0000-0000-0000C19A0000}"/>
    <cellStyle name="注释 6 2 2 3" xfId="34312" xr:uid="{00000000-0005-0000-0000-0000C29A0000}"/>
    <cellStyle name="注释 6 2 3" xfId="15276" xr:uid="{00000000-0005-0000-0000-0000C39A0000}"/>
    <cellStyle name="注释 6 2 3 2" xfId="24857" xr:uid="{00000000-0005-0000-0000-0000C49A0000}"/>
    <cellStyle name="注释 6 2 3 2 2" xfId="43178" xr:uid="{00000000-0005-0000-0000-0000C59A0000}"/>
    <cellStyle name="注释 6 2 3 3" xfId="34252" xr:uid="{00000000-0005-0000-0000-0000C69A0000}"/>
    <cellStyle name="注释 6 2 4" xfId="15157" xr:uid="{00000000-0005-0000-0000-0000C79A0000}"/>
    <cellStyle name="注释 6 2 4 2" xfId="34133" xr:uid="{00000000-0005-0000-0000-0000C89A0000}"/>
    <cellStyle name="注释 6 2 5" xfId="33954" xr:uid="{00000000-0005-0000-0000-0000C99A0000}"/>
    <cellStyle name="注释 6 3" xfId="13560" xr:uid="{00000000-0005-0000-0000-0000CA9A0000}"/>
    <cellStyle name="注释 6 3 2" xfId="15337" xr:uid="{00000000-0005-0000-0000-0000CB9A0000}"/>
    <cellStyle name="注释 6 3 2 2" xfId="24918" xr:uid="{00000000-0005-0000-0000-0000CC9A0000}"/>
    <cellStyle name="注释 6 3 2 2 2" xfId="43239" xr:uid="{00000000-0005-0000-0000-0000CD9A0000}"/>
    <cellStyle name="注释 6 3 2 3" xfId="34313" xr:uid="{00000000-0005-0000-0000-0000CE9A0000}"/>
    <cellStyle name="注释 6 3 3" xfId="15277" xr:uid="{00000000-0005-0000-0000-0000CF9A0000}"/>
    <cellStyle name="注释 6 3 3 2" xfId="24858" xr:uid="{00000000-0005-0000-0000-0000D09A0000}"/>
    <cellStyle name="注释 6 3 3 2 2" xfId="43179" xr:uid="{00000000-0005-0000-0000-0000D19A0000}"/>
    <cellStyle name="注释 6 3 3 3" xfId="34253" xr:uid="{00000000-0005-0000-0000-0000D29A0000}"/>
    <cellStyle name="注释 6 3 4" xfId="15156" xr:uid="{00000000-0005-0000-0000-0000D39A0000}"/>
    <cellStyle name="注释 6 3 4 2" xfId="34132" xr:uid="{00000000-0005-0000-0000-0000D49A0000}"/>
    <cellStyle name="注释 6 3 5" xfId="33955" xr:uid="{00000000-0005-0000-0000-0000D59A0000}"/>
    <cellStyle name="注释 6 4" xfId="13558" xr:uid="{00000000-0005-0000-0000-0000D69A0000}"/>
    <cellStyle name="注释 6 4 2" xfId="24708" xr:uid="{00000000-0005-0000-0000-0000D79A0000}"/>
    <cellStyle name="注释 6 4 2 2" xfId="43041" xr:uid="{00000000-0005-0000-0000-0000D89A0000}"/>
    <cellStyle name="注释 6 4 3" xfId="33953" xr:uid="{00000000-0005-0000-0000-0000D99A0000}"/>
    <cellStyle name="注释 6 5" xfId="15335" xr:uid="{00000000-0005-0000-0000-0000DA9A0000}"/>
    <cellStyle name="注释 6 5 2" xfId="24916" xr:uid="{00000000-0005-0000-0000-0000DB9A0000}"/>
    <cellStyle name="注释 6 5 2 2" xfId="43237" xr:uid="{00000000-0005-0000-0000-0000DC9A0000}"/>
    <cellStyle name="注释 6 5 3" xfId="34311" xr:uid="{00000000-0005-0000-0000-0000DD9A0000}"/>
    <cellStyle name="注释 6 6" xfId="15275" xr:uid="{00000000-0005-0000-0000-0000DE9A0000}"/>
    <cellStyle name="注释 6 6 2" xfId="24856" xr:uid="{00000000-0005-0000-0000-0000DF9A0000}"/>
    <cellStyle name="注释 6 6 2 2" xfId="43177" xr:uid="{00000000-0005-0000-0000-0000E09A0000}"/>
    <cellStyle name="注释 6 6 3" xfId="34251" xr:uid="{00000000-0005-0000-0000-0000E19A0000}"/>
    <cellStyle name="注释 6 7" xfId="15158" xr:uid="{00000000-0005-0000-0000-0000E29A0000}"/>
    <cellStyle name="注释 6 7 2" xfId="34134" xr:uid="{00000000-0005-0000-0000-0000E39A0000}"/>
    <cellStyle name="注释 6 8" xfId="24655" xr:uid="{00000000-0005-0000-0000-0000E49A0000}"/>
    <cellStyle name="注释 6 8 2" xfId="42993" xr:uid="{00000000-0005-0000-0000-0000E59A0000}"/>
    <cellStyle name="注释 6 9" xfId="33870" xr:uid="{00000000-0005-0000-0000-0000E69A0000}"/>
    <cellStyle name="注释 7" xfId="13561" xr:uid="{00000000-0005-0000-0000-0000E79A0000}"/>
    <cellStyle name="注释 7 2" xfId="15338" xr:uid="{00000000-0005-0000-0000-0000E89A0000}"/>
    <cellStyle name="注释 7 2 2" xfId="24919" xr:uid="{00000000-0005-0000-0000-0000E99A0000}"/>
    <cellStyle name="注释 7 2 2 2" xfId="43240" xr:uid="{00000000-0005-0000-0000-0000EA9A0000}"/>
    <cellStyle name="注释 7 2 3" xfId="34314" xr:uid="{00000000-0005-0000-0000-0000EB9A0000}"/>
    <cellStyle name="注释 7 3" xfId="15278" xr:uid="{00000000-0005-0000-0000-0000EC9A0000}"/>
    <cellStyle name="注释 7 3 2" xfId="24859" xr:uid="{00000000-0005-0000-0000-0000ED9A0000}"/>
    <cellStyle name="注释 7 3 2 2" xfId="43180" xr:uid="{00000000-0005-0000-0000-0000EE9A0000}"/>
    <cellStyle name="注释 7 3 3" xfId="34254" xr:uid="{00000000-0005-0000-0000-0000EF9A0000}"/>
    <cellStyle name="注释 7 4" xfId="15155" xr:uid="{00000000-0005-0000-0000-0000F09A0000}"/>
    <cellStyle name="注释 7 4 2" xfId="34131" xr:uid="{00000000-0005-0000-0000-0000F19A0000}"/>
    <cellStyle name="注释 7 5" xfId="33956" xr:uid="{00000000-0005-0000-0000-0000F29A0000}"/>
    <cellStyle name="注释 8" xfId="13562" xr:uid="{00000000-0005-0000-0000-0000F39A0000}"/>
    <cellStyle name="注释 8 2" xfId="15339" xr:uid="{00000000-0005-0000-0000-0000F49A0000}"/>
    <cellStyle name="注释 8 2 2" xfId="24920" xr:uid="{00000000-0005-0000-0000-0000F59A0000}"/>
    <cellStyle name="注释 8 2 2 2" xfId="43241" xr:uid="{00000000-0005-0000-0000-0000F69A0000}"/>
    <cellStyle name="注释 8 2 3" xfId="34315" xr:uid="{00000000-0005-0000-0000-0000F79A0000}"/>
    <cellStyle name="注释 8 3" xfId="15279" xr:uid="{00000000-0005-0000-0000-0000F89A0000}"/>
    <cellStyle name="注释 8 3 2" xfId="24860" xr:uid="{00000000-0005-0000-0000-0000F99A0000}"/>
    <cellStyle name="注释 8 3 2 2" xfId="43181" xr:uid="{00000000-0005-0000-0000-0000FA9A0000}"/>
    <cellStyle name="注释 8 3 3" xfId="34255" xr:uid="{00000000-0005-0000-0000-0000FB9A0000}"/>
    <cellStyle name="注释 8 4" xfId="15154" xr:uid="{00000000-0005-0000-0000-0000FC9A0000}"/>
    <cellStyle name="注释 8 4 2" xfId="34130" xr:uid="{00000000-0005-0000-0000-0000FD9A0000}"/>
    <cellStyle name="注释 8 5" xfId="33957" xr:uid="{00000000-0005-0000-0000-0000FE9A0000}"/>
    <cellStyle name="注释 9" xfId="13563" xr:uid="{00000000-0005-0000-0000-0000FF9A0000}"/>
    <cellStyle name="注释 9 2" xfId="15340" xr:uid="{00000000-0005-0000-0000-0000009B0000}"/>
    <cellStyle name="注释 9 2 2" xfId="24921" xr:uid="{00000000-0005-0000-0000-0000019B0000}"/>
    <cellStyle name="注释 9 2 2 2" xfId="43242" xr:uid="{00000000-0005-0000-0000-0000029B0000}"/>
    <cellStyle name="注释 9 2 3" xfId="34316" xr:uid="{00000000-0005-0000-0000-0000039B0000}"/>
    <cellStyle name="注释 9 3" xfId="15280" xr:uid="{00000000-0005-0000-0000-0000049B0000}"/>
    <cellStyle name="注释 9 3 2" xfId="24861" xr:uid="{00000000-0005-0000-0000-0000059B0000}"/>
    <cellStyle name="注释 9 3 2 2" xfId="43182" xr:uid="{00000000-0005-0000-0000-0000069B0000}"/>
    <cellStyle name="注释 9 3 3" xfId="34256" xr:uid="{00000000-0005-0000-0000-0000079B0000}"/>
    <cellStyle name="注释 9 4" xfId="15153" xr:uid="{00000000-0005-0000-0000-0000089B0000}"/>
    <cellStyle name="注释 9 4 2" xfId="34129" xr:uid="{00000000-0005-0000-0000-0000099B0000}"/>
    <cellStyle name="注释 9 5" xfId="33958" xr:uid="{00000000-0005-0000-0000-00000A9B0000}"/>
    <cellStyle name="表示済みのハイパーリンク_we0731" xfId="1013" xr:uid="{00000000-0005-0000-0000-00000B9B0000}"/>
    <cellStyle name="帤隅膽" xfId="1977" xr:uid="{00000000-0005-0000-0000-00000C9B0000}"/>
    <cellStyle name="很大云" xfId="1978" xr:uid="{00000000-0005-0000-0000-00000D9B0000}"/>
    <cellStyle name="計算" xfId="1014" xr:uid="{00000000-0005-0000-0000-00000E9B0000}"/>
    <cellStyle name="計算 2" xfId="2316" xr:uid="{00000000-0005-0000-0000-00000F9B0000}"/>
    <cellStyle name="計算 2 2" xfId="15867" xr:uid="{00000000-0005-0000-0000-0000109B0000}"/>
    <cellStyle name="計算 2 2 2" xfId="34667" xr:uid="{00000000-0005-0000-0000-0000119B0000}"/>
    <cellStyle name="計算 2 3" xfId="25314" xr:uid="{00000000-0005-0000-0000-0000129B0000}"/>
    <cellStyle name="計算 3" xfId="13564" xr:uid="{00000000-0005-0000-0000-0000139B0000}"/>
    <cellStyle name="計算 3 2" xfId="24709" xr:uid="{00000000-0005-0000-0000-0000149B0000}"/>
    <cellStyle name="計算 3 2 2" xfId="43042" xr:uid="{00000000-0005-0000-0000-0000159B0000}"/>
    <cellStyle name="計算 3 3" xfId="33959" xr:uid="{00000000-0005-0000-0000-0000169B0000}"/>
    <cellStyle name="計算 4" xfId="15341" xr:uid="{00000000-0005-0000-0000-0000179B0000}"/>
    <cellStyle name="計算 4 2" xfId="24922" xr:uid="{00000000-0005-0000-0000-0000189B0000}"/>
    <cellStyle name="計算 4 2 2" xfId="43243" xr:uid="{00000000-0005-0000-0000-0000199B0000}"/>
    <cellStyle name="計算 4 3" xfId="34317" xr:uid="{00000000-0005-0000-0000-00001A9B0000}"/>
    <cellStyle name="計算 5" xfId="15281" xr:uid="{00000000-0005-0000-0000-00001B9B0000}"/>
    <cellStyle name="計算 5 2" xfId="24862" xr:uid="{00000000-0005-0000-0000-00001C9B0000}"/>
    <cellStyle name="計算 5 2 2" xfId="43183" xr:uid="{00000000-0005-0000-0000-00001D9B0000}"/>
    <cellStyle name="計算 5 3" xfId="34257" xr:uid="{00000000-0005-0000-0000-00001E9B0000}"/>
    <cellStyle name="計算 6" xfId="15152" xr:uid="{00000000-0005-0000-0000-00001F9B0000}"/>
    <cellStyle name="計算 6 2" xfId="34128" xr:uid="{00000000-0005-0000-0000-0000209B0000}"/>
    <cellStyle name="計算 7" xfId="15691" xr:uid="{00000000-0005-0000-0000-0000219B0000}"/>
    <cellStyle name="計算 7 2" xfId="34614" xr:uid="{00000000-0005-0000-0000-0000229B0000}"/>
    <cellStyle name="計算 8" xfId="25232" xr:uid="{00000000-0005-0000-0000-0000239B0000}"/>
    <cellStyle name="計算方式 2" xfId="2317" xr:uid="{00000000-0005-0000-0000-0000249B0000}"/>
    <cellStyle name="計算方式 2 2" xfId="2318" xr:uid="{00000000-0005-0000-0000-0000259B0000}"/>
    <cellStyle name="計算方式 2 2 2" xfId="2533" xr:uid="{00000000-0005-0000-0000-0000269B0000}"/>
    <cellStyle name="計算方式 2 2 2 2" xfId="13565" xr:uid="{00000000-0005-0000-0000-0000279B0000}"/>
    <cellStyle name="計算方式 2 2 2 2 2" xfId="24710" xr:uid="{00000000-0005-0000-0000-0000289B0000}"/>
    <cellStyle name="計算方式 2 2 2 2 2 2" xfId="43043" xr:uid="{00000000-0005-0000-0000-0000299B0000}"/>
    <cellStyle name="計算方式 2 2 2 2 3" xfId="33960" xr:uid="{00000000-0005-0000-0000-00002A9B0000}"/>
    <cellStyle name="計算方式 2 2 2 3" xfId="15344" xr:uid="{00000000-0005-0000-0000-00002B9B0000}"/>
    <cellStyle name="計算方式 2 2 2 3 2" xfId="24925" xr:uid="{00000000-0005-0000-0000-00002C9B0000}"/>
    <cellStyle name="計算方式 2 2 2 3 2 2" xfId="43246" xr:uid="{00000000-0005-0000-0000-00002D9B0000}"/>
    <cellStyle name="計算方式 2 2 2 3 3" xfId="34320" xr:uid="{00000000-0005-0000-0000-00002E9B0000}"/>
    <cellStyle name="計算方式 2 2 2 4" xfId="15284" xr:uid="{00000000-0005-0000-0000-00002F9B0000}"/>
    <cellStyle name="計算方式 2 2 2 4 2" xfId="24865" xr:uid="{00000000-0005-0000-0000-0000309B0000}"/>
    <cellStyle name="計算方式 2 2 2 4 2 2" xfId="43186" xr:uid="{00000000-0005-0000-0000-0000319B0000}"/>
    <cellStyle name="計算方式 2 2 2 4 3" xfId="34260" xr:uid="{00000000-0005-0000-0000-0000329B0000}"/>
    <cellStyle name="計算方式 2 2 2 5" xfId="15149" xr:uid="{00000000-0005-0000-0000-0000339B0000}"/>
    <cellStyle name="計算方式 2 2 2 5 2" xfId="34125" xr:uid="{00000000-0005-0000-0000-0000349B0000}"/>
    <cellStyle name="計算方式 2 2 2 6" xfId="15894" xr:uid="{00000000-0005-0000-0000-0000359B0000}"/>
    <cellStyle name="計算方式 2 2 2 6 2" xfId="34690" xr:uid="{00000000-0005-0000-0000-0000369B0000}"/>
    <cellStyle name="計算方式 2 2 2 7" xfId="25375" xr:uid="{00000000-0005-0000-0000-0000379B0000}"/>
    <cellStyle name="計算方式 2 2 3" xfId="11662" xr:uid="{00000000-0005-0000-0000-0000389B0000}"/>
    <cellStyle name="計算方式 2 2 3 2" xfId="24664" xr:uid="{00000000-0005-0000-0000-0000399B0000}"/>
    <cellStyle name="計算方式 2 2 3 2 2" xfId="42999" xr:uid="{00000000-0005-0000-0000-00003A9B0000}"/>
    <cellStyle name="計算方式 2 2 3 3" xfId="33876" xr:uid="{00000000-0005-0000-0000-00003B9B0000}"/>
    <cellStyle name="計算方式 2 2 4" xfId="15343" xr:uid="{00000000-0005-0000-0000-00003C9B0000}"/>
    <cellStyle name="計算方式 2 2 4 2" xfId="24924" xr:uid="{00000000-0005-0000-0000-00003D9B0000}"/>
    <cellStyle name="計算方式 2 2 4 2 2" xfId="43245" xr:uid="{00000000-0005-0000-0000-00003E9B0000}"/>
    <cellStyle name="計算方式 2 2 4 3" xfId="34319" xr:uid="{00000000-0005-0000-0000-00003F9B0000}"/>
    <cellStyle name="計算方式 2 2 5" xfId="15283" xr:uid="{00000000-0005-0000-0000-0000409B0000}"/>
    <cellStyle name="計算方式 2 2 5 2" xfId="24864" xr:uid="{00000000-0005-0000-0000-0000419B0000}"/>
    <cellStyle name="計算方式 2 2 5 2 2" xfId="43185" xr:uid="{00000000-0005-0000-0000-0000429B0000}"/>
    <cellStyle name="計算方式 2 2 5 3" xfId="34259" xr:uid="{00000000-0005-0000-0000-0000439B0000}"/>
    <cellStyle name="計算方式 2 2 6" xfId="15150" xr:uid="{00000000-0005-0000-0000-0000449B0000}"/>
    <cellStyle name="計算方式 2 2 6 2" xfId="34126" xr:uid="{00000000-0005-0000-0000-0000459B0000}"/>
    <cellStyle name="計算方式 2 2 7" xfId="25316" xr:uid="{00000000-0005-0000-0000-0000469B0000}"/>
    <cellStyle name="計算方式 2 3" xfId="2534" xr:uid="{00000000-0005-0000-0000-0000479B0000}"/>
    <cellStyle name="計算方式 2 3 2" xfId="13566" xr:uid="{00000000-0005-0000-0000-0000489B0000}"/>
    <cellStyle name="計算方式 2 3 2 2" xfId="24711" xr:uid="{00000000-0005-0000-0000-0000499B0000}"/>
    <cellStyle name="計算方式 2 3 2 2 2" xfId="43044" xr:uid="{00000000-0005-0000-0000-00004A9B0000}"/>
    <cellStyle name="計算方式 2 3 2 3" xfId="33961" xr:uid="{00000000-0005-0000-0000-00004B9B0000}"/>
    <cellStyle name="計算方式 2 3 3" xfId="15345" xr:uid="{00000000-0005-0000-0000-00004C9B0000}"/>
    <cellStyle name="計算方式 2 3 3 2" xfId="24926" xr:uid="{00000000-0005-0000-0000-00004D9B0000}"/>
    <cellStyle name="計算方式 2 3 3 2 2" xfId="43247" xr:uid="{00000000-0005-0000-0000-00004E9B0000}"/>
    <cellStyle name="計算方式 2 3 3 3" xfId="34321" xr:uid="{00000000-0005-0000-0000-00004F9B0000}"/>
    <cellStyle name="計算方式 2 3 4" xfId="15285" xr:uid="{00000000-0005-0000-0000-0000509B0000}"/>
    <cellStyle name="計算方式 2 3 4 2" xfId="24866" xr:uid="{00000000-0005-0000-0000-0000519B0000}"/>
    <cellStyle name="計算方式 2 3 4 2 2" xfId="43187" xr:uid="{00000000-0005-0000-0000-0000529B0000}"/>
    <cellStyle name="計算方式 2 3 4 3" xfId="34261" xr:uid="{00000000-0005-0000-0000-0000539B0000}"/>
    <cellStyle name="計算方式 2 3 5" xfId="15148" xr:uid="{00000000-0005-0000-0000-0000549B0000}"/>
    <cellStyle name="計算方式 2 3 5 2" xfId="34124" xr:uid="{00000000-0005-0000-0000-0000559B0000}"/>
    <cellStyle name="計算方式 2 3 6" xfId="15895" xr:uid="{00000000-0005-0000-0000-0000569B0000}"/>
    <cellStyle name="計算方式 2 3 6 2" xfId="34691" xr:uid="{00000000-0005-0000-0000-0000579B0000}"/>
    <cellStyle name="計算方式 2 3 7" xfId="25376" xr:uid="{00000000-0005-0000-0000-0000589B0000}"/>
    <cellStyle name="計算方式 2 4" xfId="11661" xr:uid="{00000000-0005-0000-0000-0000599B0000}"/>
    <cellStyle name="計算方式 2 4 2" xfId="24663" xr:uid="{00000000-0005-0000-0000-00005A9B0000}"/>
    <cellStyle name="計算方式 2 4 2 2" xfId="42998" xr:uid="{00000000-0005-0000-0000-00005B9B0000}"/>
    <cellStyle name="計算方式 2 4 3" xfId="33875" xr:uid="{00000000-0005-0000-0000-00005C9B0000}"/>
    <cellStyle name="計算方式 2 5" xfId="15342" xr:uid="{00000000-0005-0000-0000-00005D9B0000}"/>
    <cellStyle name="計算方式 2 5 2" xfId="24923" xr:uid="{00000000-0005-0000-0000-00005E9B0000}"/>
    <cellStyle name="計算方式 2 5 2 2" xfId="43244" xr:uid="{00000000-0005-0000-0000-00005F9B0000}"/>
    <cellStyle name="計算方式 2 5 3" xfId="34318" xr:uid="{00000000-0005-0000-0000-0000609B0000}"/>
    <cellStyle name="計算方式 2 6" xfId="15282" xr:uid="{00000000-0005-0000-0000-0000619B0000}"/>
    <cellStyle name="計算方式 2 6 2" xfId="24863" xr:uid="{00000000-0005-0000-0000-0000629B0000}"/>
    <cellStyle name="計算方式 2 6 2 2" xfId="43184" xr:uid="{00000000-0005-0000-0000-0000639B0000}"/>
    <cellStyle name="計算方式 2 6 3" xfId="34258" xr:uid="{00000000-0005-0000-0000-0000649B0000}"/>
    <cellStyle name="計算方式 2 7" xfId="15151" xr:uid="{00000000-0005-0000-0000-0000659B0000}"/>
    <cellStyle name="計算方式 2 7 2" xfId="34127" xr:uid="{00000000-0005-0000-0000-0000669B0000}"/>
    <cellStyle name="計算方式 2 8" xfId="25315" xr:uid="{00000000-0005-0000-0000-0000679B0000}"/>
    <cellStyle name="計算方式 3" xfId="13567" xr:uid="{00000000-0005-0000-0000-0000689B0000}"/>
    <cellStyle name="計算方式 3 2" xfId="15346" xr:uid="{00000000-0005-0000-0000-0000699B0000}"/>
    <cellStyle name="計算方式 3 2 2" xfId="24927" xr:uid="{00000000-0005-0000-0000-00006A9B0000}"/>
    <cellStyle name="計算方式 3 2 2 2" xfId="43248" xr:uid="{00000000-0005-0000-0000-00006B9B0000}"/>
    <cellStyle name="計算方式 3 2 3" xfId="34322" xr:uid="{00000000-0005-0000-0000-00006C9B0000}"/>
    <cellStyle name="計算方式 3 3" xfId="15286" xr:uid="{00000000-0005-0000-0000-00006D9B0000}"/>
    <cellStyle name="計算方式 3 3 2" xfId="24867" xr:uid="{00000000-0005-0000-0000-00006E9B0000}"/>
    <cellStyle name="計算方式 3 3 2 2" xfId="43188" xr:uid="{00000000-0005-0000-0000-00006F9B0000}"/>
    <cellStyle name="計算方式 3 3 3" xfId="34262" xr:uid="{00000000-0005-0000-0000-0000709B0000}"/>
    <cellStyle name="計算方式 3 4" xfId="15147" xr:uid="{00000000-0005-0000-0000-0000719B0000}"/>
    <cellStyle name="計算方式 3 4 2" xfId="34123" xr:uid="{00000000-0005-0000-0000-0000729B0000}"/>
    <cellStyle name="計算方式 3 5" xfId="33962" xr:uid="{00000000-0005-0000-0000-0000739B0000}"/>
    <cellStyle name="計算方式 4" xfId="13568" xr:uid="{00000000-0005-0000-0000-0000749B0000}"/>
    <cellStyle name="計算方式 4 2" xfId="15347" xr:uid="{00000000-0005-0000-0000-0000759B0000}"/>
    <cellStyle name="計算方式 4 2 2" xfId="24928" xr:uid="{00000000-0005-0000-0000-0000769B0000}"/>
    <cellStyle name="計算方式 4 2 2 2" xfId="43249" xr:uid="{00000000-0005-0000-0000-0000779B0000}"/>
    <cellStyle name="計算方式 4 2 3" xfId="34323" xr:uid="{00000000-0005-0000-0000-0000789B0000}"/>
    <cellStyle name="計算方式 4 3" xfId="15287" xr:uid="{00000000-0005-0000-0000-0000799B0000}"/>
    <cellStyle name="計算方式 4 3 2" xfId="24868" xr:uid="{00000000-0005-0000-0000-00007A9B0000}"/>
    <cellStyle name="計算方式 4 3 2 2" xfId="43189" xr:uid="{00000000-0005-0000-0000-00007B9B0000}"/>
    <cellStyle name="計算方式 4 3 3" xfId="34263" xr:uid="{00000000-0005-0000-0000-00007C9B0000}"/>
    <cellStyle name="計算方式 4 4" xfId="15146" xr:uid="{00000000-0005-0000-0000-00007D9B0000}"/>
    <cellStyle name="計算方式 4 4 2" xfId="34122" xr:uid="{00000000-0005-0000-0000-00007E9B0000}"/>
    <cellStyle name="計算方式 4 5" xfId="33963" xr:uid="{00000000-0005-0000-0000-00007F9B0000}"/>
    <cellStyle name="計算方式 5" xfId="13569" xr:uid="{00000000-0005-0000-0000-0000809B0000}"/>
    <cellStyle name="計算方式 5 2" xfId="15348" xr:uid="{00000000-0005-0000-0000-0000819B0000}"/>
    <cellStyle name="計算方式 5 2 2" xfId="24929" xr:uid="{00000000-0005-0000-0000-0000829B0000}"/>
    <cellStyle name="計算方式 5 2 2 2" xfId="43250" xr:uid="{00000000-0005-0000-0000-0000839B0000}"/>
    <cellStyle name="計算方式 5 2 3" xfId="34324" xr:uid="{00000000-0005-0000-0000-0000849B0000}"/>
    <cellStyle name="計算方式 5 3" xfId="15288" xr:uid="{00000000-0005-0000-0000-0000859B0000}"/>
    <cellStyle name="計算方式 5 3 2" xfId="24869" xr:uid="{00000000-0005-0000-0000-0000869B0000}"/>
    <cellStyle name="計算方式 5 3 2 2" xfId="43190" xr:uid="{00000000-0005-0000-0000-0000879B0000}"/>
    <cellStyle name="計算方式 5 3 3" xfId="34264" xr:uid="{00000000-0005-0000-0000-0000889B0000}"/>
    <cellStyle name="計算方式 5 4" xfId="15145" xr:uid="{00000000-0005-0000-0000-0000899B0000}"/>
    <cellStyle name="計算方式 5 4 2" xfId="34121" xr:uid="{00000000-0005-0000-0000-00008A9B0000}"/>
    <cellStyle name="計算方式 5 5" xfId="33964" xr:uid="{00000000-0005-0000-0000-00008B9B0000}"/>
    <cellStyle name="差" xfId="1015" xr:uid="{00000000-0005-0000-0000-00008C9B0000}"/>
    <cellStyle name="差 2" xfId="2319" xr:uid="{00000000-0005-0000-0000-00008D9B0000}"/>
    <cellStyle name="差 2 2" xfId="2320" xr:uid="{00000000-0005-0000-0000-00008E9B0000}"/>
    <cellStyle name="差 2 2 2" xfId="11664" xr:uid="{00000000-0005-0000-0000-00008F9B0000}"/>
    <cellStyle name="差 2 2 2 2" xfId="13571" xr:uid="{00000000-0005-0000-0000-0000909B0000}"/>
    <cellStyle name="差 2 2 2 3" xfId="13570" xr:uid="{00000000-0005-0000-0000-0000919B0000}"/>
    <cellStyle name="差 2 2 3" xfId="13572" xr:uid="{00000000-0005-0000-0000-0000929B0000}"/>
    <cellStyle name="差 2 2 4" xfId="13573" xr:uid="{00000000-0005-0000-0000-0000939B0000}"/>
    <cellStyle name="差 2 3" xfId="11663" xr:uid="{00000000-0005-0000-0000-0000949B0000}"/>
    <cellStyle name="差 2 3 2" xfId="13575" xr:uid="{00000000-0005-0000-0000-0000959B0000}"/>
    <cellStyle name="差 2 3 3" xfId="13574" xr:uid="{00000000-0005-0000-0000-0000969B0000}"/>
    <cellStyle name="差 2 4" xfId="13576" xr:uid="{00000000-0005-0000-0000-0000979B0000}"/>
    <cellStyle name="差 2 5" xfId="13577" xr:uid="{00000000-0005-0000-0000-0000989B0000}"/>
    <cellStyle name="差 3" xfId="13578" xr:uid="{00000000-0005-0000-0000-0000999B0000}"/>
    <cellStyle name="差 3 2" xfId="13579" xr:uid="{00000000-0005-0000-0000-00009A9B0000}"/>
    <cellStyle name="差 3 2 2" xfId="13580" xr:uid="{00000000-0005-0000-0000-00009B9B0000}"/>
    <cellStyle name="差 3 3" xfId="13581" xr:uid="{00000000-0005-0000-0000-00009C9B0000}"/>
    <cellStyle name="差 4" xfId="13582" xr:uid="{00000000-0005-0000-0000-00009D9B0000}"/>
    <cellStyle name="差 5" xfId="13583" xr:uid="{00000000-0005-0000-0000-00009E9B0000}"/>
    <cellStyle name="差 6" xfId="13584" xr:uid="{00000000-0005-0000-0000-00009F9B0000}"/>
    <cellStyle name="差_B470_BOM-2010903xls" xfId="1979" xr:uid="{00000000-0005-0000-0000-0000A09B0000}"/>
    <cellStyle name="差_B470_BOM-2010903xls 2" xfId="15768" xr:uid="{00000000-0005-0000-0000-0000A19B0000}"/>
    <cellStyle name="差_B470_BOM-2010907xls" xfId="1980" xr:uid="{00000000-0005-0000-0000-0000A29B0000}"/>
    <cellStyle name="差_B470_BOM-2010907xls 2" xfId="15769" xr:uid="{00000000-0005-0000-0000-0000A39B0000}"/>
    <cellStyle name="差_DB1_BOM-20101126NEW" xfId="1016" xr:uid="{00000000-0005-0000-0000-0000A49B0000}"/>
    <cellStyle name="差_DB1_BOM-20101231v2" xfId="1981" xr:uid="{00000000-0005-0000-0000-0000A59B0000}"/>
    <cellStyle name="差_DB1_BOM-20101231v2 2" xfId="15770" xr:uid="{00000000-0005-0000-0000-0000A69B0000}"/>
    <cellStyle name="差_DB1_BOM-20110112" xfId="1982" xr:uid="{00000000-0005-0000-0000-0000A79B0000}"/>
    <cellStyle name="差_DB1_BOM-20110112 2" xfId="15771" xr:uid="{00000000-0005-0000-0000-0000A89B0000}"/>
    <cellStyle name="差_extra parts list" xfId="13585" xr:uid="{00000000-0005-0000-0000-0000A99B0000}"/>
    <cellStyle name="差_extra parts list 2" xfId="13586" xr:uid="{00000000-0005-0000-0000-0000AA9B0000}"/>
    <cellStyle name="差_GC5C_AMD_SIT Build Plan_1203" xfId="13587" xr:uid="{00000000-0005-0000-0000-0000AB9B0000}"/>
    <cellStyle name="差_GC5C_AMD_SIT Build Plan_1203 2" xfId="13588" xr:uid="{00000000-0005-0000-0000-0000AC9B0000}"/>
    <cellStyle name="差_GC5C_AMD_SIT Build Plan_1203 2 2" xfId="13589" xr:uid="{00000000-0005-0000-0000-0000AD9B0000}"/>
    <cellStyle name="差_GC5C_AMD_SIT Build Plan_1203 2 2 2" xfId="13590" xr:uid="{00000000-0005-0000-0000-0000AE9B0000}"/>
    <cellStyle name="差_GC5C_AMD_SIT Build Plan_1203 2 2 2 2" xfId="13591" xr:uid="{00000000-0005-0000-0000-0000AF9B0000}"/>
    <cellStyle name="差_GC5C_AMD_SIT Build Plan_1203 2 2 3" xfId="13592" xr:uid="{00000000-0005-0000-0000-0000B09B0000}"/>
    <cellStyle name="差_GC5C_AMD_SIT Build Plan_1203 2 3" xfId="13593" xr:uid="{00000000-0005-0000-0000-0000B19B0000}"/>
    <cellStyle name="差_GC5C_AMD_SIT Build Plan_1203 2 3 2" xfId="13594" xr:uid="{00000000-0005-0000-0000-0000B29B0000}"/>
    <cellStyle name="差_GC5C_AMD_SIT Build Plan_1203 2 4" xfId="13595" xr:uid="{00000000-0005-0000-0000-0000B39B0000}"/>
    <cellStyle name="差_GC5C_AMD_SIT Build Plan_1203 3" xfId="13596" xr:uid="{00000000-0005-0000-0000-0000B49B0000}"/>
    <cellStyle name="差_GC5C_AMD_SIT Build Plan_1203 3 2" xfId="13597" xr:uid="{00000000-0005-0000-0000-0000B59B0000}"/>
    <cellStyle name="差_GC5C_AMD_SIT Build Plan_1203 3 2 2" xfId="13598" xr:uid="{00000000-0005-0000-0000-0000B69B0000}"/>
    <cellStyle name="差_GC5C_AMD_SIT Build Plan_1203 3 3" xfId="13599" xr:uid="{00000000-0005-0000-0000-0000B79B0000}"/>
    <cellStyle name="差_GC5C_AMD_SIT Build Plan_1203 4" xfId="13600" xr:uid="{00000000-0005-0000-0000-0000B89B0000}"/>
    <cellStyle name="差_GC5C_AMD_SIT Build Plan_1203 4 2" xfId="13601" xr:uid="{00000000-0005-0000-0000-0000B99B0000}"/>
    <cellStyle name="差_GC5C_AMD_SIT Build Plan_1203 5" xfId="13602" xr:uid="{00000000-0005-0000-0000-0000BA9B0000}"/>
    <cellStyle name="差_GC5C_AMD_SIT Build Plan_1203_AMD SIT 12242009.xls (YMT rev3)" xfId="13603" xr:uid="{00000000-0005-0000-0000-0000BB9B0000}"/>
    <cellStyle name="差_GC5C_AMD_SIT Build Plan_1203_AMD SIT 12242009.xls (YMT rev3) 2" xfId="13604" xr:uid="{00000000-0005-0000-0000-0000BC9B0000}"/>
    <cellStyle name="差_GC5C_AMD_SIT Build Plan_1203_AMD SIT 12242009.xls (YMT rev3) 2 2" xfId="13605" xr:uid="{00000000-0005-0000-0000-0000BD9B0000}"/>
    <cellStyle name="差_GC5C_AMD_SIT Build Plan_1203_AMD SIT 12242009.xls (YMT rev3) 2 2 2" xfId="13606" xr:uid="{00000000-0005-0000-0000-0000BE9B0000}"/>
    <cellStyle name="差_GC5C_AMD_SIT Build Plan_1203_AMD SIT 12242009.xls (YMT rev3) 2 2 2 2" xfId="13607" xr:uid="{00000000-0005-0000-0000-0000BF9B0000}"/>
    <cellStyle name="差_GC5C_AMD_SIT Build Plan_1203_AMD SIT 12242009.xls (YMT rev3) 2 2 3" xfId="13608" xr:uid="{00000000-0005-0000-0000-0000C09B0000}"/>
    <cellStyle name="差_GC5C_AMD_SIT Build Plan_1203_AMD SIT 12242009.xls (YMT rev3) 2 3" xfId="13609" xr:uid="{00000000-0005-0000-0000-0000C19B0000}"/>
    <cellStyle name="差_GC5C_AMD_SIT Build Plan_1203_AMD SIT 12242009.xls (YMT rev3) 2 3 2" xfId="13610" xr:uid="{00000000-0005-0000-0000-0000C29B0000}"/>
    <cellStyle name="差_GC5C_AMD_SIT Build Plan_1203_AMD SIT 12242009.xls (YMT rev3) 2 4" xfId="13611" xr:uid="{00000000-0005-0000-0000-0000C39B0000}"/>
    <cellStyle name="差_GC5C_AMD_SIT Build Plan_1203_AMD SIT 12242009.xls (YMT rev3) 3" xfId="13612" xr:uid="{00000000-0005-0000-0000-0000C49B0000}"/>
    <cellStyle name="差_GC5C_AMD_SIT Build Plan_1203_AMD SIT 12242009.xls (YMT rev3) 3 2" xfId="13613" xr:uid="{00000000-0005-0000-0000-0000C59B0000}"/>
    <cellStyle name="差_GC5C_AMD_SIT Build Plan_1203_AMD SIT 12242009.xls (YMT rev3) 3 2 2" xfId="13614" xr:uid="{00000000-0005-0000-0000-0000C69B0000}"/>
    <cellStyle name="差_GC5C_AMD_SIT Build Plan_1203_AMD SIT 12242009.xls (YMT rev3) 3 3" xfId="13615" xr:uid="{00000000-0005-0000-0000-0000C79B0000}"/>
    <cellStyle name="差_GC5C_AMD_SIT Build Plan_1203_AMD SIT 12242009.xls (YMT rev3) 4" xfId="13616" xr:uid="{00000000-0005-0000-0000-0000C89B0000}"/>
    <cellStyle name="差_GC5C_AMD_SIT Build Plan_1203_AMD SIT 12242009.xls (YMT rev3) 4 2" xfId="13617" xr:uid="{00000000-0005-0000-0000-0000C99B0000}"/>
    <cellStyle name="差_GC5C_AMD_SIT Build Plan_1203_AMD SIT 12242009.xls (YMT rev3) 5" xfId="13618" xr:uid="{00000000-0005-0000-0000-0000CA9B0000}"/>
    <cellStyle name="差_GC5C_AMD_SIT Build Plan_1203_GC56C_C 0110" xfId="13619" xr:uid="{00000000-0005-0000-0000-0000CB9B0000}"/>
    <cellStyle name="差_GC5C_AMD_SIT Build Plan_1203_GC56C_C 0110 2" xfId="13620" xr:uid="{00000000-0005-0000-0000-0000CC9B0000}"/>
    <cellStyle name="差_GC5C_AMD_SIT Build Plan_1203_GC56C_C 0110 2 2" xfId="13621" xr:uid="{00000000-0005-0000-0000-0000CD9B0000}"/>
    <cellStyle name="差_GC5C_AMD_SIT Build Plan_1203_GC56C_C 0110 2 2 2" xfId="13622" xr:uid="{00000000-0005-0000-0000-0000CE9B0000}"/>
    <cellStyle name="差_GC5C_AMD_SIT Build Plan_1203_GC56C_C 0110 2 2 2 2" xfId="13623" xr:uid="{00000000-0005-0000-0000-0000CF9B0000}"/>
    <cellStyle name="差_GC5C_AMD_SIT Build Plan_1203_GC56C_C 0110 2 2 3" xfId="13624" xr:uid="{00000000-0005-0000-0000-0000D09B0000}"/>
    <cellStyle name="差_GC5C_AMD_SIT Build Plan_1203_GC56C_C 0110 2 3" xfId="13625" xr:uid="{00000000-0005-0000-0000-0000D19B0000}"/>
    <cellStyle name="差_GC5C_AMD_SIT Build Plan_1203_GC56C_C 0110 2 3 2" xfId="13626" xr:uid="{00000000-0005-0000-0000-0000D29B0000}"/>
    <cellStyle name="差_GC5C_AMD_SIT Build Plan_1203_GC56C_C 0110 2 4" xfId="13627" xr:uid="{00000000-0005-0000-0000-0000D39B0000}"/>
    <cellStyle name="差_GC5C_AMD_SIT Build Plan_1203_GC56C_C 0110 3" xfId="13628" xr:uid="{00000000-0005-0000-0000-0000D49B0000}"/>
    <cellStyle name="差_GC5C_AMD_SIT Build Plan_1203_GC56C_C 0110 3 2" xfId="13629" xr:uid="{00000000-0005-0000-0000-0000D59B0000}"/>
    <cellStyle name="差_GC5C_AMD_SIT Build Plan_1203_GC56C_C 0110 3 2 2" xfId="13630" xr:uid="{00000000-0005-0000-0000-0000D69B0000}"/>
    <cellStyle name="差_GC5C_AMD_SIT Build Plan_1203_GC56C_C 0110 3 3" xfId="13631" xr:uid="{00000000-0005-0000-0000-0000D79B0000}"/>
    <cellStyle name="差_GC5C_AMD_SIT Build Plan_1203_GC56C_C 0110 4" xfId="13632" xr:uid="{00000000-0005-0000-0000-0000D89B0000}"/>
    <cellStyle name="差_GC5C_AMD_SIT Build Plan_1203_GC56C_C 0110 4 2" xfId="13633" xr:uid="{00000000-0005-0000-0000-0000D99B0000}"/>
    <cellStyle name="差_GC5C_AMD_SIT Build Plan_1203_GC56C_C 0110 5" xfId="13634" xr:uid="{00000000-0005-0000-0000-0000DA9B0000}"/>
    <cellStyle name="差_GC5C_AMD_SIT Build Plan_1209A" xfId="13635" xr:uid="{00000000-0005-0000-0000-0000DB9B0000}"/>
    <cellStyle name="差_GC5C_AMD_SIT Build Plan_1209A 2" xfId="13636" xr:uid="{00000000-0005-0000-0000-0000DC9B0000}"/>
    <cellStyle name="差_GC5C_AMD_SIT Build Plan_1209A 2 2" xfId="13637" xr:uid="{00000000-0005-0000-0000-0000DD9B0000}"/>
    <cellStyle name="差_GC5C_AMD_SIT Build Plan_1209A 2 2 2" xfId="13638" xr:uid="{00000000-0005-0000-0000-0000DE9B0000}"/>
    <cellStyle name="差_GC5C_AMD_SIT Build Plan_1209A 2 2 2 2" xfId="13639" xr:uid="{00000000-0005-0000-0000-0000DF9B0000}"/>
    <cellStyle name="差_GC5C_AMD_SIT Build Plan_1209A 2 2 3" xfId="13640" xr:uid="{00000000-0005-0000-0000-0000E09B0000}"/>
    <cellStyle name="差_GC5C_AMD_SIT Build Plan_1209A 2 3" xfId="13641" xr:uid="{00000000-0005-0000-0000-0000E19B0000}"/>
    <cellStyle name="差_GC5C_AMD_SIT Build Plan_1209A 2 3 2" xfId="13642" xr:uid="{00000000-0005-0000-0000-0000E29B0000}"/>
    <cellStyle name="差_GC5C_AMD_SIT Build Plan_1209A 2 4" xfId="13643" xr:uid="{00000000-0005-0000-0000-0000E39B0000}"/>
    <cellStyle name="差_GC5C_AMD_SIT Build Plan_1209A 3" xfId="13644" xr:uid="{00000000-0005-0000-0000-0000E49B0000}"/>
    <cellStyle name="差_GC5C_AMD_SIT Build Plan_1209A 3 2" xfId="13645" xr:uid="{00000000-0005-0000-0000-0000E59B0000}"/>
    <cellStyle name="差_GC5C_AMD_SIT Build Plan_1209A 3 2 2" xfId="13646" xr:uid="{00000000-0005-0000-0000-0000E69B0000}"/>
    <cellStyle name="差_GC5C_AMD_SIT Build Plan_1209A 3 3" xfId="13647" xr:uid="{00000000-0005-0000-0000-0000E79B0000}"/>
    <cellStyle name="差_GC5C_AMD_SIT Build Plan_1209A 4" xfId="13648" xr:uid="{00000000-0005-0000-0000-0000E89B0000}"/>
    <cellStyle name="差_GC5C_AMD_SIT Build Plan_1209A 4 2" xfId="13649" xr:uid="{00000000-0005-0000-0000-0000E99B0000}"/>
    <cellStyle name="差_GC5C_AMD_SIT Build Plan_1209A 5" xfId="13650" xr:uid="{00000000-0005-0000-0000-0000EA9B0000}"/>
    <cellStyle name="差_GC5C_AMD_SIT Build Plan_1209A_AMD SIT 12242009.xls (YMT rev3)" xfId="13651" xr:uid="{00000000-0005-0000-0000-0000EB9B0000}"/>
    <cellStyle name="差_GC5C_AMD_SIT Build Plan_1209A_AMD SIT 12242009.xls (YMT rev3) 2" xfId="13652" xr:uid="{00000000-0005-0000-0000-0000EC9B0000}"/>
    <cellStyle name="差_GC5C_AMD_SIT Build Plan_1209A_AMD SIT 12242009.xls (YMT rev3) 2 2" xfId="13653" xr:uid="{00000000-0005-0000-0000-0000ED9B0000}"/>
    <cellStyle name="差_GC5C_AMD_SIT Build Plan_1209A_AMD SIT 12242009.xls (YMT rev3) 2 2 2" xfId="13654" xr:uid="{00000000-0005-0000-0000-0000EE9B0000}"/>
    <cellStyle name="差_GC5C_AMD_SIT Build Plan_1209A_AMD SIT 12242009.xls (YMT rev3) 2 2 2 2" xfId="13655" xr:uid="{00000000-0005-0000-0000-0000EF9B0000}"/>
    <cellStyle name="差_GC5C_AMD_SIT Build Plan_1209A_AMD SIT 12242009.xls (YMT rev3) 2 2 3" xfId="13656" xr:uid="{00000000-0005-0000-0000-0000F09B0000}"/>
    <cellStyle name="差_GC5C_AMD_SIT Build Plan_1209A_AMD SIT 12242009.xls (YMT rev3) 2 3" xfId="13657" xr:uid="{00000000-0005-0000-0000-0000F19B0000}"/>
    <cellStyle name="差_GC5C_AMD_SIT Build Plan_1209A_AMD SIT 12242009.xls (YMT rev3) 2 3 2" xfId="13658" xr:uid="{00000000-0005-0000-0000-0000F29B0000}"/>
    <cellStyle name="差_GC5C_AMD_SIT Build Plan_1209A_AMD SIT 12242009.xls (YMT rev3) 2 4" xfId="13659" xr:uid="{00000000-0005-0000-0000-0000F39B0000}"/>
    <cellStyle name="差_GC5C_AMD_SIT Build Plan_1209A_AMD SIT 12242009.xls (YMT rev3) 3" xfId="13660" xr:uid="{00000000-0005-0000-0000-0000F49B0000}"/>
    <cellStyle name="差_GC5C_AMD_SIT Build Plan_1209A_AMD SIT 12242009.xls (YMT rev3) 3 2" xfId="13661" xr:uid="{00000000-0005-0000-0000-0000F59B0000}"/>
    <cellStyle name="差_GC5C_AMD_SIT Build Plan_1209A_AMD SIT 12242009.xls (YMT rev3) 3 2 2" xfId="13662" xr:uid="{00000000-0005-0000-0000-0000F69B0000}"/>
    <cellStyle name="差_GC5C_AMD_SIT Build Plan_1209A_AMD SIT 12242009.xls (YMT rev3) 3 3" xfId="13663" xr:uid="{00000000-0005-0000-0000-0000F79B0000}"/>
    <cellStyle name="差_GC5C_AMD_SIT Build Plan_1209A_AMD SIT 12242009.xls (YMT rev3) 4" xfId="13664" xr:uid="{00000000-0005-0000-0000-0000F89B0000}"/>
    <cellStyle name="差_GC5C_AMD_SIT Build Plan_1209A_AMD SIT 12242009.xls (YMT rev3) 4 2" xfId="13665" xr:uid="{00000000-0005-0000-0000-0000F99B0000}"/>
    <cellStyle name="差_GC5C_AMD_SIT Build Plan_1209A_AMD SIT 12242009.xls (YMT rev3) 5" xfId="13666" xr:uid="{00000000-0005-0000-0000-0000FA9B0000}"/>
    <cellStyle name="差_GC5C_AMD_SIT Build Plan_1209A_GC56C_C 0110" xfId="13667" xr:uid="{00000000-0005-0000-0000-0000FB9B0000}"/>
    <cellStyle name="差_GC5C_AMD_SIT Build Plan_1209A_GC56C_C 0110 2" xfId="13668" xr:uid="{00000000-0005-0000-0000-0000FC9B0000}"/>
    <cellStyle name="差_GC5C_AMD_SIT Build Plan_1209A_GC56C_C 0110 2 2" xfId="13669" xr:uid="{00000000-0005-0000-0000-0000FD9B0000}"/>
    <cellStyle name="差_GC5C_AMD_SIT Build Plan_1209A_GC56C_C 0110 2 2 2" xfId="13670" xr:uid="{00000000-0005-0000-0000-0000FE9B0000}"/>
    <cellStyle name="差_GC5C_AMD_SIT Build Plan_1209A_GC56C_C 0110 2 2 2 2" xfId="13671" xr:uid="{00000000-0005-0000-0000-0000FF9B0000}"/>
    <cellStyle name="差_GC5C_AMD_SIT Build Plan_1209A_GC56C_C 0110 2 2 3" xfId="13672" xr:uid="{00000000-0005-0000-0000-0000009C0000}"/>
    <cellStyle name="差_GC5C_AMD_SIT Build Plan_1209A_GC56C_C 0110 2 3" xfId="13673" xr:uid="{00000000-0005-0000-0000-0000019C0000}"/>
    <cellStyle name="差_GC5C_AMD_SIT Build Plan_1209A_GC56C_C 0110 2 3 2" xfId="13674" xr:uid="{00000000-0005-0000-0000-0000029C0000}"/>
    <cellStyle name="差_GC5C_AMD_SIT Build Plan_1209A_GC56C_C 0110 2 4" xfId="13675" xr:uid="{00000000-0005-0000-0000-0000039C0000}"/>
    <cellStyle name="差_GC5C_AMD_SIT Build Plan_1209A_GC56C_C 0110 3" xfId="13676" xr:uid="{00000000-0005-0000-0000-0000049C0000}"/>
    <cellStyle name="差_GC5C_AMD_SIT Build Plan_1209A_GC56C_C 0110 3 2" xfId="13677" xr:uid="{00000000-0005-0000-0000-0000059C0000}"/>
    <cellStyle name="差_GC5C_AMD_SIT Build Plan_1209A_GC56C_C 0110 3 2 2" xfId="13678" xr:uid="{00000000-0005-0000-0000-0000069C0000}"/>
    <cellStyle name="差_GC5C_AMD_SIT Build Plan_1209A_GC56C_C 0110 3 3" xfId="13679" xr:uid="{00000000-0005-0000-0000-0000079C0000}"/>
    <cellStyle name="差_GC5C_AMD_SIT Build Plan_1209A_GC56C_C 0110 4" xfId="13680" xr:uid="{00000000-0005-0000-0000-0000089C0000}"/>
    <cellStyle name="差_GC5C_AMD_SIT Build Plan_1209A_GC56C_C 0110 4 2" xfId="13681" xr:uid="{00000000-0005-0000-0000-0000099C0000}"/>
    <cellStyle name="差_GC5C_AMD_SIT Build Plan_1209A_GC56C_C 0110 5" xfId="13682" xr:uid="{00000000-0005-0000-0000-00000A9C0000}"/>
    <cellStyle name="差_GC5C_AMD_SIT Build Plan_1229" xfId="13683" xr:uid="{00000000-0005-0000-0000-00000B9C0000}"/>
    <cellStyle name="差_GC5C_AMD_SIT Build Plan_1229 2" xfId="13684" xr:uid="{00000000-0005-0000-0000-00000C9C0000}"/>
    <cellStyle name="差_GC5C_AMD_SIT Build Plan_1229 2 2" xfId="13685" xr:uid="{00000000-0005-0000-0000-00000D9C0000}"/>
    <cellStyle name="差_GC5C_AMD_SIT Build Plan_1229 2 2 2" xfId="13686" xr:uid="{00000000-0005-0000-0000-00000E9C0000}"/>
    <cellStyle name="差_GC5C_AMD_SIT Build Plan_1229 2 2 2 2" xfId="13687" xr:uid="{00000000-0005-0000-0000-00000F9C0000}"/>
    <cellStyle name="差_GC5C_AMD_SIT Build Plan_1229 2 2 3" xfId="13688" xr:uid="{00000000-0005-0000-0000-0000109C0000}"/>
    <cellStyle name="差_GC5C_AMD_SIT Build Plan_1229 2 3" xfId="13689" xr:uid="{00000000-0005-0000-0000-0000119C0000}"/>
    <cellStyle name="差_GC5C_AMD_SIT Build Plan_1229 2 3 2" xfId="13690" xr:uid="{00000000-0005-0000-0000-0000129C0000}"/>
    <cellStyle name="差_GC5C_AMD_SIT Build Plan_1229 2 4" xfId="13691" xr:uid="{00000000-0005-0000-0000-0000139C0000}"/>
    <cellStyle name="差_GC5C_AMD_SIT Build Plan_1229 3" xfId="13692" xr:uid="{00000000-0005-0000-0000-0000149C0000}"/>
    <cellStyle name="差_GC5C_AMD_SIT Build Plan_1229 3 2" xfId="13693" xr:uid="{00000000-0005-0000-0000-0000159C0000}"/>
    <cellStyle name="差_GC5C_AMD_SIT Build Plan_1229 3 2 2" xfId="13694" xr:uid="{00000000-0005-0000-0000-0000169C0000}"/>
    <cellStyle name="差_GC5C_AMD_SIT Build Plan_1229 3 3" xfId="13695" xr:uid="{00000000-0005-0000-0000-0000179C0000}"/>
    <cellStyle name="差_GC5C_AMD_SIT Build Plan_1229 4" xfId="13696" xr:uid="{00000000-0005-0000-0000-0000189C0000}"/>
    <cellStyle name="差_GC5C_AMD_SIT Build Plan_1229 4 2" xfId="13697" xr:uid="{00000000-0005-0000-0000-0000199C0000}"/>
    <cellStyle name="差_GC5C_AMD_SIT Build Plan_1229 5" xfId="13698" xr:uid="{00000000-0005-0000-0000-00001A9C0000}"/>
    <cellStyle name="差_GC6C_AMD_SIT Build Plan_1203" xfId="13699" xr:uid="{00000000-0005-0000-0000-00001B9C0000}"/>
    <cellStyle name="差_GC6C_AMD_SIT Build Plan_1203 2" xfId="13700" xr:uid="{00000000-0005-0000-0000-00001C9C0000}"/>
    <cellStyle name="差_GC6C_AMD_SIT Build Plan_1203 2 2" xfId="13701" xr:uid="{00000000-0005-0000-0000-00001D9C0000}"/>
    <cellStyle name="差_GC6C_AMD_SIT Build Plan_1203 2 2 2" xfId="13702" xr:uid="{00000000-0005-0000-0000-00001E9C0000}"/>
    <cellStyle name="差_GC6C_AMD_SIT Build Plan_1203 2 2 2 2" xfId="13703" xr:uid="{00000000-0005-0000-0000-00001F9C0000}"/>
    <cellStyle name="差_GC6C_AMD_SIT Build Plan_1203 2 2 3" xfId="13704" xr:uid="{00000000-0005-0000-0000-0000209C0000}"/>
    <cellStyle name="差_GC6C_AMD_SIT Build Plan_1203 2 3" xfId="13705" xr:uid="{00000000-0005-0000-0000-0000219C0000}"/>
    <cellStyle name="差_GC6C_AMD_SIT Build Plan_1203 2 3 2" xfId="13706" xr:uid="{00000000-0005-0000-0000-0000229C0000}"/>
    <cellStyle name="差_GC6C_AMD_SIT Build Plan_1203 2 4" xfId="13707" xr:uid="{00000000-0005-0000-0000-0000239C0000}"/>
    <cellStyle name="差_GC6C_AMD_SIT Build Plan_1203 3" xfId="13708" xr:uid="{00000000-0005-0000-0000-0000249C0000}"/>
    <cellStyle name="差_GC6C_AMD_SIT Build Plan_1203 3 2" xfId="13709" xr:uid="{00000000-0005-0000-0000-0000259C0000}"/>
    <cellStyle name="差_GC6C_AMD_SIT Build Plan_1203 3 2 2" xfId="13710" xr:uid="{00000000-0005-0000-0000-0000269C0000}"/>
    <cellStyle name="差_GC6C_AMD_SIT Build Plan_1203 3 3" xfId="13711" xr:uid="{00000000-0005-0000-0000-0000279C0000}"/>
    <cellStyle name="差_GC6C_AMD_SIT Build Plan_1203 4" xfId="13712" xr:uid="{00000000-0005-0000-0000-0000289C0000}"/>
    <cellStyle name="差_GC6C_AMD_SIT Build Plan_1203 4 2" xfId="13713" xr:uid="{00000000-0005-0000-0000-0000299C0000}"/>
    <cellStyle name="差_GC6C_AMD_SIT Build Plan_1203 5" xfId="13714" xr:uid="{00000000-0005-0000-0000-00002A9C0000}"/>
    <cellStyle name="差_GC6C_AMD_SIT Build Plan_1203_AMD SIT 12242009.xls (YMT rev3)" xfId="13715" xr:uid="{00000000-0005-0000-0000-00002B9C0000}"/>
    <cellStyle name="差_GC6C_AMD_SIT Build Plan_1203_AMD SIT 12242009.xls (YMT rev3) 2" xfId="13716" xr:uid="{00000000-0005-0000-0000-00002C9C0000}"/>
    <cellStyle name="差_GC6C_AMD_SIT Build Plan_1203_AMD SIT 12242009.xls (YMT rev3) 2 2" xfId="13717" xr:uid="{00000000-0005-0000-0000-00002D9C0000}"/>
    <cellStyle name="差_GC6C_AMD_SIT Build Plan_1203_AMD SIT 12242009.xls (YMT rev3) 2 2 2" xfId="13718" xr:uid="{00000000-0005-0000-0000-00002E9C0000}"/>
    <cellStyle name="差_GC6C_AMD_SIT Build Plan_1203_AMD SIT 12242009.xls (YMT rev3) 2 2 2 2" xfId="13719" xr:uid="{00000000-0005-0000-0000-00002F9C0000}"/>
    <cellStyle name="差_GC6C_AMD_SIT Build Plan_1203_AMD SIT 12242009.xls (YMT rev3) 2 2 3" xfId="13720" xr:uid="{00000000-0005-0000-0000-0000309C0000}"/>
    <cellStyle name="差_GC6C_AMD_SIT Build Plan_1203_AMD SIT 12242009.xls (YMT rev3) 2 3" xfId="13721" xr:uid="{00000000-0005-0000-0000-0000319C0000}"/>
    <cellStyle name="差_GC6C_AMD_SIT Build Plan_1203_AMD SIT 12242009.xls (YMT rev3) 2 3 2" xfId="13722" xr:uid="{00000000-0005-0000-0000-0000329C0000}"/>
    <cellStyle name="差_GC6C_AMD_SIT Build Plan_1203_AMD SIT 12242009.xls (YMT rev3) 2 4" xfId="13723" xr:uid="{00000000-0005-0000-0000-0000339C0000}"/>
    <cellStyle name="差_GC6C_AMD_SIT Build Plan_1203_AMD SIT 12242009.xls (YMT rev3) 3" xfId="13724" xr:uid="{00000000-0005-0000-0000-0000349C0000}"/>
    <cellStyle name="差_GC6C_AMD_SIT Build Plan_1203_AMD SIT 12242009.xls (YMT rev3) 3 2" xfId="13725" xr:uid="{00000000-0005-0000-0000-0000359C0000}"/>
    <cellStyle name="差_GC6C_AMD_SIT Build Plan_1203_AMD SIT 12242009.xls (YMT rev3) 3 2 2" xfId="13726" xr:uid="{00000000-0005-0000-0000-0000369C0000}"/>
    <cellStyle name="差_GC6C_AMD_SIT Build Plan_1203_AMD SIT 12242009.xls (YMT rev3) 3 3" xfId="13727" xr:uid="{00000000-0005-0000-0000-0000379C0000}"/>
    <cellStyle name="差_GC6C_AMD_SIT Build Plan_1203_AMD SIT 12242009.xls (YMT rev3) 4" xfId="13728" xr:uid="{00000000-0005-0000-0000-0000389C0000}"/>
    <cellStyle name="差_GC6C_AMD_SIT Build Plan_1203_AMD SIT 12242009.xls (YMT rev3) 4 2" xfId="13729" xr:uid="{00000000-0005-0000-0000-0000399C0000}"/>
    <cellStyle name="差_GC6C_AMD_SIT Build Plan_1203_AMD SIT 12242009.xls (YMT rev3) 5" xfId="13730" xr:uid="{00000000-0005-0000-0000-00003A9C0000}"/>
    <cellStyle name="差_GC6C_AMD_SIT Build Plan_1203_GC56C_C 0110" xfId="13731" xr:uid="{00000000-0005-0000-0000-00003B9C0000}"/>
    <cellStyle name="差_GC6C_AMD_SIT Build Plan_1203_GC56C_C 0110 2" xfId="13732" xr:uid="{00000000-0005-0000-0000-00003C9C0000}"/>
    <cellStyle name="差_GC6C_AMD_SIT Build Plan_1203_GC56C_C 0110 2 2" xfId="13733" xr:uid="{00000000-0005-0000-0000-00003D9C0000}"/>
    <cellStyle name="差_GC6C_AMD_SIT Build Plan_1203_GC56C_C 0110 2 2 2" xfId="13734" xr:uid="{00000000-0005-0000-0000-00003E9C0000}"/>
    <cellStyle name="差_GC6C_AMD_SIT Build Plan_1203_GC56C_C 0110 2 2 2 2" xfId="13735" xr:uid="{00000000-0005-0000-0000-00003F9C0000}"/>
    <cellStyle name="差_GC6C_AMD_SIT Build Plan_1203_GC56C_C 0110 2 2 3" xfId="13736" xr:uid="{00000000-0005-0000-0000-0000409C0000}"/>
    <cellStyle name="差_GC6C_AMD_SIT Build Plan_1203_GC56C_C 0110 2 3" xfId="13737" xr:uid="{00000000-0005-0000-0000-0000419C0000}"/>
    <cellStyle name="差_GC6C_AMD_SIT Build Plan_1203_GC56C_C 0110 2 3 2" xfId="13738" xr:uid="{00000000-0005-0000-0000-0000429C0000}"/>
    <cellStyle name="差_GC6C_AMD_SIT Build Plan_1203_GC56C_C 0110 2 4" xfId="13739" xr:uid="{00000000-0005-0000-0000-0000439C0000}"/>
    <cellStyle name="差_GC6C_AMD_SIT Build Plan_1203_GC56C_C 0110 3" xfId="13740" xr:uid="{00000000-0005-0000-0000-0000449C0000}"/>
    <cellStyle name="差_GC6C_AMD_SIT Build Plan_1203_GC56C_C 0110 3 2" xfId="13741" xr:uid="{00000000-0005-0000-0000-0000459C0000}"/>
    <cellStyle name="差_GC6C_AMD_SIT Build Plan_1203_GC56C_C 0110 3 2 2" xfId="13742" xr:uid="{00000000-0005-0000-0000-0000469C0000}"/>
    <cellStyle name="差_GC6C_AMD_SIT Build Plan_1203_GC56C_C 0110 3 3" xfId="13743" xr:uid="{00000000-0005-0000-0000-0000479C0000}"/>
    <cellStyle name="差_GC6C_AMD_SIT Build Plan_1203_GC56C_C 0110 4" xfId="13744" xr:uid="{00000000-0005-0000-0000-0000489C0000}"/>
    <cellStyle name="差_GC6C_AMD_SIT Build Plan_1203_GC56C_C 0110 4 2" xfId="13745" xr:uid="{00000000-0005-0000-0000-0000499C0000}"/>
    <cellStyle name="差_GC6C_AMD_SIT Build Plan_1203_GC56C_C 0110 5" xfId="13746" xr:uid="{00000000-0005-0000-0000-00004A9C0000}"/>
    <cellStyle name="差_GC6C_AMD_SIT Build Plan_1209A" xfId="13747" xr:uid="{00000000-0005-0000-0000-00004B9C0000}"/>
    <cellStyle name="差_GC6C_AMD_SIT Build Plan_1209A 2" xfId="13748" xr:uid="{00000000-0005-0000-0000-00004C9C0000}"/>
    <cellStyle name="差_GC6C_AMD_SIT Build Plan_1209A 2 2" xfId="13749" xr:uid="{00000000-0005-0000-0000-00004D9C0000}"/>
    <cellStyle name="差_GC6C_AMD_SIT Build Plan_1209A 2 2 2" xfId="13750" xr:uid="{00000000-0005-0000-0000-00004E9C0000}"/>
    <cellStyle name="差_GC6C_AMD_SIT Build Plan_1209A 2 2 2 2" xfId="13751" xr:uid="{00000000-0005-0000-0000-00004F9C0000}"/>
    <cellStyle name="差_GC6C_AMD_SIT Build Plan_1209A 2 2 3" xfId="13752" xr:uid="{00000000-0005-0000-0000-0000509C0000}"/>
    <cellStyle name="差_GC6C_AMD_SIT Build Plan_1209A 2 3" xfId="13753" xr:uid="{00000000-0005-0000-0000-0000519C0000}"/>
    <cellStyle name="差_GC6C_AMD_SIT Build Plan_1209A 2 3 2" xfId="13754" xr:uid="{00000000-0005-0000-0000-0000529C0000}"/>
    <cellStyle name="差_GC6C_AMD_SIT Build Plan_1209A 2 4" xfId="13755" xr:uid="{00000000-0005-0000-0000-0000539C0000}"/>
    <cellStyle name="差_GC6C_AMD_SIT Build Plan_1209A 3" xfId="13756" xr:uid="{00000000-0005-0000-0000-0000549C0000}"/>
    <cellStyle name="差_GC6C_AMD_SIT Build Plan_1209A 3 2" xfId="13757" xr:uid="{00000000-0005-0000-0000-0000559C0000}"/>
    <cellStyle name="差_GC6C_AMD_SIT Build Plan_1209A 3 2 2" xfId="13758" xr:uid="{00000000-0005-0000-0000-0000569C0000}"/>
    <cellStyle name="差_GC6C_AMD_SIT Build Plan_1209A 3 3" xfId="13759" xr:uid="{00000000-0005-0000-0000-0000579C0000}"/>
    <cellStyle name="差_GC6C_AMD_SIT Build Plan_1209A 4" xfId="13760" xr:uid="{00000000-0005-0000-0000-0000589C0000}"/>
    <cellStyle name="差_GC6C_AMD_SIT Build Plan_1209A 4 2" xfId="13761" xr:uid="{00000000-0005-0000-0000-0000599C0000}"/>
    <cellStyle name="差_GC6C_AMD_SIT Build Plan_1209A 5" xfId="13762" xr:uid="{00000000-0005-0000-0000-00005A9C0000}"/>
    <cellStyle name="差_GC6C_AMD_SIT Build Plan_1209A_AMD SIT 12242009.xls (YMT rev3)" xfId="13763" xr:uid="{00000000-0005-0000-0000-00005B9C0000}"/>
    <cellStyle name="差_GC6C_AMD_SIT Build Plan_1209A_AMD SIT 12242009.xls (YMT rev3) 2" xfId="13764" xr:uid="{00000000-0005-0000-0000-00005C9C0000}"/>
    <cellStyle name="差_GC6C_AMD_SIT Build Plan_1209A_AMD SIT 12242009.xls (YMT rev3) 2 2" xfId="13765" xr:uid="{00000000-0005-0000-0000-00005D9C0000}"/>
    <cellStyle name="差_GC6C_AMD_SIT Build Plan_1209A_AMD SIT 12242009.xls (YMT rev3) 2 2 2" xfId="13766" xr:uid="{00000000-0005-0000-0000-00005E9C0000}"/>
    <cellStyle name="差_GC6C_AMD_SIT Build Plan_1209A_AMD SIT 12242009.xls (YMT rev3) 2 2 2 2" xfId="13767" xr:uid="{00000000-0005-0000-0000-00005F9C0000}"/>
    <cellStyle name="差_GC6C_AMD_SIT Build Plan_1209A_AMD SIT 12242009.xls (YMT rev3) 2 2 3" xfId="13768" xr:uid="{00000000-0005-0000-0000-0000609C0000}"/>
    <cellStyle name="差_GC6C_AMD_SIT Build Plan_1209A_AMD SIT 12242009.xls (YMT rev3) 2 3" xfId="13769" xr:uid="{00000000-0005-0000-0000-0000619C0000}"/>
    <cellStyle name="差_GC6C_AMD_SIT Build Plan_1209A_AMD SIT 12242009.xls (YMT rev3) 2 3 2" xfId="13770" xr:uid="{00000000-0005-0000-0000-0000629C0000}"/>
    <cellStyle name="差_GC6C_AMD_SIT Build Plan_1209A_AMD SIT 12242009.xls (YMT rev3) 2 4" xfId="13771" xr:uid="{00000000-0005-0000-0000-0000639C0000}"/>
    <cellStyle name="差_GC6C_AMD_SIT Build Plan_1209A_AMD SIT 12242009.xls (YMT rev3) 3" xfId="13772" xr:uid="{00000000-0005-0000-0000-0000649C0000}"/>
    <cellStyle name="差_GC6C_AMD_SIT Build Plan_1209A_AMD SIT 12242009.xls (YMT rev3) 3 2" xfId="13773" xr:uid="{00000000-0005-0000-0000-0000659C0000}"/>
    <cellStyle name="差_GC6C_AMD_SIT Build Plan_1209A_AMD SIT 12242009.xls (YMT rev3) 3 2 2" xfId="13774" xr:uid="{00000000-0005-0000-0000-0000669C0000}"/>
    <cellStyle name="差_GC6C_AMD_SIT Build Plan_1209A_AMD SIT 12242009.xls (YMT rev3) 3 3" xfId="13775" xr:uid="{00000000-0005-0000-0000-0000679C0000}"/>
    <cellStyle name="差_GC6C_AMD_SIT Build Plan_1209A_AMD SIT 12242009.xls (YMT rev3) 4" xfId="13776" xr:uid="{00000000-0005-0000-0000-0000689C0000}"/>
    <cellStyle name="差_GC6C_AMD_SIT Build Plan_1209A_AMD SIT 12242009.xls (YMT rev3) 4 2" xfId="13777" xr:uid="{00000000-0005-0000-0000-0000699C0000}"/>
    <cellStyle name="差_GC6C_AMD_SIT Build Plan_1209A_AMD SIT 12242009.xls (YMT rev3) 5" xfId="13778" xr:uid="{00000000-0005-0000-0000-00006A9C0000}"/>
    <cellStyle name="差_GC6C_AMD_SIT Build Plan_1209A_GC56C_C 0110" xfId="13779" xr:uid="{00000000-0005-0000-0000-00006B9C0000}"/>
    <cellStyle name="差_GC6C_AMD_SIT Build Plan_1209A_GC56C_C 0110 2" xfId="13780" xr:uid="{00000000-0005-0000-0000-00006C9C0000}"/>
    <cellStyle name="差_GC6C_AMD_SIT Build Plan_1209A_GC56C_C 0110 2 2" xfId="13781" xr:uid="{00000000-0005-0000-0000-00006D9C0000}"/>
    <cellStyle name="差_GC6C_AMD_SIT Build Plan_1209A_GC56C_C 0110 2 2 2" xfId="13782" xr:uid="{00000000-0005-0000-0000-00006E9C0000}"/>
    <cellStyle name="差_GC6C_AMD_SIT Build Plan_1209A_GC56C_C 0110 2 2 2 2" xfId="13783" xr:uid="{00000000-0005-0000-0000-00006F9C0000}"/>
    <cellStyle name="差_GC6C_AMD_SIT Build Plan_1209A_GC56C_C 0110 2 2 3" xfId="13784" xr:uid="{00000000-0005-0000-0000-0000709C0000}"/>
    <cellStyle name="差_GC6C_AMD_SIT Build Plan_1209A_GC56C_C 0110 2 3" xfId="13785" xr:uid="{00000000-0005-0000-0000-0000719C0000}"/>
    <cellStyle name="差_GC6C_AMD_SIT Build Plan_1209A_GC56C_C 0110 2 3 2" xfId="13786" xr:uid="{00000000-0005-0000-0000-0000729C0000}"/>
    <cellStyle name="差_GC6C_AMD_SIT Build Plan_1209A_GC56C_C 0110 2 4" xfId="13787" xr:uid="{00000000-0005-0000-0000-0000739C0000}"/>
    <cellStyle name="差_GC6C_AMD_SIT Build Plan_1209A_GC56C_C 0110 3" xfId="13788" xr:uid="{00000000-0005-0000-0000-0000749C0000}"/>
    <cellStyle name="差_GC6C_AMD_SIT Build Plan_1209A_GC56C_C 0110 3 2" xfId="13789" xr:uid="{00000000-0005-0000-0000-0000759C0000}"/>
    <cellStyle name="差_GC6C_AMD_SIT Build Plan_1209A_GC56C_C 0110 3 2 2" xfId="13790" xr:uid="{00000000-0005-0000-0000-0000769C0000}"/>
    <cellStyle name="差_GC6C_AMD_SIT Build Plan_1209A_GC56C_C 0110 3 3" xfId="13791" xr:uid="{00000000-0005-0000-0000-0000779C0000}"/>
    <cellStyle name="差_GC6C_AMD_SIT Build Plan_1209A_GC56C_C 0110 4" xfId="13792" xr:uid="{00000000-0005-0000-0000-0000789C0000}"/>
    <cellStyle name="差_GC6C_AMD_SIT Build Plan_1209A_GC56C_C 0110 4 2" xfId="13793" xr:uid="{00000000-0005-0000-0000-0000799C0000}"/>
    <cellStyle name="差_GC6C_AMD_SIT Build Plan_1209A_GC56C_C 0110 5" xfId="13794" xr:uid="{00000000-0005-0000-0000-00007A9C0000}"/>
    <cellStyle name="差_GC6C_AMD_SIT Build Plan_1229" xfId="13795" xr:uid="{00000000-0005-0000-0000-00007B9C0000}"/>
    <cellStyle name="差_GC6C_AMD_SIT Build Plan_1229 2" xfId="13796" xr:uid="{00000000-0005-0000-0000-00007C9C0000}"/>
    <cellStyle name="差_GC6C_AMD_SIT Build Plan_1229 2 2" xfId="13797" xr:uid="{00000000-0005-0000-0000-00007D9C0000}"/>
    <cellStyle name="差_GC6C_AMD_SIT Build Plan_1229 2 2 2" xfId="13798" xr:uid="{00000000-0005-0000-0000-00007E9C0000}"/>
    <cellStyle name="差_GC6C_AMD_SIT Build Plan_1229 2 2 2 2" xfId="13799" xr:uid="{00000000-0005-0000-0000-00007F9C0000}"/>
    <cellStyle name="差_GC6C_AMD_SIT Build Plan_1229 2 2 3" xfId="13800" xr:uid="{00000000-0005-0000-0000-0000809C0000}"/>
    <cellStyle name="差_GC6C_AMD_SIT Build Plan_1229 2 3" xfId="13801" xr:uid="{00000000-0005-0000-0000-0000819C0000}"/>
    <cellStyle name="差_GC6C_AMD_SIT Build Plan_1229 2 3 2" xfId="13802" xr:uid="{00000000-0005-0000-0000-0000829C0000}"/>
    <cellStyle name="差_GC6C_AMD_SIT Build Plan_1229 2 4" xfId="13803" xr:uid="{00000000-0005-0000-0000-0000839C0000}"/>
    <cellStyle name="差_GC6C_AMD_SIT Build Plan_1229 3" xfId="13804" xr:uid="{00000000-0005-0000-0000-0000849C0000}"/>
    <cellStyle name="差_GC6C_AMD_SIT Build Plan_1229 3 2" xfId="13805" xr:uid="{00000000-0005-0000-0000-0000859C0000}"/>
    <cellStyle name="差_GC6C_AMD_SIT Build Plan_1229 3 2 2" xfId="13806" xr:uid="{00000000-0005-0000-0000-0000869C0000}"/>
    <cellStyle name="差_GC6C_AMD_SIT Build Plan_1229 3 3" xfId="13807" xr:uid="{00000000-0005-0000-0000-0000879C0000}"/>
    <cellStyle name="差_GC6C_AMD_SIT Build Plan_1229 4" xfId="13808" xr:uid="{00000000-0005-0000-0000-0000889C0000}"/>
    <cellStyle name="差_GC6C_AMD_SIT Build Plan_1229 4 2" xfId="13809" xr:uid="{00000000-0005-0000-0000-0000899C0000}"/>
    <cellStyle name="差_GC6C_AMD_SIT Build Plan_1229 5" xfId="13810" xr:uid="{00000000-0005-0000-0000-00008A9C0000}"/>
    <cellStyle name="差_Journey_ SIT2 Build Plan 08122011-A2" xfId="13811" xr:uid="{00000000-0005-0000-0000-00008B9C0000}"/>
    <cellStyle name="差_Journey_ SIT2 Build Plan 08122011-A2 2" xfId="13812" xr:uid="{00000000-0005-0000-0000-00008C9C0000}"/>
    <cellStyle name="差_Journey_ SIT2 Build Plan 08122011-A2 2 2" xfId="13813" xr:uid="{00000000-0005-0000-0000-00008D9C0000}"/>
    <cellStyle name="差_Journey_ SIT2 Build Plan 08122011-A2 3" xfId="13814" xr:uid="{00000000-0005-0000-0000-00008E9C0000}"/>
    <cellStyle name="差_Journey_ SIT2 Build Plan 08122011-A2 3 2" xfId="13815" xr:uid="{00000000-0005-0000-0000-00008F9C0000}"/>
    <cellStyle name="差_Journey_ SIT2 Build Plan 08122011-A2 4" xfId="13816" xr:uid="{00000000-0005-0000-0000-0000909C0000}"/>
    <cellStyle name="差_K230 COST BOM -20110926" xfId="1017" xr:uid="{00000000-0005-0000-0000-0000919C0000}"/>
    <cellStyle name="差_K230 plastic -20110925 (2)" xfId="1018" xr:uid="{00000000-0005-0000-0000-0000929C0000}"/>
    <cellStyle name="差_K230 plastic -20110925 (2) 2" xfId="1019" xr:uid="{00000000-0005-0000-0000-0000939C0000}"/>
    <cellStyle name="差_K230 plastic -20110925 (2)_111101-ME_Cost_down_action_G480_G580 " xfId="1020" xr:uid="{00000000-0005-0000-0000-0000949C0000}"/>
    <cellStyle name="差_K230 plastic -20110925 (2)_ME_Cost_down_action_LPR 20111019" xfId="1021" xr:uid="{00000000-0005-0000-0000-0000959C0000}"/>
    <cellStyle name="差_K230 plastic -20110925 (2)_ME_Cost_down_action_V480s 20111030" xfId="1022" xr:uid="{00000000-0005-0000-0000-0000969C0000}"/>
    <cellStyle name="差_K230K430 Mitac  RFQ 110907(RFQ A01 Double Injection)" xfId="1023" xr:uid="{00000000-0005-0000-0000-0000979C0000}"/>
    <cellStyle name="差_K230K430 Mitac  RFQ 110907(RFQ A01 Double Injection) (3)" xfId="1024" xr:uid="{00000000-0005-0000-0000-0000989C0000}"/>
    <cellStyle name="差_K230K430 Mitac  RFQ 110907(RFQ A01 Double Injection) (3) 2" xfId="1025" xr:uid="{00000000-0005-0000-0000-0000999C0000}"/>
    <cellStyle name="差_K230K430 Mitac  RFQ 110907(RFQ A01 Double Injection) (3)_111101-ME_Cost_down_action_G480_G580 " xfId="1026" xr:uid="{00000000-0005-0000-0000-00009A9C0000}"/>
    <cellStyle name="差_K230K430 Mitac  RFQ 110907(RFQ A01 Double Injection) (3)_ME_Cost_down_action_LPR 20111019" xfId="1027" xr:uid="{00000000-0005-0000-0000-00009B9C0000}"/>
    <cellStyle name="差_K230K430 Mitac  RFQ 110907(RFQ A01 Double Injection) (3)_ME_Cost_down_action_V480s 20111030" xfId="1028" xr:uid="{00000000-0005-0000-0000-00009C9C0000}"/>
    <cellStyle name="差_K230K430 Mitac  RFQ 110907(RFQ A01 Double Injection) 2" xfId="1029" xr:uid="{00000000-0005-0000-0000-00009D9C0000}"/>
    <cellStyle name="差_K230K430 Mitac  RFQ 110907(RFQ A01 Double Injection) 3" xfId="1030" xr:uid="{00000000-0005-0000-0000-00009E9C0000}"/>
    <cellStyle name="差_K230K430 Mitac  RFQ 110907(RFQ A01 Double Injection) 4" xfId="1031" xr:uid="{00000000-0005-0000-0000-00009F9C0000}"/>
    <cellStyle name="差_K230K430 Mitac  RFQ 110907(RFQ A01 Double Injection) 5" xfId="1032" xr:uid="{00000000-0005-0000-0000-0000A09C0000}"/>
    <cellStyle name="差_K230K430 Mitac  RFQ 110907(RFQ A01 Double Injection) 6" xfId="1033" xr:uid="{00000000-0005-0000-0000-0000A19C0000}"/>
    <cellStyle name="差_K230K430 Mitac  RFQ 110907(RFQ A01 Double Injection) 7" xfId="1034" xr:uid="{00000000-0005-0000-0000-0000A29C0000}"/>
    <cellStyle name="差_K230K430 Mitac  RFQ 110907(RFQ A01 Double Injection)_111101-ME_Cost_down_action_G480_G580 " xfId="1035" xr:uid="{00000000-0005-0000-0000-0000A39C0000}"/>
    <cellStyle name="差_K230K430 Mitac  RFQ 110907(RFQ A01 Double Injection)_ME_Cost_down_action_LPR 20111019" xfId="1036" xr:uid="{00000000-0005-0000-0000-0000A49C0000}"/>
    <cellStyle name="差_K230K430 Mitac  RFQ 110907(RFQ A01 Double Injection)_ME_Cost_down_action_V480s 20111030" xfId="1037" xr:uid="{00000000-0005-0000-0000-0000A59C0000}"/>
    <cellStyle name="差_K430 COST BOM -2011097" xfId="1038" xr:uid="{00000000-0005-0000-0000-0000A69C0000}"/>
    <cellStyle name="差_K430 COST BOM -2011097_111101-ME_Cost_down_action_G480_G580 " xfId="1039" xr:uid="{00000000-0005-0000-0000-0000A79C0000}"/>
    <cellStyle name="差_K430 COST BOM -2011097_ME_Cost_down_action_LPR 20111019" xfId="1040" xr:uid="{00000000-0005-0000-0000-0000A89C0000}"/>
    <cellStyle name="差_K430 COST BOM -2011097_ME_Cost_down_action_V480s 20111030" xfId="1041" xr:uid="{00000000-0005-0000-0000-0000A99C0000}"/>
    <cellStyle name="差_K49K29 BU-20111005" xfId="1042" xr:uid="{00000000-0005-0000-0000-0000AA9C0000}"/>
    <cellStyle name="差_K49K29 BU-20111005_111101-ME_Cost_down_action_G480_G580 " xfId="1043" xr:uid="{00000000-0005-0000-0000-0000AB9C0000}"/>
    <cellStyle name="差_K49K29 BU-20111005_ME_Cost_down_action_LPR 20111019" xfId="1044" xr:uid="{00000000-0005-0000-0000-0000AC9C0000}"/>
    <cellStyle name="差_K49K29 BU-20111005_ME_Cost_down_action_V480s 20111030" xfId="1045" xr:uid="{00000000-0005-0000-0000-0000AD9C0000}"/>
    <cellStyle name="差_LA37 SOVP BOM COST 20110127" xfId="1983" xr:uid="{00000000-0005-0000-0000-0000AE9C0000}"/>
    <cellStyle name="差_LA37 SOVP BOM COST 20110127 2" xfId="15772" xr:uid="{00000000-0005-0000-0000-0000AF9C0000}"/>
    <cellStyle name="差_LAB47 COST BOM_SOVP_20110126_Vendor (7)" xfId="1984" xr:uid="{00000000-0005-0000-0000-0000B09C0000}"/>
    <cellStyle name="差_LAB47 COST BOM_SOVP_20110126_Vendor (7) 2" xfId="15773" xr:uid="{00000000-0005-0000-0000-0000B19C0000}"/>
    <cellStyle name="差_LGG FVT BOM COST_20101203" xfId="1985" xr:uid="{00000000-0005-0000-0000-0000B29C0000}"/>
    <cellStyle name="差_LGG FVT BOM COST_20101203 2" xfId="15774" xr:uid="{00000000-0005-0000-0000-0000B39C0000}"/>
    <cellStyle name="差_LGG FVT BOM COST_20110221 (3)" xfId="1986" xr:uid="{00000000-0005-0000-0000-0000B49C0000}"/>
    <cellStyle name="差_LGG FVT BOM COST_20110221 (3) 2" xfId="15775" xr:uid="{00000000-0005-0000-0000-0000B59C0000}"/>
    <cellStyle name="差_LLW FVT BOM COST 20110215" xfId="1987" xr:uid="{00000000-0005-0000-0000-0000B69C0000}"/>
    <cellStyle name="差_LLW FVT BOM COST 20110215 2" xfId="15776" xr:uid="{00000000-0005-0000-0000-0000B79C0000}"/>
    <cellStyle name="差_LLW FVT BOM COST 20110221 (3)" xfId="1988" xr:uid="{00000000-0005-0000-0000-0000B89C0000}"/>
    <cellStyle name="差_LLW FVT BOM COST 20110221 (3) 2" xfId="15777" xr:uid="{00000000-0005-0000-0000-0000B99C0000}"/>
    <cellStyle name="差_LLW_BOM_20100823" xfId="1989" xr:uid="{00000000-0005-0000-0000-0000BA9C0000}"/>
    <cellStyle name="差_LLW_BOM_20100823 2" xfId="15778" xr:uid="{00000000-0005-0000-0000-0000BB9C0000}"/>
    <cellStyle name="差_LLW_BOM_20101014xls" xfId="1990" xr:uid="{00000000-0005-0000-0000-0000BC9C0000}"/>
    <cellStyle name="差_LLW_BOM_20101014xls 2" xfId="15779" xr:uid="{00000000-0005-0000-0000-0000BD9C0000}"/>
    <cellStyle name="差_LZ57_BOM-20101213_02 (2)" xfId="1046" xr:uid="{00000000-0005-0000-0000-0000BE9C0000}"/>
    <cellStyle name="差_LZ57_BOM-20101213_02 (2) 2" xfId="1047" xr:uid="{00000000-0005-0000-0000-0000BF9C0000}"/>
    <cellStyle name="差_mylar_update0604" xfId="1991" xr:uid="{00000000-0005-0000-0000-0000C09C0000}"/>
    <cellStyle name="差_mylar_update0604 2" xfId="15780" xr:uid="{00000000-0005-0000-0000-0000C19C0000}"/>
    <cellStyle name="差_mylar_update0604_65_60other1111" xfId="1992" xr:uid="{00000000-0005-0000-0000-0000C29C0000}"/>
    <cellStyle name="差_mylar_update0604_65_60other1111 2" xfId="15781" xr:uid="{00000000-0005-0000-0000-0000C39C0000}"/>
    <cellStyle name="差_mylar_update0604_65_60other1111_LLW_BOM_20101014xls" xfId="1993" xr:uid="{00000000-0005-0000-0000-0000C49C0000}"/>
    <cellStyle name="差_mylar_update0604_65_60other1111_LLW_BOM_20101014xls 2" xfId="15782" xr:uid="{00000000-0005-0000-0000-0000C59C0000}"/>
    <cellStyle name="差_mylar_update0604_65_60other1112" xfId="1994" xr:uid="{00000000-0005-0000-0000-0000C69C0000}"/>
    <cellStyle name="差_mylar_update0604_65_60other1112 2" xfId="15783" xr:uid="{00000000-0005-0000-0000-0000C79C0000}"/>
    <cellStyle name="差_mylar_update0604_65_60other1112_LLW_BOM_20101014xls" xfId="1995" xr:uid="{00000000-0005-0000-0000-0000C89C0000}"/>
    <cellStyle name="差_mylar_update0604_65_60other1112_LLW_BOM_20101014xls 2" xfId="15784" xr:uid="{00000000-0005-0000-0000-0000C99C0000}"/>
    <cellStyle name="差_mylar_update0604_LLW_BOM_20101014xls" xfId="1996" xr:uid="{00000000-0005-0000-0000-0000CA9C0000}"/>
    <cellStyle name="差_mylar_update0604_LLW_BOM_20101014xls 2" xfId="15785" xr:uid="{00000000-0005-0000-0000-0000CB9C0000}"/>
    <cellStyle name="差_S10-3s KP 0914 V2.5A" xfId="1048" xr:uid="{00000000-0005-0000-0000-0000CC9C0000}"/>
    <cellStyle name="差_S10-3s KP 0914 V2.5A 2" xfId="2321" xr:uid="{00000000-0005-0000-0000-0000CD9C0000}"/>
    <cellStyle name="差_S10-3s KP 0914 V2.5A 2 2" xfId="2322" xr:uid="{00000000-0005-0000-0000-0000CE9C0000}"/>
    <cellStyle name="差_S10-3s KP 0914 V2.5A 2 2 2" xfId="11666" xr:uid="{00000000-0005-0000-0000-0000CF9C0000}"/>
    <cellStyle name="差_S10-3s KP 0914 V2.5A 2 3" xfId="11665" xr:uid="{00000000-0005-0000-0000-0000D09C0000}"/>
    <cellStyle name="差_S10-3s KP 0914 V2.5A 3" xfId="2323" xr:uid="{00000000-0005-0000-0000-0000D19C0000}"/>
    <cellStyle name="差_S10-3s KP 0914 V2.5A 3 2" xfId="2324" xr:uid="{00000000-0005-0000-0000-0000D29C0000}"/>
    <cellStyle name="差_S10-3s KP 0914 V2.5A 3 2 2" xfId="11668" xr:uid="{00000000-0005-0000-0000-0000D39C0000}"/>
    <cellStyle name="差_S10-3s KP 0914 V2.5A 3 3" xfId="11667" xr:uid="{00000000-0005-0000-0000-0000D49C0000}"/>
    <cellStyle name="差_S10-3s KP 0914 V2.5A 4" xfId="2325" xr:uid="{00000000-0005-0000-0000-0000D59C0000}"/>
    <cellStyle name="差_S10-3s KP 0914 V2.5A 4 2" xfId="11669" xr:uid="{00000000-0005-0000-0000-0000D69C0000}"/>
    <cellStyle name="差_S10-3s KP 0914 V2.5A_Book2" xfId="2326" xr:uid="{00000000-0005-0000-0000-0000D79C0000}"/>
    <cellStyle name="差_S10-3s KP 0914 V2.5A_Book2 2" xfId="2327" xr:uid="{00000000-0005-0000-0000-0000D89C0000}"/>
    <cellStyle name="差_S10-3s KP 0914 V2.5A_Book2 2 2" xfId="2328" xr:uid="{00000000-0005-0000-0000-0000D99C0000}"/>
    <cellStyle name="差_S10-3s KP 0914 V2.5A_Book2 2 2 2" xfId="11672" xr:uid="{00000000-0005-0000-0000-0000DA9C0000}"/>
    <cellStyle name="差_S10-3s KP 0914 V2.5A_Book2 2 3" xfId="11671" xr:uid="{00000000-0005-0000-0000-0000DB9C0000}"/>
    <cellStyle name="差_S10-3s KP 0914 V2.5A_Book2 3" xfId="2329" xr:uid="{00000000-0005-0000-0000-0000DC9C0000}"/>
    <cellStyle name="差_S10-3s KP 0914 V2.5A_Book2 3 2" xfId="11673" xr:uid="{00000000-0005-0000-0000-0000DD9C0000}"/>
    <cellStyle name="差_S10-3s KP 0914 V2.5A_Book2 4" xfId="11670" xr:uid="{00000000-0005-0000-0000-0000DE9C0000}"/>
    <cellStyle name="差_S10-3s KP 0914 V2.5A_Book2_Change History" xfId="2330" xr:uid="{00000000-0005-0000-0000-0000DF9C0000}"/>
    <cellStyle name="差_S10-3s KP 0914 V2.5A_Book2_Change History 2" xfId="2331" xr:uid="{00000000-0005-0000-0000-0000E09C0000}"/>
    <cellStyle name="差_S10-3s KP 0914 V2.5A_Book2_Change History 2 2" xfId="11675" xr:uid="{00000000-0005-0000-0000-0000E19C0000}"/>
    <cellStyle name="差_S10-3s KP 0914 V2.5A_Book2_Change History 3" xfId="11674" xr:uid="{00000000-0005-0000-0000-0000E29C0000}"/>
    <cellStyle name="差_S10-3s KP 0914 V2.5A_Change History" xfId="2332" xr:uid="{00000000-0005-0000-0000-0000E39C0000}"/>
    <cellStyle name="差_S10-3s KP 0914 V2.5A_Change History 2" xfId="2333" xr:uid="{00000000-0005-0000-0000-0000E49C0000}"/>
    <cellStyle name="差_S10-3s KP 0914 V2.5A_Change History 2 2" xfId="11677" xr:uid="{00000000-0005-0000-0000-0000E59C0000}"/>
    <cellStyle name="差_S10-3s KP 0914 V2.5A_Change History 3" xfId="11676" xr:uid="{00000000-0005-0000-0000-0000E69C0000}"/>
    <cellStyle name="差_S10-3s KP 0914 V2.5A_DB1_BOM-20101118" xfId="1049" xr:uid="{00000000-0005-0000-0000-0000E79C0000}"/>
    <cellStyle name="差_S10-3s KP 0914 V2.5A_DB1_BOM-20101118_DB1_BOM-20101126NEW" xfId="1050" xr:uid="{00000000-0005-0000-0000-0000E89C0000}"/>
    <cellStyle name="差_S10-3s KP 0914 V2.5A_DB1_BOM-20101126NEW" xfId="1051" xr:uid="{00000000-0005-0000-0000-0000E99C0000}"/>
    <cellStyle name="差_S10-3s KP 0914 V2.5A_DB1_BOM-20101231v2" xfId="1997" xr:uid="{00000000-0005-0000-0000-0000EA9C0000}"/>
    <cellStyle name="差_S10-3s KP 0914 V2.5A_DB1_BOM-20101231v2 2" xfId="15786" xr:uid="{00000000-0005-0000-0000-0000EB9C0000}"/>
    <cellStyle name="差_S10-3s KP 0914 V2.5A_DB1_BOM-20110112" xfId="1998" xr:uid="{00000000-0005-0000-0000-0000EC9C0000}"/>
    <cellStyle name="差_S10-3s KP 0914 V2.5A_DB1_BOM-20110112 2" xfId="15787" xr:uid="{00000000-0005-0000-0000-0000ED9C0000}"/>
    <cellStyle name="差_S10-3s KP 0914 V2.5A_K230 COST BOM -20110926" xfId="1052" xr:uid="{00000000-0005-0000-0000-0000EE9C0000}"/>
    <cellStyle name="差_S10-3s KP 0914 V2.5A_K230 plastic -20110925 (2)" xfId="1053" xr:uid="{00000000-0005-0000-0000-0000EF9C0000}"/>
    <cellStyle name="差_S10-3s KP 0914 V2.5A_K230 plastic -20110925 (2) 2" xfId="1054" xr:uid="{00000000-0005-0000-0000-0000F09C0000}"/>
    <cellStyle name="差_S10-3s KP 0914 V2.5A_K230 plastic -20110925 (2)_111101-ME_Cost_down_action_G480_G580 " xfId="1055" xr:uid="{00000000-0005-0000-0000-0000F19C0000}"/>
    <cellStyle name="差_S10-3s KP 0914 V2.5A_K230 plastic -20110925 (2)_ME_Cost_down_action_LPR 20111019" xfId="1056" xr:uid="{00000000-0005-0000-0000-0000F29C0000}"/>
    <cellStyle name="差_S10-3s KP 0914 V2.5A_K230 plastic -20110925 (2)_ME_Cost_down_action_V480s 20111030" xfId="1057" xr:uid="{00000000-0005-0000-0000-0000F39C0000}"/>
    <cellStyle name="差_S10-3s KP 0914 V2.5A_K430 COST BOM -2011097" xfId="1058" xr:uid="{00000000-0005-0000-0000-0000F49C0000}"/>
    <cellStyle name="差_S10-3s KP 0914 V2.5A_K430 COST BOM -2011097_111101-ME_Cost_down_action_G480_G580 " xfId="1059" xr:uid="{00000000-0005-0000-0000-0000F59C0000}"/>
    <cellStyle name="差_S10-3s KP 0914 V2.5A_K430 COST BOM -2011097_ME_Cost_down_action_LPR 20111019" xfId="1060" xr:uid="{00000000-0005-0000-0000-0000F69C0000}"/>
    <cellStyle name="差_S10-3s KP 0914 V2.5A_K430 COST BOM -2011097_ME_Cost_down_action_V480s 20111030" xfId="1061" xr:uid="{00000000-0005-0000-0000-0000F79C0000}"/>
    <cellStyle name="差_S10-3s KP 0914 V2.5A_K49K29 BU-20111005" xfId="1062" xr:uid="{00000000-0005-0000-0000-0000F89C0000}"/>
    <cellStyle name="差_S10-3s KP 0914 V2.5A_K49K29 BU-20111005_111101-ME_Cost_down_action_G480_G580 " xfId="1063" xr:uid="{00000000-0005-0000-0000-0000F99C0000}"/>
    <cellStyle name="差_S10-3s KP 0914 V2.5A_K49K29 BU-20111005_ME_Cost_down_action_LPR 20111019" xfId="1064" xr:uid="{00000000-0005-0000-0000-0000FA9C0000}"/>
    <cellStyle name="差_S10-3s KP 0914 V2.5A_K49K29 BU-20111005_ME_Cost_down_action_V480s 20111030" xfId="1065" xr:uid="{00000000-0005-0000-0000-0000FB9C0000}"/>
    <cellStyle name="差_S10-3s KP 0914 V2.5A_LA37 SOVP BOM COST 20110127" xfId="1999" xr:uid="{00000000-0005-0000-0000-0000FC9C0000}"/>
    <cellStyle name="差_S10-3s KP 0914 V2.5A_LA37 SOVP BOM COST 20110127 2" xfId="15788" xr:uid="{00000000-0005-0000-0000-0000FD9C0000}"/>
    <cellStyle name="差_S10-3s KP 0914 V2.5A_LA48拆分ＢＯＭ固定格式sun" xfId="2334" xr:uid="{00000000-0005-0000-0000-0000FE9C0000}"/>
    <cellStyle name="差_S10-3s KP 0914 V2.5A_LA48拆分ＢＯＭ固定格式sun 2" xfId="2335" xr:uid="{00000000-0005-0000-0000-0000FF9C0000}"/>
    <cellStyle name="差_S10-3s KP 0914 V2.5A_LA48拆分ＢＯＭ固定格式sun 2 2" xfId="2336" xr:uid="{00000000-0005-0000-0000-0000009D0000}"/>
    <cellStyle name="差_S10-3s KP 0914 V2.5A_LA48拆分ＢＯＭ固定格式sun 2 2 2" xfId="11680" xr:uid="{00000000-0005-0000-0000-0000019D0000}"/>
    <cellStyle name="差_S10-3s KP 0914 V2.5A_LA48拆分ＢＯＭ固定格式sun 2 3" xfId="11679" xr:uid="{00000000-0005-0000-0000-0000029D0000}"/>
    <cellStyle name="差_S10-3s KP 0914 V2.5A_LA48拆分ＢＯＭ固定格式sun 3" xfId="2337" xr:uid="{00000000-0005-0000-0000-0000039D0000}"/>
    <cellStyle name="差_S10-3s KP 0914 V2.5A_LA48拆分ＢＯＭ固定格式sun 3 2" xfId="11681" xr:uid="{00000000-0005-0000-0000-0000049D0000}"/>
    <cellStyle name="差_S10-3s KP 0914 V2.5A_LA48拆分ＢＯＭ固定格式sun 4" xfId="11678" xr:uid="{00000000-0005-0000-0000-0000059D0000}"/>
    <cellStyle name="差_S10-3s KP 0914 V2.5A_LA48拆分ＢＯＭ固定格式sun_Change History" xfId="2338" xr:uid="{00000000-0005-0000-0000-0000069D0000}"/>
    <cellStyle name="差_S10-3s KP 0914 V2.5A_LA48拆分ＢＯＭ固定格式sun_Change History 2" xfId="2339" xr:uid="{00000000-0005-0000-0000-0000079D0000}"/>
    <cellStyle name="差_S10-3s KP 0914 V2.5A_LA48拆分ＢＯＭ固定格式sun_Change History 2 2" xfId="11683" xr:uid="{00000000-0005-0000-0000-0000089D0000}"/>
    <cellStyle name="差_S10-3s KP 0914 V2.5A_LA48拆分ＢＯＭ固定格式sun_Change History 3" xfId="11682" xr:uid="{00000000-0005-0000-0000-0000099D0000}"/>
    <cellStyle name="差_S10-3s KP 0914 V2.5A_LDB-1 COST BOM-20110125_1" xfId="2000" xr:uid="{00000000-0005-0000-0000-00000A9D0000}"/>
    <cellStyle name="差_S10-3s KP 0914 V2.5A_LDB-1 COST BOM-20110125_1 2" xfId="15789" xr:uid="{00000000-0005-0000-0000-00000B9D0000}"/>
    <cellStyle name="差_S10-3s KP 0914 V2.5A_LDB-1 COST BOM-20110125_Vendor" xfId="2001" xr:uid="{00000000-0005-0000-0000-00000C9D0000}"/>
    <cellStyle name="差_S10-3s KP 0914 V2.5A_LDB-1 COST BOM-20110125_Vendor 2" xfId="15790" xr:uid="{00000000-0005-0000-0000-00000D9D0000}"/>
    <cellStyle name="差_S10-3s KP 0914 V2.5A_LZ57_BOM-20101213_02 (2)" xfId="1066" xr:uid="{00000000-0005-0000-0000-00000E9D0000}"/>
    <cellStyle name="差_S10-3s KP 0914 V2.5A_LZ57_BOM-20101213_02 (2) 2" xfId="1067" xr:uid="{00000000-0005-0000-0000-00000F9D0000}"/>
    <cellStyle name="差_S10-3s KP 0914 V2.5A_S205_BOM_20101028" xfId="2002" xr:uid="{00000000-0005-0000-0000-0000109D0000}"/>
    <cellStyle name="差_S10-3s KP 0914 V2.5A_S205_BOM_20101028 2" xfId="15791" xr:uid="{00000000-0005-0000-0000-0000119D0000}"/>
    <cellStyle name="差_S10-3s KP 0914 V2.5A_U470 ME BOM  (version 8-3)-20110808-SUNNY" xfId="2340" xr:uid="{00000000-0005-0000-0000-0000129D0000}"/>
    <cellStyle name="差_S10-3s KP 0914 V2.5A_U470 ME BOM  (version 8-3)-20110808-SUNNY 2" xfId="2341" xr:uid="{00000000-0005-0000-0000-0000139D0000}"/>
    <cellStyle name="差_S10-3s KP 0914 V2.5A_U470 ME BOM  (version 8-3)-20110808-SUNNY 2 2" xfId="2342" xr:uid="{00000000-0005-0000-0000-0000149D0000}"/>
    <cellStyle name="差_S10-3s KP 0914 V2.5A_U470 ME BOM  (version 8-3)-20110808-SUNNY 2 2 2" xfId="11686" xr:uid="{00000000-0005-0000-0000-0000159D0000}"/>
    <cellStyle name="差_S10-3s KP 0914 V2.5A_U470 ME BOM  (version 8-3)-20110808-SUNNY 2 3" xfId="11685" xr:uid="{00000000-0005-0000-0000-0000169D0000}"/>
    <cellStyle name="差_S10-3s KP 0914 V2.5A_U470 ME BOM  (version 8-3)-20110808-SUNNY 3" xfId="2343" xr:uid="{00000000-0005-0000-0000-0000179D0000}"/>
    <cellStyle name="差_S10-3s KP 0914 V2.5A_U470 ME BOM  (version 8-3)-20110808-SUNNY 3 2" xfId="11687" xr:uid="{00000000-0005-0000-0000-0000189D0000}"/>
    <cellStyle name="差_S10-3s KP 0914 V2.5A_U470 ME BOM  (version 8-3)-20110808-SUNNY 4" xfId="11684" xr:uid="{00000000-0005-0000-0000-0000199D0000}"/>
    <cellStyle name="差_S10-3s KP 0914 V2.5A_U470 ME BOM  (version 8-3)-20110808-SUNNY_Change History" xfId="2344" xr:uid="{00000000-0005-0000-0000-00001A9D0000}"/>
    <cellStyle name="差_S10-3s KP 0914 V2.5A_U470 ME BOM  (version 8-3)-20110808-SUNNY_Change History 2" xfId="2345" xr:uid="{00000000-0005-0000-0000-00001B9D0000}"/>
    <cellStyle name="差_S10-3s KP 0914 V2.5A_U470 ME BOM  (version 8-3)-20110808-SUNNY_Change History 2 2" xfId="11689" xr:uid="{00000000-0005-0000-0000-00001C9D0000}"/>
    <cellStyle name="差_S10-3s KP 0914 V2.5A_U470 ME BOM  (version 8-3)-20110808-SUNNY_Change History 3" xfId="11688" xr:uid="{00000000-0005-0000-0000-00001D9D0000}"/>
    <cellStyle name="差_S10-3s KP 0914 V2.5A_複本 U470 ME BOM  (version 8-2)-20110730-SUNNY" xfId="2346" xr:uid="{00000000-0005-0000-0000-00001E9D0000}"/>
    <cellStyle name="差_S10-3s KP 0914 V2.5A_複本 U470 ME BOM  (version 8-2)-20110730-SUNNY 2" xfId="2347" xr:uid="{00000000-0005-0000-0000-00001F9D0000}"/>
    <cellStyle name="差_S10-3s KP 0914 V2.5A_複本 U470 ME BOM  (version 8-2)-20110730-SUNNY 2 2" xfId="2348" xr:uid="{00000000-0005-0000-0000-0000209D0000}"/>
    <cellStyle name="差_S10-3s KP 0914 V2.5A_複本 U470 ME BOM  (version 8-2)-20110730-SUNNY 2 2 2" xfId="11692" xr:uid="{00000000-0005-0000-0000-0000219D0000}"/>
    <cellStyle name="差_S10-3s KP 0914 V2.5A_複本 U470 ME BOM  (version 8-2)-20110730-SUNNY 2 3" xfId="11691" xr:uid="{00000000-0005-0000-0000-0000229D0000}"/>
    <cellStyle name="差_S10-3s KP 0914 V2.5A_複本 U470 ME BOM  (version 8-2)-20110730-SUNNY 3" xfId="11690" xr:uid="{00000000-0005-0000-0000-0000239D0000}"/>
    <cellStyle name="差_S10-3s KP 1014 V2 7" xfId="1068" xr:uid="{00000000-0005-0000-0000-0000249D0000}"/>
    <cellStyle name="差_S10-3s KP 1014 V2 7 2" xfId="2349" xr:uid="{00000000-0005-0000-0000-0000259D0000}"/>
    <cellStyle name="差_S10-3s KP 1014 V2 7 2 2" xfId="2350" xr:uid="{00000000-0005-0000-0000-0000269D0000}"/>
    <cellStyle name="差_S10-3s KP 1014 V2 7 2 2 2" xfId="11694" xr:uid="{00000000-0005-0000-0000-0000279D0000}"/>
    <cellStyle name="差_S10-3s KP 1014 V2 7 2 3" xfId="11693" xr:uid="{00000000-0005-0000-0000-0000289D0000}"/>
    <cellStyle name="差_S10-3s KP 1014 V2 7 3" xfId="2351" xr:uid="{00000000-0005-0000-0000-0000299D0000}"/>
    <cellStyle name="差_S10-3s KP 1014 V2 7 3 2" xfId="2352" xr:uid="{00000000-0005-0000-0000-00002A9D0000}"/>
    <cellStyle name="差_S10-3s KP 1014 V2 7 3 2 2" xfId="11696" xr:uid="{00000000-0005-0000-0000-00002B9D0000}"/>
    <cellStyle name="差_S10-3s KP 1014 V2 7 3 3" xfId="11695" xr:uid="{00000000-0005-0000-0000-00002C9D0000}"/>
    <cellStyle name="差_S10-3s KP 1014 V2 7 4" xfId="2353" xr:uid="{00000000-0005-0000-0000-00002D9D0000}"/>
    <cellStyle name="差_S10-3s KP 1014 V2 7 4 2" xfId="11697" xr:uid="{00000000-0005-0000-0000-00002E9D0000}"/>
    <cellStyle name="差_S10-3s KP 1014 V2 7_1026" xfId="1069" xr:uid="{00000000-0005-0000-0000-00002F9D0000}"/>
    <cellStyle name="差_S10-3s KP 1014 V2 7_1026 2" xfId="2354" xr:uid="{00000000-0005-0000-0000-0000309D0000}"/>
    <cellStyle name="差_S10-3s KP 1014 V2 7_1026 2 2" xfId="2355" xr:uid="{00000000-0005-0000-0000-0000319D0000}"/>
    <cellStyle name="差_S10-3s KP 1014 V2 7_1026 2 2 2" xfId="11699" xr:uid="{00000000-0005-0000-0000-0000329D0000}"/>
    <cellStyle name="差_S10-3s KP 1014 V2 7_1026 2 3" xfId="11698" xr:uid="{00000000-0005-0000-0000-0000339D0000}"/>
    <cellStyle name="差_S10-3s KP 1014 V2 7_1026 3" xfId="2356" xr:uid="{00000000-0005-0000-0000-0000349D0000}"/>
    <cellStyle name="差_S10-3s KP 1014 V2 7_1026 3 2" xfId="2357" xr:uid="{00000000-0005-0000-0000-0000359D0000}"/>
    <cellStyle name="差_S10-3s KP 1014 V2 7_1026 3 2 2" xfId="11701" xr:uid="{00000000-0005-0000-0000-0000369D0000}"/>
    <cellStyle name="差_S10-3s KP 1014 V2 7_1026 3 3" xfId="11700" xr:uid="{00000000-0005-0000-0000-0000379D0000}"/>
    <cellStyle name="差_S10-3s KP 1014 V2 7_1026 4" xfId="2358" xr:uid="{00000000-0005-0000-0000-0000389D0000}"/>
    <cellStyle name="差_S10-3s KP 1014 V2 7_1026 4 2" xfId="11702" xr:uid="{00000000-0005-0000-0000-0000399D0000}"/>
    <cellStyle name="差_S10-3s KP 1014 V2 7_1026_Book2" xfId="2359" xr:uid="{00000000-0005-0000-0000-00003A9D0000}"/>
    <cellStyle name="差_S10-3s KP 1014 V2 7_1026_Book2 2" xfId="2360" xr:uid="{00000000-0005-0000-0000-00003B9D0000}"/>
    <cellStyle name="差_S10-3s KP 1014 V2 7_1026_Book2 2 2" xfId="2361" xr:uid="{00000000-0005-0000-0000-00003C9D0000}"/>
    <cellStyle name="差_S10-3s KP 1014 V2 7_1026_Book2 2 2 2" xfId="11705" xr:uid="{00000000-0005-0000-0000-00003D9D0000}"/>
    <cellStyle name="差_S10-3s KP 1014 V2 7_1026_Book2 2 3" xfId="11704" xr:uid="{00000000-0005-0000-0000-00003E9D0000}"/>
    <cellStyle name="差_S10-3s KP 1014 V2 7_1026_Book2 3" xfId="2362" xr:uid="{00000000-0005-0000-0000-00003F9D0000}"/>
    <cellStyle name="差_S10-3s KP 1014 V2 7_1026_Book2 3 2" xfId="11706" xr:uid="{00000000-0005-0000-0000-0000409D0000}"/>
    <cellStyle name="差_S10-3s KP 1014 V2 7_1026_Book2 4" xfId="11703" xr:uid="{00000000-0005-0000-0000-0000419D0000}"/>
    <cellStyle name="差_S10-3s KP 1014 V2 7_1026_Book2_Change History" xfId="2363" xr:uid="{00000000-0005-0000-0000-0000429D0000}"/>
    <cellStyle name="差_S10-3s KP 1014 V2 7_1026_Book2_Change History 2" xfId="2364" xr:uid="{00000000-0005-0000-0000-0000439D0000}"/>
    <cellStyle name="差_S10-3s KP 1014 V2 7_1026_Book2_Change History 2 2" xfId="11708" xr:uid="{00000000-0005-0000-0000-0000449D0000}"/>
    <cellStyle name="差_S10-3s KP 1014 V2 7_1026_Book2_Change History 3" xfId="11707" xr:uid="{00000000-0005-0000-0000-0000459D0000}"/>
    <cellStyle name="差_S10-3s KP 1014 V2 7_1026_Change History" xfId="2365" xr:uid="{00000000-0005-0000-0000-0000469D0000}"/>
    <cellStyle name="差_S10-3s KP 1014 V2 7_1026_Change History 2" xfId="2366" xr:uid="{00000000-0005-0000-0000-0000479D0000}"/>
    <cellStyle name="差_S10-3s KP 1014 V2 7_1026_Change History 2 2" xfId="11710" xr:uid="{00000000-0005-0000-0000-0000489D0000}"/>
    <cellStyle name="差_S10-3s KP 1014 V2 7_1026_Change History 3" xfId="11709" xr:uid="{00000000-0005-0000-0000-0000499D0000}"/>
    <cellStyle name="差_S10-3s KP 1014 V2 7_1026_DB1_BOM-20101118" xfId="1070" xr:uid="{00000000-0005-0000-0000-00004A9D0000}"/>
    <cellStyle name="差_S10-3s KP 1014 V2 7_1026_DB1_BOM-20101118_DB1_BOM-20101126NEW" xfId="1071" xr:uid="{00000000-0005-0000-0000-00004B9D0000}"/>
    <cellStyle name="差_S10-3s KP 1014 V2 7_1026_DB1_BOM-20101126NEW" xfId="1072" xr:uid="{00000000-0005-0000-0000-00004C9D0000}"/>
    <cellStyle name="差_S10-3s KP 1014 V2 7_1026_DB1_BOM-20101231v2" xfId="2003" xr:uid="{00000000-0005-0000-0000-00004D9D0000}"/>
    <cellStyle name="差_S10-3s KP 1014 V2 7_1026_DB1_BOM-20101231v2 2" xfId="15792" xr:uid="{00000000-0005-0000-0000-00004E9D0000}"/>
    <cellStyle name="差_S10-3s KP 1014 V2 7_1026_DB1_BOM-20110112" xfId="2004" xr:uid="{00000000-0005-0000-0000-00004F9D0000}"/>
    <cellStyle name="差_S10-3s KP 1014 V2 7_1026_DB1_BOM-20110112 2" xfId="15793" xr:uid="{00000000-0005-0000-0000-0000509D0000}"/>
    <cellStyle name="差_S10-3s KP 1014 V2 7_1026_K230 COST BOM -20110926" xfId="1073" xr:uid="{00000000-0005-0000-0000-0000519D0000}"/>
    <cellStyle name="差_S10-3s KP 1014 V2 7_1026_K230 plastic -20110925 (2)" xfId="1074" xr:uid="{00000000-0005-0000-0000-0000529D0000}"/>
    <cellStyle name="差_S10-3s KP 1014 V2 7_1026_K230 plastic -20110925 (2) 2" xfId="1075" xr:uid="{00000000-0005-0000-0000-0000539D0000}"/>
    <cellStyle name="差_S10-3s KP 1014 V2 7_1026_K230 plastic -20110925 (2)_111101-ME_Cost_down_action_G480_G580 " xfId="1076" xr:uid="{00000000-0005-0000-0000-0000549D0000}"/>
    <cellStyle name="差_S10-3s KP 1014 V2 7_1026_K230 plastic -20110925 (2)_ME_Cost_down_action_LPR 20111019" xfId="1077" xr:uid="{00000000-0005-0000-0000-0000559D0000}"/>
    <cellStyle name="差_S10-3s KP 1014 V2 7_1026_K230 plastic -20110925 (2)_ME_Cost_down_action_V480s 20111030" xfId="1078" xr:uid="{00000000-0005-0000-0000-0000569D0000}"/>
    <cellStyle name="差_S10-3s KP 1014 V2 7_1026_K430 COST BOM -2011097" xfId="1079" xr:uid="{00000000-0005-0000-0000-0000579D0000}"/>
    <cellStyle name="差_S10-3s KP 1014 V2 7_1026_K430 COST BOM -2011097_111101-ME_Cost_down_action_G480_G580 " xfId="1080" xr:uid="{00000000-0005-0000-0000-0000589D0000}"/>
    <cellStyle name="差_S10-3s KP 1014 V2 7_1026_K430 COST BOM -2011097_ME_Cost_down_action_LPR 20111019" xfId="1081" xr:uid="{00000000-0005-0000-0000-0000599D0000}"/>
    <cellStyle name="差_S10-3s KP 1014 V2 7_1026_K430 COST BOM -2011097_ME_Cost_down_action_V480s 20111030" xfId="1082" xr:uid="{00000000-0005-0000-0000-00005A9D0000}"/>
    <cellStyle name="差_S10-3s KP 1014 V2 7_1026_K49K29 BU-20111005" xfId="1083" xr:uid="{00000000-0005-0000-0000-00005B9D0000}"/>
    <cellStyle name="差_S10-3s KP 1014 V2 7_1026_K49K29 BU-20111005_111101-ME_Cost_down_action_G480_G580 " xfId="1084" xr:uid="{00000000-0005-0000-0000-00005C9D0000}"/>
    <cellStyle name="差_S10-3s KP 1014 V2 7_1026_K49K29 BU-20111005_ME_Cost_down_action_LPR 20111019" xfId="1085" xr:uid="{00000000-0005-0000-0000-00005D9D0000}"/>
    <cellStyle name="差_S10-3s KP 1014 V2 7_1026_K49K29 BU-20111005_ME_Cost_down_action_V480s 20111030" xfId="1086" xr:uid="{00000000-0005-0000-0000-00005E9D0000}"/>
    <cellStyle name="差_S10-3s KP 1014 V2 7_1026_LA48拆分ＢＯＭ固定格式sun" xfId="2367" xr:uid="{00000000-0005-0000-0000-00005F9D0000}"/>
    <cellStyle name="差_S10-3s KP 1014 V2 7_1026_LA48拆分ＢＯＭ固定格式sun 2" xfId="2368" xr:uid="{00000000-0005-0000-0000-0000609D0000}"/>
    <cellStyle name="差_S10-3s KP 1014 V2 7_1026_LA48拆分ＢＯＭ固定格式sun 2 2" xfId="2369" xr:uid="{00000000-0005-0000-0000-0000619D0000}"/>
    <cellStyle name="差_S10-3s KP 1014 V2 7_1026_LA48拆分ＢＯＭ固定格式sun 2 2 2" xfId="11713" xr:uid="{00000000-0005-0000-0000-0000629D0000}"/>
    <cellStyle name="差_S10-3s KP 1014 V2 7_1026_LA48拆分ＢＯＭ固定格式sun 2 3" xfId="11712" xr:uid="{00000000-0005-0000-0000-0000639D0000}"/>
    <cellStyle name="差_S10-3s KP 1014 V2 7_1026_LA48拆分ＢＯＭ固定格式sun 3" xfId="2370" xr:uid="{00000000-0005-0000-0000-0000649D0000}"/>
    <cellStyle name="差_S10-3s KP 1014 V2 7_1026_LA48拆分ＢＯＭ固定格式sun 3 2" xfId="11714" xr:uid="{00000000-0005-0000-0000-0000659D0000}"/>
    <cellStyle name="差_S10-3s KP 1014 V2 7_1026_LA48拆分ＢＯＭ固定格式sun 4" xfId="11711" xr:uid="{00000000-0005-0000-0000-0000669D0000}"/>
    <cellStyle name="差_S10-3s KP 1014 V2 7_1026_LA48拆分ＢＯＭ固定格式sun_Change History" xfId="2371" xr:uid="{00000000-0005-0000-0000-0000679D0000}"/>
    <cellStyle name="差_S10-3s KP 1014 V2 7_1026_LA48拆分ＢＯＭ固定格式sun_Change History 2" xfId="2372" xr:uid="{00000000-0005-0000-0000-0000689D0000}"/>
    <cellStyle name="差_S10-3s KP 1014 V2 7_1026_LA48拆分ＢＯＭ固定格式sun_Change History 2 2" xfId="11716" xr:uid="{00000000-0005-0000-0000-0000699D0000}"/>
    <cellStyle name="差_S10-3s KP 1014 V2 7_1026_LA48拆分ＢＯＭ固定格式sun_Change History 3" xfId="11715" xr:uid="{00000000-0005-0000-0000-00006A9D0000}"/>
    <cellStyle name="差_S10-3s KP 1014 V2 7_1026_LDB-1 COST BOM-20110125_1" xfId="2005" xr:uid="{00000000-0005-0000-0000-00006B9D0000}"/>
    <cellStyle name="差_S10-3s KP 1014 V2 7_1026_LDB-1 COST BOM-20110125_1 2" xfId="15794" xr:uid="{00000000-0005-0000-0000-00006C9D0000}"/>
    <cellStyle name="差_S10-3s KP 1014 V2 7_1026_LDB-1 COST BOM-20110125_Vendor" xfId="2006" xr:uid="{00000000-0005-0000-0000-00006D9D0000}"/>
    <cellStyle name="差_S10-3s KP 1014 V2 7_1026_LDB-1 COST BOM-20110125_Vendor 2" xfId="15795" xr:uid="{00000000-0005-0000-0000-00006E9D0000}"/>
    <cellStyle name="差_S10-3s KP 1014 V2 7_1026_LZ57_BOM-20101213_02 (2)" xfId="1087" xr:uid="{00000000-0005-0000-0000-00006F9D0000}"/>
    <cellStyle name="差_S10-3s KP 1014 V2 7_1026_LZ57_BOM-20101213_02 (2) 2" xfId="1088" xr:uid="{00000000-0005-0000-0000-0000709D0000}"/>
    <cellStyle name="差_S10-3s KP 1014 V2 7_1026_S205_BOM_20101028" xfId="2007" xr:uid="{00000000-0005-0000-0000-0000719D0000}"/>
    <cellStyle name="差_S10-3s KP 1014 V2 7_1026_S205_BOM_20101028 2" xfId="15796" xr:uid="{00000000-0005-0000-0000-0000729D0000}"/>
    <cellStyle name="差_S10-3s KP 1014 V2 7_1026_U470 ME BOM  (version 8-3)-20110808-SUNNY" xfId="2373" xr:uid="{00000000-0005-0000-0000-0000739D0000}"/>
    <cellStyle name="差_S10-3s KP 1014 V2 7_1026_U470 ME BOM  (version 8-3)-20110808-SUNNY 2" xfId="2374" xr:uid="{00000000-0005-0000-0000-0000749D0000}"/>
    <cellStyle name="差_S10-3s KP 1014 V2 7_1026_U470 ME BOM  (version 8-3)-20110808-SUNNY 2 2" xfId="2375" xr:uid="{00000000-0005-0000-0000-0000759D0000}"/>
    <cellStyle name="差_S10-3s KP 1014 V2 7_1026_U470 ME BOM  (version 8-3)-20110808-SUNNY 2 2 2" xfId="11719" xr:uid="{00000000-0005-0000-0000-0000769D0000}"/>
    <cellStyle name="差_S10-3s KP 1014 V2 7_1026_U470 ME BOM  (version 8-3)-20110808-SUNNY 2 3" xfId="11718" xr:uid="{00000000-0005-0000-0000-0000779D0000}"/>
    <cellStyle name="差_S10-3s KP 1014 V2 7_1026_U470 ME BOM  (version 8-3)-20110808-SUNNY 3" xfId="2376" xr:uid="{00000000-0005-0000-0000-0000789D0000}"/>
    <cellStyle name="差_S10-3s KP 1014 V2 7_1026_U470 ME BOM  (version 8-3)-20110808-SUNNY 3 2" xfId="11720" xr:uid="{00000000-0005-0000-0000-0000799D0000}"/>
    <cellStyle name="差_S10-3s KP 1014 V2 7_1026_U470 ME BOM  (version 8-3)-20110808-SUNNY 4" xfId="11717" xr:uid="{00000000-0005-0000-0000-00007A9D0000}"/>
    <cellStyle name="差_S10-3s KP 1014 V2 7_1026_U470 ME BOM  (version 8-3)-20110808-SUNNY_Change History" xfId="2377" xr:uid="{00000000-0005-0000-0000-00007B9D0000}"/>
    <cellStyle name="差_S10-3s KP 1014 V2 7_1026_U470 ME BOM  (version 8-3)-20110808-SUNNY_Change History 2" xfId="2378" xr:uid="{00000000-0005-0000-0000-00007C9D0000}"/>
    <cellStyle name="差_S10-3s KP 1014 V2 7_1026_U470 ME BOM  (version 8-3)-20110808-SUNNY_Change History 2 2" xfId="11722" xr:uid="{00000000-0005-0000-0000-00007D9D0000}"/>
    <cellStyle name="差_S10-3s KP 1014 V2 7_1026_U470 ME BOM  (version 8-3)-20110808-SUNNY_Change History 3" xfId="11721" xr:uid="{00000000-0005-0000-0000-00007E9D0000}"/>
    <cellStyle name="差_S10-3s KP 1014 V2 7_1026_複本 U470 ME BOM  (version 8-2)-20110730-SUNNY" xfId="2379" xr:uid="{00000000-0005-0000-0000-00007F9D0000}"/>
    <cellStyle name="差_S10-3s KP 1014 V2 7_1026_複本 U470 ME BOM  (version 8-2)-20110730-SUNNY 2" xfId="2380" xr:uid="{00000000-0005-0000-0000-0000809D0000}"/>
    <cellStyle name="差_S10-3s KP 1014 V2 7_1026_複本 U470 ME BOM  (version 8-2)-20110730-SUNNY 2 2" xfId="2381" xr:uid="{00000000-0005-0000-0000-0000819D0000}"/>
    <cellStyle name="差_S10-3s KP 1014 V2 7_1026_複本 U470 ME BOM  (version 8-2)-20110730-SUNNY 2 2 2" xfId="11725" xr:uid="{00000000-0005-0000-0000-0000829D0000}"/>
    <cellStyle name="差_S10-3s KP 1014 V2 7_1026_複本 U470 ME BOM  (version 8-2)-20110730-SUNNY 2 3" xfId="11724" xr:uid="{00000000-0005-0000-0000-0000839D0000}"/>
    <cellStyle name="差_S10-3s KP 1014 V2 7_1026_複本 U470 ME BOM  (version 8-2)-20110730-SUNNY 3" xfId="11723" xr:uid="{00000000-0005-0000-0000-0000849D0000}"/>
    <cellStyle name="差_S10-3s KP 1014 V2 7_Book2" xfId="2382" xr:uid="{00000000-0005-0000-0000-0000859D0000}"/>
    <cellStyle name="差_S10-3s KP 1014 V2 7_Book2 2" xfId="2383" xr:uid="{00000000-0005-0000-0000-0000869D0000}"/>
    <cellStyle name="差_S10-3s KP 1014 V2 7_Book2 2 2" xfId="2384" xr:uid="{00000000-0005-0000-0000-0000879D0000}"/>
    <cellStyle name="差_S10-3s KP 1014 V2 7_Book2 2 2 2" xfId="11728" xr:uid="{00000000-0005-0000-0000-0000889D0000}"/>
    <cellStyle name="差_S10-3s KP 1014 V2 7_Book2 2 3" xfId="11727" xr:uid="{00000000-0005-0000-0000-0000899D0000}"/>
    <cellStyle name="差_S10-3s KP 1014 V2 7_Book2 3" xfId="2385" xr:uid="{00000000-0005-0000-0000-00008A9D0000}"/>
    <cellStyle name="差_S10-3s KP 1014 V2 7_Book2 3 2" xfId="11729" xr:uid="{00000000-0005-0000-0000-00008B9D0000}"/>
    <cellStyle name="差_S10-3s KP 1014 V2 7_Book2 4" xfId="11726" xr:uid="{00000000-0005-0000-0000-00008C9D0000}"/>
    <cellStyle name="差_S10-3s KP 1014 V2 7_Book2_Change History" xfId="2386" xr:uid="{00000000-0005-0000-0000-00008D9D0000}"/>
    <cellStyle name="差_S10-3s KP 1014 V2 7_Book2_Change History 2" xfId="2387" xr:uid="{00000000-0005-0000-0000-00008E9D0000}"/>
    <cellStyle name="差_S10-3s KP 1014 V2 7_Book2_Change History 2 2" xfId="11731" xr:uid="{00000000-0005-0000-0000-00008F9D0000}"/>
    <cellStyle name="差_S10-3s KP 1014 V2 7_Book2_Change History 3" xfId="11730" xr:uid="{00000000-0005-0000-0000-0000909D0000}"/>
    <cellStyle name="差_S10-3s KP 1014 V2 7_Change History" xfId="2388" xr:uid="{00000000-0005-0000-0000-0000919D0000}"/>
    <cellStyle name="差_S10-3s KP 1014 V2 7_Change History 2" xfId="2389" xr:uid="{00000000-0005-0000-0000-0000929D0000}"/>
    <cellStyle name="差_S10-3s KP 1014 V2 7_Change History 2 2" xfId="11733" xr:uid="{00000000-0005-0000-0000-0000939D0000}"/>
    <cellStyle name="差_S10-3s KP 1014 V2 7_Change History 3" xfId="11732" xr:uid="{00000000-0005-0000-0000-0000949D0000}"/>
    <cellStyle name="差_S10-3s KP 1014 V2 7_DB1_BOM-20101118" xfId="1089" xr:uid="{00000000-0005-0000-0000-0000959D0000}"/>
    <cellStyle name="差_S10-3s KP 1014 V2 7_DB1_BOM-20101118_DB1_BOM-20101126NEW" xfId="1090" xr:uid="{00000000-0005-0000-0000-0000969D0000}"/>
    <cellStyle name="差_S10-3s KP 1014 V2 7_DB1_BOM-20101126NEW" xfId="1091" xr:uid="{00000000-0005-0000-0000-0000979D0000}"/>
    <cellStyle name="差_S10-3s KP 1014 V2 7_DB1_BOM-20101231v2" xfId="2008" xr:uid="{00000000-0005-0000-0000-0000989D0000}"/>
    <cellStyle name="差_S10-3s KP 1014 V2 7_DB1_BOM-20101231v2 2" xfId="15797" xr:uid="{00000000-0005-0000-0000-0000999D0000}"/>
    <cellStyle name="差_S10-3s KP 1014 V2 7_DB1_BOM-20110112" xfId="2009" xr:uid="{00000000-0005-0000-0000-00009A9D0000}"/>
    <cellStyle name="差_S10-3s KP 1014 V2 7_DB1_BOM-20110112 2" xfId="15798" xr:uid="{00000000-0005-0000-0000-00009B9D0000}"/>
    <cellStyle name="差_S10-3s KP 1014 V2 7_K230 COST BOM -20110926" xfId="1092" xr:uid="{00000000-0005-0000-0000-00009C9D0000}"/>
    <cellStyle name="差_S10-3s KP 1014 V2 7_K230 plastic -20110925 (2)" xfId="1093" xr:uid="{00000000-0005-0000-0000-00009D9D0000}"/>
    <cellStyle name="差_S10-3s KP 1014 V2 7_K230 plastic -20110925 (2) 2" xfId="1094" xr:uid="{00000000-0005-0000-0000-00009E9D0000}"/>
    <cellStyle name="差_S10-3s KP 1014 V2 7_K230 plastic -20110925 (2)_111101-ME_Cost_down_action_G480_G580 " xfId="1095" xr:uid="{00000000-0005-0000-0000-00009F9D0000}"/>
    <cellStyle name="差_S10-3s KP 1014 V2 7_K230 plastic -20110925 (2)_ME_Cost_down_action_LPR 20111019" xfId="1096" xr:uid="{00000000-0005-0000-0000-0000A09D0000}"/>
    <cellStyle name="差_S10-3s KP 1014 V2 7_K230 plastic -20110925 (2)_ME_Cost_down_action_V480s 20111030" xfId="1097" xr:uid="{00000000-0005-0000-0000-0000A19D0000}"/>
    <cellStyle name="差_S10-3s KP 1014 V2 7_K430 COST BOM -2011097" xfId="1098" xr:uid="{00000000-0005-0000-0000-0000A29D0000}"/>
    <cellStyle name="差_S10-3s KP 1014 V2 7_K430 COST BOM -2011097_111101-ME_Cost_down_action_G480_G580 " xfId="1099" xr:uid="{00000000-0005-0000-0000-0000A39D0000}"/>
    <cellStyle name="差_S10-3s KP 1014 V2 7_K430 COST BOM -2011097_ME_Cost_down_action_LPR 20111019" xfId="1100" xr:uid="{00000000-0005-0000-0000-0000A49D0000}"/>
    <cellStyle name="差_S10-3s KP 1014 V2 7_K430 COST BOM -2011097_ME_Cost_down_action_V480s 20111030" xfId="1101" xr:uid="{00000000-0005-0000-0000-0000A59D0000}"/>
    <cellStyle name="差_S10-3s KP 1014 V2 7_K49K29 BU-20111005" xfId="1102" xr:uid="{00000000-0005-0000-0000-0000A69D0000}"/>
    <cellStyle name="差_S10-3s KP 1014 V2 7_K49K29 BU-20111005_111101-ME_Cost_down_action_G480_G580 " xfId="1103" xr:uid="{00000000-0005-0000-0000-0000A79D0000}"/>
    <cellStyle name="差_S10-3s KP 1014 V2 7_K49K29 BU-20111005_ME_Cost_down_action_LPR 20111019" xfId="1104" xr:uid="{00000000-0005-0000-0000-0000A89D0000}"/>
    <cellStyle name="差_S10-3s KP 1014 V2 7_K49K29 BU-20111005_ME_Cost_down_action_V480s 20111030" xfId="1105" xr:uid="{00000000-0005-0000-0000-0000A99D0000}"/>
    <cellStyle name="差_S10-3s KP 1014 V2 7_LA48拆分ＢＯＭ固定格式sun" xfId="2390" xr:uid="{00000000-0005-0000-0000-0000AA9D0000}"/>
    <cellStyle name="差_S10-3s KP 1014 V2 7_LA48拆分ＢＯＭ固定格式sun 2" xfId="2391" xr:uid="{00000000-0005-0000-0000-0000AB9D0000}"/>
    <cellStyle name="差_S10-3s KP 1014 V2 7_LA48拆分ＢＯＭ固定格式sun 2 2" xfId="2392" xr:uid="{00000000-0005-0000-0000-0000AC9D0000}"/>
    <cellStyle name="差_S10-3s KP 1014 V2 7_LA48拆分ＢＯＭ固定格式sun 2 2 2" xfId="11736" xr:uid="{00000000-0005-0000-0000-0000AD9D0000}"/>
    <cellStyle name="差_S10-3s KP 1014 V2 7_LA48拆分ＢＯＭ固定格式sun 2 3" xfId="11735" xr:uid="{00000000-0005-0000-0000-0000AE9D0000}"/>
    <cellStyle name="差_S10-3s KP 1014 V2 7_LA48拆分ＢＯＭ固定格式sun 3" xfId="2393" xr:uid="{00000000-0005-0000-0000-0000AF9D0000}"/>
    <cellStyle name="差_S10-3s KP 1014 V2 7_LA48拆分ＢＯＭ固定格式sun 3 2" xfId="11737" xr:uid="{00000000-0005-0000-0000-0000B09D0000}"/>
    <cellStyle name="差_S10-3s KP 1014 V2 7_LA48拆分ＢＯＭ固定格式sun 4" xfId="11734" xr:uid="{00000000-0005-0000-0000-0000B19D0000}"/>
    <cellStyle name="差_S10-3s KP 1014 V2 7_LA48拆分ＢＯＭ固定格式sun_Change History" xfId="2394" xr:uid="{00000000-0005-0000-0000-0000B29D0000}"/>
    <cellStyle name="差_S10-3s KP 1014 V2 7_LA48拆分ＢＯＭ固定格式sun_Change History 2" xfId="2395" xr:uid="{00000000-0005-0000-0000-0000B39D0000}"/>
    <cellStyle name="差_S10-3s KP 1014 V2 7_LA48拆分ＢＯＭ固定格式sun_Change History 2 2" xfId="11739" xr:uid="{00000000-0005-0000-0000-0000B49D0000}"/>
    <cellStyle name="差_S10-3s KP 1014 V2 7_LA48拆分ＢＯＭ固定格式sun_Change History 3" xfId="11738" xr:uid="{00000000-0005-0000-0000-0000B59D0000}"/>
    <cellStyle name="差_S10-3s KP 1014 V2 7_LDB-1 COST BOM-20110125_1" xfId="2010" xr:uid="{00000000-0005-0000-0000-0000B69D0000}"/>
    <cellStyle name="差_S10-3s KP 1014 V2 7_LDB-1 COST BOM-20110125_1 2" xfId="15799" xr:uid="{00000000-0005-0000-0000-0000B79D0000}"/>
    <cellStyle name="差_S10-3s KP 1014 V2 7_LDB-1 COST BOM-20110125_Vendor" xfId="2011" xr:uid="{00000000-0005-0000-0000-0000B89D0000}"/>
    <cellStyle name="差_S10-3s KP 1014 V2 7_LDB-1 COST BOM-20110125_Vendor 2" xfId="15800" xr:uid="{00000000-0005-0000-0000-0000B99D0000}"/>
    <cellStyle name="差_S10-3s KP 1014 V2 7_LZ57_BOM-20101213_02 (2)" xfId="1106" xr:uid="{00000000-0005-0000-0000-0000BA9D0000}"/>
    <cellStyle name="差_S10-3s KP 1014 V2 7_LZ57_BOM-20101213_02 (2) 2" xfId="1107" xr:uid="{00000000-0005-0000-0000-0000BB9D0000}"/>
    <cellStyle name="差_S10-3s KP 1014 V2 7_S205_BOM_20101028" xfId="2012" xr:uid="{00000000-0005-0000-0000-0000BC9D0000}"/>
    <cellStyle name="差_S10-3s KP 1014 V2 7_S205_BOM_20101028 2" xfId="15801" xr:uid="{00000000-0005-0000-0000-0000BD9D0000}"/>
    <cellStyle name="差_S10-3s KP 1014 V2 7_U470 ME BOM  (version 8-3)-20110808-SUNNY" xfId="2396" xr:uid="{00000000-0005-0000-0000-0000BE9D0000}"/>
    <cellStyle name="差_S10-3s KP 1014 V2 7_U470 ME BOM  (version 8-3)-20110808-SUNNY 2" xfId="2397" xr:uid="{00000000-0005-0000-0000-0000BF9D0000}"/>
    <cellStyle name="差_S10-3s KP 1014 V2 7_U470 ME BOM  (version 8-3)-20110808-SUNNY 2 2" xfId="2398" xr:uid="{00000000-0005-0000-0000-0000C09D0000}"/>
    <cellStyle name="差_S10-3s KP 1014 V2 7_U470 ME BOM  (version 8-3)-20110808-SUNNY 2 2 2" xfId="11742" xr:uid="{00000000-0005-0000-0000-0000C19D0000}"/>
    <cellStyle name="差_S10-3s KP 1014 V2 7_U470 ME BOM  (version 8-3)-20110808-SUNNY 2 3" xfId="11741" xr:uid="{00000000-0005-0000-0000-0000C29D0000}"/>
    <cellStyle name="差_S10-3s KP 1014 V2 7_U470 ME BOM  (version 8-3)-20110808-SUNNY 3" xfId="2399" xr:uid="{00000000-0005-0000-0000-0000C39D0000}"/>
    <cellStyle name="差_S10-3s KP 1014 V2 7_U470 ME BOM  (version 8-3)-20110808-SUNNY 3 2" xfId="11743" xr:uid="{00000000-0005-0000-0000-0000C49D0000}"/>
    <cellStyle name="差_S10-3s KP 1014 V2 7_U470 ME BOM  (version 8-3)-20110808-SUNNY 4" xfId="11740" xr:uid="{00000000-0005-0000-0000-0000C59D0000}"/>
    <cellStyle name="差_S10-3s KP 1014 V2 7_U470 ME BOM  (version 8-3)-20110808-SUNNY_Change History" xfId="2400" xr:uid="{00000000-0005-0000-0000-0000C69D0000}"/>
    <cellStyle name="差_S10-3s KP 1014 V2 7_U470 ME BOM  (version 8-3)-20110808-SUNNY_Change History 2" xfId="2401" xr:uid="{00000000-0005-0000-0000-0000C79D0000}"/>
    <cellStyle name="差_S10-3s KP 1014 V2 7_U470 ME BOM  (version 8-3)-20110808-SUNNY_Change History 2 2" xfId="11745" xr:uid="{00000000-0005-0000-0000-0000C89D0000}"/>
    <cellStyle name="差_S10-3s KP 1014 V2 7_U470 ME BOM  (version 8-3)-20110808-SUNNY_Change History 3" xfId="11744" xr:uid="{00000000-0005-0000-0000-0000C99D0000}"/>
    <cellStyle name="差_S10-3s KP 1014 V2 7_複本 U470 ME BOM  (version 8-2)-20110730-SUNNY" xfId="2402" xr:uid="{00000000-0005-0000-0000-0000CA9D0000}"/>
    <cellStyle name="差_S10-3s KP 1014 V2 7_複本 U470 ME BOM  (version 8-2)-20110730-SUNNY 2" xfId="2403" xr:uid="{00000000-0005-0000-0000-0000CB9D0000}"/>
    <cellStyle name="差_S10-3s KP 1014 V2 7_複本 U470 ME BOM  (version 8-2)-20110730-SUNNY 2 2" xfId="2404" xr:uid="{00000000-0005-0000-0000-0000CC9D0000}"/>
    <cellStyle name="差_S10-3s KP 1014 V2 7_複本 U470 ME BOM  (version 8-2)-20110730-SUNNY 2 2 2" xfId="11748" xr:uid="{00000000-0005-0000-0000-0000CD9D0000}"/>
    <cellStyle name="差_S10-3s KP 1014 V2 7_複本 U470 ME BOM  (version 8-2)-20110730-SUNNY 2 3" xfId="11747" xr:uid="{00000000-0005-0000-0000-0000CE9D0000}"/>
    <cellStyle name="差_S10-3s KP 1014 V2 7_複本 U470 ME BOM  (version 8-2)-20110730-SUNNY 3" xfId="11746" xr:uid="{00000000-0005-0000-0000-0000CF9D0000}"/>
    <cellStyle name="差_SN3 COST BOM20110217 (2)" xfId="2013" xr:uid="{00000000-0005-0000-0000-0000D09D0000}"/>
    <cellStyle name="差_SN3 COST BOM20110217 (2) 2" xfId="15802" xr:uid="{00000000-0005-0000-0000-0000D19D0000}"/>
    <cellStyle name="差_U1 Base Part spec_V2.0" xfId="1108" xr:uid="{00000000-0005-0000-0000-0000D29D0000}"/>
    <cellStyle name="差_U1 Base Part spec_V2.0_G480 G580 ME cost template 20110510-Stella (2)" xfId="1109" xr:uid="{00000000-0005-0000-0000-0000D39D0000}"/>
    <cellStyle name="差_U1 Base Part spec_V2.0_G480 G580 ME cost template 20110510-Stella (3)" xfId="1110" xr:uid="{00000000-0005-0000-0000-0000D49D0000}"/>
    <cellStyle name="差_U1 Base Part spec_V2.0_G480 G580 ME cost template 20110524-Stella (3)" xfId="1111" xr:uid="{00000000-0005-0000-0000-0000D59D0000}"/>
    <cellStyle name="差_U1 Slate Part spec_V2.0" xfId="1112" xr:uid="{00000000-0005-0000-0000-0000D69D0000}"/>
    <cellStyle name="差_U1 Slate Part spec_V2.0_G480 G580 ME cost template 20110510-Stella (2)" xfId="1113" xr:uid="{00000000-0005-0000-0000-0000D79D0000}"/>
    <cellStyle name="差_U1 Slate Part spec_V2.0_G480 G580 ME cost template 20110510-Stella (3)" xfId="1114" xr:uid="{00000000-0005-0000-0000-0000D89D0000}"/>
    <cellStyle name="差_U1 Slate Part spec_V2.0_G480 G580 ME cost template 20110524-Stella (3)" xfId="1115" xr:uid="{00000000-0005-0000-0000-0000D99D0000}"/>
    <cellStyle name="差_U160 Sourcing Plan V1 0-20091123 (2)" xfId="1116" xr:uid="{00000000-0005-0000-0000-0000DA9D0000}"/>
    <cellStyle name="差_U160 Sourcing Plan V1 0-20091123 (2)_K49K29 BU-20111005" xfId="1117" xr:uid="{00000000-0005-0000-0000-0000DB9D0000}"/>
    <cellStyle name="差_U160 Sourcing Plan V1 0-20091123 (2)_K49K29 BU-20111005_111101-ME_Cost_down_action_G480_G580 " xfId="1118" xr:uid="{00000000-0005-0000-0000-0000DC9D0000}"/>
    <cellStyle name="差_U160 Sourcing Plan V1 0-20091123 (2)_K49K29 BU-20111005_ME_Cost_down_action_LPR 20111019" xfId="1119" xr:uid="{00000000-0005-0000-0000-0000DD9D0000}"/>
    <cellStyle name="差_U160 Sourcing Plan V1 0-20091123 (2)_K49K29 BU-20111005_ME_Cost_down_action_V480s 20111030" xfId="1120" xr:uid="{00000000-0005-0000-0000-0000DE9D0000}"/>
    <cellStyle name="差_U160 Sourcing Plan V1 0-20091123 (2)_S205_BOM_20101028" xfId="2014" xr:uid="{00000000-0005-0000-0000-0000DF9D0000}"/>
    <cellStyle name="差_U160 Sourcing Plan V1 0-20091123 (2)_S205_BOM_20101028 2" xfId="15803" xr:uid="{00000000-0005-0000-0000-0000E09D0000}"/>
    <cellStyle name="差_V470_BOM-20100831v2" xfId="2015" xr:uid="{00000000-0005-0000-0000-0000E19D0000}"/>
    <cellStyle name="差_V470_BOM-20100831v2 2" xfId="15804" xr:uid="{00000000-0005-0000-0000-0000E29D0000}"/>
    <cellStyle name="差_V470_BOM-20100907xls (2)" xfId="2016" xr:uid="{00000000-0005-0000-0000-0000E39D0000}"/>
    <cellStyle name="差_V470_BOM-20100907xls (2) 2" xfId="15805" xr:uid="{00000000-0005-0000-0000-0000E49D0000}"/>
    <cellStyle name="差_V470_BOM-20101124" xfId="2017" xr:uid="{00000000-0005-0000-0000-0000E59D0000}"/>
    <cellStyle name="差_V470_BOM-20101124 2" xfId="15806" xr:uid="{00000000-0005-0000-0000-0000E69D0000}"/>
    <cellStyle name="差_Z570 Sourcing Plan V1 7(2010-9-15)" xfId="13834" xr:uid="{00000000-0005-0000-0000-0000E79D0000}"/>
    <cellStyle name="差_Z570 Sourcing Plan V1 7(2010-9-15) 2" xfId="13835" xr:uid="{00000000-0005-0000-0000-0000E89D0000}"/>
    <cellStyle name="样式 1" xfId="1121" xr:uid="{00000000-0005-0000-0000-0000E99D0000}"/>
    <cellStyle name="样式 1 10" xfId="2405" xr:uid="{00000000-0005-0000-0000-0000EA9D0000}"/>
    <cellStyle name="样式 1 2" xfId="1122" xr:uid="{00000000-0005-0000-0000-0000EB9D0000}"/>
    <cellStyle name="样式 1 2 2" xfId="1123" xr:uid="{00000000-0005-0000-0000-0000EC9D0000}"/>
    <cellStyle name="样式 1 2 2 2" xfId="13837" xr:uid="{00000000-0005-0000-0000-0000ED9D0000}"/>
    <cellStyle name="样式 1 2 3" xfId="13838" xr:uid="{00000000-0005-0000-0000-0000EE9D0000}"/>
    <cellStyle name="样式 1 2 4" xfId="13836" xr:uid="{00000000-0005-0000-0000-0000EF9D0000}"/>
    <cellStyle name="样式 1 2_111101-ME_Cost_down_action_G480_G580 " xfId="1124" xr:uid="{00000000-0005-0000-0000-0000F09D0000}"/>
    <cellStyle name="样式 1 3" xfId="2406" xr:uid="{00000000-0005-0000-0000-0000F19D0000}"/>
    <cellStyle name="样式 1 4" xfId="2407" xr:uid="{00000000-0005-0000-0000-0000F29D0000}"/>
    <cellStyle name="样式 1 5" xfId="2408" xr:uid="{00000000-0005-0000-0000-0000F39D0000}"/>
    <cellStyle name="样式 1 6" xfId="2409" xr:uid="{00000000-0005-0000-0000-0000F49D0000}"/>
    <cellStyle name="样式 1 7" xfId="2410" xr:uid="{00000000-0005-0000-0000-0000F59D0000}"/>
    <cellStyle name="样式 1 8" xfId="2411" xr:uid="{00000000-0005-0000-0000-0000F69D0000}"/>
    <cellStyle name="样式 1 9" xfId="2412" xr:uid="{00000000-0005-0000-0000-0000F79D0000}"/>
    <cellStyle name="样式 1_JV72報價檔091020" xfId="1125" xr:uid="{00000000-0005-0000-0000-0000F89D0000}"/>
    <cellStyle name="桁?切? [0.00]_PERSONAL" xfId="1126" xr:uid="{00000000-0005-0000-0000-0000F99D0000}"/>
    <cellStyle name="桁?切?_PERSONAL" xfId="1127" xr:uid="{00000000-0005-0000-0000-0000FA9D0000}"/>
    <cellStyle name="桁区切り [0.00]_AMF Titanium Commodity Graphs" xfId="1128" xr:uid="{00000000-0005-0000-0000-0000FB9D0000}"/>
    <cellStyle name="桁区切り_AMF Titanium Commodity Graphs" xfId="1129" xr:uid="{00000000-0005-0000-0000-0000FC9D0000}"/>
    <cellStyle name="珨?E2" xfId="2018" xr:uid="{00000000-0005-0000-0000-0000FD9D0000}"/>
    <cellStyle name="珨啜_D-3 Preliminary Key component Candidate" xfId="13839" xr:uid="{00000000-0005-0000-0000-0000FE9D0000}"/>
    <cellStyle name="疶" xfId="2019" xr:uid="{00000000-0005-0000-0000-0000FF9D0000}"/>
    <cellStyle name="眒罜綎腔閉窣磐" xfId="2020" xr:uid="{00000000-0005-0000-0000-0000009E0000}"/>
    <cellStyle name="适中" xfId="1130" xr:uid="{00000000-0005-0000-0000-0000019E0000}"/>
    <cellStyle name="适中 2" xfId="2413" xr:uid="{00000000-0005-0000-0000-0000029E0000}"/>
    <cellStyle name="适中 2 2" xfId="2414" xr:uid="{00000000-0005-0000-0000-0000039E0000}"/>
    <cellStyle name="适中 2 2 2" xfId="11750" xr:uid="{00000000-0005-0000-0000-0000049E0000}"/>
    <cellStyle name="适中 2 2 2 2" xfId="13841" xr:uid="{00000000-0005-0000-0000-0000059E0000}"/>
    <cellStyle name="适中 2 2 2 3" xfId="13840" xr:uid="{00000000-0005-0000-0000-0000069E0000}"/>
    <cellStyle name="适中 2 2 3" xfId="13842" xr:uid="{00000000-0005-0000-0000-0000079E0000}"/>
    <cellStyle name="适中 2 2 4" xfId="13843" xr:uid="{00000000-0005-0000-0000-0000089E0000}"/>
    <cellStyle name="适中 2 3" xfId="11749" xr:uid="{00000000-0005-0000-0000-0000099E0000}"/>
    <cellStyle name="适中 2 3 2" xfId="13845" xr:uid="{00000000-0005-0000-0000-00000A9E0000}"/>
    <cellStyle name="适中 2 3 3" xfId="13844" xr:uid="{00000000-0005-0000-0000-00000B9E0000}"/>
    <cellStyle name="适中 2 4" xfId="13846" xr:uid="{00000000-0005-0000-0000-00000C9E0000}"/>
    <cellStyle name="适中 2 5" xfId="13847" xr:uid="{00000000-0005-0000-0000-00000D9E0000}"/>
    <cellStyle name="适中 3" xfId="13848" xr:uid="{00000000-0005-0000-0000-00000E9E0000}"/>
    <cellStyle name="适中 3 2" xfId="13849" xr:uid="{00000000-0005-0000-0000-00000F9E0000}"/>
    <cellStyle name="适中 3 2 2" xfId="13850" xr:uid="{00000000-0005-0000-0000-0000109E0000}"/>
    <cellStyle name="适中 3 3" xfId="13851" xr:uid="{00000000-0005-0000-0000-0000119E0000}"/>
    <cellStyle name="适中 4" xfId="13852" xr:uid="{00000000-0005-0000-0000-0000129E0000}"/>
    <cellStyle name="适中 5" xfId="13853" xr:uid="{00000000-0005-0000-0000-0000139E0000}"/>
    <cellStyle name="适中 6" xfId="13854" xr:uid="{00000000-0005-0000-0000-0000149E0000}"/>
    <cellStyle name="常?_33M PD BOM " xfId="2021" xr:uid="{00000000-0005-0000-0000-0000159E0000}"/>
    <cellStyle name="常规 12 2" xfId="13855" xr:uid="{00000000-0005-0000-0000-0000169E0000}"/>
    <cellStyle name="常规 12 2 2" xfId="13856" xr:uid="{00000000-0005-0000-0000-0000179E0000}"/>
    <cellStyle name="常规 12 2 2 2" xfId="13857" xr:uid="{00000000-0005-0000-0000-0000189E0000}"/>
    <cellStyle name="常规 12 2 3" xfId="13858" xr:uid="{00000000-0005-0000-0000-0000199E0000}"/>
    <cellStyle name="常规 18" xfId="13859" xr:uid="{00000000-0005-0000-0000-00001A9E0000}"/>
    <cellStyle name="常规 18 2" xfId="13860" xr:uid="{00000000-0005-0000-0000-00001B9E0000}"/>
    <cellStyle name="常规 18 2 2" xfId="13861" xr:uid="{00000000-0005-0000-0000-00001C9E0000}"/>
    <cellStyle name="常规 18 3" xfId="13862" xr:uid="{00000000-0005-0000-0000-00001D9E0000}"/>
    <cellStyle name="常规 2" xfId="1131" xr:uid="{00000000-0005-0000-0000-00001E9E0000}"/>
    <cellStyle name="常规 2 10" xfId="13864" xr:uid="{00000000-0005-0000-0000-00001F9E0000}"/>
    <cellStyle name="常规 2 10 2" xfId="13865" xr:uid="{00000000-0005-0000-0000-0000209E0000}"/>
    <cellStyle name="常规 2 10 2 2" xfId="13866" xr:uid="{00000000-0005-0000-0000-0000219E0000}"/>
    <cellStyle name="常规 2 10 3" xfId="13867" xr:uid="{00000000-0005-0000-0000-0000229E0000}"/>
    <cellStyle name="常规 2 10 3 2" xfId="13868" xr:uid="{00000000-0005-0000-0000-0000239E0000}"/>
    <cellStyle name="常规 2 10 4" xfId="13869" xr:uid="{00000000-0005-0000-0000-0000249E0000}"/>
    <cellStyle name="常规 2 11" xfId="13870" xr:uid="{00000000-0005-0000-0000-0000259E0000}"/>
    <cellStyle name="常规 2 11 2" xfId="13871" xr:uid="{00000000-0005-0000-0000-0000269E0000}"/>
    <cellStyle name="常规 2 11 2 2" xfId="13872" xr:uid="{00000000-0005-0000-0000-0000279E0000}"/>
    <cellStyle name="常规 2 11 3" xfId="13873" xr:uid="{00000000-0005-0000-0000-0000289E0000}"/>
    <cellStyle name="常规 2 12" xfId="13874" xr:uid="{00000000-0005-0000-0000-0000299E0000}"/>
    <cellStyle name="常规 2 13" xfId="13875" xr:uid="{00000000-0005-0000-0000-00002A9E0000}"/>
    <cellStyle name="常规 2 13 2" xfId="13876" xr:uid="{00000000-0005-0000-0000-00002B9E0000}"/>
    <cellStyle name="常规 2 14" xfId="13877" xr:uid="{00000000-0005-0000-0000-00002C9E0000}"/>
    <cellStyle name="常规 2 14 2" xfId="13878" xr:uid="{00000000-0005-0000-0000-00002D9E0000}"/>
    <cellStyle name="常规 2 15" xfId="13879" xr:uid="{00000000-0005-0000-0000-00002E9E0000}"/>
    <cellStyle name="常规 2 15 2" xfId="13880" xr:uid="{00000000-0005-0000-0000-00002F9E0000}"/>
    <cellStyle name="常规 2 15 2 2" xfId="13881" xr:uid="{00000000-0005-0000-0000-0000309E0000}"/>
    <cellStyle name="常规 2 15 3" xfId="13882" xr:uid="{00000000-0005-0000-0000-0000319E0000}"/>
    <cellStyle name="常规 2 16" xfId="13883" xr:uid="{00000000-0005-0000-0000-0000329E0000}"/>
    <cellStyle name="常规 2 17" xfId="13863" xr:uid="{00000000-0005-0000-0000-0000339E0000}"/>
    <cellStyle name="常规 2 2" xfId="1132" xr:uid="{00000000-0005-0000-0000-0000349E0000}"/>
    <cellStyle name="常规 2 2 10" xfId="13885" xr:uid="{00000000-0005-0000-0000-0000359E0000}"/>
    <cellStyle name="常规 2 2 10 2" xfId="13886" xr:uid="{00000000-0005-0000-0000-0000369E0000}"/>
    <cellStyle name="常规 2 2 10 2 2" xfId="13887" xr:uid="{00000000-0005-0000-0000-0000379E0000}"/>
    <cellStyle name="常规 2 2 10 3" xfId="13888" xr:uid="{00000000-0005-0000-0000-0000389E0000}"/>
    <cellStyle name="常规 2 2 10 3 2" xfId="13889" xr:uid="{00000000-0005-0000-0000-0000399E0000}"/>
    <cellStyle name="常规 2 2 10 4" xfId="13890" xr:uid="{00000000-0005-0000-0000-00003A9E0000}"/>
    <cellStyle name="常规 2 2 11" xfId="13891" xr:uid="{00000000-0005-0000-0000-00003B9E0000}"/>
    <cellStyle name="常规 2 2 11 2" xfId="13892" xr:uid="{00000000-0005-0000-0000-00003C9E0000}"/>
    <cellStyle name="常规 2 2 11 2 2" xfId="13893" xr:uid="{00000000-0005-0000-0000-00003D9E0000}"/>
    <cellStyle name="常规 2 2 11 3" xfId="13894" xr:uid="{00000000-0005-0000-0000-00003E9E0000}"/>
    <cellStyle name="常规 2 2 12" xfId="13895" xr:uid="{00000000-0005-0000-0000-00003F9E0000}"/>
    <cellStyle name="常规 2 2 13" xfId="13896" xr:uid="{00000000-0005-0000-0000-0000409E0000}"/>
    <cellStyle name="常规 2 2 13 2" xfId="13897" xr:uid="{00000000-0005-0000-0000-0000419E0000}"/>
    <cellStyle name="常规 2 2 14" xfId="13898" xr:uid="{00000000-0005-0000-0000-0000429E0000}"/>
    <cellStyle name="常规 2 2 15" xfId="13884" xr:uid="{00000000-0005-0000-0000-0000439E0000}"/>
    <cellStyle name="常规 2 2 2" xfId="2415" xr:uid="{00000000-0005-0000-0000-0000449E0000}"/>
    <cellStyle name="常规 2 2 2 2" xfId="2416" xr:uid="{00000000-0005-0000-0000-0000459E0000}"/>
    <cellStyle name="常规 2 2 2 2 2" xfId="11752" xr:uid="{00000000-0005-0000-0000-0000469E0000}"/>
    <cellStyle name="常规 2 2 2 2 2 2" xfId="13902" xr:uid="{00000000-0005-0000-0000-0000479E0000}"/>
    <cellStyle name="常规 2 2 2 2 2 2 2" xfId="13903" xr:uid="{00000000-0005-0000-0000-0000489E0000}"/>
    <cellStyle name="常规 2 2 2 2 2 2 2 2" xfId="13904" xr:uid="{00000000-0005-0000-0000-0000499E0000}"/>
    <cellStyle name="常规 2 2 2 2 2 2 2 2 2" xfId="13905" xr:uid="{00000000-0005-0000-0000-00004A9E0000}"/>
    <cellStyle name="常规 2 2 2 2 2 2 2 3" xfId="13906" xr:uid="{00000000-0005-0000-0000-00004B9E0000}"/>
    <cellStyle name="常规 2 2 2 2 2 2 3" xfId="13907" xr:uid="{00000000-0005-0000-0000-00004C9E0000}"/>
    <cellStyle name="常规 2 2 2 2 2 3" xfId="13908" xr:uid="{00000000-0005-0000-0000-00004D9E0000}"/>
    <cellStyle name="常规 2 2 2 2 2 3 2" xfId="13909" xr:uid="{00000000-0005-0000-0000-00004E9E0000}"/>
    <cellStyle name="常规 2 2 2 2 2 3 2 2" xfId="13910" xr:uid="{00000000-0005-0000-0000-00004F9E0000}"/>
    <cellStyle name="常规 2 2 2 2 2 3 3" xfId="13911" xr:uid="{00000000-0005-0000-0000-0000509E0000}"/>
    <cellStyle name="常规 2 2 2 2 2 4" xfId="13912" xr:uid="{00000000-0005-0000-0000-0000519E0000}"/>
    <cellStyle name="常规 2 2 2 2 2 5" xfId="13901" xr:uid="{00000000-0005-0000-0000-0000529E0000}"/>
    <cellStyle name="常规 2 2 2 2 3" xfId="13913" xr:uid="{00000000-0005-0000-0000-0000539E0000}"/>
    <cellStyle name="常规 2 2 2 2 3 2" xfId="13914" xr:uid="{00000000-0005-0000-0000-0000549E0000}"/>
    <cellStyle name="常规 2 2 2 2 3 2 2" xfId="13915" xr:uid="{00000000-0005-0000-0000-0000559E0000}"/>
    <cellStyle name="常规 2 2 2 2 3 2 2 2" xfId="13916" xr:uid="{00000000-0005-0000-0000-0000569E0000}"/>
    <cellStyle name="常规 2 2 2 2 3 2 3" xfId="13917" xr:uid="{00000000-0005-0000-0000-0000579E0000}"/>
    <cellStyle name="常规 2 2 2 2 3 3" xfId="13918" xr:uid="{00000000-0005-0000-0000-0000589E0000}"/>
    <cellStyle name="常规 2 2 2 2 4" xfId="13919" xr:uid="{00000000-0005-0000-0000-0000599E0000}"/>
    <cellStyle name="常规 2 2 2 2 4 2" xfId="13920" xr:uid="{00000000-0005-0000-0000-00005A9E0000}"/>
    <cellStyle name="常规 2 2 2 2 4 2 2" xfId="13921" xr:uid="{00000000-0005-0000-0000-00005B9E0000}"/>
    <cellStyle name="常规 2 2 2 2 4 3" xfId="13922" xr:uid="{00000000-0005-0000-0000-00005C9E0000}"/>
    <cellStyle name="常规 2 2 2 2 5" xfId="13923" xr:uid="{00000000-0005-0000-0000-00005D9E0000}"/>
    <cellStyle name="常规 2 2 2 2 6" xfId="13924" xr:uid="{00000000-0005-0000-0000-00005E9E0000}"/>
    <cellStyle name="常规 2 2 2 2 7" xfId="13900" xr:uid="{00000000-0005-0000-0000-00005F9E0000}"/>
    <cellStyle name="常规 2 2 2 3" xfId="11751" xr:uid="{00000000-0005-0000-0000-0000609E0000}"/>
    <cellStyle name="常规 2 2 2 3 2" xfId="13926" xr:uid="{00000000-0005-0000-0000-0000619E0000}"/>
    <cellStyle name="常规 2 2 2 3 2 2" xfId="13927" xr:uid="{00000000-0005-0000-0000-0000629E0000}"/>
    <cellStyle name="常规 2 2 2 3 2 2 2" xfId="13928" xr:uid="{00000000-0005-0000-0000-0000639E0000}"/>
    <cellStyle name="常规 2 2 2 3 2 2 2 2" xfId="13929" xr:uid="{00000000-0005-0000-0000-0000649E0000}"/>
    <cellStyle name="常规 2 2 2 3 2 2 3" xfId="13930" xr:uid="{00000000-0005-0000-0000-0000659E0000}"/>
    <cellStyle name="常规 2 2 2 3 2 3" xfId="13931" xr:uid="{00000000-0005-0000-0000-0000669E0000}"/>
    <cellStyle name="常规 2 2 2 3 3" xfId="13932" xr:uid="{00000000-0005-0000-0000-0000679E0000}"/>
    <cellStyle name="常规 2 2 2 3 3 2" xfId="13933" xr:uid="{00000000-0005-0000-0000-0000689E0000}"/>
    <cellStyle name="常规 2 2 2 3 3 2 2" xfId="13934" xr:uid="{00000000-0005-0000-0000-0000699E0000}"/>
    <cellStyle name="常规 2 2 2 3 3 3" xfId="13935" xr:uid="{00000000-0005-0000-0000-00006A9E0000}"/>
    <cellStyle name="常规 2 2 2 3 4" xfId="13936" xr:uid="{00000000-0005-0000-0000-00006B9E0000}"/>
    <cellStyle name="常规 2 2 2 3 5" xfId="13925" xr:uid="{00000000-0005-0000-0000-00006C9E0000}"/>
    <cellStyle name="常规 2 2 2 4" xfId="13937" xr:uid="{00000000-0005-0000-0000-00006D9E0000}"/>
    <cellStyle name="常规 2 2 2 4 2" xfId="13938" xr:uid="{00000000-0005-0000-0000-00006E9E0000}"/>
    <cellStyle name="常规 2 2 2 4 2 2" xfId="13939" xr:uid="{00000000-0005-0000-0000-00006F9E0000}"/>
    <cellStyle name="常规 2 2 2 4 2 2 2" xfId="13940" xr:uid="{00000000-0005-0000-0000-0000709E0000}"/>
    <cellStyle name="常规 2 2 2 4 2 2 2 2" xfId="13941" xr:uid="{00000000-0005-0000-0000-0000719E0000}"/>
    <cellStyle name="常规 2 2 2 4 2 2 3" xfId="13942" xr:uid="{00000000-0005-0000-0000-0000729E0000}"/>
    <cellStyle name="常规 2 2 2 4 2 3" xfId="13943" xr:uid="{00000000-0005-0000-0000-0000739E0000}"/>
    <cellStyle name="常规 2 2 2 4 3" xfId="13944" xr:uid="{00000000-0005-0000-0000-0000749E0000}"/>
    <cellStyle name="常规 2 2 2 4 3 2" xfId="13945" xr:uid="{00000000-0005-0000-0000-0000759E0000}"/>
    <cellStyle name="常规 2 2 2 4 3 2 2" xfId="13946" xr:uid="{00000000-0005-0000-0000-0000769E0000}"/>
    <cellStyle name="常规 2 2 2 4 3 2 2 2" xfId="13947" xr:uid="{00000000-0005-0000-0000-0000779E0000}"/>
    <cellStyle name="常规 2 2 2 4 3 2 3" xfId="13948" xr:uid="{00000000-0005-0000-0000-0000789E0000}"/>
    <cellStyle name="常规 2 2 2 4 3 3" xfId="13949" xr:uid="{00000000-0005-0000-0000-0000799E0000}"/>
    <cellStyle name="常规 2 2 2 4 4" xfId="13950" xr:uid="{00000000-0005-0000-0000-00007A9E0000}"/>
    <cellStyle name="常规 2 2 2 4 4 2" xfId="13951" xr:uid="{00000000-0005-0000-0000-00007B9E0000}"/>
    <cellStyle name="常规 2 2 2 4 4 2 2" xfId="13952" xr:uid="{00000000-0005-0000-0000-00007C9E0000}"/>
    <cellStyle name="常规 2 2 2 4 4 3" xfId="13953" xr:uid="{00000000-0005-0000-0000-00007D9E0000}"/>
    <cellStyle name="常规 2 2 2 4 5" xfId="13954" xr:uid="{00000000-0005-0000-0000-00007E9E0000}"/>
    <cellStyle name="常规 2 2 2 5" xfId="13955" xr:uid="{00000000-0005-0000-0000-00007F9E0000}"/>
    <cellStyle name="常规 2 2 2 5 2" xfId="13956" xr:uid="{00000000-0005-0000-0000-0000809E0000}"/>
    <cellStyle name="常规 2 2 2 5 2 2" xfId="13957" xr:uid="{00000000-0005-0000-0000-0000819E0000}"/>
    <cellStyle name="常规 2 2 2 5 2 2 2" xfId="13958" xr:uid="{00000000-0005-0000-0000-0000829E0000}"/>
    <cellStyle name="常规 2 2 2 5 2 3" xfId="13959" xr:uid="{00000000-0005-0000-0000-0000839E0000}"/>
    <cellStyle name="常规 2 2 2 5 3" xfId="13960" xr:uid="{00000000-0005-0000-0000-0000849E0000}"/>
    <cellStyle name="常规 2 2 2 6" xfId="13961" xr:uid="{00000000-0005-0000-0000-0000859E0000}"/>
    <cellStyle name="常规 2 2 2 6 2" xfId="13962" xr:uid="{00000000-0005-0000-0000-0000869E0000}"/>
    <cellStyle name="常规 2 2 2 6 2 2" xfId="13963" xr:uid="{00000000-0005-0000-0000-0000879E0000}"/>
    <cellStyle name="常规 2 2 2 6 3" xfId="13964" xr:uid="{00000000-0005-0000-0000-0000889E0000}"/>
    <cellStyle name="常规 2 2 2 7" xfId="13965" xr:uid="{00000000-0005-0000-0000-0000899E0000}"/>
    <cellStyle name="常规 2 2 2 8" xfId="13966" xr:uid="{00000000-0005-0000-0000-00008A9E0000}"/>
    <cellStyle name="常规 2 2 2 9" xfId="13899" xr:uid="{00000000-0005-0000-0000-00008B9E0000}"/>
    <cellStyle name="常规 2 2 2_Jett SIT1" xfId="13967" xr:uid="{00000000-0005-0000-0000-00008C9E0000}"/>
    <cellStyle name="常规 2 2 3" xfId="13968" xr:uid="{00000000-0005-0000-0000-00008D9E0000}"/>
    <cellStyle name="常规 2 2 3 2" xfId="13969" xr:uid="{00000000-0005-0000-0000-00008E9E0000}"/>
    <cellStyle name="常规 2 2 3 2 2" xfId="13970" xr:uid="{00000000-0005-0000-0000-00008F9E0000}"/>
    <cellStyle name="常规 2 2 3 2 2 2" xfId="13971" xr:uid="{00000000-0005-0000-0000-0000909E0000}"/>
    <cellStyle name="常规 2 2 3 2 2 2 2" xfId="13972" xr:uid="{00000000-0005-0000-0000-0000919E0000}"/>
    <cellStyle name="常规 2 2 3 2 2 2 2 2" xfId="13973" xr:uid="{00000000-0005-0000-0000-0000929E0000}"/>
    <cellStyle name="常规 2 2 3 2 2 2 3" xfId="13974" xr:uid="{00000000-0005-0000-0000-0000939E0000}"/>
    <cellStyle name="常规 2 2 3 2 2 3" xfId="13975" xr:uid="{00000000-0005-0000-0000-0000949E0000}"/>
    <cellStyle name="常规 2 2 3 2 3" xfId="13976" xr:uid="{00000000-0005-0000-0000-0000959E0000}"/>
    <cellStyle name="常规 2 2 3 2 3 2" xfId="13977" xr:uid="{00000000-0005-0000-0000-0000969E0000}"/>
    <cellStyle name="常规 2 2 3 2 3 2 2" xfId="13978" xr:uid="{00000000-0005-0000-0000-0000979E0000}"/>
    <cellStyle name="常规 2 2 3 2 3 3" xfId="13979" xr:uid="{00000000-0005-0000-0000-0000989E0000}"/>
    <cellStyle name="常规 2 2 3 2 4" xfId="13980" xr:uid="{00000000-0005-0000-0000-0000999E0000}"/>
    <cellStyle name="常规 2 2 3 3" xfId="13981" xr:uid="{00000000-0005-0000-0000-00009A9E0000}"/>
    <cellStyle name="常规 2 2 3 3 2" xfId="13982" xr:uid="{00000000-0005-0000-0000-00009B9E0000}"/>
    <cellStyle name="常规 2 2 3 3 2 2" xfId="13983" xr:uid="{00000000-0005-0000-0000-00009C9E0000}"/>
    <cellStyle name="常规 2 2 3 3 2 2 2" xfId="13984" xr:uid="{00000000-0005-0000-0000-00009D9E0000}"/>
    <cellStyle name="常规 2 2 3 3 2 3" xfId="13985" xr:uid="{00000000-0005-0000-0000-00009E9E0000}"/>
    <cellStyle name="常规 2 2 3 3 3" xfId="13986" xr:uid="{00000000-0005-0000-0000-00009F9E0000}"/>
    <cellStyle name="常规 2 2 3 4" xfId="13987" xr:uid="{00000000-0005-0000-0000-0000A09E0000}"/>
    <cellStyle name="常规 2 2 3 4 2" xfId="13988" xr:uid="{00000000-0005-0000-0000-0000A19E0000}"/>
    <cellStyle name="常规 2 2 3 4 2 2" xfId="13989" xr:uid="{00000000-0005-0000-0000-0000A29E0000}"/>
    <cellStyle name="常规 2 2 3 4 3" xfId="13990" xr:uid="{00000000-0005-0000-0000-0000A39E0000}"/>
    <cellStyle name="常规 2 2 3 5" xfId="13991" xr:uid="{00000000-0005-0000-0000-0000A49E0000}"/>
    <cellStyle name="常规 2 2 4" xfId="13992" xr:uid="{00000000-0005-0000-0000-0000A59E0000}"/>
    <cellStyle name="常规 2 2 4 2" xfId="13993" xr:uid="{00000000-0005-0000-0000-0000A69E0000}"/>
    <cellStyle name="常规 2 2 4 2 2" xfId="13994" xr:uid="{00000000-0005-0000-0000-0000A79E0000}"/>
    <cellStyle name="常规 2 2 4 2 2 2" xfId="13995" xr:uid="{00000000-0005-0000-0000-0000A89E0000}"/>
    <cellStyle name="常规 2 2 4 2 2 2 2" xfId="13996" xr:uid="{00000000-0005-0000-0000-0000A99E0000}"/>
    <cellStyle name="常规 2 2 4 2 2 2 2 2" xfId="13997" xr:uid="{00000000-0005-0000-0000-0000AA9E0000}"/>
    <cellStyle name="常规 2 2 4 2 2 2 3" xfId="13998" xr:uid="{00000000-0005-0000-0000-0000AB9E0000}"/>
    <cellStyle name="常规 2 2 4 2 2 3" xfId="13999" xr:uid="{00000000-0005-0000-0000-0000AC9E0000}"/>
    <cellStyle name="常规 2 2 4 2 3" xfId="14000" xr:uid="{00000000-0005-0000-0000-0000AD9E0000}"/>
    <cellStyle name="常规 2 2 4 2 3 2" xfId="14001" xr:uid="{00000000-0005-0000-0000-0000AE9E0000}"/>
    <cellStyle name="常规 2 2 4 2 3 2 2" xfId="14002" xr:uid="{00000000-0005-0000-0000-0000AF9E0000}"/>
    <cellStyle name="常规 2 2 4 2 3 3" xfId="14003" xr:uid="{00000000-0005-0000-0000-0000B09E0000}"/>
    <cellStyle name="常规 2 2 4 2 4" xfId="14004" xr:uid="{00000000-0005-0000-0000-0000B19E0000}"/>
    <cellStyle name="常规 2 2 4 3" xfId="14005" xr:uid="{00000000-0005-0000-0000-0000B29E0000}"/>
    <cellStyle name="常规 2 2 4 3 2" xfId="14006" xr:uid="{00000000-0005-0000-0000-0000B39E0000}"/>
    <cellStyle name="常规 2 2 4 3 2 2" xfId="14007" xr:uid="{00000000-0005-0000-0000-0000B49E0000}"/>
    <cellStyle name="常规 2 2 4 3 2 2 2" xfId="14008" xr:uid="{00000000-0005-0000-0000-0000B59E0000}"/>
    <cellStyle name="常规 2 2 4 3 2 3" xfId="14009" xr:uid="{00000000-0005-0000-0000-0000B69E0000}"/>
    <cellStyle name="常规 2 2 4 3 3" xfId="14010" xr:uid="{00000000-0005-0000-0000-0000B79E0000}"/>
    <cellStyle name="常规 2 2 4 4" xfId="14011" xr:uid="{00000000-0005-0000-0000-0000B89E0000}"/>
    <cellStyle name="常规 2 2 4 4 2" xfId="14012" xr:uid="{00000000-0005-0000-0000-0000B99E0000}"/>
    <cellStyle name="常规 2 2 4 4 2 2" xfId="14013" xr:uid="{00000000-0005-0000-0000-0000BA9E0000}"/>
    <cellStyle name="常规 2 2 4 4 3" xfId="14014" xr:uid="{00000000-0005-0000-0000-0000BB9E0000}"/>
    <cellStyle name="常规 2 2 4 5" xfId="14015" xr:uid="{00000000-0005-0000-0000-0000BC9E0000}"/>
    <cellStyle name="常规 2 2 5" xfId="14016" xr:uid="{00000000-0005-0000-0000-0000BD9E0000}"/>
    <cellStyle name="常规 2 2 5 2" xfId="14017" xr:uid="{00000000-0005-0000-0000-0000BE9E0000}"/>
    <cellStyle name="常规 2 2 5 2 2" xfId="14018" xr:uid="{00000000-0005-0000-0000-0000BF9E0000}"/>
    <cellStyle name="常规 2 2 5 2 2 2" xfId="14019" xr:uid="{00000000-0005-0000-0000-0000C09E0000}"/>
    <cellStyle name="常规 2 2 5 2 2 2 2" xfId="14020" xr:uid="{00000000-0005-0000-0000-0000C19E0000}"/>
    <cellStyle name="常规 2 2 5 2 2 3" xfId="14021" xr:uid="{00000000-0005-0000-0000-0000C29E0000}"/>
    <cellStyle name="常规 2 2 5 2 3" xfId="14022" xr:uid="{00000000-0005-0000-0000-0000C39E0000}"/>
    <cellStyle name="常规 2 2 5 3" xfId="14023" xr:uid="{00000000-0005-0000-0000-0000C49E0000}"/>
    <cellStyle name="常规 2 2 5 3 2" xfId="14024" xr:uid="{00000000-0005-0000-0000-0000C59E0000}"/>
    <cellStyle name="常规 2 2 5 3 2 2" xfId="14025" xr:uid="{00000000-0005-0000-0000-0000C69E0000}"/>
    <cellStyle name="常规 2 2 5 3 2 2 2" xfId="14026" xr:uid="{00000000-0005-0000-0000-0000C79E0000}"/>
    <cellStyle name="常规 2 2 5 3 2 3" xfId="14027" xr:uid="{00000000-0005-0000-0000-0000C89E0000}"/>
    <cellStyle name="常规 2 2 5 3 3" xfId="14028" xr:uid="{00000000-0005-0000-0000-0000C99E0000}"/>
    <cellStyle name="常规 2 2 5 4" xfId="14029" xr:uid="{00000000-0005-0000-0000-0000CA9E0000}"/>
    <cellStyle name="常规 2 2 5 4 2" xfId="14030" xr:uid="{00000000-0005-0000-0000-0000CB9E0000}"/>
    <cellStyle name="常规 2 2 5 4 2 2" xfId="14031" xr:uid="{00000000-0005-0000-0000-0000CC9E0000}"/>
    <cellStyle name="常规 2 2 5 4 3" xfId="14032" xr:uid="{00000000-0005-0000-0000-0000CD9E0000}"/>
    <cellStyle name="常规 2 2 5 5" xfId="14033" xr:uid="{00000000-0005-0000-0000-0000CE9E0000}"/>
    <cellStyle name="常规 2 2 6" xfId="14034" xr:uid="{00000000-0005-0000-0000-0000CF9E0000}"/>
    <cellStyle name="常规 2 2 6 2" xfId="14035" xr:uid="{00000000-0005-0000-0000-0000D09E0000}"/>
    <cellStyle name="常规 2 2 6 2 2" xfId="14036" xr:uid="{00000000-0005-0000-0000-0000D19E0000}"/>
    <cellStyle name="常规 2 2 6 2 2 2" xfId="14037" xr:uid="{00000000-0005-0000-0000-0000D29E0000}"/>
    <cellStyle name="常规 2 2 6 2 3" xfId="14038" xr:uid="{00000000-0005-0000-0000-0000D39E0000}"/>
    <cellStyle name="常规 2 2 6 3" xfId="14039" xr:uid="{00000000-0005-0000-0000-0000D49E0000}"/>
    <cellStyle name="常规 2 2 7" xfId="14040" xr:uid="{00000000-0005-0000-0000-0000D59E0000}"/>
    <cellStyle name="常规 2 2 7 2" xfId="14041" xr:uid="{00000000-0005-0000-0000-0000D69E0000}"/>
    <cellStyle name="常规 2 2 7 2 2" xfId="14042" xr:uid="{00000000-0005-0000-0000-0000D79E0000}"/>
    <cellStyle name="常规 2 2 7 3" xfId="14043" xr:uid="{00000000-0005-0000-0000-0000D89E0000}"/>
    <cellStyle name="常规 2 2 7 3 2" xfId="14044" xr:uid="{00000000-0005-0000-0000-0000D99E0000}"/>
    <cellStyle name="常规 2 2 7 4" xfId="14045" xr:uid="{00000000-0005-0000-0000-0000DA9E0000}"/>
    <cellStyle name="常规 2 2 8" xfId="14046" xr:uid="{00000000-0005-0000-0000-0000DB9E0000}"/>
    <cellStyle name="常规 2 2 8 2" xfId="14047" xr:uid="{00000000-0005-0000-0000-0000DC9E0000}"/>
    <cellStyle name="常规 2 2 8 2 2" xfId="14048" xr:uid="{00000000-0005-0000-0000-0000DD9E0000}"/>
    <cellStyle name="常规 2 2 8 3" xfId="14049" xr:uid="{00000000-0005-0000-0000-0000DE9E0000}"/>
    <cellStyle name="常规 2 2 8 3 2" xfId="14050" xr:uid="{00000000-0005-0000-0000-0000DF9E0000}"/>
    <cellStyle name="常规 2 2 8 4" xfId="14051" xr:uid="{00000000-0005-0000-0000-0000E09E0000}"/>
    <cellStyle name="常规 2 2 9" xfId="14052" xr:uid="{00000000-0005-0000-0000-0000E19E0000}"/>
    <cellStyle name="常规 2 2 9 2" xfId="14053" xr:uid="{00000000-0005-0000-0000-0000E29E0000}"/>
    <cellStyle name="常规 2 2 9 2 2" xfId="14054" xr:uid="{00000000-0005-0000-0000-0000E39E0000}"/>
    <cellStyle name="常规 2 2 9 3" xfId="14055" xr:uid="{00000000-0005-0000-0000-0000E49E0000}"/>
    <cellStyle name="常规 2 2 9 3 2" xfId="14056" xr:uid="{00000000-0005-0000-0000-0000E59E0000}"/>
    <cellStyle name="常规 2 2 9 4" xfId="14057" xr:uid="{00000000-0005-0000-0000-0000E69E0000}"/>
    <cellStyle name="常规 2 2_Journey_ SIT2 Build Plan 08122011-A2" xfId="14058" xr:uid="{00000000-0005-0000-0000-0000E79E0000}"/>
    <cellStyle name="常规 2 3" xfId="1133" xr:uid="{00000000-0005-0000-0000-0000E89E0000}"/>
    <cellStyle name="常规 2 3 10" xfId="14059" xr:uid="{00000000-0005-0000-0000-0000E99E0000}"/>
    <cellStyle name="常规 2 3 2" xfId="2417" xr:uid="{00000000-0005-0000-0000-0000EA9E0000}"/>
    <cellStyle name="常规 2 3 2 2" xfId="11753" xr:uid="{00000000-0005-0000-0000-0000EB9E0000}"/>
    <cellStyle name="常规 2 3 2 2 2" xfId="14062" xr:uid="{00000000-0005-0000-0000-0000EC9E0000}"/>
    <cellStyle name="常规 2 3 2 2 2 2" xfId="14063" xr:uid="{00000000-0005-0000-0000-0000ED9E0000}"/>
    <cellStyle name="常规 2 3 2 2 2 2 2" xfId="14064" xr:uid="{00000000-0005-0000-0000-0000EE9E0000}"/>
    <cellStyle name="常规 2 3 2 2 2 2 2 2" xfId="14065" xr:uid="{00000000-0005-0000-0000-0000EF9E0000}"/>
    <cellStyle name="常规 2 3 2 2 2 2 3" xfId="14066" xr:uid="{00000000-0005-0000-0000-0000F09E0000}"/>
    <cellStyle name="常规 2 3 2 2 2 3" xfId="14067" xr:uid="{00000000-0005-0000-0000-0000F19E0000}"/>
    <cellStyle name="常规 2 3 2 2 3" xfId="14068" xr:uid="{00000000-0005-0000-0000-0000F29E0000}"/>
    <cellStyle name="常规 2 3 2 2 3 2" xfId="14069" xr:uid="{00000000-0005-0000-0000-0000F39E0000}"/>
    <cellStyle name="常规 2 3 2 2 3 2 2" xfId="14070" xr:uid="{00000000-0005-0000-0000-0000F49E0000}"/>
    <cellStyle name="常规 2 3 2 2 3 3" xfId="14071" xr:uid="{00000000-0005-0000-0000-0000F59E0000}"/>
    <cellStyle name="常规 2 3 2 2 4" xfId="14072" xr:uid="{00000000-0005-0000-0000-0000F69E0000}"/>
    <cellStyle name="常规 2 3 2 2 5" xfId="14061" xr:uid="{00000000-0005-0000-0000-0000F79E0000}"/>
    <cellStyle name="常规 2 3 2 3" xfId="14073" xr:uid="{00000000-0005-0000-0000-0000F89E0000}"/>
    <cellStyle name="常规 2 3 2 3 2" xfId="14074" xr:uid="{00000000-0005-0000-0000-0000F99E0000}"/>
    <cellStyle name="常规 2 3 2 3 2 2" xfId="14075" xr:uid="{00000000-0005-0000-0000-0000FA9E0000}"/>
    <cellStyle name="常规 2 3 2 3 2 2 2" xfId="14076" xr:uid="{00000000-0005-0000-0000-0000FB9E0000}"/>
    <cellStyle name="常规 2 3 2 3 2 3" xfId="14077" xr:uid="{00000000-0005-0000-0000-0000FC9E0000}"/>
    <cellStyle name="常规 2 3 2 3 3" xfId="14078" xr:uid="{00000000-0005-0000-0000-0000FD9E0000}"/>
    <cellStyle name="常规 2 3 2 4" xfId="14079" xr:uid="{00000000-0005-0000-0000-0000FE9E0000}"/>
    <cellStyle name="常规 2 3 2 4 2" xfId="14080" xr:uid="{00000000-0005-0000-0000-0000FF9E0000}"/>
    <cellStyle name="常规 2 3 2 4 2 2" xfId="14081" xr:uid="{00000000-0005-0000-0000-0000009F0000}"/>
    <cellStyle name="常规 2 3 2 4 3" xfId="14082" xr:uid="{00000000-0005-0000-0000-0000019F0000}"/>
    <cellStyle name="常规 2 3 2 5" xfId="14083" xr:uid="{00000000-0005-0000-0000-0000029F0000}"/>
    <cellStyle name="常规 2 3 2 6" xfId="14084" xr:uid="{00000000-0005-0000-0000-0000039F0000}"/>
    <cellStyle name="常规 2 3 2 7" xfId="14060" xr:uid="{00000000-0005-0000-0000-0000049F0000}"/>
    <cellStyle name="常规 2 3 3" xfId="14085" xr:uid="{00000000-0005-0000-0000-0000059F0000}"/>
    <cellStyle name="常规 2 3 3 2" xfId="14086" xr:uid="{00000000-0005-0000-0000-0000069F0000}"/>
    <cellStyle name="常规 2 3 3 2 2" xfId="14087" xr:uid="{00000000-0005-0000-0000-0000079F0000}"/>
    <cellStyle name="常规 2 3 3 2 2 2" xfId="14088" xr:uid="{00000000-0005-0000-0000-0000089F0000}"/>
    <cellStyle name="常规 2 3 3 2 2 2 2" xfId="14089" xr:uid="{00000000-0005-0000-0000-0000099F0000}"/>
    <cellStyle name="常规 2 3 3 2 2 3" xfId="14090" xr:uid="{00000000-0005-0000-0000-00000A9F0000}"/>
    <cellStyle name="常规 2 3 3 2 3" xfId="14091" xr:uid="{00000000-0005-0000-0000-00000B9F0000}"/>
    <cellStyle name="常规 2 3 3 3" xfId="14092" xr:uid="{00000000-0005-0000-0000-00000C9F0000}"/>
    <cellStyle name="常规 2 3 3 3 2" xfId="14093" xr:uid="{00000000-0005-0000-0000-00000D9F0000}"/>
    <cellStyle name="常规 2 3 3 3 2 2" xfId="14094" xr:uid="{00000000-0005-0000-0000-00000E9F0000}"/>
    <cellStyle name="常规 2 3 3 3 3" xfId="14095" xr:uid="{00000000-0005-0000-0000-00000F9F0000}"/>
    <cellStyle name="常规 2 3 3 4" xfId="14096" xr:uid="{00000000-0005-0000-0000-0000109F0000}"/>
    <cellStyle name="常规 2 3 4" xfId="14097" xr:uid="{00000000-0005-0000-0000-0000119F0000}"/>
    <cellStyle name="常规 2 3 4 2" xfId="14098" xr:uid="{00000000-0005-0000-0000-0000129F0000}"/>
    <cellStyle name="常规 2 3 4 2 2" xfId="14099" xr:uid="{00000000-0005-0000-0000-0000139F0000}"/>
    <cellStyle name="常规 2 3 4 2 2 2" xfId="14100" xr:uid="{00000000-0005-0000-0000-0000149F0000}"/>
    <cellStyle name="常规 2 3 4 2 2 2 2" xfId="14101" xr:uid="{00000000-0005-0000-0000-0000159F0000}"/>
    <cellStyle name="常规 2 3 4 2 2 3" xfId="14102" xr:uid="{00000000-0005-0000-0000-0000169F0000}"/>
    <cellStyle name="常规 2 3 4 2 3" xfId="14103" xr:uid="{00000000-0005-0000-0000-0000179F0000}"/>
    <cellStyle name="常规 2 3 4 3" xfId="14104" xr:uid="{00000000-0005-0000-0000-0000189F0000}"/>
    <cellStyle name="常规 2 3 4 3 2" xfId="14105" xr:uid="{00000000-0005-0000-0000-0000199F0000}"/>
    <cellStyle name="常规 2 3 4 3 2 2" xfId="14106" xr:uid="{00000000-0005-0000-0000-00001A9F0000}"/>
    <cellStyle name="常规 2 3 4 3 2 2 2" xfId="14107" xr:uid="{00000000-0005-0000-0000-00001B9F0000}"/>
    <cellStyle name="常规 2 3 4 3 2 3" xfId="14108" xr:uid="{00000000-0005-0000-0000-00001C9F0000}"/>
    <cellStyle name="常规 2 3 4 3 3" xfId="14109" xr:uid="{00000000-0005-0000-0000-00001D9F0000}"/>
    <cellStyle name="常规 2 3 4 4" xfId="14110" xr:uid="{00000000-0005-0000-0000-00001E9F0000}"/>
    <cellStyle name="常规 2 3 4 4 2" xfId="14111" xr:uid="{00000000-0005-0000-0000-00001F9F0000}"/>
    <cellStyle name="常规 2 3 4 4 2 2" xfId="14112" xr:uid="{00000000-0005-0000-0000-0000209F0000}"/>
    <cellStyle name="常规 2 3 4 4 3" xfId="14113" xr:uid="{00000000-0005-0000-0000-0000219F0000}"/>
    <cellStyle name="常规 2 3 4 5" xfId="14114" xr:uid="{00000000-0005-0000-0000-0000229F0000}"/>
    <cellStyle name="常规 2 3 5" xfId="14115" xr:uid="{00000000-0005-0000-0000-0000239F0000}"/>
    <cellStyle name="常规 2 3 5 2" xfId="14116" xr:uid="{00000000-0005-0000-0000-0000249F0000}"/>
    <cellStyle name="常规 2 3 5 2 2" xfId="14117" xr:uid="{00000000-0005-0000-0000-0000259F0000}"/>
    <cellStyle name="常规 2 3 5 2 2 2" xfId="14118" xr:uid="{00000000-0005-0000-0000-0000269F0000}"/>
    <cellStyle name="常规 2 3 5 2 3" xfId="14119" xr:uid="{00000000-0005-0000-0000-0000279F0000}"/>
    <cellStyle name="常规 2 3 5 3" xfId="14120" xr:uid="{00000000-0005-0000-0000-0000289F0000}"/>
    <cellStyle name="常规 2 3 6" xfId="14121" xr:uid="{00000000-0005-0000-0000-0000299F0000}"/>
    <cellStyle name="常规 2 3 6 2" xfId="14122" xr:uid="{00000000-0005-0000-0000-00002A9F0000}"/>
    <cellStyle name="常规 2 3 6 2 2" xfId="14123" xr:uid="{00000000-0005-0000-0000-00002B9F0000}"/>
    <cellStyle name="常规 2 3 6 3" xfId="14124" xr:uid="{00000000-0005-0000-0000-00002C9F0000}"/>
    <cellStyle name="常规 2 3 7" xfId="14125" xr:uid="{00000000-0005-0000-0000-00002D9F0000}"/>
    <cellStyle name="常规 2 3 8" xfId="14126" xr:uid="{00000000-0005-0000-0000-00002E9F0000}"/>
    <cellStyle name="常规 2 3 8 2" xfId="14127" xr:uid="{00000000-0005-0000-0000-00002F9F0000}"/>
    <cellStyle name="常规 2 3 9" xfId="14128" xr:uid="{00000000-0005-0000-0000-0000309F0000}"/>
    <cellStyle name="常规 2 3_Jett SIT1" xfId="14129" xr:uid="{00000000-0005-0000-0000-0000319F0000}"/>
    <cellStyle name="常规 2 4" xfId="2418" xr:uid="{00000000-0005-0000-0000-0000329F0000}"/>
    <cellStyle name="常规 2 4 2" xfId="14131" xr:uid="{00000000-0005-0000-0000-0000339F0000}"/>
    <cellStyle name="常规 2 4 2 2" xfId="14132" xr:uid="{00000000-0005-0000-0000-0000349F0000}"/>
    <cellStyle name="常规 2 4 2 2 2" xfId="14133" xr:uid="{00000000-0005-0000-0000-0000359F0000}"/>
    <cellStyle name="常规 2 4 2 2 2 2" xfId="14134" xr:uid="{00000000-0005-0000-0000-0000369F0000}"/>
    <cellStyle name="常规 2 4 2 2 2 2 2" xfId="14135" xr:uid="{00000000-0005-0000-0000-0000379F0000}"/>
    <cellStyle name="常规 2 4 2 2 2 3" xfId="14136" xr:uid="{00000000-0005-0000-0000-0000389F0000}"/>
    <cellStyle name="常规 2 4 2 2 3" xfId="14137" xr:uid="{00000000-0005-0000-0000-0000399F0000}"/>
    <cellStyle name="常规 2 4 2 3" xfId="14138" xr:uid="{00000000-0005-0000-0000-00003A9F0000}"/>
    <cellStyle name="常规 2 4 2 3 2" xfId="14139" xr:uid="{00000000-0005-0000-0000-00003B9F0000}"/>
    <cellStyle name="常规 2 4 2 3 2 2" xfId="14140" xr:uid="{00000000-0005-0000-0000-00003C9F0000}"/>
    <cellStyle name="常规 2 4 2 3 3" xfId="14141" xr:uid="{00000000-0005-0000-0000-00003D9F0000}"/>
    <cellStyle name="常规 2 4 2 4" xfId="14142" xr:uid="{00000000-0005-0000-0000-00003E9F0000}"/>
    <cellStyle name="常规 2 4 3" xfId="14143" xr:uid="{00000000-0005-0000-0000-00003F9F0000}"/>
    <cellStyle name="常规 2 4 3 2" xfId="14144" xr:uid="{00000000-0005-0000-0000-0000409F0000}"/>
    <cellStyle name="常规 2 4 3 2 2" xfId="14145" xr:uid="{00000000-0005-0000-0000-0000419F0000}"/>
    <cellStyle name="常规 2 4 3 2 2 2" xfId="14146" xr:uid="{00000000-0005-0000-0000-0000429F0000}"/>
    <cellStyle name="常规 2 4 3 2 3" xfId="14147" xr:uid="{00000000-0005-0000-0000-0000439F0000}"/>
    <cellStyle name="常规 2 4 3 3" xfId="14148" xr:uid="{00000000-0005-0000-0000-0000449F0000}"/>
    <cellStyle name="常规 2 4 4" xfId="14149" xr:uid="{00000000-0005-0000-0000-0000459F0000}"/>
    <cellStyle name="常规 2 4 4 2" xfId="14150" xr:uid="{00000000-0005-0000-0000-0000469F0000}"/>
    <cellStyle name="常规 2 4 4 2 2" xfId="14151" xr:uid="{00000000-0005-0000-0000-0000479F0000}"/>
    <cellStyle name="常规 2 4 4 3" xfId="14152" xr:uid="{00000000-0005-0000-0000-0000489F0000}"/>
    <cellStyle name="常规 2 4 5" xfId="14153" xr:uid="{00000000-0005-0000-0000-0000499F0000}"/>
    <cellStyle name="常规 2 4 6" xfId="14130" xr:uid="{00000000-0005-0000-0000-00004A9F0000}"/>
    <cellStyle name="常规 2 4 7" xfId="15868" xr:uid="{00000000-0005-0000-0000-00004B9F0000}"/>
    <cellStyle name="常规 2 5" xfId="7121" xr:uid="{00000000-0005-0000-0000-00004C9F0000}"/>
    <cellStyle name="常规 2 5 2" xfId="14155" xr:uid="{00000000-0005-0000-0000-00004D9F0000}"/>
    <cellStyle name="常规 2 5 2 2" xfId="14156" xr:uid="{00000000-0005-0000-0000-00004E9F0000}"/>
    <cellStyle name="常规 2 5 2 2 2" xfId="14157" xr:uid="{00000000-0005-0000-0000-00004F9F0000}"/>
    <cellStyle name="常规 2 5 2 2 2 2" xfId="14158" xr:uid="{00000000-0005-0000-0000-0000509F0000}"/>
    <cellStyle name="常规 2 5 2 2 2 2 2" xfId="14159" xr:uid="{00000000-0005-0000-0000-0000519F0000}"/>
    <cellStyle name="常规 2 5 2 2 2 3" xfId="14160" xr:uid="{00000000-0005-0000-0000-0000529F0000}"/>
    <cellStyle name="常规 2 5 2 2 3" xfId="14161" xr:uid="{00000000-0005-0000-0000-0000539F0000}"/>
    <cellStyle name="常规 2 5 2 3" xfId="14162" xr:uid="{00000000-0005-0000-0000-0000549F0000}"/>
    <cellStyle name="常规 2 5 2 3 2" xfId="14163" xr:uid="{00000000-0005-0000-0000-0000559F0000}"/>
    <cellStyle name="常规 2 5 2 3 2 2" xfId="14164" xr:uid="{00000000-0005-0000-0000-0000569F0000}"/>
    <cellStyle name="常规 2 5 2 3 3" xfId="14165" xr:uid="{00000000-0005-0000-0000-0000579F0000}"/>
    <cellStyle name="常规 2 5 2 4" xfId="14166" xr:uid="{00000000-0005-0000-0000-0000589F0000}"/>
    <cellStyle name="常规 2 5 3" xfId="14167" xr:uid="{00000000-0005-0000-0000-0000599F0000}"/>
    <cellStyle name="常规 2 5 3 2" xfId="14168" xr:uid="{00000000-0005-0000-0000-00005A9F0000}"/>
    <cellStyle name="常规 2 5 3 2 2" xfId="14169" xr:uid="{00000000-0005-0000-0000-00005B9F0000}"/>
    <cellStyle name="常规 2 5 3 2 2 2" xfId="14170" xr:uid="{00000000-0005-0000-0000-00005C9F0000}"/>
    <cellStyle name="常规 2 5 3 2 3" xfId="14171" xr:uid="{00000000-0005-0000-0000-00005D9F0000}"/>
    <cellStyle name="常规 2 5 3 3" xfId="14172" xr:uid="{00000000-0005-0000-0000-00005E9F0000}"/>
    <cellStyle name="常规 2 5 4" xfId="14173" xr:uid="{00000000-0005-0000-0000-00005F9F0000}"/>
    <cellStyle name="常规 2 5 4 2" xfId="14174" xr:uid="{00000000-0005-0000-0000-0000609F0000}"/>
    <cellStyle name="常规 2 5 4 2 2" xfId="14175" xr:uid="{00000000-0005-0000-0000-0000619F0000}"/>
    <cellStyle name="常规 2 5 4 3" xfId="14176" xr:uid="{00000000-0005-0000-0000-0000629F0000}"/>
    <cellStyle name="常规 2 5 5" xfId="14177" xr:uid="{00000000-0005-0000-0000-0000639F0000}"/>
    <cellStyle name="常规 2 5 6" xfId="14154" xr:uid="{00000000-0005-0000-0000-0000649F0000}"/>
    <cellStyle name="常规 2 6" xfId="14178" xr:uid="{00000000-0005-0000-0000-0000659F0000}"/>
    <cellStyle name="常规 2 6 2" xfId="14179" xr:uid="{00000000-0005-0000-0000-0000669F0000}"/>
    <cellStyle name="常规 2 6 2 2" xfId="14180" xr:uid="{00000000-0005-0000-0000-0000679F0000}"/>
    <cellStyle name="常规 2 6 2 2 2" xfId="14181" xr:uid="{00000000-0005-0000-0000-0000689F0000}"/>
    <cellStyle name="常规 2 6 2 2 2 2" xfId="14182" xr:uid="{00000000-0005-0000-0000-0000699F0000}"/>
    <cellStyle name="常规 2 6 2 2 3" xfId="14183" xr:uid="{00000000-0005-0000-0000-00006A9F0000}"/>
    <cellStyle name="常规 2 6 2 3" xfId="14184" xr:uid="{00000000-0005-0000-0000-00006B9F0000}"/>
    <cellStyle name="常规 2 6 3" xfId="14185" xr:uid="{00000000-0005-0000-0000-00006C9F0000}"/>
    <cellStyle name="常规 2 6 3 2" xfId="14186" xr:uid="{00000000-0005-0000-0000-00006D9F0000}"/>
    <cellStyle name="常规 2 6 3 2 2" xfId="14187" xr:uid="{00000000-0005-0000-0000-00006E9F0000}"/>
    <cellStyle name="常规 2 6 3 2 2 2" xfId="14188" xr:uid="{00000000-0005-0000-0000-00006F9F0000}"/>
    <cellStyle name="常规 2 6 3 2 3" xfId="14189" xr:uid="{00000000-0005-0000-0000-0000709F0000}"/>
    <cellStyle name="常规 2 6 3 3" xfId="14190" xr:uid="{00000000-0005-0000-0000-0000719F0000}"/>
    <cellStyle name="常规 2 6 4" xfId="14191" xr:uid="{00000000-0005-0000-0000-0000729F0000}"/>
    <cellStyle name="常规 2 6 4 2" xfId="14192" xr:uid="{00000000-0005-0000-0000-0000739F0000}"/>
    <cellStyle name="常规 2 6 4 2 2" xfId="14193" xr:uid="{00000000-0005-0000-0000-0000749F0000}"/>
    <cellStyle name="常规 2 6 4 3" xfId="14194" xr:uid="{00000000-0005-0000-0000-0000759F0000}"/>
    <cellStyle name="常规 2 6 5" xfId="14195" xr:uid="{00000000-0005-0000-0000-0000769F0000}"/>
    <cellStyle name="常规 2 7" xfId="14196" xr:uid="{00000000-0005-0000-0000-0000779F0000}"/>
    <cellStyle name="常规 2 8" xfId="14197" xr:uid="{00000000-0005-0000-0000-0000789F0000}"/>
    <cellStyle name="常规 2 9" xfId="14198" xr:uid="{00000000-0005-0000-0000-0000799F0000}"/>
    <cellStyle name="常规 2 9 2" xfId="14199" xr:uid="{00000000-0005-0000-0000-00007A9F0000}"/>
    <cellStyle name="常规 2 9 2 2" xfId="14200" xr:uid="{00000000-0005-0000-0000-00007B9F0000}"/>
    <cellStyle name="常规 2 9 3" xfId="14201" xr:uid="{00000000-0005-0000-0000-00007C9F0000}"/>
    <cellStyle name="常规 2 9 3 2" xfId="14202" xr:uid="{00000000-0005-0000-0000-00007D9F0000}"/>
    <cellStyle name="常规 2 9 4" xfId="14203" xr:uid="{00000000-0005-0000-0000-00007E9F0000}"/>
    <cellStyle name="常规 2_111101-ME_Cost_down_action_G480_G580 " xfId="1134" xr:uid="{00000000-0005-0000-0000-00007F9F0000}"/>
    <cellStyle name="常规 25" xfId="43529" xr:uid="{00000000-0005-0000-0000-0000809F0000}"/>
    <cellStyle name="常规 3" xfId="1135" xr:uid="{00000000-0005-0000-0000-0000819F0000}"/>
    <cellStyle name="常规 3 10" xfId="14205" xr:uid="{00000000-0005-0000-0000-0000829F0000}"/>
    <cellStyle name="常规 3 10 2" xfId="14206" xr:uid="{00000000-0005-0000-0000-0000839F0000}"/>
    <cellStyle name="常规 3 10 2 2" xfId="14207" xr:uid="{00000000-0005-0000-0000-0000849F0000}"/>
    <cellStyle name="常规 3 10 3" xfId="14208" xr:uid="{00000000-0005-0000-0000-0000859F0000}"/>
    <cellStyle name="常规 3 10 3 2" xfId="14209" xr:uid="{00000000-0005-0000-0000-0000869F0000}"/>
    <cellStyle name="常规 3 10 4" xfId="14210" xr:uid="{00000000-0005-0000-0000-0000879F0000}"/>
    <cellStyle name="常规 3 11" xfId="14211" xr:uid="{00000000-0005-0000-0000-0000889F0000}"/>
    <cellStyle name="常规 3 11 2" xfId="14212" xr:uid="{00000000-0005-0000-0000-0000899F0000}"/>
    <cellStyle name="常规 3 11 2 2" xfId="14213" xr:uid="{00000000-0005-0000-0000-00008A9F0000}"/>
    <cellStyle name="常规 3 11 3" xfId="14214" xr:uid="{00000000-0005-0000-0000-00008B9F0000}"/>
    <cellStyle name="常规 3 12" xfId="14215" xr:uid="{00000000-0005-0000-0000-00008C9F0000}"/>
    <cellStyle name="常规 3 13" xfId="14216" xr:uid="{00000000-0005-0000-0000-00008D9F0000}"/>
    <cellStyle name="常规 3 13 2" xfId="14217" xr:uid="{00000000-0005-0000-0000-00008E9F0000}"/>
    <cellStyle name="常规 3 14" xfId="14218" xr:uid="{00000000-0005-0000-0000-00008F9F0000}"/>
    <cellStyle name="常规 3 14 2" xfId="14219" xr:uid="{00000000-0005-0000-0000-0000909F0000}"/>
    <cellStyle name="常规 3 15" xfId="14220" xr:uid="{00000000-0005-0000-0000-0000919F0000}"/>
    <cellStyle name="常规 3 16" xfId="14204" xr:uid="{00000000-0005-0000-0000-0000929F0000}"/>
    <cellStyle name="常规 3 2" xfId="1136" xr:uid="{00000000-0005-0000-0000-0000939F0000}"/>
    <cellStyle name="常规 3 2 10" xfId="14222" xr:uid="{00000000-0005-0000-0000-0000949F0000}"/>
    <cellStyle name="常规 3 2 10 2" xfId="14223" xr:uid="{00000000-0005-0000-0000-0000959F0000}"/>
    <cellStyle name="常规 3 2 10 2 2" xfId="14224" xr:uid="{00000000-0005-0000-0000-0000969F0000}"/>
    <cellStyle name="常规 3 2 10 3" xfId="14225" xr:uid="{00000000-0005-0000-0000-0000979F0000}"/>
    <cellStyle name="常规 3 2 10 3 2" xfId="14226" xr:uid="{00000000-0005-0000-0000-0000989F0000}"/>
    <cellStyle name="常规 3 2 10 4" xfId="14227" xr:uid="{00000000-0005-0000-0000-0000999F0000}"/>
    <cellStyle name="常规 3 2 11" xfId="14228" xr:uid="{00000000-0005-0000-0000-00009A9F0000}"/>
    <cellStyle name="常规 3 2 11 2" xfId="14229" xr:uid="{00000000-0005-0000-0000-00009B9F0000}"/>
    <cellStyle name="常规 3 2 11 2 2" xfId="14230" xr:uid="{00000000-0005-0000-0000-00009C9F0000}"/>
    <cellStyle name="常规 3 2 11 3" xfId="14231" xr:uid="{00000000-0005-0000-0000-00009D9F0000}"/>
    <cellStyle name="常规 3 2 12" xfId="14232" xr:uid="{00000000-0005-0000-0000-00009E9F0000}"/>
    <cellStyle name="常规 3 2 13" xfId="14233" xr:uid="{00000000-0005-0000-0000-00009F9F0000}"/>
    <cellStyle name="常规 3 2 13 2" xfId="14234" xr:uid="{00000000-0005-0000-0000-0000A09F0000}"/>
    <cellStyle name="常规 3 2 14" xfId="14235" xr:uid="{00000000-0005-0000-0000-0000A19F0000}"/>
    <cellStyle name="常规 3 2 15" xfId="14221" xr:uid="{00000000-0005-0000-0000-0000A29F0000}"/>
    <cellStyle name="常规 3 2 2" xfId="2419" xr:uid="{00000000-0005-0000-0000-0000A39F0000}"/>
    <cellStyle name="常规 3 2 2 2" xfId="2420" xr:uid="{00000000-0005-0000-0000-0000A49F0000}"/>
    <cellStyle name="常规 3 2 2 2 2" xfId="11755" xr:uid="{00000000-0005-0000-0000-0000A59F0000}"/>
    <cellStyle name="常规 3 2 2 2 2 2" xfId="14239" xr:uid="{00000000-0005-0000-0000-0000A69F0000}"/>
    <cellStyle name="常规 3 2 2 2 2 2 2" xfId="14240" xr:uid="{00000000-0005-0000-0000-0000A79F0000}"/>
    <cellStyle name="常规 3 2 2 2 2 2 2 2" xfId="14241" xr:uid="{00000000-0005-0000-0000-0000A89F0000}"/>
    <cellStyle name="常规 3 2 2 2 2 2 2 2 2" xfId="14242" xr:uid="{00000000-0005-0000-0000-0000A99F0000}"/>
    <cellStyle name="常规 3 2 2 2 2 2 2 3" xfId="14243" xr:uid="{00000000-0005-0000-0000-0000AA9F0000}"/>
    <cellStyle name="常规 3 2 2 2 2 2 3" xfId="14244" xr:uid="{00000000-0005-0000-0000-0000AB9F0000}"/>
    <cellStyle name="常规 3 2 2 2 2 3" xfId="14245" xr:uid="{00000000-0005-0000-0000-0000AC9F0000}"/>
    <cellStyle name="常规 3 2 2 2 2 3 2" xfId="14246" xr:uid="{00000000-0005-0000-0000-0000AD9F0000}"/>
    <cellStyle name="常规 3 2 2 2 2 3 2 2" xfId="14247" xr:uid="{00000000-0005-0000-0000-0000AE9F0000}"/>
    <cellStyle name="常规 3 2 2 2 2 3 3" xfId="14248" xr:uid="{00000000-0005-0000-0000-0000AF9F0000}"/>
    <cellStyle name="常规 3 2 2 2 2 4" xfId="14249" xr:uid="{00000000-0005-0000-0000-0000B09F0000}"/>
    <cellStyle name="常规 3 2 2 2 2 5" xfId="14238" xr:uid="{00000000-0005-0000-0000-0000B19F0000}"/>
    <cellStyle name="常规 3 2 2 2 3" xfId="14250" xr:uid="{00000000-0005-0000-0000-0000B29F0000}"/>
    <cellStyle name="常规 3 2 2 2 3 2" xfId="14251" xr:uid="{00000000-0005-0000-0000-0000B39F0000}"/>
    <cellStyle name="常规 3 2 2 2 3 2 2" xfId="14252" xr:uid="{00000000-0005-0000-0000-0000B49F0000}"/>
    <cellStyle name="常规 3 2 2 2 3 2 2 2" xfId="14253" xr:uid="{00000000-0005-0000-0000-0000B59F0000}"/>
    <cellStyle name="常规 3 2 2 2 3 2 3" xfId="14254" xr:uid="{00000000-0005-0000-0000-0000B69F0000}"/>
    <cellStyle name="常规 3 2 2 2 3 3" xfId="14255" xr:uid="{00000000-0005-0000-0000-0000B79F0000}"/>
    <cellStyle name="常规 3 2 2 2 4" xfId="14256" xr:uid="{00000000-0005-0000-0000-0000B89F0000}"/>
    <cellStyle name="常规 3 2 2 2 4 2" xfId="14257" xr:uid="{00000000-0005-0000-0000-0000B99F0000}"/>
    <cellStyle name="常规 3 2 2 2 4 2 2" xfId="14258" xr:uid="{00000000-0005-0000-0000-0000BA9F0000}"/>
    <cellStyle name="常规 3 2 2 2 4 3" xfId="14259" xr:uid="{00000000-0005-0000-0000-0000BB9F0000}"/>
    <cellStyle name="常规 3 2 2 2 5" xfId="14260" xr:uid="{00000000-0005-0000-0000-0000BC9F0000}"/>
    <cellStyle name="常规 3 2 2 2 6" xfId="14261" xr:uid="{00000000-0005-0000-0000-0000BD9F0000}"/>
    <cellStyle name="常规 3 2 2 2 7" xfId="14237" xr:uid="{00000000-0005-0000-0000-0000BE9F0000}"/>
    <cellStyle name="常规 3 2 2 3" xfId="11754" xr:uid="{00000000-0005-0000-0000-0000BF9F0000}"/>
    <cellStyle name="常规 3 2 2 3 2" xfId="14263" xr:uid="{00000000-0005-0000-0000-0000C09F0000}"/>
    <cellStyle name="常规 3 2 2 3 2 2" xfId="14264" xr:uid="{00000000-0005-0000-0000-0000C19F0000}"/>
    <cellStyle name="常规 3 2 2 3 2 2 2" xfId="14265" xr:uid="{00000000-0005-0000-0000-0000C29F0000}"/>
    <cellStyle name="常规 3 2 2 3 2 2 2 2" xfId="14266" xr:uid="{00000000-0005-0000-0000-0000C39F0000}"/>
    <cellStyle name="常规 3 2 2 3 2 2 3" xfId="14267" xr:uid="{00000000-0005-0000-0000-0000C49F0000}"/>
    <cellStyle name="常规 3 2 2 3 2 3" xfId="14268" xr:uid="{00000000-0005-0000-0000-0000C59F0000}"/>
    <cellStyle name="常规 3 2 2 3 3" xfId="14269" xr:uid="{00000000-0005-0000-0000-0000C69F0000}"/>
    <cellStyle name="常规 3 2 2 3 3 2" xfId="14270" xr:uid="{00000000-0005-0000-0000-0000C79F0000}"/>
    <cellStyle name="常规 3 2 2 3 3 2 2" xfId="14271" xr:uid="{00000000-0005-0000-0000-0000C89F0000}"/>
    <cellStyle name="常规 3 2 2 3 3 3" xfId="14272" xr:uid="{00000000-0005-0000-0000-0000C99F0000}"/>
    <cellStyle name="常规 3 2 2 3 4" xfId="14273" xr:uid="{00000000-0005-0000-0000-0000CA9F0000}"/>
    <cellStyle name="常规 3 2 2 3 5" xfId="14262" xr:uid="{00000000-0005-0000-0000-0000CB9F0000}"/>
    <cellStyle name="常规 3 2 2 4" xfId="14274" xr:uid="{00000000-0005-0000-0000-0000CC9F0000}"/>
    <cellStyle name="常规 3 2 2 4 2" xfId="14275" xr:uid="{00000000-0005-0000-0000-0000CD9F0000}"/>
    <cellStyle name="常规 3 2 2 4 2 2" xfId="14276" xr:uid="{00000000-0005-0000-0000-0000CE9F0000}"/>
    <cellStyle name="常规 3 2 2 4 2 2 2" xfId="14277" xr:uid="{00000000-0005-0000-0000-0000CF9F0000}"/>
    <cellStyle name="常规 3 2 2 4 2 2 2 2" xfId="14278" xr:uid="{00000000-0005-0000-0000-0000D09F0000}"/>
    <cellStyle name="常规 3 2 2 4 2 2 3" xfId="14279" xr:uid="{00000000-0005-0000-0000-0000D19F0000}"/>
    <cellStyle name="常规 3 2 2 4 2 3" xfId="14280" xr:uid="{00000000-0005-0000-0000-0000D29F0000}"/>
    <cellStyle name="常规 3 2 2 4 3" xfId="14281" xr:uid="{00000000-0005-0000-0000-0000D39F0000}"/>
    <cellStyle name="常规 3 2 2 4 3 2" xfId="14282" xr:uid="{00000000-0005-0000-0000-0000D49F0000}"/>
    <cellStyle name="常规 3 2 2 4 3 2 2" xfId="14283" xr:uid="{00000000-0005-0000-0000-0000D59F0000}"/>
    <cellStyle name="常规 3 2 2 4 3 2 2 2" xfId="14284" xr:uid="{00000000-0005-0000-0000-0000D69F0000}"/>
    <cellStyle name="常规 3 2 2 4 3 2 3" xfId="14285" xr:uid="{00000000-0005-0000-0000-0000D79F0000}"/>
    <cellStyle name="常规 3 2 2 4 3 3" xfId="14286" xr:uid="{00000000-0005-0000-0000-0000D89F0000}"/>
    <cellStyle name="常规 3 2 2 4 4" xfId="14287" xr:uid="{00000000-0005-0000-0000-0000D99F0000}"/>
    <cellStyle name="常规 3 2 2 4 4 2" xfId="14288" xr:uid="{00000000-0005-0000-0000-0000DA9F0000}"/>
    <cellStyle name="常规 3 2 2 4 4 2 2" xfId="14289" xr:uid="{00000000-0005-0000-0000-0000DB9F0000}"/>
    <cellStyle name="常规 3 2 2 4 4 3" xfId="14290" xr:uid="{00000000-0005-0000-0000-0000DC9F0000}"/>
    <cellStyle name="常规 3 2 2 4 5" xfId="14291" xr:uid="{00000000-0005-0000-0000-0000DD9F0000}"/>
    <cellStyle name="常规 3 2 2 5" xfId="14292" xr:uid="{00000000-0005-0000-0000-0000DE9F0000}"/>
    <cellStyle name="常规 3 2 2 5 2" xfId="14293" xr:uid="{00000000-0005-0000-0000-0000DF9F0000}"/>
    <cellStyle name="常规 3 2 2 5 2 2" xfId="14294" xr:uid="{00000000-0005-0000-0000-0000E09F0000}"/>
    <cellStyle name="常规 3 2 2 5 2 2 2" xfId="14295" xr:uid="{00000000-0005-0000-0000-0000E19F0000}"/>
    <cellStyle name="常规 3 2 2 5 2 3" xfId="14296" xr:uid="{00000000-0005-0000-0000-0000E29F0000}"/>
    <cellStyle name="常规 3 2 2 5 3" xfId="14297" xr:uid="{00000000-0005-0000-0000-0000E39F0000}"/>
    <cellStyle name="常规 3 2 2 6" xfId="14298" xr:uid="{00000000-0005-0000-0000-0000E49F0000}"/>
    <cellStyle name="常规 3 2 2 6 2" xfId="14299" xr:uid="{00000000-0005-0000-0000-0000E59F0000}"/>
    <cellStyle name="常规 3 2 2 6 2 2" xfId="14300" xr:uid="{00000000-0005-0000-0000-0000E69F0000}"/>
    <cellStyle name="常规 3 2 2 6 3" xfId="14301" xr:uid="{00000000-0005-0000-0000-0000E79F0000}"/>
    <cellStyle name="常规 3 2 2 7" xfId="14302" xr:uid="{00000000-0005-0000-0000-0000E89F0000}"/>
    <cellStyle name="常规 3 2 2 8" xfId="14303" xr:uid="{00000000-0005-0000-0000-0000E99F0000}"/>
    <cellStyle name="常规 3 2 2 9" xfId="14236" xr:uid="{00000000-0005-0000-0000-0000EA9F0000}"/>
    <cellStyle name="常规 3 2 2_Jett SIT1" xfId="14304" xr:uid="{00000000-0005-0000-0000-0000EB9F0000}"/>
    <cellStyle name="常规 3 2 3" xfId="14305" xr:uid="{00000000-0005-0000-0000-0000EC9F0000}"/>
    <cellStyle name="常规 3 2 3 2" xfId="14306" xr:uid="{00000000-0005-0000-0000-0000ED9F0000}"/>
    <cellStyle name="常规 3 2 3 2 2" xfId="14307" xr:uid="{00000000-0005-0000-0000-0000EE9F0000}"/>
    <cellStyle name="常规 3 2 3 2 2 2" xfId="14308" xr:uid="{00000000-0005-0000-0000-0000EF9F0000}"/>
    <cellStyle name="常规 3 2 3 2 2 2 2" xfId="14309" xr:uid="{00000000-0005-0000-0000-0000F09F0000}"/>
    <cellStyle name="常规 3 2 3 2 2 2 2 2" xfId="14310" xr:uid="{00000000-0005-0000-0000-0000F19F0000}"/>
    <cellStyle name="常规 3 2 3 2 2 2 3" xfId="14311" xr:uid="{00000000-0005-0000-0000-0000F29F0000}"/>
    <cellStyle name="常规 3 2 3 2 2 3" xfId="14312" xr:uid="{00000000-0005-0000-0000-0000F39F0000}"/>
    <cellStyle name="常规 3 2 3 2 3" xfId="14313" xr:uid="{00000000-0005-0000-0000-0000F49F0000}"/>
    <cellStyle name="常规 3 2 3 2 3 2" xfId="14314" xr:uid="{00000000-0005-0000-0000-0000F59F0000}"/>
    <cellStyle name="常规 3 2 3 2 3 2 2" xfId="14315" xr:uid="{00000000-0005-0000-0000-0000F69F0000}"/>
    <cellStyle name="常规 3 2 3 2 3 3" xfId="14316" xr:uid="{00000000-0005-0000-0000-0000F79F0000}"/>
    <cellStyle name="常规 3 2 3 2 4" xfId="14317" xr:uid="{00000000-0005-0000-0000-0000F89F0000}"/>
    <cellStyle name="常规 3 2 3 3" xfId="14318" xr:uid="{00000000-0005-0000-0000-0000F99F0000}"/>
    <cellStyle name="常规 3 2 3 3 2" xfId="14319" xr:uid="{00000000-0005-0000-0000-0000FA9F0000}"/>
    <cellStyle name="常规 3 2 3 3 2 2" xfId="14320" xr:uid="{00000000-0005-0000-0000-0000FB9F0000}"/>
    <cellStyle name="常规 3 2 3 3 2 2 2" xfId="14321" xr:uid="{00000000-0005-0000-0000-0000FC9F0000}"/>
    <cellStyle name="常规 3 2 3 3 2 3" xfId="14322" xr:uid="{00000000-0005-0000-0000-0000FD9F0000}"/>
    <cellStyle name="常规 3 2 3 3 3" xfId="14323" xr:uid="{00000000-0005-0000-0000-0000FE9F0000}"/>
    <cellStyle name="常规 3 2 3 4" xfId="14324" xr:uid="{00000000-0005-0000-0000-0000FF9F0000}"/>
    <cellStyle name="常规 3 2 3 4 2" xfId="14325" xr:uid="{00000000-0005-0000-0000-000000A00000}"/>
    <cellStyle name="常规 3 2 3 4 2 2" xfId="14326" xr:uid="{00000000-0005-0000-0000-000001A00000}"/>
    <cellStyle name="常规 3 2 3 4 3" xfId="14327" xr:uid="{00000000-0005-0000-0000-000002A00000}"/>
    <cellStyle name="常规 3 2 3 5" xfId="14328" xr:uid="{00000000-0005-0000-0000-000003A00000}"/>
    <cellStyle name="常规 3 2 4" xfId="14329" xr:uid="{00000000-0005-0000-0000-000004A00000}"/>
    <cellStyle name="常规 3 2 4 2" xfId="14330" xr:uid="{00000000-0005-0000-0000-000005A00000}"/>
    <cellStyle name="常规 3 2 4 2 2" xfId="14331" xr:uid="{00000000-0005-0000-0000-000006A00000}"/>
    <cellStyle name="常规 3 2 4 2 2 2" xfId="14332" xr:uid="{00000000-0005-0000-0000-000007A00000}"/>
    <cellStyle name="常规 3 2 4 2 2 2 2" xfId="14333" xr:uid="{00000000-0005-0000-0000-000008A00000}"/>
    <cellStyle name="常规 3 2 4 2 2 2 2 2" xfId="14334" xr:uid="{00000000-0005-0000-0000-000009A00000}"/>
    <cellStyle name="常规 3 2 4 2 2 2 3" xfId="14335" xr:uid="{00000000-0005-0000-0000-00000AA00000}"/>
    <cellStyle name="常规 3 2 4 2 2 3" xfId="14336" xr:uid="{00000000-0005-0000-0000-00000BA00000}"/>
    <cellStyle name="常规 3 2 4 2 3" xfId="14337" xr:uid="{00000000-0005-0000-0000-00000CA00000}"/>
    <cellStyle name="常规 3 2 4 2 3 2" xfId="14338" xr:uid="{00000000-0005-0000-0000-00000DA00000}"/>
    <cellStyle name="常规 3 2 4 2 3 2 2" xfId="14339" xr:uid="{00000000-0005-0000-0000-00000EA00000}"/>
    <cellStyle name="常规 3 2 4 2 3 3" xfId="14340" xr:uid="{00000000-0005-0000-0000-00000FA00000}"/>
    <cellStyle name="常规 3 2 4 2 4" xfId="14341" xr:uid="{00000000-0005-0000-0000-000010A00000}"/>
    <cellStyle name="常规 3 2 4 3" xfId="14342" xr:uid="{00000000-0005-0000-0000-000011A00000}"/>
    <cellStyle name="常规 3 2 4 3 2" xfId="14343" xr:uid="{00000000-0005-0000-0000-000012A00000}"/>
    <cellStyle name="常规 3 2 4 3 2 2" xfId="14344" xr:uid="{00000000-0005-0000-0000-000013A00000}"/>
    <cellStyle name="常规 3 2 4 3 2 2 2" xfId="14345" xr:uid="{00000000-0005-0000-0000-000014A00000}"/>
    <cellStyle name="常规 3 2 4 3 2 3" xfId="14346" xr:uid="{00000000-0005-0000-0000-000015A00000}"/>
    <cellStyle name="常规 3 2 4 3 3" xfId="14347" xr:uid="{00000000-0005-0000-0000-000016A00000}"/>
    <cellStyle name="常规 3 2 4 4" xfId="14348" xr:uid="{00000000-0005-0000-0000-000017A00000}"/>
    <cellStyle name="常规 3 2 4 4 2" xfId="14349" xr:uid="{00000000-0005-0000-0000-000018A00000}"/>
    <cellStyle name="常规 3 2 4 4 2 2" xfId="14350" xr:uid="{00000000-0005-0000-0000-000019A00000}"/>
    <cellStyle name="常规 3 2 4 4 3" xfId="14351" xr:uid="{00000000-0005-0000-0000-00001AA00000}"/>
    <cellStyle name="常规 3 2 4 5" xfId="14352" xr:uid="{00000000-0005-0000-0000-00001BA00000}"/>
    <cellStyle name="常规 3 2 5" xfId="14353" xr:uid="{00000000-0005-0000-0000-00001CA00000}"/>
    <cellStyle name="常规 3 2 5 2" xfId="14354" xr:uid="{00000000-0005-0000-0000-00001DA00000}"/>
    <cellStyle name="常规 3 2 5 2 2" xfId="14355" xr:uid="{00000000-0005-0000-0000-00001EA00000}"/>
    <cellStyle name="常规 3 2 5 2 2 2" xfId="14356" xr:uid="{00000000-0005-0000-0000-00001FA00000}"/>
    <cellStyle name="常规 3 2 5 2 2 2 2" xfId="14357" xr:uid="{00000000-0005-0000-0000-000020A00000}"/>
    <cellStyle name="常规 3 2 5 2 2 3" xfId="14358" xr:uid="{00000000-0005-0000-0000-000021A00000}"/>
    <cellStyle name="常规 3 2 5 2 3" xfId="14359" xr:uid="{00000000-0005-0000-0000-000022A00000}"/>
    <cellStyle name="常规 3 2 5 3" xfId="14360" xr:uid="{00000000-0005-0000-0000-000023A00000}"/>
    <cellStyle name="常规 3 2 5 3 2" xfId="14361" xr:uid="{00000000-0005-0000-0000-000024A00000}"/>
    <cellStyle name="常规 3 2 5 3 2 2" xfId="14362" xr:uid="{00000000-0005-0000-0000-000025A00000}"/>
    <cellStyle name="常规 3 2 5 3 2 2 2" xfId="14363" xr:uid="{00000000-0005-0000-0000-000026A00000}"/>
    <cellStyle name="常规 3 2 5 3 2 3" xfId="14364" xr:uid="{00000000-0005-0000-0000-000027A00000}"/>
    <cellStyle name="常规 3 2 5 3 3" xfId="14365" xr:uid="{00000000-0005-0000-0000-000028A00000}"/>
    <cellStyle name="常规 3 2 5 4" xfId="14366" xr:uid="{00000000-0005-0000-0000-000029A00000}"/>
    <cellStyle name="常规 3 2 5 4 2" xfId="14367" xr:uid="{00000000-0005-0000-0000-00002AA00000}"/>
    <cellStyle name="常规 3 2 5 4 2 2" xfId="14368" xr:uid="{00000000-0005-0000-0000-00002BA00000}"/>
    <cellStyle name="常规 3 2 5 4 3" xfId="14369" xr:uid="{00000000-0005-0000-0000-00002CA00000}"/>
    <cellStyle name="常规 3 2 5 5" xfId="14370" xr:uid="{00000000-0005-0000-0000-00002DA00000}"/>
    <cellStyle name="常规 3 2 6" xfId="14371" xr:uid="{00000000-0005-0000-0000-00002EA00000}"/>
    <cellStyle name="常规 3 2 6 2" xfId="14372" xr:uid="{00000000-0005-0000-0000-00002FA00000}"/>
    <cellStyle name="常规 3 2 6 2 2" xfId="14373" xr:uid="{00000000-0005-0000-0000-000030A00000}"/>
    <cellStyle name="常规 3 2 6 2 2 2" xfId="14374" xr:uid="{00000000-0005-0000-0000-000031A00000}"/>
    <cellStyle name="常规 3 2 6 2 3" xfId="14375" xr:uid="{00000000-0005-0000-0000-000032A00000}"/>
    <cellStyle name="常规 3 2 6 3" xfId="14376" xr:uid="{00000000-0005-0000-0000-000033A00000}"/>
    <cellStyle name="常规 3 2 7" xfId="14377" xr:uid="{00000000-0005-0000-0000-000034A00000}"/>
    <cellStyle name="常规 3 2 7 2" xfId="14378" xr:uid="{00000000-0005-0000-0000-000035A00000}"/>
    <cellStyle name="常规 3 2 7 2 2" xfId="14379" xr:uid="{00000000-0005-0000-0000-000036A00000}"/>
    <cellStyle name="常规 3 2 7 3" xfId="14380" xr:uid="{00000000-0005-0000-0000-000037A00000}"/>
    <cellStyle name="常规 3 2 7 3 2" xfId="14381" xr:uid="{00000000-0005-0000-0000-000038A00000}"/>
    <cellStyle name="常规 3 2 7 4" xfId="14382" xr:uid="{00000000-0005-0000-0000-000039A00000}"/>
    <cellStyle name="常规 3 2 8" xfId="14383" xr:uid="{00000000-0005-0000-0000-00003AA00000}"/>
    <cellStyle name="常规 3 2 8 2" xfId="14384" xr:uid="{00000000-0005-0000-0000-00003BA00000}"/>
    <cellStyle name="常规 3 2 8 2 2" xfId="14385" xr:uid="{00000000-0005-0000-0000-00003CA00000}"/>
    <cellStyle name="常规 3 2 8 3" xfId="14386" xr:uid="{00000000-0005-0000-0000-00003DA00000}"/>
    <cellStyle name="常规 3 2 8 3 2" xfId="14387" xr:uid="{00000000-0005-0000-0000-00003EA00000}"/>
    <cellStyle name="常规 3 2 8 4" xfId="14388" xr:uid="{00000000-0005-0000-0000-00003FA00000}"/>
    <cellStyle name="常规 3 2 9" xfId="14389" xr:uid="{00000000-0005-0000-0000-000040A00000}"/>
    <cellStyle name="常规 3 2 9 2" xfId="14390" xr:uid="{00000000-0005-0000-0000-000041A00000}"/>
    <cellStyle name="常规 3 2 9 2 2" xfId="14391" xr:uid="{00000000-0005-0000-0000-000042A00000}"/>
    <cellStyle name="常规 3 2 9 3" xfId="14392" xr:uid="{00000000-0005-0000-0000-000043A00000}"/>
    <cellStyle name="常规 3 2 9 3 2" xfId="14393" xr:uid="{00000000-0005-0000-0000-000044A00000}"/>
    <cellStyle name="常规 3 2 9 4" xfId="14394" xr:uid="{00000000-0005-0000-0000-000045A00000}"/>
    <cellStyle name="常规 3 2_Journey_ SIT2 Build Plan 08122011-A2" xfId="14395" xr:uid="{00000000-0005-0000-0000-000046A00000}"/>
    <cellStyle name="常规 3 3" xfId="1137" xr:uid="{00000000-0005-0000-0000-000047A00000}"/>
    <cellStyle name="常规 3 3 10" xfId="14396" xr:uid="{00000000-0005-0000-0000-000048A00000}"/>
    <cellStyle name="常规 3 3 2" xfId="2421" xr:uid="{00000000-0005-0000-0000-000049A00000}"/>
    <cellStyle name="常规 3 3 2 2" xfId="11756" xr:uid="{00000000-0005-0000-0000-00004AA00000}"/>
    <cellStyle name="常规 3 3 2 2 2" xfId="14399" xr:uid="{00000000-0005-0000-0000-00004BA00000}"/>
    <cellStyle name="常规 3 3 2 2 2 2" xfId="14400" xr:uid="{00000000-0005-0000-0000-00004CA00000}"/>
    <cellStyle name="常规 3 3 2 2 2 2 2" xfId="14401" xr:uid="{00000000-0005-0000-0000-00004DA00000}"/>
    <cellStyle name="常规 3 3 2 2 2 2 2 2" xfId="14402" xr:uid="{00000000-0005-0000-0000-00004EA00000}"/>
    <cellStyle name="常规 3 3 2 2 2 2 3" xfId="14403" xr:uid="{00000000-0005-0000-0000-00004FA00000}"/>
    <cellStyle name="常规 3 3 2 2 2 3" xfId="14404" xr:uid="{00000000-0005-0000-0000-000050A00000}"/>
    <cellStyle name="常规 3 3 2 2 3" xfId="14405" xr:uid="{00000000-0005-0000-0000-000051A00000}"/>
    <cellStyle name="常规 3 3 2 2 3 2" xfId="14406" xr:uid="{00000000-0005-0000-0000-000052A00000}"/>
    <cellStyle name="常规 3 3 2 2 3 2 2" xfId="14407" xr:uid="{00000000-0005-0000-0000-000053A00000}"/>
    <cellStyle name="常规 3 3 2 2 3 3" xfId="14408" xr:uid="{00000000-0005-0000-0000-000054A00000}"/>
    <cellStyle name="常规 3 3 2 2 4" xfId="14409" xr:uid="{00000000-0005-0000-0000-000055A00000}"/>
    <cellStyle name="常规 3 3 2 2 5" xfId="14398" xr:uid="{00000000-0005-0000-0000-000056A00000}"/>
    <cellStyle name="常规 3 3 2 3" xfId="14410" xr:uid="{00000000-0005-0000-0000-000057A00000}"/>
    <cellStyle name="常规 3 3 2 3 2" xfId="14411" xr:uid="{00000000-0005-0000-0000-000058A00000}"/>
    <cellStyle name="常规 3 3 2 3 2 2" xfId="14412" xr:uid="{00000000-0005-0000-0000-000059A00000}"/>
    <cellStyle name="常规 3 3 2 3 2 2 2" xfId="14413" xr:uid="{00000000-0005-0000-0000-00005AA00000}"/>
    <cellStyle name="常规 3 3 2 3 2 3" xfId="14414" xr:uid="{00000000-0005-0000-0000-00005BA00000}"/>
    <cellStyle name="常规 3 3 2 3 3" xfId="14415" xr:uid="{00000000-0005-0000-0000-00005CA00000}"/>
    <cellStyle name="常规 3 3 2 4" xfId="14416" xr:uid="{00000000-0005-0000-0000-00005DA00000}"/>
    <cellStyle name="常规 3 3 2 4 2" xfId="14417" xr:uid="{00000000-0005-0000-0000-00005EA00000}"/>
    <cellStyle name="常规 3 3 2 4 2 2" xfId="14418" xr:uid="{00000000-0005-0000-0000-00005FA00000}"/>
    <cellStyle name="常规 3 3 2 4 3" xfId="14419" xr:uid="{00000000-0005-0000-0000-000060A00000}"/>
    <cellStyle name="常规 3 3 2 5" xfId="14420" xr:uid="{00000000-0005-0000-0000-000061A00000}"/>
    <cellStyle name="常规 3 3 2 6" xfId="14421" xr:uid="{00000000-0005-0000-0000-000062A00000}"/>
    <cellStyle name="常规 3 3 2 7" xfId="14397" xr:uid="{00000000-0005-0000-0000-000063A00000}"/>
    <cellStyle name="常规 3 3 3" xfId="14422" xr:uid="{00000000-0005-0000-0000-000064A00000}"/>
    <cellStyle name="常规 3 3 3 2" xfId="14423" xr:uid="{00000000-0005-0000-0000-000065A00000}"/>
    <cellStyle name="常规 3 3 3 2 2" xfId="14424" xr:uid="{00000000-0005-0000-0000-000066A00000}"/>
    <cellStyle name="常规 3 3 3 2 2 2" xfId="14425" xr:uid="{00000000-0005-0000-0000-000067A00000}"/>
    <cellStyle name="常规 3 3 3 2 2 2 2" xfId="14426" xr:uid="{00000000-0005-0000-0000-000068A00000}"/>
    <cellStyle name="常规 3 3 3 2 2 3" xfId="14427" xr:uid="{00000000-0005-0000-0000-000069A00000}"/>
    <cellStyle name="常规 3 3 3 2 3" xfId="14428" xr:uid="{00000000-0005-0000-0000-00006AA00000}"/>
    <cellStyle name="常规 3 3 3 3" xfId="14429" xr:uid="{00000000-0005-0000-0000-00006BA00000}"/>
    <cellStyle name="常规 3 3 3 3 2" xfId="14430" xr:uid="{00000000-0005-0000-0000-00006CA00000}"/>
    <cellStyle name="常规 3 3 3 3 2 2" xfId="14431" xr:uid="{00000000-0005-0000-0000-00006DA00000}"/>
    <cellStyle name="常规 3 3 3 3 3" xfId="14432" xr:uid="{00000000-0005-0000-0000-00006EA00000}"/>
    <cellStyle name="常规 3 3 3 4" xfId="14433" xr:uid="{00000000-0005-0000-0000-00006FA00000}"/>
    <cellStyle name="常规 3 3 4" xfId="14434" xr:uid="{00000000-0005-0000-0000-000070A00000}"/>
    <cellStyle name="常规 3 3 4 2" xfId="14435" xr:uid="{00000000-0005-0000-0000-000071A00000}"/>
    <cellStyle name="常规 3 3 4 2 2" xfId="14436" xr:uid="{00000000-0005-0000-0000-000072A00000}"/>
    <cellStyle name="常规 3 3 4 2 2 2" xfId="14437" xr:uid="{00000000-0005-0000-0000-000073A00000}"/>
    <cellStyle name="常规 3 3 4 2 2 2 2" xfId="14438" xr:uid="{00000000-0005-0000-0000-000074A00000}"/>
    <cellStyle name="常规 3 3 4 2 2 3" xfId="14439" xr:uid="{00000000-0005-0000-0000-000075A00000}"/>
    <cellStyle name="常规 3 3 4 2 3" xfId="14440" xr:uid="{00000000-0005-0000-0000-000076A00000}"/>
    <cellStyle name="常规 3 3 4 3" xfId="14441" xr:uid="{00000000-0005-0000-0000-000077A00000}"/>
    <cellStyle name="常规 3 3 4 3 2" xfId="14442" xr:uid="{00000000-0005-0000-0000-000078A00000}"/>
    <cellStyle name="常规 3 3 4 3 2 2" xfId="14443" xr:uid="{00000000-0005-0000-0000-000079A00000}"/>
    <cellStyle name="常规 3 3 4 3 2 2 2" xfId="14444" xr:uid="{00000000-0005-0000-0000-00007AA00000}"/>
    <cellStyle name="常规 3 3 4 3 2 3" xfId="14445" xr:uid="{00000000-0005-0000-0000-00007BA00000}"/>
    <cellStyle name="常规 3 3 4 3 3" xfId="14446" xr:uid="{00000000-0005-0000-0000-00007CA00000}"/>
    <cellStyle name="常规 3 3 4 4" xfId="14447" xr:uid="{00000000-0005-0000-0000-00007DA00000}"/>
    <cellStyle name="常规 3 3 4 4 2" xfId="14448" xr:uid="{00000000-0005-0000-0000-00007EA00000}"/>
    <cellStyle name="常规 3 3 4 4 2 2" xfId="14449" xr:uid="{00000000-0005-0000-0000-00007FA00000}"/>
    <cellStyle name="常规 3 3 4 4 3" xfId="14450" xr:uid="{00000000-0005-0000-0000-000080A00000}"/>
    <cellStyle name="常规 3 3 4 5" xfId="14451" xr:uid="{00000000-0005-0000-0000-000081A00000}"/>
    <cellStyle name="常规 3 3 5" xfId="14452" xr:uid="{00000000-0005-0000-0000-000082A00000}"/>
    <cellStyle name="常规 3 3 5 2" xfId="14453" xr:uid="{00000000-0005-0000-0000-000083A00000}"/>
    <cellStyle name="常规 3 3 5 2 2" xfId="14454" xr:uid="{00000000-0005-0000-0000-000084A00000}"/>
    <cellStyle name="常规 3 3 5 2 2 2" xfId="14455" xr:uid="{00000000-0005-0000-0000-000085A00000}"/>
    <cellStyle name="常规 3 3 5 2 3" xfId="14456" xr:uid="{00000000-0005-0000-0000-000086A00000}"/>
    <cellStyle name="常规 3 3 5 3" xfId="14457" xr:uid="{00000000-0005-0000-0000-000087A00000}"/>
    <cellStyle name="常规 3 3 6" xfId="14458" xr:uid="{00000000-0005-0000-0000-000088A00000}"/>
    <cellStyle name="常规 3 3 6 2" xfId="14459" xr:uid="{00000000-0005-0000-0000-000089A00000}"/>
    <cellStyle name="常规 3 3 6 2 2" xfId="14460" xr:uid="{00000000-0005-0000-0000-00008AA00000}"/>
    <cellStyle name="常规 3 3 6 3" xfId="14461" xr:uid="{00000000-0005-0000-0000-00008BA00000}"/>
    <cellStyle name="常规 3 3 7" xfId="14462" xr:uid="{00000000-0005-0000-0000-00008CA00000}"/>
    <cellStyle name="常规 3 3 8" xfId="14463" xr:uid="{00000000-0005-0000-0000-00008DA00000}"/>
    <cellStyle name="常规 3 3 8 2" xfId="14464" xr:uid="{00000000-0005-0000-0000-00008EA00000}"/>
    <cellStyle name="常规 3 3 9" xfId="14465" xr:uid="{00000000-0005-0000-0000-00008FA00000}"/>
    <cellStyle name="常规 3 3_Jett SIT1" xfId="14466" xr:uid="{00000000-0005-0000-0000-000090A00000}"/>
    <cellStyle name="常规 3 4" xfId="14467" xr:uid="{00000000-0005-0000-0000-000091A00000}"/>
    <cellStyle name="常规 3 4 2" xfId="14468" xr:uid="{00000000-0005-0000-0000-000092A00000}"/>
    <cellStyle name="常规 3 4 2 2" xfId="14469" xr:uid="{00000000-0005-0000-0000-000093A00000}"/>
    <cellStyle name="常规 3 4 2 2 2" xfId="14470" xr:uid="{00000000-0005-0000-0000-000094A00000}"/>
    <cellStyle name="常规 3 4 2 2 2 2" xfId="14471" xr:uid="{00000000-0005-0000-0000-000095A00000}"/>
    <cellStyle name="常规 3 4 2 2 2 2 2" xfId="14472" xr:uid="{00000000-0005-0000-0000-000096A00000}"/>
    <cellStyle name="常规 3 4 2 2 2 3" xfId="14473" xr:uid="{00000000-0005-0000-0000-000097A00000}"/>
    <cellStyle name="常规 3 4 2 2 3" xfId="14474" xr:uid="{00000000-0005-0000-0000-000098A00000}"/>
    <cellStyle name="常规 3 4 2 3" xfId="14475" xr:uid="{00000000-0005-0000-0000-000099A00000}"/>
    <cellStyle name="常规 3 4 2 3 2" xfId="14476" xr:uid="{00000000-0005-0000-0000-00009AA00000}"/>
    <cellStyle name="常规 3 4 2 3 2 2" xfId="14477" xr:uid="{00000000-0005-0000-0000-00009BA00000}"/>
    <cellStyle name="常规 3 4 2 3 3" xfId="14478" xr:uid="{00000000-0005-0000-0000-00009CA00000}"/>
    <cellStyle name="常规 3 4 2 4" xfId="14479" xr:uid="{00000000-0005-0000-0000-00009DA00000}"/>
    <cellStyle name="常规 3 4 3" xfId="14480" xr:uid="{00000000-0005-0000-0000-00009EA00000}"/>
    <cellStyle name="常规 3 4 3 2" xfId="14481" xr:uid="{00000000-0005-0000-0000-00009FA00000}"/>
    <cellStyle name="常规 3 4 3 2 2" xfId="14482" xr:uid="{00000000-0005-0000-0000-0000A0A00000}"/>
    <cellStyle name="常规 3 4 3 2 2 2" xfId="14483" xr:uid="{00000000-0005-0000-0000-0000A1A00000}"/>
    <cellStyle name="常规 3 4 3 2 3" xfId="14484" xr:uid="{00000000-0005-0000-0000-0000A2A00000}"/>
    <cellStyle name="常规 3 4 3 3" xfId="14485" xr:uid="{00000000-0005-0000-0000-0000A3A00000}"/>
    <cellStyle name="常规 3 4 4" xfId="14486" xr:uid="{00000000-0005-0000-0000-0000A4A00000}"/>
    <cellStyle name="常规 3 4 4 2" xfId="14487" xr:uid="{00000000-0005-0000-0000-0000A5A00000}"/>
    <cellStyle name="常规 3 4 4 2 2" xfId="14488" xr:uid="{00000000-0005-0000-0000-0000A6A00000}"/>
    <cellStyle name="常规 3 4 4 3" xfId="14489" xr:uid="{00000000-0005-0000-0000-0000A7A00000}"/>
    <cellStyle name="常规 3 4 5" xfId="14490" xr:uid="{00000000-0005-0000-0000-0000A8A00000}"/>
    <cellStyle name="常规 3 5" xfId="14491" xr:uid="{00000000-0005-0000-0000-0000A9A00000}"/>
    <cellStyle name="常规 3 5 2" xfId="14492" xr:uid="{00000000-0005-0000-0000-0000AAA00000}"/>
    <cellStyle name="常规 3 5 2 2" xfId="14493" xr:uid="{00000000-0005-0000-0000-0000ABA00000}"/>
    <cellStyle name="常规 3 5 2 2 2" xfId="14494" xr:uid="{00000000-0005-0000-0000-0000ACA00000}"/>
    <cellStyle name="常规 3 5 2 2 2 2" xfId="14495" xr:uid="{00000000-0005-0000-0000-0000ADA00000}"/>
    <cellStyle name="常规 3 5 2 2 2 2 2" xfId="14496" xr:uid="{00000000-0005-0000-0000-0000AEA00000}"/>
    <cellStyle name="常规 3 5 2 2 2 3" xfId="14497" xr:uid="{00000000-0005-0000-0000-0000AFA00000}"/>
    <cellStyle name="常规 3 5 2 2 3" xfId="14498" xr:uid="{00000000-0005-0000-0000-0000B0A00000}"/>
    <cellStyle name="常规 3 5 2 3" xfId="14499" xr:uid="{00000000-0005-0000-0000-0000B1A00000}"/>
    <cellStyle name="常规 3 5 2 3 2" xfId="14500" xr:uid="{00000000-0005-0000-0000-0000B2A00000}"/>
    <cellStyle name="常规 3 5 2 3 2 2" xfId="14501" xr:uid="{00000000-0005-0000-0000-0000B3A00000}"/>
    <cellStyle name="常规 3 5 2 3 3" xfId="14502" xr:uid="{00000000-0005-0000-0000-0000B4A00000}"/>
    <cellStyle name="常规 3 5 2 4" xfId="14503" xr:uid="{00000000-0005-0000-0000-0000B5A00000}"/>
    <cellStyle name="常规 3 5 3" xfId="14504" xr:uid="{00000000-0005-0000-0000-0000B6A00000}"/>
    <cellStyle name="常规 3 5 3 2" xfId="14505" xr:uid="{00000000-0005-0000-0000-0000B7A00000}"/>
    <cellStyle name="常规 3 5 3 2 2" xfId="14506" xr:uid="{00000000-0005-0000-0000-0000B8A00000}"/>
    <cellStyle name="常规 3 5 3 2 2 2" xfId="14507" xr:uid="{00000000-0005-0000-0000-0000B9A00000}"/>
    <cellStyle name="常规 3 5 3 2 3" xfId="14508" xr:uid="{00000000-0005-0000-0000-0000BAA00000}"/>
    <cellStyle name="常规 3 5 3 3" xfId="14509" xr:uid="{00000000-0005-0000-0000-0000BBA00000}"/>
    <cellStyle name="常规 3 5 4" xfId="14510" xr:uid="{00000000-0005-0000-0000-0000BCA00000}"/>
    <cellStyle name="常规 3 5 4 2" xfId="14511" xr:uid="{00000000-0005-0000-0000-0000BDA00000}"/>
    <cellStyle name="常规 3 5 4 2 2" xfId="14512" xr:uid="{00000000-0005-0000-0000-0000BEA00000}"/>
    <cellStyle name="常规 3 5 4 3" xfId="14513" xr:uid="{00000000-0005-0000-0000-0000BFA00000}"/>
    <cellStyle name="常规 3 5 5" xfId="14514" xr:uid="{00000000-0005-0000-0000-0000C0A00000}"/>
    <cellStyle name="常规 3 6" xfId="14515" xr:uid="{00000000-0005-0000-0000-0000C1A00000}"/>
    <cellStyle name="常规 3 6 2" xfId="14516" xr:uid="{00000000-0005-0000-0000-0000C2A00000}"/>
    <cellStyle name="常规 3 6 2 2" xfId="14517" xr:uid="{00000000-0005-0000-0000-0000C3A00000}"/>
    <cellStyle name="常规 3 6 2 2 2" xfId="14518" xr:uid="{00000000-0005-0000-0000-0000C4A00000}"/>
    <cellStyle name="常规 3 6 2 2 2 2" xfId="14519" xr:uid="{00000000-0005-0000-0000-0000C5A00000}"/>
    <cellStyle name="常规 3 6 2 2 3" xfId="14520" xr:uid="{00000000-0005-0000-0000-0000C6A00000}"/>
    <cellStyle name="常规 3 6 2 3" xfId="14521" xr:uid="{00000000-0005-0000-0000-0000C7A00000}"/>
    <cellStyle name="常规 3 6 3" xfId="14522" xr:uid="{00000000-0005-0000-0000-0000C8A00000}"/>
    <cellStyle name="常规 3 6 3 2" xfId="14523" xr:uid="{00000000-0005-0000-0000-0000C9A00000}"/>
    <cellStyle name="常规 3 6 3 2 2" xfId="14524" xr:uid="{00000000-0005-0000-0000-0000CAA00000}"/>
    <cellStyle name="常规 3 6 3 2 2 2" xfId="14525" xr:uid="{00000000-0005-0000-0000-0000CBA00000}"/>
    <cellStyle name="常规 3 6 3 2 3" xfId="14526" xr:uid="{00000000-0005-0000-0000-0000CCA00000}"/>
    <cellStyle name="常规 3 6 3 3" xfId="14527" xr:uid="{00000000-0005-0000-0000-0000CDA00000}"/>
    <cellStyle name="常规 3 6 4" xfId="14528" xr:uid="{00000000-0005-0000-0000-0000CEA00000}"/>
    <cellStyle name="常规 3 6 4 2" xfId="14529" xr:uid="{00000000-0005-0000-0000-0000CFA00000}"/>
    <cellStyle name="常规 3 6 4 2 2" xfId="14530" xr:uid="{00000000-0005-0000-0000-0000D0A00000}"/>
    <cellStyle name="常规 3 6 4 3" xfId="14531" xr:uid="{00000000-0005-0000-0000-0000D1A00000}"/>
    <cellStyle name="常规 3 6 5" xfId="14532" xr:uid="{00000000-0005-0000-0000-0000D2A00000}"/>
    <cellStyle name="常规 3 7" xfId="14533" xr:uid="{00000000-0005-0000-0000-0000D3A00000}"/>
    <cellStyle name="常规 3 7 2" xfId="14534" xr:uid="{00000000-0005-0000-0000-0000D4A00000}"/>
    <cellStyle name="常规 3 7 2 2" xfId="14535" xr:uid="{00000000-0005-0000-0000-0000D5A00000}"/>
    <cellStyle name="常规 3 7 2 2 2" xfId="14536" xr:uid="{00000000-0005-0000-0000-0000D6A00000}"/>
    <cellStyle name="常规 3 7 2 3" xfId="14537" xr:uid="{00000000-0005-0000-0000-0000D7A00000}"/>
    <cellStyle name="常规 3 7 3" xfId="14538" xr:uid="{00000000-0005-0000-0000-0000D8A00000}"/>
    <cellStyle name="常规 3 8" xfId="14539" xr:uid="{00000000-0005-0000-0000-0000D9A00000}"/>
    <cellStyle name="常规 3 8 2" xfId="14540" xr:uid="{00000000-0005-0000-0000-0000DAA00000}"/>
    <cellStyle name="常规 3 8 2 2" xfId="14541" xr:uid="{00000000-0005-0000-0000-0000DBA00000}"/>
    <cellStyle name="常规 3 8 3" xfId="14542" xr:uid="{00000000-0005-0000-0000-0000DCA00000}"/>
    <cellStyle name="常规 3 8 3 2" xfId="14543" xr:uid="{00000000-0005-0000-0000-0000DDA00000}"/>
    <cellStyle name="常规 3 8 4" xfId="14544" xr:uid="{00000000-0005-0000-0000-0000DEA00000}"/>
    <cellStyle name="常规 3 9" xfId="14545" xr:uid="{00000000-0005-0000-0000-0000DFA00000}"/>
    <cellStyle name="常规 3 9 2" xfId="14546" xr:uid="{00000000-0005-0000-0000-0000E0A00000}"/>
    <cellStyle name="常规 3 9 2 2" xfId="14547" xr:uid="{00000000-0005-0000-0000-0000E1A00000}"/>
    <cellStyle name="常规 3 9 3" xfId="14548" xr:uid="{00000000-0005-0000-0000-0000E2A00000}"/>
    <cellStyle name="常规 3 9 3 2" xfId="14549" xr:uid="{00000000-0005-0000-0000-0000E3A00000}"/>
    <cellStyle name="常规 3 9 4" xfId="14550" xr:uid="{00000000-0005-0000-0000-0000E4A00000}"/>
    <cellStyle name="常规 3_DB1_BOM-20101126NEW" xfId="1138" xr:uid="{00000000-0005-0000-0000-0000E5A00000}"/>
    <cellStyle name="常规 4" xfId="1139" xr:uid="{00000000-0005-0000-0000-0000E6A00000}"/>
    <cellStyle name="常规 4 10" xfId="14552" xr:uid="{00000000-0005-0000-0000-0000E7A00000}"/>
    <cellStyle name="常规 4 10 2" xfId="14553" xr:uid="{00000000-0005-0000-0000-0000E8A00000}"/>
    <cellStyle name="常规 4 10 2 2" xfId="14554" xr:uid="{00000000-0005-0000-0000-0000E9A00000}"/>
    <cellStyle name="常规 4 10 3" xfId="14555" xr:uid="{00000000-0005-0000-0000-0000EAA00000}"/>
    <cellStyle name="常规 4 10 3 2" xfId="14556" xr:uid="{00000000-0005-0000-0000-0000EBA00000}"/>
    <cellStyle name="常规 4 10 4" xfId="14557" xr:uid="{00000000-0005-0000-0000-0000ECA00000}"/>
    <cellStyle name="常规 4 11" xfId="14558" xr:uid="{00000000-0005-0000-0000-0000EDA00000}"/>
    <cellStyle name="常规 4 11 2" xfId="14559" xr:uid="{00000000-0005-0000-0000-0000EEA00000}"/>
    <cellStyle name="常规 4 11 2 2" xfId="14560" xr:uid="{00000000-0005-0000-0000-0000EFA00000}"/>
    <cellStyle name="常规 4 11 3" xfId="14561" xr:uid="{00000000-0005-0000-0000-0000F0A00000}"/>
    <cellStyle name="常规 4 12" xfId="14562" xr:uid="{00000000-0005-0000-0000-0000F1A00000}"/>
    <cellStyle name="常规 4 13" xfId="14563" xr:uid="{00000000-0005-0000-0000-0000F2A00000}"/>
    <cellStyle name="常规 4 13 2" xfId="14564" xr:uid="{00000000-0005-0000-0000-0000F3A00000}"/>
    <cellStyle name="常规 4 14" xfId="14565" xr:uid="{00000000-0005-0000-0000-0000F4A00000}"/>
    <cellStyle name="常规 4 15" xfId="14551" xr:uid="{00000000-0005-0000-0000-0000F5A00000}"/>
    <cellStyle name="常规 4 2" xfId="2422" xr:uid="{00000000-0005-0000-0000-0000F6A00000}"/>
    <cellStyle name="常规 4 2 2" xfId="2423" xr:uid="{00000000-0005-0000-0000-0000F7A00000}"/>
    <cellStyle name="常规 4 2 2 2" xfId="11758" xr:uid="{00000000-0005-0000-0000-0000F8A00000}"/>
    <cellStyle name="常规 4 2 2 2 2" xfId="14569" xr:uid="{00000000-0005-0000-0000-0000F9A00000}"/>
    <cellStyle name="常规 4 2 2 2 2 2" xfId="14570" xr:uid="{00000000-0005-0000-0000-0000FAA00000}"/>
    <cellStyle name="常规 4 2 2 2 2 2 2" xfId="14571" xr:uid="{00000000-0005-0000-0000-0000FBA00000}"/>
    <cellStyle name="常规 4 2 2 2 2 2 2 2" xfId="14572" xr:uid="{00000000-0005-0000-0000-0000FCA00000}"/>
    <cellStyle name="常规 4 2 2 2 2 2 3" xfId="14573" xr:uid="{00000000-0005-0000-0000-0000FDA00000}"/>
    <cellStyle name="常规 4 2 2 2 2 3" xfId="14574" xr:uid="{00000000-0005-0000-0000-0000FEA00000}"/>
    <cellStyle name="常规 4 2 2 2 3" xfId="14575" xr:uid="{00000000-0005-0000-0000-0000FFA00000}"/>
    <cellStyle name="常规 4 2 2 2 3 2" xfId="14576" xr:uid="{00000000-0005-0000-0000-000000A10000}"/>
    <cellStyle name="常规 4 2 2 2 3 2 2" xfId="14577" xr:uid="{00000000-0005-0000-0000-000001A10000}"/>
    <cellStyle name="常规 4 2 2 2 3 3" xfId="14578" xr:uid="{00000000-0005-0000-0000-000002A10000}"/>
    <cellStyle name="常规 4 2 2 2 4" xfId="14579" xr:uid="{00000000-0005-0000-0000-000003A10000}"/>
    <cellStyle name="常规 4 2 2 2 5" xfId="14568" xr:uid="{00000000-0005-0000-0000-000004A10000}"/>
    <cellStyle name="常规 4 2 2 3" xfId="14580" xr:uid="{00000000-0005-0000-0000-000005A10000}"/>
    <cellStyle name="常规 4 2 2 3 2" xfId="14581" xr:uid="{00000000-0005-0000-0000-000006A10000}"/>
    <cellStyle name="常规 4 2 2 3 2 2" xfId="14582" xr:uid="{00000000-0005-0000-0000-000007A10000}"/>
    <cellStyle name="常规 4 2 2 3 2 2 2" xfId="14583" xr:uid="{00000000-0005-0000-0000-000008A10000}"/>
    <cellStyle name="常规 4 2 2 3 2 3" xfId="14584" xr:uid="{00000000-0005-0000-0000-000009A10000}"/>
    <cellStyle name="常规 4 2 2 3 3" xfId="14585" xr:uid="{00000000-0005-0000-0000-00000AA10000}"/>
    <cellStyle name="常规 4 2 2 4" xfId="14586" xr:uid="{00000000-0005-0000-0000-00000BA10000}"/>
    <cellStyle name="常规 4 2 2 4 2" xfId="14587" xr:uid="{00000000-0005-0000-0000-00000CA10000}"/>
    <cellStyle name="常规 4 2 2 4 2 2" xfId="14588" xr:uid="{00000000-0005-0000-0000-00000DA10000}"/>
    <cellStyle name="常规 4 2 2 4 3" xfId="14589" xr:uid="{00000000-0005-0000-0000-00000EA10000}"/>
    <cellStyle name="常规 4 2 2 5" xfId="14590" xr:uid="{00000000-0005-0000-0000-00000FA10000}"/>
    <cellStyle name="常规 4 2 2 6" xfId="14591" xr:uid="{00000000-0005-0000-0000-000010A10000}"/>
    <cellStyle name="常规 4 2 2 7" xfId="14567" xr:uid="{00000000-0005-0000-0000-000011A10000}"/>
    <cellStyle name="常规 4 2 3" xfId="11757" xr:uid="{00000000-0005-0000-0000-000012A10000}"/>
    <cellStyle name="常规 4 2 3 2" xfId="14593" xr:uid="{00000000-0005-0000-0000-000013A10000}"/>
    <cellStyle name="常规 4 2 3 2 2" xfId="14594" xr:uid="{00000000-0005-0000-0000-000014A10000}"/>
    <cellStyle name="常规 4 2 3 2 2 2" xfId="14595" xr:uid="{00000000-0005-0000-0000-000015A10000}"/>
    <cellStyle name="常规 4 2 3 2 2 2 2" xfId="14596" xr:uid="{00000000-0005-0000-0000-000016A10000}"/>
    <cellStyle name="常规 4 2 3 2 2 3" xfId="14597" xr:uid="{00000000-0005-0000-0000-000017A10000}"/>
    <cellStyle name="常规 4 2 3 2 3" xfId="14598" xr:uid="{00000000-0005-0000-0000-000018A10000}"/>
    <cellStyle name="常规 4 2 3 3" xfId="14599" xr:uid="{00000000-0005-0000-0000-000019A10000}"/>
    <cellStyle name="常规 4 2 3 3 2" xfId="14600" xr:uid="{00000000-0005-0000-0000-00001AA10000}"/>
    <cellStyle name="常规 4 2 3 3 2 2" xfId="14601" xr:uid="{00000000-0005-0000-0000-00001BA10000}"/>
    <cellStyle name="常规 4 2 3 3 3" xfId="14602" xr:uid="{00000000-0005-0000-0000-00001CA10000}"/>
    <cellStyle name="常规 4 2 3 4" xfId="14603" xr:uid="{00000000-0005-0000-0000-00001DA10000}"/>
    <cellStyle name="常规 4 2 3 5" xfId="14592" xr:uid="{00000000-0005-0000-0000-00001EA10000}"/>
    <cellStyle name="常规 4 2 4" xfId="14604" xr:uid="{00000000-0005-0000-0000-00001FA10000}"/>
    <cellStyle name="常规 4 2 4 2" xfId="14605" xr:uid="{00000000-0005-0000-0000-000020A10000}"/>
    <cellStyle name="常规 4 2 4 2 2" xfId="14606" xr:uid="{00000000-0005-0000-0000-000021A10000}"/>
    <cellStyle name="常规 4 2 4 2 2 2" xfId="14607" xr:uid="{00000000-0005-0000-0000-000022A10000}"/>
    <cellStyle name="常规 4 2 4 2 2 2 2" xfId="14608" xr:uid="{00000000-0005-0000-0000-000023A10000}"/>
    <cellStyle name="常规 4 2 4 2 2 3" xfId="14609" xr:uid="{00000000-0005-0000-0000-000024A10000}"/>
    <cellStyle name="常规 4 2 4 2 3" xfId="14610" xr:uid="{00000000-0005-0000-0000-000025A10000}"/>
    <cellStyle name="常规 4 2 4 3" xfId="14611" xr:uid="{00000000-0005-0000-0000-000026A10000}"/>
    <cellStyle name="常规 4 2 4 3 2" xfId="14612" xr:uid="{00000000-0005-0000-0000-000027A10000}"/>
    <cellStyle name="常规 4 2 4 3 2 2" xfId="14613" xr:uid="{00000000-0005-0000-0000-000028A10000}"/>
    <cellStyle name="常规 4 2 4 3 2 2 2" xfId="14614" xr:uid="{00000000-0005-0000-0000-000029A10000}"/>
    <cellStyle name="常规 4 2 4 3 2 3" xfId="14615" xr:uid="{00000000-0005-0000-0000-00002AA10000}"/>
    <cellStyle name="常规 4 2 4 3 3" xfId="14616" xr:uid="{00000000-0005-0000-0000-00002BA10000}"/>
    <cellStyle name="常规 4 2 4 4" xfId="14617" xr:uid="{00000000-0005-0000-0000-00002CA10000}"/>
    <cellStyle name="常规 4 2 4 4 2" xfId="14618" xr:uid="{00000000-0005-0000-0000-00002DA10000}"/>
    <cellStyle name="常规 4 2 4 4 2 2" xfId="14619" xr:uid="{00000000-0005-0000-0000-00002EA10000}"/>
    <cellStyle name="常规 4 2 4 4 3" xfId="14620" xr:uid="{00000000-0005-0000-0000-00002FA10000}"/>
    <cellStyle name="常规 4 2 4 5" xfId="14621" xr:uid="{00000000-0005-0000-0000-000030A10000}"/>
    <cellStyle name="常规 4 2 5" xfId="14622" xr:uid="{00000000-0005-0000-0000-000031A10000}"/>
    <cellStyle name="常规 4 2 5 2" xfId="14623" xr:uid="{00000000-0005-0000-0000-000032A10000}"/>
    <cellStyle name="常规 4 2 5 2 2" xfId="14624" xr:uid="{00000000-0005-0000-0000-000033A10000}"/>
    <cellStyle name="常规 4 2 5 2 2 2" xfId="14625" xr:uid="{00000000-0005-0000-0000-000034A10000}"/>
    <cellStyle name="常规 4 2 5 2 3" xfId="14626" xr:uid="{00000000-0005-0000-0000-000035A10000}"/>
    <cellStyle name="常规 4 2 5 3" xfId="14627" xr:uid="{00000000-0005-0000-0000-000036A10000}"/>
    <cellStyle name="常规 4 2 6" xfId="14628" xr:uid="{00000000-0005-0000-0000-000037A10000}"/>
    <cellStyle name="常规 4 2 6 2" xfId="14629" xr:uid="{00000000-0005-0000-0000-000038A10000}"/>
    <cellStyle name="常规 4 2 6 2 2" xfId="14630" xr:uid="{00000000-0005-0000-0000-000039A10000}"/>
    <cellStyle name="常规 4 2 6 3" xfId="14631" xr:uid="{00000000-0005-0000-0000-00003AA10000}"/>
    <cellStyle name="常规 4 2 7" xfId="14632" xr:uid="{00000000-0005-0000-0000-00003BA10000}"/>
    <cellStyle name="常规 4 2 8" xfId="14633" xr:uid="{00000000-0005-0000-0000-00003CA10000}"/>
    <cellStyle name="常规 4 2 9" xfId="14566" xr:uid="{00000000-0005-0000-0000-00003DA10000}"/>
    <cellStyle name="常规 4 2_Jett SIT1" xfId="14634" xr:uid="{00000000-0005-0000-0000-00003EA10000}"/>
    <cellStyle name="常规 4 3" xfId="14635" xr:uid="{00000000-0005-0000-0000-00003FA10000}"/>
    <cellStyle name="常规 4 3 2" xfId="14636" xr:uid="{00000000-0005-0000-0000-000040A10000}"/>
    <cellStyle name="常规 4 3 2 2" xfId="14637" xr:uid="{00000000-0005-0000-0000-000041A10000}"/>
    <cellStyle name="常规 4 3 2 2 2" xfId="14638" xr:uid="{00000000-0005-0000-0000-000042A10000}"/>
    <cellStyle name="常规 4 3 2 2 2 2" xfId="14639" xr:uid="{00000000-0005-0000-0000-000043A10000}"/>
    <cellStyle name="常规 4 3 2 2 2 2 2" xfId="14640" xr:uid="{00000000-0005-0000-0000-000044A10000}"/>
    <cellStyle name="常规 4 3 2 2 2 3" xfId="14641" xr:uid="{00000000-0005-0000-0000-000045A10000}"/>
    <cellStyle name="常规 4 3 2 2 3" xfId="14642" xr:uid="{00000000-0005-0000-0000-000046A10000}"/>
    <cellStyle name="常规 4 3 2 3" xfId="14643" xr:uid="{00000000-0005-0000-0000-000047A10000}"/>
    <cellStyle name="常规 4 3 2 3 2" xfId="14644" xr:uid="{00000000-0005-0000-0000-000048A10000}"/>
    <cellStyle name="常规 4 3 2 3 2 2" xfId="14645" xr:uid="{00000000-0005-0000-0000-000049A10000}"/>
    <cellStyle name="常规 4 3 2 3 3" xfId="14646" xr:uid="{00000000-0005-0000-0000-00004AA10000}"/>
    <cellStyle name="常规 4 3 2 4" xfId="14647" xr:uid="{00000000-0005-0000-0000-00004BA10000}"/>
    <cellStyle name="常规 4 3 3" xfId="14648" xr:uid="{00000000-0005-0000-0000-00004CA10000}"/>
    <cellStyle name="常规 4 3 3 2" xfId="14649" xr:uid="{00000000-0005-0000-0000-00004DA10000}"/>
    <cellStyle name="常规 4 3 3 2 2" xfId="14650" xr:uid="{00000000-0005-0000-0000-00004EA10000}"/>
    <cellStyle name="常规 4 3 3 2 2 2" xfId="14651" xr:uid="{00000000-0005-0000-0000-00004FA10000}"/>
    <cellStyle name="常规 4 3 3 2 3" xfId="14652" xr:uid="{00000000-0005-0000-0000-000050A10000}"/>
    <cellStyle name="常规 4 3 3 3" xfId="14653" xr:uid="{00000000-0005-0000-0000-000051A10000}"/>
    <cellStyle name="常规 4 3 4" xfId="14654" xr:uid="{00000000-0005-0000-0000-000052A10000}"/>
    <cellStyle name="常规 4 3 4 2" xfId="14655" xr:uid="{00000000-0005-0000-0000-000053A10000}"/>
    <cellStyle name="常规 4 3 4 2 2" xfId="14656" xr:uid="{00000000-0005-0000-0000-000054A10000}"/>
    <cellStyle name="常规 4 3 4 3" xfId="14657" xr:uid="{00000000-0005-0000-0000-000055A10000}"/>
    <cellStyle name="常规 4 3 5" xfId="14658" xr:uid="{00000000-0005-0000-0000-000056A10000}"/>
    <cellStyle name="常规 4 4" xfId="14659" xr:uid="{00000000-0005-0000-0000-000057A10000}"/>
    <cellStyle name="常规 4 4 2" xfId="14660" xr:uid="{00000000-0005-0000-0000-000058A10000}"/>
    <cellStyle name="常规 4 4 2 2" xfId="14661" xr:uid="{00000000-0005-0000-0000-000059A10000}"/>
    <cellStyle name="常规 4 4 2 2 2" xfId="14662" xr:uid="{00000000-0005-0000-0000-00005AA10000}"/>
    <cellStyle name="常规 4 4 2 2 2 2" xfId="14663" xr:uid="{00000000-0005-0000-0000-00005BA10000}"/>
    <cellStyle name="常规 4 4 2 2 2 2 2" xfId="14664" xr:uid="{00000000-0005-0000-0000-00005CA10000}"/>
    <cellStyle name="常规 4 4 2 2 2 3" xfId="14665" xr:uid="{00000000-0005-0000-0000-00005DA10000}"/>
    <cellStyle name="常规 4 4 2 2 3" xfId="14666" xr:uid="{00000000-0005-0000-0000-00005EA10000}"/>
    <cellStyle name="常规 4 4 2 3" xfId="14667" xr:uid="{00000000-0005-0000-0000-00005FA10000}"/>
    <cellStyle name="常规 4 4 2 3 2" xfId="14668" xr:uid="{00000000-0005-0000-0000-000060A10000}"/>
    <cellStyle name="常规 4 4 2 3 2 2" xfId="14669" xr:uid="{00000000-0005-0000-0000-000061A10000}"/>
    <cellStyle name="常规 4 4 2 3 3" xfId="14670" xr:uid="{00000000-0005-0000-0000-000062A10000}"/>
    <cellStyle name="常规 4 4 2 4" xfId="14671" xr:uid="{00000000-0005-0000-0000-000063A10000}"/>
    <cellStyle name="常规 4 4 3" xfId="14672" xr:uid="{00000000-0005-0000-0000-000064A10000}"/>
    <cellStyle name="常规 4 4 3 2" xfId="14673" xr:uid="{00000000-0005-0000-0000-000065A10000}"/>
    <cellStyle name="常规 4 4 3 2 2" xfId="14674" xr:uid="{00000000-0005-0000-0000-000066A10000}"/>
    <cellStyle name="常规 4 4 3 2 2 2" xfId="14675" xr:uid="{00000000-0005-0000-0000-000067A10000}"/>
    <cellStyle name="常规 4 4 3 2 3" xfId="14676" xr:uid="{00000000-0005-0000-0000-000068A10000}"/>
    <cellStyle name="常规 4 4 3 3" xfId="14677" xr:uid="{00000000-0005-0000-0000-000069A10000}"/>
    <cellStyle name="常规 4 4 4" xfId="14678" xr:uid="{00000000-0005-0000-0000-00006AA10000}"/>
    <cellStyle name="常规 4 4 4 2" xfId="14679" xr:uid="{00000000-0005-0000-0000-00006BA10000}"/>
    <cellStyle name="常规 4 4 4 2 2" xfId="14680" xr:uid="{00000000-0005-0000-0000-00006CA10000}"/>
    <cellStyle name="常规 4 4 4 3" xfId="14681" xr:uid="{00000000-0005-0000-0000-00006DA10000}"/>
    <cellStyle name="常规 4 4 5" xfId="14682" xr:uid="{00000000-0005-0000-0000-00006EA10000}"/>
    <cellStyle name="常规 4 5" xfId="14683" xr:uid="{00000000-0005-0000-0000-00006FA10000}"/>
    <cellStyle name="常规 4 5 2" xfId="14684" xr:uid="{00000000-0005-0000-0000-000070A10000}"/>
    <cellStyle name="常规 4 5 2 2" xfId="14685" xr:uid="{00000000-0005-0000-0000-000071A10000}"/>
    <cellStyle name="常规 4 5 2 2 2" xfId="14686" xr:uid="{00000000-0005-0000-0000-000072A10000}"/>
    <cellStyle name="常规 4 5 2 2 2 2" xfId="14687" xr:uid="{00000000-0005-0000-0000-000073A10000}"/>
    <cellStyle name="常规 4 5 2 2 3" xfId="14688" xr:uid="{00000000-0005-0000-0000-000074A10000}"/>
    <cellStyle name="常规 4 5 2 3" xfId="14689" xr:uid="{00000000-0005-0000-0000-000075A10000}"/>
    <cellStyle name="常规 4 5 3" xfId="14690" xr:uid="{00000000-0005-0000-0000-000076A10000}"/>
    <cellStyle name="常规 4 5 3 2" xfId="14691" xr:uid="{00000000-0005-0000-0000-000077A10000}"/>
    <cellStyle name="常规 4 5 3 2 2" xfId="14692" xr:uid="{00000000-0005-0000-0000-000078A10000}"/>
    <cellStyle name="常规 4 5 3 2 2 2" xfId="14693" xr:uid="{00000000-0005-0000-0000-000079A10000}"/>
    <cellStyle name="常规 4 5 3 2 3" xfId="14694" xr:uid="{00000000-0005-0000-0000-00007AA10000}"/>
    <cellStyle name="常规 4 5 3 3" xfId="14695" xr:uid="{00000000-0005-0000-0000-00007BA10000}"/>
    <cellStyle name="常规 4 5 4" xfId="14696" xr:uid="{00000000-0005-0000-0000-00007CA10000}"/>
    <cellStyle name="常规 4 5 4 2" xfId="14697" xr:uid="{00000000-0005-0000-0000-00007DA10000}"/>
    <cellStyle name="常规 4 5 4 2 2" xfId="14698" xr:uid="{00000000-0005-0000-0000-00007EA10000}"/>
    <cellStyle name="常规 4 5 4 3" xfId="14699" xr:uid="{00000000-0005-0000-0000-00007FA10000}"/>
    <cellStyle name="常规 4 5 5" xfId="14700" xr:uid="{00000000-0005-0000-0000-000080A10000}"/>
    <cellStyle name="常规 4 6" xfId="14701" xr:uid="{00000000-0005-0000-0000-000081A10000}"/>
    <cellStyle name="常规 4 6 2" xfId="14702" xr:uid="{00000000-0005-0000-0000-000082A10000}"/>
    <cellStyle name="常规 4 6 2 2" xfId="14703" xr:uid="{00000000-0005-0000-0000-000083A10000}"/>
    <cellStyle name="常规 4 6 2 2 2" xfId="14704" xr:uid="{00000000-0005-0000-0000-000084A10000}"/>
    <cellStyle name="常规 4 6 2 3" xfId="14705" xr:uid="{00000000-0005-0000-0000-000085A10000}"/>
    <cellStyle name="常规 4 6 3" xfId="14706" xr:uid="{00000000-0005-0000-0000-000086A10000}"/>
    <cellStyle name="常规 4 7" xfId="14707" xr:uid="{00000000-0005-0000-0000-000087A10000}"/>
    <cellStyle name="常规 4 7 2" xfId="14708" xr:uid="{00000000-0005-0000-0000-000088A10000}"/>
    <cellStyle name="常规 4 7 2 2" xfId="14709" xr:uid="{00000000-0005-0000-0000-000089A10000}"/>
    <cellStyle name="常规 4 7 3" xfId="14710" xr:uid="{00000000-0005-0000-0000-00008AA10000}"/>
    <cellStyle name="常规 4 7 3 2" xfId="14711" xr:uid="{00000000-0005-0000-0000-00008BA10000}"/>
    <cellStyle name="常规 4 7 4" xfId="14712" xr:uid="{00000000-0005-0000-0000-00008CA10000}"/>
    <cellStyle name="常规 4 8" xfId="14713" xr:uid="{00000000-0005-0000-0000-00008DA10000}"/>
    <cellStyle name="常规 4 8 2" xfId="14714" xr:uid="{00000000-0005-0000-0000-00008EA10000}"/>
    <cellStyle name="常规 4 8 2 2" xfId="14715" xr:uid="{00000000-0005-0000-0000-00008FA10000}"/>
    <cellStyle name="常规 4 8 3" xfId="14716" xr:uid="{00000000-0005-0000-0000-000090A10000}"/>
    <cellStyle name="常规 4 8 3 2" xfId="14717" xr:uid="{00000000-0005-0000-0000-000091A10000}"/>
    <cellStyle name="常规 4 8 4" xfId="14718" xr:uid="{00000000-0005-0000-0000-000092A10000}"/>
    <cellStyle name="常规 4 9" xfId="14719" xr:uid="{00000000-0005-0000-0000-000093A10000}"/>
    <cellStyle name="常规 4 9 2" xfId="14720" xr:uid="{00000000-0005-0000-0000-000094A10000}"/>
    <cellStyle name="常规 4 9 2 2" xfId="14721" xr:uid="{00000000-0005-0000-0000-000095A10000}"/>
    <cellStyle name="常规 4 9 3" xfId="14722" xr:uid="{00000000-0005-0000-0000-000096A10000}"/>
    <cellStyle name="常规 4 9 3 2" xfId="14723" xr:uid="{00000000-0005-0000-0000-000097A10000}"/>
    <cellStyle name="常规 4 9 4" xfId="14724" xr:uid="{00000000-0005-0000-0000-000098A10000}"/>
    <cellStyle name="常规 4_Journey_ SIT2 Build Plan 08122011-A2" xfId="14725" xr:uid="{00000000-0005-0000-0000-000099A10000}"/>
    <cellStyle name="常规 5" xfId="1140" xr:uid="{00000000-0005-0000-0000-00009AA10000}"/>
    <cellStyle name="常规 5 2" xfId="1141" xr:uid="{00000000-0005-0000-0000-00009BA10000}"/>
    <cellStyle name="常规 5 2 2" xfId="14728" xr:uid="{00000000-0005-0000-0000-00009CA10000}"/>
    <cellStyle name="常规 5 2 3" xfId="14727" xr:uid="{00000000-0005-0000-0000-00009DA10000}"/>
    <cellStyle name="常规 5 3" xfId="14726" xr:uid="{00000000-0005-0000-0000-00009EA10000}"/>
    <cellStyle name="常规 5_111101-ME_Cost_down_action_G480_G580 " xfId="1142" xr:uid="{00000000-0005-0000-0000-00009FA10000}"/>
    <cellStyle name="常规 6" xfId="1205" xr:uid="{00000000-0005-0000-0000-0000A0A10000}"/>
    <cellStyle name="常规 6 2" xfId="14729" xr:uid="{00000000-0005-0000-0000-0000A1A10000}"/>
    <cellStyle name="常规 7" xfId="14730" xr:uid="{00000000-0005-0000-0000-0000A2A10000}"/>
    <cellStyle name="常规 7 2" xfId="14731" xr:uid="{00000000-0005-0000-0000-0000A3A10000}"/>
    <cellStyle name="常规 7 2 2" xfId="14732" xr:uid="{00000000-0005-0000-0000-0000A4A10000}"/>
    <cellStyle name="常规 7 3" xfId="14733" xr:uid="{00000000-0005-0000-0000-0000A5A10000}"/>
    <cellStyle name="常规_11-21-00 Daily Shipments Report" xfId="1143" xr:uid="{00000000-0005-0000-0000-0000A6A10000}"/>
    <cellStyle name="悪い" xfId="1144" xr:uid="{00000000-0005-0000-0000-0000A7A10000}"/>
    <cellStyle name="悪い 2" xfId="14734" xr:uid="{00000000-0005-0000-0000-0000A8A10000}"/>
    <cellStyle name="挲隴恅趼" xfId="2022" xr:uid="{00000000-0005-0000-0000-0000A9A10000}"/>
    <cellStyle name="掊隴恅" xfId="2023" xr:uid="{00000000-0005-0000-0000-0000AAA10000}"/>
    <cellStyle name="笢脹" xfId="2024" xr:uid="{00000000-0005-0000-0000-0000ABA10000}"/>
    <cellStyle name="貨幣 [0] 2" xfId="1145" xr:uid="{00000000-0005-0000-0000-0000ACA10000}"/>
    <cellStyle name="貨幣 [0] 2 2" xfId="25181" xr:uid="{00000000-0005-0000-0000-0000ADA10000}"/>
    <cellStyle name="貨幣 [0] 2 2 2" xfId="43479" xr:uid="{00000000-0005-0000-0000-0000AEA10000}"/>
    <cellStyle name="貨幣 [0] 2 3" xfId="25217" xr:uid="{00000000-0005-0000-0000-0000AFA10000}"/>
    <cellStyle name="貨幣 [0] 2 3 2" xfId="43509" xr:uid="{00000000-0005-0000-0000-0000B0A10000}"/>
    <cellStyle name="貨幣 [0] 2 4" xfId="25233" xr:uid="{00000000-0005-0000-0000-0000B1A10000}"/>
    <cellStyle name="貨幣 [0] 3" xfId="1146" xr:uid="{00000000-0005-0000-0000-0000B2A10000}"/>
    <cellStyle name="貨幣 [0] 3 2" xfId="2424" xr:uid="{00000000-0005-0000-0000-0000B3A10000}"/>
    <cellStyle name="貨幣 [0] 3 2 2" xfId="2425" xr:uid="{00000000-0005-0000-0000-0000B4A10000}"/>
    <cellStyle name="貨幣 [0] 3 2 2 2" xfId="25198" xr:uid="{00000000-0005-0000-0000-0000B5A10000}"/>
    <cellStyle name="貨幣 [0] 3 2 2 2 2" xfId="43496" xr:uid="{00000000-0005-0000-0000-0000B6A10000}"/>
    <cellStyle name="貨幣 [0] 3 2 2 3" xfId="25318" xr:uid="{00000000-0005-0000-0000-0000B7A10000}"/>
    <cellStyle name="貨幣 [0] 3 2 3" xfId="25197" xr:uid="{00000000-0005-0000-0000-0000B8A10000}"/>
    <cellStyle name="貨幣 [0] 3 2 3 2" xfId="43495" xr:uid="{00000000-0005-0000-0000-0000B9A10000}"/>
    <cellStyle name="貨幣 [0] 3 2 4" xfId="25317" xr:uid="{00000000-0005-0000-0000-0000BAA10000}"/>
    <cellStyle name="貨幣 [0] 3 3" xfId="2426" xr:uid="{00000000-0005-0000-0000-0000BBA10000}"/>
    <cellStyle name="貨幣 [0] 3 3 2" xfId="25199" xr:uid="{00000000-0005-0000-0000-0000BCA10000}"/>
    <cellStyle name="貨幣 [0] 3 3 2 2" xfId="43497" xr:uid="{00000000-0005-0000-0000-0000BDA10000}"/>
    <cellStyle name="貨幣 [0] 3 3 3" xfId="25319" xr:uid="{00000000-0005-0000-0000-0000BEA10000}"/>
    <cellStyle name="貨幣 [0] 3 4" xfId="25182" xr:uid="{00000000-0005-0000-0000-0000BFA10000}"/>
    <cellStyle name="貨幣 [0] 3 4 2" xfId="43480" xr:uid="{00000000-0005-0000-0000-0000C0A10000}"/>
    <cellStyle name="貨幣 [0] 3 5" xfId="25234" xr:uid="{00000000-0005-0000-0000-0000C1A10000}"/>
    <cellStyle name="貨幣 [0] 4" xfId="1147" xr:uid="{00000000-0005-0000-0000-0000C2A10000}"/>
    <cellStyle name="貨幣 [0] 4 2" xfId="2427" xr:uid="{00000000-0005-0000-0000-0000C3A10000}"/>
    <cellStyle name="貨幣 [0] 4 2 2" xfId="2428" xr:uid="{00000000-0005-0000-0000-0000C4A10000}"/>
    <cellStyle name="貨幣 [0] 4 2 2 2" xfId="25201" xr:uid="{00000000-0005-0000-0000-0000C5A10000}"/>
    <cellStyle name="貨幣 [0] 4 2 2 2 2" xfId="43499" xr:uid="{00000000-0005-0000-0000-0000C6A10000}"/>
    <cellStyle name="貨幣 [0] 4 2 2 3" xfId="25321" xr:uid="{00000000-0005-0000-0000-0000C7A10000}"/>
    <cellStyle name="貨幣 [0] 4 2 3" xfId="25200" xr:uid="{00000000-0005-0000-0000-0000C8A10000}"/>
    <cellStyle name="貨幣 [0] 4 2 3 2" xfId="43498" xr:uid="{00000000-0005-0000-0000-0000C9A10000}"/>
    <cellStyle name="貨幣 [0] 4 2 4" xfId="25320" xr:uid="{00000000-0005-0000-0000-0000CAA10000}"/>
    <cellStyle name="貨幣 [0] 4 3" xfId="2429" xr:uid="{00000000-0005-0000-0000-0000CBA10000}"/>
    <cellStyle name="貨幣 [0] 4 3 2" xfId="25202" xr:uid="{00000000-0005-0000-0000-0000CCA10000}"/>
    <cellStyle name="貨幣 [0] 4 3 2 2" xfId="43500" xr:uid="{00000000-0005-0000-0000-0000CDA10000}"/>
    <cellStyle name="貨幣 [0] 4 3 3" xfId="25322" xr:uid="{00000000-0005-0000-0000-0000CEA10000}"/>
    <cellStyle name="貨幣 [0] 4 4" xfId="25183" xr:uid="{00000000-0005-0000-0000-0000CFA10000}"/>
    <cellStyle name="貨幣 [0] 4 4 2" xfId="43481" xr:uid="{00000000-0005-0000-0000-0000D0A10000}"/>
    <cellStyle name="貨幣 [0] 4 5" xfId="25235" xr:uid="{00000000-0005-0000-0000-0000D1A10000}"/>
    <cellStyle name="貨幣 [0] 5" xfId="1148" xr:uid="{00000000-0005-0000-0000-0000D2A10000}"/>
    <cellStyle name="貨幣 [0] 5 2" xfId="2430" xr:uid="{00000000-0005-0000-0000-0000D3A10000}"/>
    <cellStyle name="貨幣 [0] 5 2 2" xfId="2431" xr:uid="{00000000-0005-0000-0000-0000D4A10000}"/>
    <cellStyle name="貨幣 [0] 5 2 2 2" xfId="25204" xr:uid="{00000000-0005-0000-0000-0000D5A10000}"/>
    <cellStyle name="貨幣 [0] 5 2 2 2 2" xfId="43502" xr:uid="{00000000-0005-0000-0000-0000D6A10000}"/>
    <cellStyle name="貨幣 [0] 5 2 2 3" xfId="25324" xr:uid="{00000000-0005-0000-0000-0000D7A10000}"/>
    <cellStyle name="貨幣 [0] 5 2 3" xfId="25203" xr:uid="{00000000-0005-0000-0000-0000D8A10000}"/>
    <cellStyle name="貨幣 [0] 5 2 3 2" xfId="43501" xr:uid="{00000000-0005-0000-0000-0000D9A10000}"/>
    <cellStyle name="貨幣 [0] 5 2 4" xfId="25323" xr:uid="{00000000-0005-0000-0000-0000DAA10000}"/>
    <cellStyle name="貨幣 [0] 5 3" xfId="2432" xr:uid="{00000000-0005-0000-0000-0000DBA10000}"/>
    <cellStyle name="貨幣 [0] 5 3 2" xfId="25205" xr:uid="{00000000-0005-0000-0000-0000DCA10000}"/>
    <cellStyle name="貨幣 [0] 5 3 2 2" xfId="43503" xr:uid="{00000000-0005-0000-0000-0000DDA10000}"/>
    <cellStyle name="貨幣 [0] 5 3 3" xfId="25325" xr:uid="{00000000-0005-0000-0000-0000DEA10000}"/>
    <cellStyle name="貨幣 [0] 5 4" xfId="25184" xr:uid="{00000000-0005-0000-0000-0000DFA10000}"/>
    <cellStyle name="貨幣 [0] 5 4 2" xfId="43482" xr:uid="{00000000-0005-0000-0000-0000E0A10000}"/>
    <cellStyle name="貨幣 [0] 5 5" xfId="25236" xr:uid="{00000000-0005-0000-0000-0000E1A10000}"/>
    <cellStyle name="貨幣 2" xfId="1149" xr:uid="{00000000-0005-0000-0000-0000E2A10000}"/>
    <cellStyle name="貨幣 2 2" xfId="2433" xr:uid="{00000000-0005-0000-0000-0000E3A10000}"/>
    <cellStyle name="貨幣 2 2 2" xfId="25206" xr:uid="{00000000-0005-0000-0000-0000E4A10000}"/>
    <cellStyle name="貨幣 2 2 2 2" xfId="43504" xr:uid="{00000000-0005-0000-0000-0000E5A10000}"/>
    <cellStyle name="貨幣 2 2 3" xfId="25326" xr:uid="{00000000-0005-0000-0000-0000E6A10000}"/>
    <cellStyle name="貨幣 2 3" xfId="7122" xr:uid="{00000000-0005-0000-0000-0000E7A10000}"/>
    <cellStyle name="貨幣 2 3 2" xfId="25209" xr:uid="{00000000-0005-0000-0000-0000E8A10000}"/>
    <cellStyle name="貨幣 2 3 2 2" xfId="43507" xr:uid="{00000000-0005-0000-0000-0000E9A10000}"/>
    <cellStyle name="貨幣 2 3 3" xfId="29712" xr:uid="{00000000-0005-0000-0000-0000EAA10000}"/>
    <cellStyle name="貨幣 2 4" xfId="25185" xr:uid="{00000000-0005-0000-0000-0000EBA10000}"/>
    <cellStyle name="貨幣 2 4 2" xfId="43483" xr:uid="{00000000-0005-0000-0000-0000ECA10000}"/>
    <cellStyle name="貨幣 2 5" xfId="25237" xr:uid="{00000000-0005-0000-0000-0000EDA10000}"/>
    <cellStyle name="貨幣 2 6" xfId="43528" xr:uid="{00000000-0005-0000-0000-0000EEA10000}"/>
    <cellStyle name="貨幣 3" xfId="2025" xr:uid="{00000000-0005-0000-0000-0000EFA10000}"/>
    <cellStyle name="貨幣 3 2" xfId="7123" xr:uid="{00000000-0005-0000-0000-0000F0A10000}"/>
    <cellStyle name="貨幣 3 2 2" xfId="25210" xr:uid="{00000000-0005-0000-0000-0000F1A10000}"/>
    <cellStyle name="貨幣 3 2 2 2" xfId="43508" xr:uid="{00000000-0005-0000-0000-0000F2A10000}"/>
    <cellStyle name="貨幣 3 2 3" xfId="29713" xr:uid="{00000000-0005-0000-0000-0000F3A10000}"/>
    <cellStyle name="貨幣 3 3" xfId="25193" xr:uid="{00000000-0005-0000-0000-0000F4A10000}"/>
    <cellStyle name="貨幣 3 3 2" xfId="43491" xr:uid="{00000000-0005-0000-0000-0000F5A10000}"/>
    <cellStyle name="貨幣 3 4" xfId="25275" xr:uid="{00000000-0005-0000-0000-0000F6A10000}"/>
    <cellStyle name="貨幣 4" xfId="2026" xr:uid="{00000000-0005-0000-0000-0000F7A10000}"/>
    <cellStyle name="貨幣 4 2" xfId="25194" xr:uid="{00000000-0005-0000-0000-0000F8A10000}"/>
    <cellStyle name="貨幣 4 2 2" xfId="43492" xr:uid="{00000000-0005-0000-0000-0000F9A10000}"/>
    <cellStyle name="貨幣 4 3" xfId="25276" xr:uid="{00000000-0005-0000-0000-0000FAA10000}"/>
    <cellStyle name="貨幣 5" xfId="7116" xr:uid="{00000000-0005-0000-0000-0000FBA10000}"/>
    <cellStyle name="貨幣 5 2" xfId="25208" xr:uid="{00000000-0005-0000-0000-0000FCA10000}"/>
    <cellStyle name="貨幣 5 2 2" xfId="43506" xr:uid="{00000000-0005-0000-0000-0000FDA10000}"/>
    <cellStyle name="貨幣 5 3" xfId="29711" xr:uid="{00000000-0005-0000-0000-0000FEA10000}"/>
    <cellStyle name="貨幣 6" xfId="7124" xr:uid="{00000000-0005-0000-0000-0000FFA10000}"/>
    <cellStyle name="貨幣 7" xfId="11797" xr:uid="{00000000-0005-0000-0000-000000A20000}"/>
    <cellStyle name="貨幣 8" xfId="43527" xr:uid="{00000000-0005-0000-0000-000001A20000}"/>
    <cellStyle name="貨幣[0]_ cover" xfId="1150" xr:uid="{00000000-0005-0000-0000-000002A20000}"/>
    <cellStyle name="通貨 [0.00]_AMF Titanium Commodity Graphs" xfId="1151" xr:uid="{00000000-0005-0000-0000-000003A20000}"/>
    <cellStyle name="通貨_AMF Titanium Commodity Graphs" xfId="1152" xr:uid="{00000000-0005-0000-0000-000004A20000}"/>
    <cellStyle name="連結的儲存格 2" xfId="2434" xr:uid="{00000000-0005-0000-0000-000005A20000}"/>
    <cellStyle name="連結的儲存格 2 2" xfId="14735" xr:uid="{00000000-0005-0000-0000-000006A20000}"/>
    <cellStyle name="連結的儲存格 3" xfId="14736" xr:uid="{00000000-0005-0000-0000-000007A20000}"/>
    <cellStyle name="連結的儲存格 4" xfId="14737" xr:uid="{00000000-0005-0000-0000-000008A20000}"/>
    <cellStyle name="連結的儲存格 5" xfId="14738" xr:uid="{00000000-0005-0000-0000-000009A20000}"/>
    <cellStyle name="都寞_LE2 team member list" xfId="2027" xr:uid="{00000000-0005-0000-0000-00000AA20000}"/>
    <cellStyle name="閉窣磐" xfId="2028" xr:uid="{00000000-0005-0000-0000-00000BA20000}"/>
    <cellStyle name="閉窣磐 2" xfId="2029" xr:uid="{00000000-0005-0000-0000-00000CA20000}"/>
    <cellStyle name="똿뗦먛귟 [0.00]_laroux" xfId="1153" xr:uid="{00000000-0005-0000-0000-00000DA20000}"/>
    <cellStyle name="똿뗦먛귟_laroux" xfId="1154" xr:uid="{00000000-0005-0000-0000-00000EA20000}"/>
    <cellStyle name="備註 2" xfId="1155" xr:uid="{00000000-0005-0000-0000-00000FA20000}"/>
    <cellStyle name="備註 2 2" xfId="2435" xr:uid="{00000000-0005-0000-0000-000010A20000}"/>
    <cellStyle name="備註 2 2 2" xfId="2436" xr:uid="{00000000-0005-0000-0000-000011A20000}"/>
    <cellStyle name="備註 2 2 2 2" xfId="14740" xr:uid="{00000000-0005-0000-0000-000012A20000}"/>
    <cellStyle name="備註 2 2 2 2 2" xfId="15388" xr:uid="{00000000-0005-0000-0000-000013A20000}"/>
    <cellStyle name="備註 2 2 2 2 2 2" xfId="24958" xr:uid="{00000000-0005-0000-0000-000014A20000}"/>
    <cellStyle name="備註 2 2 2 2 2 2 2" xfId="43279" xr:uid="{00000000-0005-0000-0000-000015A20000}"/>
    <cellStyle name="備註 2 2 2 2 2 3" xfId="34363" xr:uid="{00000000-0005-0000-0000-000016A20000}"/>
    <cellStyle name="備註 2 2 2 2 3" xfId="15371" xr:uid="{00000000-0005-0000-0000-000017A20000}"/>
    <cellStyle name="備註 2 2 2 2 3 2" xfId="24941" xr:uid="{00000000-0005-0000-0000-000018A20000}"/>
    <cellStyle name="備註 2 2 2 2 3 2 2" xfId="43262" xr:uid="{00000000-0005-0000-0000-000019A20000}"/>
    <cellStyle name="備註 2 2 2 2 3 3" xfId="34346" xr:uid="{00000000-0005-0000-0000-00001AA20000}"/>
    <cellStyle name="備註 2 2 2 2 4" xfId="13820" xr:uid="{00000000-0005-0000-0000-00001BA20000}"/>
    <cellStyle name="備註 2 2 2 2 4 2" xfId="33968" xr:uid="{00000000-0005-0000-0000-00001CA20000}"/>
    <cellStyle name="備註 2 2 2 2 5" xfId="33983" xr:uid="{00000000-0005-0000-0000-00001DA20000}"/>
    <cellStyle name="備註 2 2 2 3" xfId="14739" xr:uid="{00000000-0005-0000-0000-00001EA20000}"/>
    <cellStyle name="備註 2 2 2 3 2" xfId="24712" xr:uid="{00000000-0005-0000-0000-00001FA20000}"/>
    <cellStyle name="備註 2 2 2 3 2 2" xfId="43045" xr:uid="{00000000-0005-0000-0000-000020A20000}"/>
    <cellStyle name="備註 2 2 2 3 3" xfId="33982" xr:uid="{00000000-0005-0000-0000-000021A20000}"/>
    <cellStyle name="備註 2 2 2 4" xfId="15387" xr:uid="{00000000-0005-0000-0000-000022A20000}"/>
    <cellStyle name="備註 2 2 2 4 2" xfId="24957" xr:uid="{00000000-0005-0000-0000-000023A20000}"/>
    <cellStyle name="備註 2 2 2 4 2 2" xfId="43278" xr:uid="{00000000-0005-0000-0000-000024A20000}"/>
    <cellStyle name="備註 2 2 2 4 3" xfId="34362" xr:uid="{00000000-0005-0000-0000-000025A20000}"/>
    <cellStyle name="備註 2 2 2 5" xfId="15370" xr:uid="{00000000-0005-0000-0000-000026A20000}"/>
    <cellStyle name="備註 2 2 2 5 2" xfId="24940" xr:uid="{00000000-0005-0000-0000-000027A20000}"/>
    <cellStyle name="備註 2 2 2 5 2 2" xfId="43261" xr:uid="{00000000-0005-0000-0000-000028A20000}"/>
    <cellStyle name="備註 2 2 2 5 3" xfId="34345" xr:uid="{00000000-0005-0000-0000-000029A20000}"/>
    <cellStyle name="備註 2 2 2 6" xfId="13819" xr:uid="{00000000-0005-0000-0000-00002AA20000}"/>
    <cellStyle name="備註 2 2 2 6 2" xfId="33967" xr:uid="{00000000-0005-0000-0000-00002BA20000}"/>
    <cellStyle name="備註 2 2 2 7" xfId="15869" xr:uid="{00000000-0005-0000-0000-00002CA20000}"/>
    <cellStyle name="備註 2 2 2 7 2" xfId="34668" xr:uid="{00000000-0005-0000-0000-00002DA20000}"/>
    <cellStyle name="備註 2 2 2 8" xfId="25328" xr:uid="{00000000-0005-0000-0000-00002EA20000}"/>
    <cellStyle name="備註 2 2 3" xfId="2535" xr:uid="{00000000-0005-0000-0000-00002FA20000}"/>
    <cellStyle name="備註 2 2 3 2" xfId="14742" xr:uid="{00000000-0005-0000-0000-000030A20000}"/>
    <cellStyle name="備註 2 2 3 2 2" xfId="15390" xr:uid="{00000000-0005-0000-0000-000031A20000}"/>
    <cellStyle name="備註 2 2 3 2 2 2" xfId="24960" xr:uid="{00000000-0005-0000-0000-000032A20000}"/>
    <cellStyle name="備註 2 2 3 2 2 2 2" xfId="43281" xr:uid="{00000000-0005-0000-0000-000033A20000}"/>
    <cellStyle name="備註 2 2 3 2 2 3" xfId="34365" xr:uid="{00000000-0005-0000-0000-000034A20000}"/>
    <cellStyle name="備註 2 2 3 2 3" xfId="15373" xr:uid="{00000000-0005-0000-0000-000035A20000}"/>
    <cellStyle name="備註 2 2 3 2 3 2" xfId="24943" xr:uid="{00000000-0005-0000-0000-000036A20000}"/>
    <cellStyle name="備註 2 2 3 2 3 2 2" xfId="43264" xr:uid="{00000000-0005-0000-0000-000037A20000}"/>
    <cellStyle name="備註 2 2 3 2 3 3" xfId="34348" xr:uid="{00000000-0005-0000-0000-000038A20000}"/>
    <cellStyle name="備註 2 2 3 2 4" xfId="13822" xr:uid="{00000000-0005-0000-0000-000039A20000}"/>
    <cellStyle name="備註 2 2 3 2 4 2" xfId="33970" xr:uid="{00000000-0005-0000-0000-00003AA20000}"/>
    <cellStyle name="備註 2 2 3 2 5" xfId="33985" xr:uid="{00000000-0005-0000-0000-00003BA20000}"/>
    <cellStyle name="備註 2 2 3 3" xfId="14741" xr:uid="{00000000-0005-0000-0000-00003CA20000}"/>
    <cellStyle name="備註 2 2 3 3 2" xfId="24713" xr:uid="{00000000-0005-0000-0000-00003DA20000}"/>
    <cellStyle name="備註 2 2 3 3 2 2" xfId="43046" xr:uid="{00000000-0005-0000-0000-00003EA20000}"/>
    <cellStyle name="備註 2 2 3 3 3" xfId="33984" xr:uid="{00000000-0005-0000-0000-00003FA20000}"/>
    <cellStyle name="備註 2 2 3 4" xfId="15389" xr:uid="{00000000-0005-0000-0000-000040A20000}"/>
    <cellStyle name="備註 2 2 3 4 2" xfId="24959" xr:uid="{00000000-0005-0000-0000-000041A20000}"/>
    <cellStyle name="備註 2 2 3 4 2 2" xfId="43280" xr:uid="{00000000-0005-0000-0000-000042A20000}"/>
    <cellStyle name="備註 2 2 3 4 3" xfId="34364" xr:uid="{00000000-0005-0000-0000-000043A20000}"/>
    <cellStyle name="備註 2 2 3 5" xfId="15372" xr:uid="{00000000-0005-0000-0000-000044A20000}"/>
    <cellStyle name="備註 2 2 3 5 2" xfId="24942" xr:uid="{00000000-0005-0000-0000-000045A20000}"/>
    <cellStyle name="備註 2 2 3 5 2 2" xfId="43263" xr:uid="{00000000-0005-0000-0000-000046A20000}"/>
    <cellStyle name="備註 2 2 3 5 3" xfId="34347" xr:uid="{00000000-0005-0000-0000-000047A20000}"/>
    <cellStyle name="備註 2 2 3 6" xfId="13821" xr:uid="{00000000-0005-0000-0000-000048A20000}"/>
    <cellStyle name="備註 2 2 3 6 2" xfId="33969" xr:uid="{00000000-0005-0000-0000-000049A20000}"/>
    <cellStyle name="備註 2 2 3 7" xfId="15896" xr:uid="{00000000-0005-0000-0000-00004AA20000}"/>
    <cellStyle name="備註 2 2 3 7 2" xfId="34692" xr:uid="{00000000-0005-0000-0000-00004BA20000}"/>
    <cellStyle name="備註 2 2 3 8" xfId="25377" xr:uid="{00000000-0005-0000-0000-00004CA20000}"/>
    <cellStyle name="備註 2 2 4" xfId="11762" xr:uid="{00000000-0005-0000-0000-00004DA20000}"/>
    <cellStyle name="備註 2 2 4 2" xfId="14743" xr:uid="{00000000-0005-0000-0000-00004EA20000}"/>
    <cellStyle name="備註 2 2 4 2 2" xfId="24714" xr:uid="{00000000-0005-0000-0000-00004FA20000}"/>
    <cellStyle name="備註 2 2 4 2 2 2" xfId="43047" xr:uid="{00000000-0005-0000-0000-000050A20000}"/>
    <cellStyle name="備註 2 2 4 2 3" xfId="33986" xr:uid="{00000000-0005-0000-0000-000051A20000}"/>
    <cellStyle name="備註 2 2 4 3" xfId="15391" xr:uid="{00000000-0005-0000-0000-000052A20000}"/>
    <cellStyle name="備註 2 2 4 3 2" xfId="24961" xr:uid="{00000000-0005-0000-0000-000053A20000}"/>
    <cellStyle name="備註 2 2 4 3 2 2" xfId="43282" xr:uid="{00000000-0005-0000-0000-000054A20000}"/>
    <cellStyle name="備註 2 2 4 3 3" xfId="34366" xr:uid="{00000000-0005-0000-0000-000055A20000}"/>
    <cellStyle name="備註 2 2 4 4" xfId="15374" xr:uid="{00000000-0005-0000-0000-000056A20000}"/>
    <cellStyle name="備註 2 2 4 4 2" xfId="24944" xr:uid="{00000000-0005-0000-0000-000057A20000}"/>
    <cellStyle name="備註 2 2 4 4 2 2" xfId="43265" xr:uid="{00000000-0005-0000-0000-000058A20000}"/>
    <cellStyle name="備註 2 2 4 4 3" xfId="34349" xr:uid="{00000000-0005-0000-0000-000059A20000}"/>
    <cellStyle name="備註 2 2 4 5" xfId="13823" xr:uid="{00000000-0005-0000-0000-00005AA20000}"/>
    <cellStyle name="備註 2 2 4 5 2" xfId="33971" xr:uid="{00000000-0005-0000-0000-00005BA20000}"/>
    <cellStyle name="備註 2 2 4 6" xfId="24666" xr:uid="{00000000-0005-0000-0000-00005CA20000}"/>
    <cellStyle name="備註 2 2 4 6 2" xfId="43001" xr:uid="{00000000-0005-0000-0000-00005DA20000}"/>
    <cellStyle name="備註 2 2 4 7" xfId="33878" xr:uid="{00000000-0005-0000-0000-00005EA20000}"/>
    <cellStyle name="備註 2 2 5" xfId="14744" xr:uid="{00000000-0005-0000-0000-00005FA20000}"/>
    <cellStyle name="備註 2 2 5 2" xfId="15392" xr:uid="{00000000-0005-0000-0000-000060A20000}"/>
    <cellStyle name="備註 2 2 5 2 2" xfId="24962" xr:uid="{00000000-0005-0000-0000-000061A20000}"/>
    <cellStyle name="備註 2 2 5 2 2 2" xfId="43283" xr:uid="{00000000-0005-0000-0000-000062A20000}"/>
    <cellStyle name="備註 2 2 5 2 3" xfId="34367" xr:uid="{00000000-0005-0000-0000-000063A20000}"/>
    <cellStyle name="備註 2 2 5 3" xfId="15375" xr:uid="{00000000-0005-0000-0000-000064A20000}"/>
    <cellStyle name="備註 2 2 5 3 2" xfId="24945" xr:uid="{00000000-0005-0000-0000-000065A20000}"/>
    <cellStyle name="備註 2 2 5 3 2 2" xfId="43266" xr:uid="{00000000-0005-0000-0000-000066A20000}"/>
    <cellStyle name="備註 2 2 5 3 3" xfId="34350" xr:uid="{00000000-0005-0000-0000-000067A20000}"/>
    <cellStyle name="備註 2 2 5 4" xfId="13824" xr:uid="{00000000-0005-0000-0000-000068A20000}"/>
    <cellStyle name="備註 2 2 5 4 2" xfId="33972" xr:uid="{00000000-0005-0000-0000-000069A20000}"/>
    <cellStyle name="備註 2 2 5 5" xfId="33987" xr:uid="{00000000-0005-0000-0000-00006AA20000}"/>
    <cellStyle name="備註 2 2 6" xfId="15386" xr:uid="{00000000-0005-0000-0000-00006BA20000}"/>
    <cellStyle name="備註 2 2 6 2" xfId="24956" xr:uid="{00000000-0005-0000-0000-00006CA20000}"/>
    <cellStyle name="備註 2 2 6 2 2" xfId="43277" xr:uid="{00000000-0005-0000-0000-00006DA20000}"/>
    <cellStyle name="備註 2 2 6 3" xfId="34361" xr:uid="{00000000-0005-0000-0000-00006EA20000}"/>
    <cellStyle name="備註 2 2 7" xfId="15369" xr:uid="{00000000-0005-0000-0000-00006FA20000}"/>
    <cellStyle name="備註 2 2 7 2" xfId="24939" xr:uid="{00000000-0005-0000-0000-000070A20000}"/>
    <cellStyle name="備註 2 2 7 2 2" xfId="43260" xr:uid="{00000000-0005-0000-0000-000071A20000}"/>
    <cellStyle name="備註 2 2 7 3" xfId="34344" xr:uid="{00000000-0005-0000-0000-000072A20000}"/>
    <cellStyle name="備註 2 2 8" xfId="13818" xr:uid="{00000000-0005-0000-0000-000073A20000}"/>
    <cellStyle name="備註 2 2 8 2" xfId="33966" xr:uid="{00000000-0005-0000-0000-000074A20000}"/>
    <cellStyle name="備註 2 2 9" xfId="25327" xr:uid="{00000000-0005-0000-0000-000075A20000}"/>
    <cellStyle name="備註 2 3" xfId="2437" xr:uid="{00000000-0005-0000-0000-000076A20000}"/>
    <cellStyle name="備註 2 3 2" xfId="14745" xr:uid="{00000000-0005-0000-0000-000077A20000}"/>
    <cellStyle name="備註 2 3 2 2" xfId="24715" xr:uid="{00000000-0005-0000-0000-000078A20000}"/>
    <cellStyle name="備註 2 3 2 2 2" xfId="43048" xr:uid="{00000000-0005-0000-0000-000079A20000}"/>
    <cellStyle name="備註 2 3 2 3" xfId="33988" xr:uid="{00000000-0005-0000-0000-00007AA20000}"/>
    <cellStyle name="備註 2 3 3" xfId="15393" xr:uid="{00000000-0005-0000-0000-00007BA20000}"/>
    <cellStyle name="備註 2 3 3 2" xfId="24963" xr:uid="{00000000-0005-0000-0000-00007CA20000}"/>
    <cellStyle name="備註 2 3 3 2 2" xfId="43284" xr:uid="{00000000-0005-0000-0000-00007DA20000}"/>
    <cellStyle name="備註 2 3 3 3" xfId="34368" xr:uid="{00000000-0005-0000-0000-00007EA20000}"/>
    <cellStyle name="備註 2 3 4" xfId="15376" xr:uid="{00000000-0005-0000-0000-00007FA20000}"/>
    <cellStyle name="備註 2 3 4 2" xfId="24946" xr:uid="{00000000-0005-0000-0000-000080A20000}"/>
    <cellStyle name="備註 2 3 4 2 2" xfId="43267" xr:uid="{00000000-0005-0000-0000-000081A20000}"/>
    <cellStyle name="備註 2 3 4 3" xfId="34351" xr:uid="{00000000-0005-0000-0000-000082A20000}"/>
    <cellStyle name="備註 2 3 5" xfId="13825" xr:uid="{00000000-0005-0000-0000-000083A20000}"/>
    <cellStyle name="備註 2 3 5 2" xfId="33973" xr:uid="{00000000-0005-0000-0000-000084A20000}"/>
    <cellStyle name="備註 2 3 6" xfId="15870" xr:uid="{00000000-0005-0000-0000-000085A20000}"/>
    <cellStyle name="備註 2 3 6 2" xfId="34669" xr:uid="{00000000-0005-0000-0000-000086A20000}"/>
    <cellStyle name="備註 2 3 7" xfId="25329" xr:uid="{00000000-0005-0000-0000-000087A20000}"/>
    <cellStyle name="備註 2 4" xfId="2536" xr:uid="{00000000-0005-0000-0000-000088A20000}"/>
    <cellStyle name="備註 2 4 2" xfId="15897" xr:uid="{00000000-0005-0000-0000-000089A20000}"/>
    <cellStyle name="備註 2 4 2 2" xfId="34693" xr:uid="{00000000-0005-0000-0000-00008AA20000}"/>
    <cellStyle name="備註 2 4 3" xfId="25378" xr:uid="{00000000-0005-0000-0000-00008BA20000}"/>
    <cellStyle name="備註 2 5" xfId="11761" xr:uid="{00000000-0005-0000-0000-00008CA20000}"/>
    <cellStyle name="備註 2 5 2" xfId="24665" xr:uid="{00000000-0005-0000-0000-00008DA20000}"/>
    <cellStyle name="備註 2 5 2 2" xfId="43000" xr:uid="{00000000-0005-0000-0000-00008EA20000}"/>
    <cellStyle name="備註 2 5 3" xfId="33877" xr:uid="{00000000-0005-0000-0000-00008FA20000}"/>
    <cellStyle name="備註 2 6" xfId="15385" xr:uid="{00000000-0005-0000-0000-000090A20000}"/>
    <cellStyle name="備註 2 6 2" xfId="24955" xr:uid="{00000000-0005-0000-0000-000091A20000}"/>
    <cellStyle name="備註 2 6 2 2" xfId="43276" xr:uid="{00000000-0005-0000-0000-000092A20000}"/>
    <cellStyle name="備註 2 6 3" xfId="34360" xr:uid="{00000000-0005-0000-0000-000093A20000}"/>
    <cellStyle name="備註 2 7" xfId="15368" xr:uid="{00000000-0005-0000-0000-000094A20000}"/>
    <cellStyle name="備註 2 7 2" xfId="24938" xr:uid="{00000000-0005-0000-0000-000095A20000}"/>
    <cellStyle name="備註 2 7 2 2" xfId="43259" xr:uid="{00000000-0005-0000-0000-000096A20000}"/>
    <cellStyle name="備註 2 7 3" xfId="34343" xr:uid="{00000000-0005-0000-0000-000097A20000}"/>
    <cellStyle name="備註 2 8" xfId="13817" xr:uid="{00000000-0005-0000-0000-000098A20000}"/>
    <cellStyle name="備註 2 8 2" xfId="33965" xr:uid="{00000000-0005-0000-0000-000099A20000}"/>
    <cellStyle name="備註 2 9" xfId="25238" xr:uid="{00000000-0005-0000-0000-00009AA20000}"/>
    <cellStyle name="備註 3" xfId="14746" xr:uid="{00000000-0005-0000-0000-00009BA20000}"/>
    <cellStyle name="備註 3 2" xfId="14747" xr:uid="{00000000-0005-0000-0000-00009CA20000}"/>
    <cellStyle name="備註 3 2 2" xfId="14748" xr:uid="{00000000-0005-0000-0000-00009DA20000}"/>
    <cellStyle name="備註 3 2 2 2" xfId="15396" xr:uid="{00000000-0005-0000-0000-00009EA20000}"/>
    <cellStyle name="備註 3 2 2 2 2" xfId="24966" xr:uid="{00000000-0005-0000-0000-00009FA20000}"/>
    <cellStyle name="備註 3 2 2 2 2 2" xfId="43287" xr:uid="{00000000-0005-0000-0000-0000A0A20000}"/>
    <cellStyle name="備註 3 2 2 2 3" xfId="34371" xr:uid="{00000000-0005-0000-0000-0000A1A20000}"/>
    <cellStyle name="備註 3 2 2 3" xfId="15379" xr:uid="{00000000-0005-0000-0000-0000A2A20000}"/>
    <cellStyle name="備註 3 2 2 3 2" xfId="24949" xr:uid="{00000000-0005-0000-0000-0000A3A20000}"/>
    <cellStyle name="備註 3 2 2 3 2 2" xfId="43270" xr:uid="{00000000-0005-0000-0000-0000A4A20000}"/>
    <cellStyle name="備註 3 2 2 3 3" xfId="34354" xr:uid="{00000000-0005-0000-0000-0000A5A20000}"/>
    <cellStyle name="備註 3 2 2 4" xfId="13828" xr:uid="{00000000-0005-0000-0000-0000A6A20000}"/>
    <cellStyle name="備註 3 2 2 4 2" xfId="33976" xr:uid="{00000000-0005-0000-0000-0000A7A20000}"/>
    <cellStyle name="備註 3 2 2 5" xfId="33991" xr:uid="{00000000-0005-0000-0000-0000A8A20000}"/>
    <cellStyle name="備註 3 2 3" xfId="15395" xr:uid="{00000000-0005-0000-0000-0000A9A20000}"/>
    <cellStyle name="備註 3 2 3 2" xfId="24965" xr:uid="{00000000-0005-0000-0000-0000AAA20000}"/>
    <cellStyle name="備註 3 2 3 2 2" xfId="43286" xr:uid="{00000000-0005-0000-0000-0000ABA20000}"/>
    <cellStyle name="備註 3 2 3 3" xfId="34370" xr:uid="{00000000-0005-0000-0000-0000ACA20000}"/>
    <cellStyle name="備註 3 2 4" xfId="15378" xr:uid="{00000000-0005-0000-0000-0000ADA20000}"/>
    <cellStyle name="備註 3 2 4 2" xfId="24948" xr:uid="{00000000-0005-0000-0000-0000AEA20000}"/>
    <cellStyle name="備註 3 2 4 2 2" xfId="43269" xr:uid="{00000000-0005-0000-0000-0000AFA20000}"/>
    <cellStyle name="備註 3 2 4 3" xfId="34353" xr:uid="{00000000-0005-0000-0000-0000B0A20000}"/>
    <cellStyle name="備註 3 2 5" xfId="13827" xr:uid="{00000000-0005-0000-0000-0000B1A20000}"/>
    <cellStyle name="備註 3 2 5 2" xfId="33975" xr:uid="{00000000-0005-0000-0000-0000B2A20000}"/>
    <cellStyle name="備註 3 2 6" xfId="33990" xr:uid="{00000000-0005-0000-0000-0000B3A20000}"/>
    <cellStyle name="備註 3 3" xfId="14749" xr:uid="{00000000-0005-0000-0000-0000B4A20000}"/>
    <cellStyle name="備註 3 3 2" xfId="15397" xr:uid="{00000000-0005-0000-0000-0000B5A20000}"/>
    <cellStyle name="備註 3 3 2 2" xfId="24967" xr:uid="{00000000-0005-0000-0000-0000B6A20000}"/>
    <cellStyle name="備註 3 3 2 2 2" xfId="43288" xr:uid="{00000000-0005-0000-0000-0000B7A20000}"/>
    <cellStyle name="備註 3 3 2 3" xfId="34372" xr:uid="{00000000-0005-0000-0000-0000B8A20000}"/>
    <cellStyle name="備註 3 3 3" xfId="15380" xr:uid="{00000000-0005-0000-0000-0000B9A20000}"/>
    <cellStyle name="備註 3 3 3 2" xfId="24950" xr:uid="{00000000-0005-0000-0000-0000BAA20000}"/>
    <cellStyle name="備註 3 3 3 2 2" xfId="43271" xr:uid="{00000000-0005-0000-0000-0000BBA20000}"/>
    <cellStyle name="備註 3 3 3 3" xfId="34355" xr:uid="{00000000-0005-0000-0000-0000BCA20000}"/>
    <cellStyle name="備註 3 3 4" xfId="13829" xr:uid="{00000000-0005-0000-0000-0000BDA20000}"/>
    <cellStyle name="備註 3 3 4 2" xfId="33977" xr:uid="{00000000-0005-0000-0000-0000BEA20000}"/>
    <cellStyle name="備註 3 3 5" xfId="33992" xr:uid="{00000000-0005-0000-0000-0000BFA20000}"/>
    <cellStyle name="備註 3 4" xfId="15394" xr:uid="{00000000-0005-0000-0000-0000C0A20000}"/>
    <cellStyle name="備註 3 4 2" xfId="24964" xr:uid="{00000000-0005-0000-0000-0000C1A20000}"/>
    <cellStyle name="備註 3 4 2 2" xfId="43285" xr:uid="{00000000-0005-0000-0000-0000C2A20000}"/>
    <cellStyle name="備註 3 4 3" xfId="34369" xr:uid="{00000000-0005-0000-0000-0000C3A20000}"/>
    <cellStyle name="備註 3 5" xfId="15377" xr:uid="{00000000-0005-0000-0000-0000C4A20000}"/>
    <cellStyle name="備註 3 5 2" xfId="24947" xr:uid="{00000000-0005-0000-0000-0000C5A20000}"/>
    <cellStyle name="備註 3 5 2 2" xfId="43268" xr:uid="{00000000-0005-0000-0000-0000C6A20000}"/>
    <cellStyle name="備註 3 5 3" xfId="34352" xr:uid="{00000000-0005-0000-0000-0000C7A20000}"/>
    <cellStyle name="備註 3 6" xfId="13826" xr:uid="{00000000-0005-0000-0000-0000C8A20000}"/>
    <cellStyle name="備註 3 6 2" xfId="33974" xr:uid="{00000000-0005-0000-0000-0000C9A20000}"/>
    <cellStyle name="備註 3 7" xfId="33989" xr:uid="{00000000-0005-0000-0000-0000CAA20000}"/>
    <cellStyle name="備註 4" xfId="14750" xr:uid="{00000000-0005-0000-0000-0000CBA20000}"/>
    <cellStyle name="備註 4 2" xfId="14751" xr:uid="{00000000-0005-0000-0000-0000CCA20000}"/>
    <cellStyle name="備註 4 2 2" xfId="15399" xr:uid="{00000000-0005-0000-0000-0000CDA20000}"/>
    <cellStyle name="備註 4 2 2 2" xfId="24969" xr:uid="{00000000-0005-0000-0000-0000CEA20000}"/>
    <cellStyle name="備註 4 2 2 2 2" xfId="43290" xr:uid="{00000000-0005-0000-0000-0000CFA20000}"/>
    <cellStyle name="備註 4 2 2 3" xfId="34374" xr:uid="{00000000-0005-0000-0000-0000D0A20000}"/>
    <cellStyle name="備註 4 2 3" xfId="15382" xr:uid="{00000000-0005-0000-0000-0000D1A20000}"/>
    <cellStyle name="備註 4 2 3 2" xfId="24952" xr:uid="{00000000-0005-0000-0000-0000D2A20000}"/>
    <cellStyle name="備註 4 2 3 2 2" xfId="43273" xr:uid="{00000000-0005-0000-0000-0000D3A20000}"/>
    <cellStyle name="備註 4 2 3 3" xfId="34357" xr:uid="{00000000-0005-0000-0000-0000D4A20000}"/>
    <cellStyle name="備註 4 2 4" xfId="13831" xr:uid="{00000000-0005-0000-0000-0000D5A20000}"/>
    <cellStyle name="備註 4 2 4 2" xfId="33979" xr:uid="{00000000-0005-0000-0000-0000D6A20000}"/>
    <cellStyle name="備註 4 2 5" xfId="33994" xr:uid="{00000000-0005-0000-0000-0000D7A20000}"/>
    <cellStyle name="備註 4 3" xfId="15398" xr:uid="{00000000-0005-0000-0000-0000D8A20000}"/>
    <cellStyle name="備註 4 3 2" xfId="24968" xr:uid="{00000000-0005-0000-0000-0000D9A20000}"/>
    <cellStyle name="備註 4 3 2 2" xfId="43289" xr:uid="{00000000-0005-0000-0000-0000DAA20000}"/>
    <cellStyle name="備註 4 3 3" xfId="34373" xr:uid="{00000000-0005-0000-0000-0000DBA20000}"/>
    <cellStyle name="備註 4 4" xfId="15381" xr:uid="{00000000-0005-0000-0000-0000DCA20000}"/>
    <cellStyle name="備註 4 4 2" xfId="24951" xr:uid="{00000000-0005-0000-0000-0000DDA20000}"/>
    <cellStyle name="備註 4 4 2 2" xfId="43272" xr:uid="{00000000-0005-0000-0000-0000DEA20000}"/>
    <cellStyle name="備註 4 4 3" xfId="34356" xr:uid="{00000000-0005-0000-0000-0000DFA20000}"/>
    <cellStyle name="備註 4 5" xfId="13830" xr:uid="{00000000-0005-0000-0000-0000E0A20000}"/>
    <cellStyle name="備註 4 5 2" xfId="33978" xr:uid="{00000000-0005-0000-0000-0000E1A20000}"/>
    <cellStyle name="備註 4 6" xfId="33993" xr:uid="{00000000-0005-0000-0000-0000E2A20000}"/>
    <cellStyle name="備註 5" xfId="14752" xr:uid="{00000000-0005-0000-0000-0000E3A20000}"/>
    <cellStyle name="備註 5 2" xfId="15400" xr:uid="{00000000-0005-0000-0000-0000E4A20000}"/>
    <cellStyle name="備註 5 2 2" xfId="24970" xr:uid="{00000000-0005-0000-0000-0000E5A20000}"/>
    <cellStyle name="備註 5 2 2 2" xfId="43291" xr:uid="{00000000-0005-0000-0000-0000E6A20000}"/>
    <cellStyle name="備註 5 2 3" xfId="34375" xr:uid="{00000000-0005-0000-0000-0000E7A20000}"/>
    <cellStyle name="備註 5 3" xfId="15383" xr:uid="{00000000-0005-0000-0000-0000E8A20000}"/>
    <cellStyle name="備註 5 3 2" xfId="24953" xr:uid="{00000000-0005-0000-0000-0000E9A20000}"/>
    <cellStyle name="備註 5 3 2 2" xfId="43274" xr:uid="{00000000-0005-0000-0000-0000EAA20000}"/>
    <cellStyle name="備註 5 3 3" xfId="34358" xr:uid="{00000000-0005-0000-0000-0000EBA20000}"/>
    <cellStyle name="備註 5 4" xfId="13832" xr:uid="{00000000-0005-0000-0000-0000ECA20000}"/>
    <cellStyle name="備註 5 4 2" xfId="33980" xr:uid="{00000000-0005-0000-0000-0000EDA20000}"/>
    <cellStyle name="備註 5 5" xfId="33995" xr:uid="{00000000-0005-0000-0000-0000EEA20000}"/>
    <cellStyle name="備註 6" xfId="14753" xr:uid="{00000000-0005-0000-0000-0000EFA20000}"/>
    <cellStyle name="備註 6 2" xfId="15401" xr:uid="{00000000-0005-0000-0000-0000F0A20000}"/>
    <cellStyle name="備註 6 2 2" xfId="24971" xr:uid="{00000000-0005-0000-0000-0000F1A20000}"/>
    <cellStyle name="備註 6 2 2 2" xfId="43292" xr:uid="{00000000-0005-0000-0000-0000F2A20000}"/>
    <cellStyle name="備註 6 2 3" xfId="34376" xr:uid="{00000000-0005-0000-0000-0000F3A20000}"/>
    <cellStyle name="備註 6 3" xfId="15384" xr:uid="{00000000-0005-0000-0000-0000F4A20000}"/>
    <cellStyle name="備註 6 3 2" xfId="24954" xr:uid="{00000000-0005-0000-0000-0000F5A20000}"/>
    <cellStyle name="備註 6 3 2 2" xfId="43275" xr:uid="{00000000-0005-0000-0000-0000F6A20000}"/>
    <cellStyle name="備註 6 3 3" xfId="34359" xr:uid="{00000000-0005-0000-0000-0000F7A20000}"/>
    <cellStyle name="備註 6 4" xfId="13833" xr:uid="{00000000-0005-0000-0000-0000F8A20000}"/>
    <cellStyle name="備註 6 4 2" xfId="33981" xr:uid="{00000000-0005-0000-0000-0000F9A20000}"/>
    <cellStyle name="備註 6 5" xfId="33996" xr:uid="{00000000-0005-0000-0000-0000FAA20000}"/>
    <cellStyle name="堤薯" xfId="2030" xr:uid="{00000000-0005-0000-0000-0000FBA20000}"/>
    <cellStyle name="堤薯 2" xfId="15807" xr:uid="{00000000-0005-0000-0000-0000FCA20000}"/>
    <cellStyle name="堤薯 2 2" xfId="34640" xr:uid="{00000000-0005-0000-0000-0000FDA20000}"/>
    <cellStyle name="堤薯 3" xfId="25277" xr:uid="{00000000-0005-0000-0000-0000FEA20000}"/>
    <cellStyle name="强调文字颜色 1" xfId="1156" xr:uid="{00000000-0005-0000-0000-0000FFA20000}"/>
    <cellStyle name="强调文字颜色 1 2" xfId="2438" xr:uid="{00000000-0005-0000-0000-000000A30000}"/>
    <cellStyle name="强调文字颜色 1 2 2" xfId="2439" xr:uid="{00000000-0005-0000-0000-000001A30000}"/>
    <cellStyle name="强调文字颜色 1 2 2 2" xfId="11764" xr:uid="{00000000-0005-0000-0000-000002A30000}"/>
    <cellStyle name="强调文字颜色 1 2 2 2 2" xfId="14755" xr:uid="{00000000-0005-0000-0000-000003A30000}"/>
    <cellStyle name="强调文字颜色 1 2 2 2 3" xfId="14754" xr:uid="{00000000-0005-0000-0000-000004A30000}"/>
    <cellStyle name="强调文字颜色 1 2 2 3" xfId="14756" xr:uid="{00000000-0005-0000-0000-000005A30000}"/>
    <cellStyle name="强调文字颜色 1 2 2 4" xfId="14757" xr:uid="{00000000-0005-0000-0000-000006A30000}"/>
    <cellStyle name="强调文字颜色 1 2 3" xfId="11763" xr:uid="{00000000-0005-0000-0000-000007A30000}"/>
    <cellStyle name="强调文字颜色 1 2 3 2" xfId="14759" xr:uid="{00000000-0005-0000-0000-000008A30000}"/>
    <cellStyle name="强调文字颜色 1 2 3 3" xfId="14758" xr:uid="{00000000-0005-0000-0000-000009A30000}"/>
    <cellStyle name="强调文字颜色 1 2 4" xfId="14760" xr:uid="{00000000-0005-0000-0000-00000AA30000}"/>
    <cellStyle name="强调文字颜色 1 2 5" xfId="14761" xr:uid="{00000000-0005-0000-0000-00000BA30000}"/>
    <cellStyle name="强调文字颜色 1 3" xfId="14762" xr:uid="{00000000-0005-0000-0000-00000CA30000}"/>
    <cellStyle name="强调文字颜色 1 3 2" xfId="14763" xr:uid="{00000000-0005-0000-0000-00000DA30000}"/>
    <cellStyle name="强调文字颜色 1 3 2 2" xfId="14764" xr:uid="{00000000-0005-0000-0000-00000EA30000}"/>
    <cellStyle name="强调文字颜色 1 3 3" xfId="14765" xr:uid="{00000000-0005-0000-0000-00000FA30000}"/>
    <cellStyle name="强调文字颜色 1 4" xfId="14766" xr:uid="{00000000-0005-0000-0000-000010A30000}"/>
    <cellStyle name="强调文字颜色 1 5" xfId="14767" xr:uid="{00000000-0005-0000-0000-000011A30000}"/>
    <cellStyle name="强调文字颜色 1 6" xfId="14768" xr:uid="{00000000-0005-0000-0000-000012A30000}"/>
    <cellStyle name="强调文字颜色 1_Journey_ SIT2 Build Plan 08122011-A2" xfId="14769" xr:uid="{00000000-0005-0000-0000-000013A30000}"/>
    <cellStyle name="强调文字颜色 2" xfId="1157" xr:uid="{00000000-0005-0000-0000-000014A30000}"/>
    <cellStyle name="强调文字颜色 2 2" xfId="2440" xr:uid="{00000000-0005-0000-0000-000015A30000}"/>
    <cellStyle name="强调文字颜色 2 2 2" xfId="2441" xr:uid="{00000000-0005-0000-0000-000016A30000}"/>
    <cellStyle name="强调文字颜色 2 2 2 2" xfId="11766" xr:uid="{00000000-0005-0000-0000-000017A30000}"/>
    <cellStyle name="强调文字颜色 2 2 2 2 2" xfId="14771" xr:uid="{00000000-0005-0000-0000-000018A30000}"/>
    <cellStyle name="强调文字颜色 2 2 2 2 3" xfId="14770" xr:uid="{00000000-0005-0000-0000-000019A30000}"/>
    <cellStyle name="强调文字颜色 2 2 2 3" xfId="14772" xr:uid="{00000000-0005-0000-0000-00001AA30000}"/>
    <cellStyle name="强调文字颜色 2 2 2 4" xfId="14773" xr:uid="{00000000-0005-0000-0000-00001BA30000}"/>
    <cellStyle name="强调文字颜色 2 2 3" xfId="11765" xr:uid="{00000000-0005-0000-0000-00001CA30000}"/>
    <cellStyle name="强调文字颜色 2 2 3 2" xfId="14775" xr:uid="{00000000-0005-0000-0000-00001DA30000}"/>
    <cellStyle name="强调文字颜色 2 2 3 3" xfId="14774" xr:uid="{00000000-0005-0000-0000-00001EA30000}"/>
    <cellStyle name="强调文字颜色 2 2 4" xfId="14776" xr:uid="{00000000-0005-0000-0000-00001FA30000}"/>
    <cellStyle name="强调文字颜色 2 2 5" xfId="14777" xr:uid="{00000000-0005-0000-0000-000020A30000}"/>
    <cellStyle name="强调文字颜色 2 3" xfId="14778" xr:uid="{00000000-0005-0000-0000-000021A30000}"/>
    <cellStyle name="强调文字颜色 2 3 2" xfId="14779" xr:uid="{00000000-0005-0000-0000-000022A30000}"/>
    <cellStyle name="强调文字颜色 2 3 2 2" xfId="14780" xr:uid="{00000000-0005-0000-0000-000023A30000}"/>
    <cellStyle name="强调文字颜色 2 3 3" xfId="14781" xr:uid="{00000000-0005-0000-0000-000024A30000}"/>
    <cellStyle name="强调文字颜色 2 4" xfId="14782" xr:uid="{00000000-0005-0000-0000-000025A30000}"/>
    <cellStyle name="强调文字颜色 2 5" xfId="14783" xr:uid="{00000000-0005-0000-0000-000026A30000}"/>
    <cellStyle name="强调文字颜色 2 6" xfId="14784" xr:uid="{00000000-0005-0000-0000-000027A30000}"/>
    <cellStyle name="强调文字颜色 2_Journey_ SIT2 Build Plan 08122011-A2" xfId="14785" xr:uid="{00000000-0005-0000-0000-000028A30000}"/>
    <cellStyle name="强调文字颜色 3" xfId="1158" xr:uid="{00000000-0005-0000-0000-000029A30000}"/>
    <cellStyle name="强调文字颜色 3 2" xfId="2442" xr:uid="{00000000-0005-0000-0000-00002AA30000}"/>
    <cellStyle name="强调文字颜色 3 2 2" xfId="2443" xr:uid="{00000000-0005-0000-0000-00002BA30000}"/>
    <cellStyle name="强调文字颜色 3 2 2 2" xfId="11768" xr:uid="{00000000-0005-0000-0000-00002CA30000}"/>
    <cellStyle name="强调文字颜色 3 2 2 2 2" xfId="14787" xr:uid="{00000000-0005-0000-0000-00002DA30000}"/>
    <cellStyle name="强调文字颜色 3 2 2 2 3" xfId="14786" xr:uid="{00000000-0005-0000-0000-00002EA30000}"/>
    <cellStyle name="强调文字颜色 3 2 2 3" xfId="14788" xr:uid="{00000000-0005-0000-0000-00002FA30000}"/>
    <cellStyle name="强调文字颜色 3 2 2 4" xfId="14789" xr:uid="{00000000-0005-0000-0000-000030A30000}"/>
    <cellStyle name="强调文字颜色 3 2 3" xfId="11767" xr:uid="{00000000-0005-0000-0000-000031A30000}"/>
    <cellStyle name="强调文字颜色 3 2 3 2" xfId="14791" xr:uid="{00000000-0005-0000-0000-000032A30000}"/>
    <cellStyle name="强调文字颜色 3 2 3 3" xfId="14790" xr:uid="{00000000-0005-0000-0000-000033A30000}"/>
    <cellStyle name="强调文字颜色 3 2 4" xfId="14792" xr:uid="{00000000-0005-0000-0000-000034A30000}"/>
    <cellStyle name="强调文字颜色 3 2 5" xfId="14793" xr:uid="{00000000-0005-0000-0000-000035A30000}"/>
    <cellStyle name="强调文字颜色 3 3" xfId="14794" xr:uid="{00000000-0005-0000-0000-000036A30000}"/>
    <cellStyle name="强调文字颜色 3 3 2" xfId="14795" xr:uid="{00000000-0005-0000-0000-000037A30000}"/>
    <cellStyle name="强调文字颜色 3 3 2 2" xfId="14796" xr:uid="{00000000-0005-0000-0000-000038A30000}"/>
    <cellStyle name="强调文字颜色 3 3 3" xfId="14797" xr:uid="{00000000-0005-0000-0000-000039A30000}"/>
    <cellStyle name="强调文字颜色 3 4" xfId="14798" xr:uid="{00000000-0005-0000-0000-00003AA30000}"/>
    <cellStyle name="强调文字颜色 3 5" xfId="14799" xr:uid="{00000000-0005-0000-0000-00003BA30000}"/>
    <cellStyle name="强调文字颜色 3 6" xfId="14800" xr:uid="{00000000-0005-0000-0000-00003CA30000}"/>
    <cellStyle name="强调文字颜色 3_Journey_ SIT2 Build Plan 08122011-A2" xfId="14801" xr:uid="{00000000-0005-0000-0000-00003DA30000}"/>
    <cellStyle name="强调文字颜色 4" xfId="1159" xr:uid="{00000000-0005-0000-0000-00003EA30000}"/>
    <cellStyle name="强调文字颜色 4 2" xfId="2444" xr:uid="{00000000-0005-0000-0000-00003FA30000}"/>
    <cellStyle name="强调文字颜色 4 2 2" xfId="2445" xr:uid="{00000000-0005-0000-0000-000040A30000}"/>
    <cellStyle name="强调文字颜色 4 2 2 2" xfId="11770" xr:uid="{00000000-0005-0000-0000-000041A30000}"/>
    <cellStyle name="强调文字颜色 4 2 2 2 2" xfId="14803" xr:uid="{00000000-0005-0000-0000-000042A30000}"/>
    <cellStyle name="强调文字颜色 4 2 2 2 3" xfId="14802" xr:uid="{00000000-0005-0000-0000-000043A30000}"/>
    <cellStyle name="强调文字颜色 4 2 2 3" xfId="14804" xr:uid="{00000000-0005-0000-0000-000044A30000}"/>
    <cellStyle name="强调文字颜色 4 2 2 4" xfId="14805" xr:uid="{00000000-0005-0000-0000-000045A30000}"/>
    <cellStyle name="强调文字颜色 4 2 3" xfId="11769" xr:uid="{00000000-0005-0000-0000-000046A30000}"/>
    <cellStyle name="强调文字颜色 4 2 3 2" xfId="14807" xr:uid="{00000000-0005-0000-0000-000047A30000}"/>
    <cellStyle name="强调文字颜色 4 2 3 3" xfId="14806" xr:uid="{00000000-0005-0000-0000-000048A30000}"/>
    <cellStyle name="强调文字颜色 4 2 4" xfId="14808" xr:uid="{00000000-0005-0000-0000-000049A30000}"/>
    <cellStyle name="强调文字颜色 4 2 5" xfId="14809" xr:uid="{00000000-0005-0000-0000-00004AA30000}"/>
    <cellStyle name="强调文字颜色 4 3" xfId="14810" xr:uid="{00000000-0005-0000-0000-00004BA30000}"/>
    <cellStyle name="强调文字颜色 4 3 2" xfId="14811" xr:uid="{00000000-0005-0000-0000-00004CA30000}"/>
    <cellStyle name="强调文字颜色 4 3 2 2" xfId="14812" xr:uid="{00000000-0005-0000-0000-00004DA30000}"/>
    <cellStyle name="强调文字颜色 4 3 3" xfId="14813" xr:uid="{00000000-0005-0000-0000-00004EA30000}"/>
    <cellStyle name="强调文字颜色 4 4" xfId="14814" xr:uid="{00000000-0005-0000-0000-00004FA30000}"/>
    <cellStyle name="强调文字颜色 4 5" xfId="14815" xr:uid="{00000000-0005-0000-0000-000050A30000}"/>
    <cellStyle name="强调文字颜色 4 6" xfId="14816" xr:uid="{00000000-0005-0000-0000-000051A30000}"/>
    <cellStyle name="强调文字颜色 4_Journey_ SIT2 Build Plan 08122011-A2" xfId="14817" xr:uid="{00000000-0005-0000-0000-000052A30000}"/>
    <cellStyle name="强调文字颜色 5" xfId="1160" xr:uid="{00000000-0005-0000-0000-000053A30000}"/>
    <cellStyle name="强调文字颜色 5 2" xfId="2446" xr:uid="{00000000-0005-0000-0000-000054A30000}"/>
    <cellStyle name="强调文字颜色 5 2 2" xfId="2447" xr:uid="{00000000-0005-0000-0000-000055A30000}"/>
    <cellStyle name="强调文字颜色 5 2 2 2" xfId="11772" xr:uid="{00000000-0005-0000-0000-000056A30000}"/>
    <cellStyle name="强调文字颜色 5 2 2 2 2" xfId="14819" xr:uid="{00000000-0005-0000-0000-000057A30000}"/>
    <cellStyle name="强调文字颜色 5 2 2 2 3" xfId="14818" xr:uid="{00000000-0005-0000-0000-000058A30000}"/>
    <cellStyle name="强调文字颜色 5 2 2 3" xfId="14820" xr:uid="{00000000-0005-0000-0000-000059A30000}"/>
    <cellStyle name="强调文字颜色 5 2 2 4" xfId="14821" xr:uid="{00000000-0005-0000-0000-00005AA30000}"/>
    <cellStyle name="强调文字颜色 5 2 3" xfId="11771" xr:uid="{00000000-0005-0000-0000-00005BA30000}"/>
    <cellStyle name="强调文字颜色 5 2 3 2" xfId="14823" xr:uid="{00000000-0005-0000-0000-00005CA30000}"/>
    <cellStyle name="强调文字颜色 5 2 3 3" xfId="14822" xr:uid="{00000000-0005-0000-0000-00005DA30000}"/>
    <cellStyle name="强调文字颜色 5 2 4" xfId="14824" xr:uid="{00000000-0005-0000-0000-00005EA30000}"/>
    <cellStyle name="强调文字颜色 5 2 5" xfId="14825" xr:uid="{00000000-0005-0000-0000-00005FA30000}"/>
    <cellStyle name="强调文字颜色 5 3" xfId="14826" xr:uid="{00000000-0005-0000-0000-000060A30000}"/>
    <cellStyle name="强调文字颜色 5 3 2" xfId="14827" xr:uid="{00000000-0005-0000-0000-000061A30000}"/>
    <cellStyle name="强调文字颜色 5 3 2 2" xfId="14828" xr:uid="{00000000-0005-0000-0000-000062A30000}"/>
    <cellStyle name="强调文字颜色 5 3 3" xfId="14829" xr:uid="{00000000-0005-0000-0000-000063A30000}"/>
    <cellStyle name="强调文字颜色 5 4" xfId="14830" xr:uid="{00000000-0005-0000-0000-000064A30000}"/>
    <cellStyle name="强调文字颜色 5 5" xfId="14831" xr:uid="{00000000-0005-0000-0000-000065A30000}"/>
    <cellStyle name="强调文字颜色 5 6" xfId="14832" xr:uid="{00000000-0005-0000-0000-000066A30000}"/>
    <cellStyle name="强调文字颜色 5_Journey_ SIT2 Build Plan 08122011-A2" xfId="14833" xr:uid="{00000000-0005-0000-0000-000067A30000}"/>
    <cellStyle name="强调文字颜色 6" xfId="1161" xr:uid="{00000000-0005-0000-0000-000068A30000}"/>
    <cellStyle name="强调文字颜色 6 2" xfId="2448" xr:uid="{00000000-0005-0000-0000-000069A30000}"/>
    <cellStyle name="强调文字颜色 6 2 2" xfId="2449" xr:uid="{00000000-0005-0000-0000-00006AA30000}"/>
    <cellStyle name="强调文字颜色 6 2 2 2" xfId="11774" xr:uid="{00000000-0005-0000-0000-00006BA30000}"/>
    <cellStyle name="强调文字颜色 6 2 2 2 2" xfId="14835" xr:uid="{00000000-0005-0000-0000-00006CA30000}"/>
    <cellStyle name="强调文字颜色 6 2 2 2 3" xfId="14834" xr:uid="{00000000-0005-0000-0000-00006DA30000}"/>
    <cellStyle name="强调文字颜色 6 2 2 3" xfId="14836" xr:uid="{00000000-0005-0000-0000-00006EA30000}"/>
    <cellStyle name="强调文字颜色 6 2 2 4" xfId="14837" xr:uid="{00000000-0005-0000-0000-00006FA30000}"/>
    <cellStyle name="强调文字颜色 6 2 3" xfId="11773" xr:uid="{00000000-0005-0000-0000-000070A30000}"/>
    <cellStyle name="强调文字颜色 6 2 3 2" xfId="14839" xr:uid="{00000000-0005-0000-0000-000071A30000}"/>
    <cellStyle name="强调文字颜色 6 2 3 3" xfId="14838" xr:uid="{00000000-0005-0000-0000-000072A30000}"/>
    <cellStyle name="强调文字颜色 6 2 4" xfId="14840" xr:uid="{00000000-0005-0000-0000-000073A30000}"/>
    <cellStyle name="强调文字颜色 6 2 5" xfId="14841" xr:uid="{00000000-0005-0000-0000-000074A30000}"/>
    <cellStyle name="强调文字颜色 6 3" xfId="14842" xr:uid="{00000000-0005-0000-0000-000075A30000}"/>
    <cellStyle name="强调文字颜色 6 3 2" xfId="14843" xr:uid="{00000000-0005-0000-0000-000076A30000}"/>
    <cellStyle name="强调文字颜色 6 3 2 2" xfId="14844" xr:uid="{00000000-0005-0000-0000-000077A30000}"/>
    <cellStyle name="强调文字颜色 6 3 3" xfId="14845" xr:uid="{00000000-0005-0000-0000-000078A30000}"/>
    <cellStyle name="强调文字颜色 6 4" xfId="14846" xr:uid="{00000000-0005-0000-0000-000079A30000}"/>
    <cellStyle name="强调文字颜色 6 5" xfId="14847" xr:uid="{00000000-0005-0000-0000-00007AA30000}"/>
    <cellStyle name="强调文字颜色 6 6" xfId="14848" xr:uid="{00000000-0005-0000-0000-00007BA30000}"/>
    <cellStyle name="强调文字颜色 6_Journey_ SIT2 Build Plan 08122011-A2" xfId="14849" xr:uid="{00000000-0005-0000-0000-00007CA30000}"/>
    <cellStyle name="棠?" xfId="2031" xr:uid="{00000000-0005-0000-0000-00007DA30000}"/>
    <cellStyle name="棠? 2" xfId="25278" xr:uid="{00000000-0005-0000-0000-00007EA30000}"/>
    <cellStyle name="超連結" xfId="43534" builtinId="8"/>
    <cellStyle name="超連結 2" xfId="1162" xr:uid="{00000000-0005-0000-0000-000080A30000}"/>
    <cellStyle name="超連結 2 2" xfId="14851" xr:uid="{00000000-0005-0000-0000-000081A30000}"/>
    <cellStyle name="超連結 2 3" xfId="14850" xr:uid="{00000000-0005-0000-0000-000082A30000}"/>
    <cellStyle name="超連結 3" xfId="2032" xr:uid="{00000000-0005-0000-0000-000083A30000}"/>
    <cellStyle name="超連結 3 2" xfId="25159" xr:uid="{00000000-0005-0000-0000-000084A30000}"/>
    <cellStyle name="超级链接_通讯录1" xfId="1163" xr:uid="{00000000-0005-0000-0000-000085A30000}"/>
    <cellStyle name="超链接 2" xfId="14852" xr:uid="{00000000-0005-0000-0000-000086A30000}"/>
    <cellStyle name="超链接 2 2" xfId="14853" xr:uid="{00000000-0005-0000-0000-000087A30000}"/>
    <cellStyle name="超链接_BD1" xfId="2033" xr:uid="{00000000-0005-0000-0000-000088A30000}"/>
    <cellStyle name="集計" xfId="1164" xr:uid="{00000000-0005-0000-0000-000089A30000}"/>
    <cellStyle name="集計 2" xfId="2450" xr:uid="{00000000-0005-0000-0000-00008AA30000}"/>
    <cellStyle name="集計 2 2" xfId="15871" xr:uid="{00000000-0005-0000-0000-00008BA30000}"/>
    <cellStyle name="集計 2 2 2" xfId="34670" xr:uid="{00000000-0005-0000-0000-00008CA30000}"/>
    <cellStyle name="集計 2 3" xfId="25330" xr:uid="{00000000-0005-0000-0000-00008DA30000}"/>
    <cellStyle name="集計 3" xfId="14854" xr:uid="{00000000-0005-0000-0000-00008EA30000}"/>
    <cellStyle name="集計 3 2" xfId="24716" xr:uid="{00000000-0005-0000-0000-00008FA30000}"/>
    <cellStyle name="集計 3 2 2" xfId="43049" xr:uid="{00000000-0005-0000-0000-000090A30000}"/>
    <cellStyle name="集計 3 3" xfId="33997" xr:uid="{00000000-0005-0000-0000-000091A30000}"/>
    <cellStyle name="集計 4" xfId="15403" xr:uid="{00000000-0005-0000-0000-000092A30000}"/>
    <cellStyle name="集計 4 2" xfId="24973" xr:uid="{00000000-0005-0000-0000-000093A30000}"/>
    <cellStyle name="集計 4 2 2" xfId="43294" xr:uid="{00000000-0005-0000-0000-000094A30000}"/>
    <cellStyle name="集計 4 3" xfId="34378" xr:uid="{00000000-0005-0000-0000-000095A30000}"/>
    <cellStyle name="集計 5" xfId="15402" xr:uid="{00000000-0005-0000-0000-000096A30000}"/>
    <cellStyle name="集計 5 2" xfId="24972" xr:uid="{00000000-0005-0000-0000-000097A30000}"/>
    <cellStyle name="集計 5 2 2" xfId="43293" xr:uid="{00000000-0005-0000-0000-000098A30000}"/>
    <cellStyle name="集計 5 3" xfId="34377" xr:uid="{00000000-0005-0000-0000-000099A30000}"/>
    <cellStyle name="集計 6" xfId="14895" xr:uid="{00000000-0005-0000-0000-00009AA30000}"/>
    <cellStyle name="集計 6 2" xfId="34026" xr:uid="{00000000-0005-0000-0000-00009BA30000}"/>
    <cellStyle name="集計 7" xfId="15692" xr:uid="{00000000-0005-0000-0000-00009CA30000}"/>
    <cellStyle name="集計 7 2" xfId="34615" xr:uid="{00000000-0005-0000-0000-00009DA30000}"/>
    <cellStyle name="集計 8" xfId="25239" xr:uid="{00000000-0005-0000-0000-00009EA30000}"/>
    <cellStyle name="慏伎1" xfId="2034" xr:uid="{00000000-0005-0000-0000-00009FA30000}"/>
    <cellStyle name="慏伎2" xfId="2035" xr:uid="{00000000-0005-0000-0000-0000A0A30000}"/>
    <cellStyle name="慏伎3" xfId="2036" xr:uid="{00000000-0005-0000-0000-0000A1A30000}"/>
    <cellStyle name="慏伎4" xfId="2037" xr:uid="{00000000-0005-0000-0000-0000A2A30000}"/>
    <cellStyle name="慏伎5" xfId="2038" xr:uid="{00000000-0005-0000-0000-0000A3A30000}"/>
    <cellStyle name="慏伎6" xfId="2039" xr:uid="{00000000-0005-0000-0000-0000A4A30000}"/>
    <cellStyle name="睹攪?馻聑" xfId="2040" xr:uid="{00000000-0005-0000-0000-0000A5A30000}"/>
    <cellStyle name="窣磐腔湔?" xfId="2041" xr:uid="{00000000-0005-0000-0000-0000A6A30000}"/>
    <cellStyle name="解释性文本" xfId="1165" xr:uid="{00000000-0005-0000-0000-0000A7A30000}"/>
    <cellStyle name="解释性文本 2" xfId="2451" xr:uid="{00000000-0005-0000-0000-0000A8A30000}"/>
    <cellStyle name="解释性文本 2 2" xfId="2452" xr:uid="{00000000-0005-0000-0000-0000A9A30000}"/>
    <cellStyle name="解释性文本 2 2 2" xfId="11778" xr:uid="{00000000-0005-0000-0000-0000AAA30000}"/>
    <cellStyle name="解释性文本 2 2 2 2" xfId="14855" xr:uid="{00000000-0005-0000-0000-0000ABA30000}"/>
    <cellStyle name="解释性文本 2 2 3" xfId="14856" xr:uid="{00000000-0005-0000-0000-0000ACA30000}"/>
    <cellStyle name="解释性文本 2 3" xfId="11777" xr:uid="{00000000-0005-0000-0000-0000ADA30000}"/>
    <cellStyle name="解释性文本 2 3 2" xfId="14857" xr:uid="{00000000-0005-0000-0000-0000AEA30000}"/>
    <cellStyle name="解释性文本 2 4" xfId="14858" xr:uid="{00000000-0005-0000-0000-0000AFA30000}"/>
    <cellStyle name="解释性文本 3" xfId="14859" xr:uid="{00000000-0005-0000-0000-0000B0A30000}"/>
    <cellStyle name="解释性文本 3 2" xfId="14860" xr:uid="{00000000-0005-0000-0000-0000B1A30000}"/>
    <cellStyle name="解释性文本 3 2 2" xfId="14861" xr:uid="{00000000-0005-0000-0000-0000B2A30000}"/>
    <cellStyle name="解释性文本 3 3" xfId="14862" xr:uid="{00000000-0005-0000-0000-0000B3A30000}"/>
    <cellStyle name="解释性文本 4" xfId="14863" xr:uid="{00000000-0005-0000-0000-0000B4A30000}"/>
    <cellStyle name="解释性文本_Journey_ SIT2 Build Plan 08122011-A2" xfId="14864" xr:uid="{00000000-0005-0000-0000-0000B5A30000}"/>
    <cellStyle name="输入" xfId="1166" xr:uid="{00000000-0005-0000-0000-0000B6A30000}"/>
    <cellStyle name="输入 10" xfId="25240" xr:uid="{00000000-0005-0000-0000-0000B7A30000}"/>
    <cellStyle name="输入 2" xfId="2453" xr:uid="{00000000-0005-0000-0000-0000B8A30000}"/>
    <cellStyle name="输入 2 2" xfId="2454" xr:uid="{00000000-0005-0000-0000-0000B9A30000}"/>
    <cellStyle name="输入 2 2 2" xfId="2537" xr:uid="{00000000-0005-0000-0000-0000BAA30000}"/>
    <cellStyle name="输入 2 2 2 2" xfId="14866" xr:uid="{00000000-0005-0000-0000-0000BBA30000}"/>
    <cellStyle name="输入 2 2 2 2 2" xfId="15420" xr:uid="{00000000-0005-0000-0000-0000BCA30000}"/>
    <cellStyle name="输入 2 2 2 2 2 2" xfId="24990" xr:uid="{00000000-0005-0000-0000-0000BDA30000}"/>
    <cellStyle name="输入 2 2 2 2 2 2 2" xfId="43311" xr:uid="{00000000-0005-0000-0000-0000BEA30000}"/>
    <cellStyle name="输入 2 2 2 2 2 3" xfId="34395" xr:uid="{00000000-0005-0000-0000-0000BFA30000}"/>
    <cellStyle name="输入 2 2 2 2 3" xfId="15408" xr:uid="{00000000-0005-0000-0000-0000C0A30000}"/>
    <cellStyle name="输入 2 2 2 2 3 2" xfId="24978" xr:uid="{00000000-0005-0000-0000-0000C1A30000}"/>
    <cellStyle name="输入 2 2 2 2 3 2 2" xfId="43299" xr:uid="{00000000-0005-0000-0000-0000C2A30000}"/>
    <cellStyle name="输入 2 2 2 2 3 3" xfId="34383" xr:uid="{00000000-0005-0000-0000-0000C3A30000}"/>
    <cellStyle name="输入 2 2 2 2 4" xfId="14963" xr:uid="{00000000-0005-0000-0000-0000C4A30000}"/>
    <cellStyle name="输入 2 2 2 2 4 2" xfId="34036" xr:uid="{00000000-0005-0000-0000-0000C5A30000}"/>
    <cellStyle name="输入 2 2 2 2 5" xfId="33999" xr:uid="{00000000-0005-0000-0000-0000C6A30000}"/>
    <cellStyle name="输入 2 2 2 3" xfId="14865" xr:uid="{00000000-0005-0000-0000-0000C7A30000}"/>
    <cellStyle name="输入 2 2 2 3 2" xfId="24717" xr:uid="{00000000-0005-0000-0000-0000C8A30000}"/>
    <cellStyle name="输入 2 2 2 3 2 2" xfId="43050" xr:uid="{00000000-0005-0000-0000-0000C9A30000}"/>
    <cellStyle name="输入 2 2 2 3 3" xfId="33998" xr:uid="{00000000-0005-0000-0000-0000CAA30000}"/>
    <cellStyle name="输入 2 2 2 4" xfId="15419" xr:uid="{00000000-0005-0000-0000-0000CBA30000}"/>
    <cellStyle name="输入 2 2 2 4 2" xfId="24989" xr:uid="{00000000-0005-0000-0000-0000CCA30000}"/>
    <cellStyle name="输入 2 2 2 4 2 2" xfId="43310" xr:uid="{00000000-0005-0000-0000-0000CDA30000}"/>
    <cellStyle name="输入 2 2 2 4 3" xfId="34394" xr:uid="{00000000-0005-0000-0000-0000CEA30000}"/>
    <cellStyle name="输入 2 2 2 5" xfId="15407" xr:uid="{00000000-0005-0000-0000-0000CFA30000}"/>
    <cellStyle name="输入 2 2 2 5 2" xfId="24977" xr:uid="{00000000-0005-0000-0000-0000D0A30000}"/>
    <cellStyle name="输入 2 2 2 5 2 2" xfId="43298" xr:uid="{00000000-0005-0000-0000-0000D1A30000}"/>
    <cellStyle name="输入 2 2 2 5 3" xfId="34382" xr:uid="{00000000-0005-0000-0000-0000D2A30000}"/>
    <cellStyle name="输入 2 2 2 6" xfId="14962" xr:uid="{00000000-0005-0000-0000-0000D3A30000}"/>
    <cellStyle name="输入 2 2 2 6 2" xfId="34035" xr:uid="{00000000-0005-0000-0000-0000D4A30000}"/>
    <cellStyle name="输入 2 2 2 7" xfId="15898" xr:uid="{00000000-0005-0000-0000-0000D5A30000}"/>
    <cellStyle name="输入 2 2 2 7 2" xfId="34694" xr:uid="{00000000-0005-0000-0000-0000D6A30000}"/>
    <cellStyle name="输入 2 2 2 8" xfId="25379" xr:uid="{00000000-0005-0000-0000-0000D7A30000}"/>
    <cellStyle name="输入 2 2 3" xfId="11781" xr:uid="{00000000-0005-0000-0000-0000D8A30000}"/>
    <cellStyle name="输入 2 2 3 2" xfId="14867" xr:uid="{00000000-0005-0000-0000-0000D9A30000}"/>
    <cellStyle name="输入 2 2 3 2 2" xfId="24718" xr:uid="{00000000-0005-0000-0000-0000DAA30000}"/>
    <cellStyle name="输入 2 2 3 2 2 2" xfId="43051" xr:uid="{00000000-0005-0000-0000-0000DBA30000}"/>
    <cellStyle name="输入 2 2 3 2 3" xfId="34000" xr:uid="{00000000-0005-0000-0000-0000DCA30000}"/>
    <cellStyle name="输入 2 2 3 3" xfId="15421" xr:uid="{00000000-0005-0000-0000-0000DDA30000}"/>
    <cellStyle name="输入 2 2 3 3 2" xfId="24991" xr:uid="{00000000-0005-0000-0000-0000DEA30000}"/>
    <cellStyle name="输入 2 2 3 3 2 2" xfId="43312" xr:uid="{00000000-0005-0000-0000-0000DFA30000}"/>
    <cellStyle name="输入 2 2 3 3 3" xfId="34396" xr:uid="{00000000-0005-0000-0000-0000E0A30000}"/>
    <cellStyle name="输入 2 2 3 4" xfId="15409" xr:uid="{00000000-0005-0000-0000-0000E1A30000}"/>
    <cellStyle name="输入 2 2 3 4 2" xfId="24979" xr:uid="{00000000-0005-0000-0000-0000E2A30000}"/>
    <cellStyle name="输入 2 2 3 4 2 2" xfId="43300" xr:uid="{00000000-0005-0000-0000-0000E3A30000}"/>
    <cellStyle name="输入 2 2 3 4 3" xfId="34384" xr:uid="{00000000-0005-0000-0000-0000E4A30000}"/>
    <cellStyle name="输入 2 2 3 5" xfId="14969" xr:uid="{00000000-0005-0000-0000-0000E5A30000}"/>
    <cellStyle name="输入 2 2 3 5 2" xfId="34042" xr:uid="{00000000-0005-0000-0000-0000E6A30000}"/>
    <cellStyle name="输入 2 2 3 6" xfId="24668" xr:uid="{00000000-0005-0000-0000-0000E7A30000}"/>
    <cellStyle name="输入 2 2 3 6 2" xfId="43003" xr:uid="{00000000-0005-0000-0000-0000E8A30000}"/>
    <cellStyle name="输入 2 2 3 7" xfId="33881" xr:uid="{00000000-0005-0000-0000-0000E9A30000}"/>
    <cellStyle name="输入 2 2 4" xfId="14868" xr:uid="{00000000-0005-0000-0000-0000EAA30000}"/>
    <cellStyle name="输入 2 2 4 2" xfId="15422" xr:uid="{00000000-0005-0000-0000-0000EBA30000}"/>
    <cellStyle name="输入 2 2 4 2 2" xfId="24992" xr:uid="{00000000-0005-0000-0000-0000ECA30000}"/>
    <cellStyle name="输入 2 2 4 2 2 2" xfId="43313" xr:uid="{00000000-0005-0000-0000-0000EDA30000}"/>
    <cellStyle name="输入 2 2 4 2 3" xfId="34397" xr:uid="{00000000-0005-0000-0000-0000EEA30000}"/>
    <cellStyle name="输入 2 2 4 3" xfId="15410" xr:uid="{00000000-0005-0000-0000-0000EFA30000}"/>
    <cellStyle name="输入 2 2 4 3 2" xfId="24980" xr:uid="{00000000-0005-0000-0000-0000F0A30000}"/>
    <cellStyle name="输入 2 2 4 3 2 2" xfId="43301" xr:uid="{00000000-0005-0000-0000-0000F1A30000}"/>
    <cellStyle name="输入 2 2 4 3 3" xfId="34385" xr:uid="{00000000-0005-0000-0000-0000F2A30000}"/>
    <cellStyle name="输入 2 2 4 4" xfId="14975" xr:uid="{00000000-0005-0000-0000-0000F3A30000}"/>
    <cellStyle name="输入 2 2 4 4 2" xfId="34043" xr:uid="{00000000-0005-0000-0000-0000F4A30000}"/>
    <cellStyle name="输入 2 2 4 5" xfId="34001" xr:uid="{00000000-0005-0000-0000-0000F5A30000}"/>
    <cellStyle name="输入 2 2 5" xfId="15418" xr:uid="{00000000-0005-0000-0000-0000F6A30000}"/>
    <cellStyle name="输入 2 2 5 2" xfId="24988" xr:uid="{00000000-0005-0000-0000-0000F7A30000}"/>
    <cellStyle name="输入 2 2 5 2 2" xfId="43309" xr:uid="{00000000-0005-0000-0000-0000F8A30000}"/>
    <cellStyle name="输入 2 2 5 3" xfId="34393" xr:uid="{00000000-0005-0000-0000-0000F9A30000}"/>
    <cellStyle name="输入 2 2 6" xfId="15406" xr:uid="{00000000-0005-0000-0000-0000FAA30000}"/>
    <cellStyle name="输入 2 2 6 2" xfId="24976" xr:uid="{00000000-0005-0000-0000-0000FBA30000}"/>
    <cellStyle name="输入 2 2 6 2 2" xfId="43297" xr:uid="{00000000-0005-0000-0000-0000FCA30000}"/>
    <cellStyle name="输入 2 2 6 3" xfId="34381" xr:uid="{00000000-0005-0000-0000-0000FDA30000}"/>
    <cellStyle name="输入 2 2 7" xfId="14956" xr:uid="{00000000-0005-0000-0000-0000FEA30000}"/>
    <cellStyle name="输入 2 2 7 2" xfId="34029" xr:uid="{00000000-0005-0000-0000-0000FFA30000}"/>
    <cellStyle name="输入 2 2 8" xfId="25332" xr:uid="{00000000-0005-0000-0000-000000A40000}"/>
    <cellStyle name="输入 2 3" xfId="2455" xr:uid="{00000000-0005-0000-0000-000001A40000}"/>
    <cellStyle name="输入 2 3 2" xfId="14870" xr:uid="{00000000-0005-0000-0000-000002A40000}"/>
    <cellStyle name="输入 2 3 2 2" xfId="15424" xr:uid="{00000000-0005-0000-0000-000003A40000}"/>
    <cellStyle name="输入 2 3 2 2 2" xfId="24994" xr:uid="{00000000-0005-0000-0000-000004A40000}"/>
    <cellStyle name="输入 2 3 2 2 2 2" xfId="43315" xr:uid="{00000000-0005-0000-0000-000005A40000}"/>
    <cellStyle name="输入 2 3 2 2 3" xfId="34399" xr:uid="{00000000-0005-0000-0000-000006A40000}"/>
    <cellStyle name="输入 2 3 2 3" xfId="15412" xr:uid="{00000000-0005-0000-0000-000007A40000}"/>
    <cellStyle name="输入 2 3 2 3 2" xfId="24982" xr:uid="{00000000-0005-0000-0000-000008A40000}"/>
    <cellStyle name="输入 2 3 2 3 2 2" xfId="43303" xr:uid="{00000000-0005-0000-0000-000009A40000}"/>
    <cellStyle name="输入 2 3 2 3 3" xfId="34387" xr:uid="{00000000-0005-0000-0000-00000AA40000}"/>
    <cellStyle name="输入 2 3 2 4" xfId="14983" xr:uid="{00000000-0005-0000-0000-00000BA40000}"/>
    <cellStyle name="输入 2 3 2 4 2" xfId="34045" xr:uid="{00000000-0005-0000-0000-00000CA40000}"/>
    <cellStyle name="输入 2 3 2 5" xfId="34003" xr:uid="{00000000-0005-0000-0000-00000DA40000}"/>
    <cellStyle name="输入 2 3 3" xfId="14869" xr:uid="{00000000-0005-0000-0000-00000EA40000}"/>
    <cellStyle name="输入 2 3 3 2" xfId="24719" xr:uid="{00000000-0005-0000-0000-00000FA40000}"/>
    <cellStyle name="输入 2 3 3 2 2" xfId="43052" xr:uid="{00000000-0005-0000-0000-000010A40000}"/>
    <cellStyle name="输入 2 3 3 3" xfId="34002" xr:uid="{00000000-0005-0000-0000-000011A40000}"/>
    <cellStyle name="输入 2 3 4" xfId="15423" xr:uid="{00000000-0005-0000-0000-000012A40000}"/>
    <cellStyle name="输入 2 3 4 2" xfId="24993" xr:uid="{00000000-0005-0000-0000-000013A40000}"/>
    <cellStyle name="输入 2 3 4 2 2" xfId="43314" xr:uid="{00000000-0005-0000-0000-000014A40000}"/>
    <cellStyle name="输入 2 3 4 3" xfId="34398" xr:uid="{00000000-0005-0000-0000-000015A40000}"/>
    <cellStyle name="输入 2 3 5" xfId="15411" xr:uid="{00000000-0005-0000-0000-000016A40000}"/>
    <cellStyle name="输入 2 3 5 2" xfId="24981" xr:uid="{00000000-0005-0000-0000-000017A40000}"/>
    <cellStyle name="输入 2 3 5 2 2" xfId="43302" xr:uid="{00000000-0005-0000-0000-000018A40000}"/>
    <cellStyle name="输入 2 3 5 3" xfId="34386" xr:uid="{00000000-0005-0000-0000-000019A40000}"/>
    <cellStyle name="输入 2 3 6" xfId="14981" xr:uid="{00000000-0005-0000-0000-00001AA40000}"/>
    <cellStyle name="输入 2 3 6 2" xfId="34044" xr:uid="{00000000-0005-0000-0000-00001BA40000}"/>
    <cellStyle name="输入 2 3 7" xfId="15872" xr:uid="{00000000-0005-0000-0000-00001CA40000}"/>
    <cellStyle name="输入 2 3 7 2" xfId="34671" xr:uid="{00000000-0005-0000-0000-00001DA40000}"/>
    <cellStyle name="输入 2 3 8" xfId="25333" xr:uid="{00000000-0005-0000-0000-00001EA40000}"/>
    <cellStyle name="输入 2 4" xfId="2538" xr:uid="{00000000-0005-0000-0000-00001FA40000}"/>
    <cellStyle name="输入 2 4 2" xfId="14871" xr:uid="{00000000-0005-0000-0000-000020A40000}"/>
    <cellStyle name="输入 2 4 2 2" xfId="24720" xr:uid="{00000000-0005-0000-0000-000021A40000}"/>
    <cellStyle name="输入 2 4 2 2 2" xfId="43053" xr:uid="{00000000-0005-0000-0000-000022A40000}"/>
    <cellStyle name="输入 2 4 2 3" xfId="34004" xr:uid="{00000000-0005-0000-0000-000023A40000}"/>
    <cellStyle name="输入 2 4 3" xfId="15425" xr:uid="{00000000-0005-0000-0000-000024A40000}"/>
    <cellStyle name="输入 2 4 3 2" xfId="24995" xr:uid="{00000000-0005-0000-0000-000025A40000}"/>
    <cellStyle name="输入 2 4 3 2 2" xfId="43316" xr:uid="{00000000-0005-0000-0000-000026A40000}"/>
    <cellStyle name="输入 2 4 3 3" xfId="34400" xr:uid="{00000000-0005-0000-0000-000027A40000}"/>
    <cellStyle name="输入 2 4 4" xfId="15413" xr:uid="{00000000-0005-0000-0000-000028A40000}"/>
    <cellStyle name="输入 2 4 4 2" xfId="24983" xr:uid="{00000000-0005-0000-0000-000029A40000}"/>
    <cellStyle name="输入 2 4 4 2 2" xfId="43304" xr:uid="{00000000-0005-0000-0000-00002AA40000}"/>
    <cellStyle name="输入 2 4 4 3" xfId="34388" xr:uid="{00000000-0005-0000-0000-00002BA40000}"/>
    <cellStyle name="输入 2 4 5" xfId="14984" xr:uid="{00000000-0005-0000-0000-00002CA40000}"/>
    <cellStyle name="输入 2 4 5 2" xfId="34046" xr:uid="{00000000-0005-0000-0000-00002DA40000}"/>
    <cellStyle name="输入 2 4 6" xfId="15899" xr:uid="{00000000-0005-0000-0000-00002EA40000}"/>
    <cellStyle name="输入 2 4 6 2" xfId="34695" xr:uid="{00000000-0005-0000-0000-00002FA40000}"/>
    <cellStyle name="输入 2 4 7" xfId="25380" xr:uid="{00000000-0005-0000-0000-000030A40000}"/>
    <cellStyle name="输入 2 5" xfId="11780" xr:uid="{00000000-0005-0000-0000-000031A40000}"/>
    <cellStyle name="输入 2 5 2" xfId="14872" xr:uid="{00000000-0005-0000-0000-000032A40000}"/>
    <cellStyle name="输入 2 5 2 2" xfId="24721" xr:uid="{00000000-0005-0000-0000-000033A40000}"/>
    <cellStyle name="输入 2 5 2 2 2" xfId="43054" xr:uid="{00000000-0005-0000-0000-000034A40000}"/>
    <cellStyle name="输入 2 5 2 3" xfId="34005" xr:uid="{00000000-0005-0000-0000-000035A40000}"/>
    <cellStyle name="输入 2 5 3" xfId="15426" xr:uid="{00000000-0005-0000-0000-000036A40000}"/>
    <cellStyle name="输入 2 5 3 2" xfId="24996" xr:uid="{00000000-0005-0000-0000-000037A40000}"/>
    <cellStyle name="输入 2 5 3 2 2" xfId="43317" xr:uid="{00000000-0005-0000-0000-000038A40000}"/>
    <cellStyle name="输入 2 5 3 3" xfId="34401" xr:uid="{00000000-0005-0000-0000-000039A40000}"/>
    <cellStyle name="输入 2 5 4" xfId="15414" xr:uid="{00000000-0005-0000-0000-00003AA40000}"/>
    <cellStyle name="输入 2 5 4 2" xfId="24984" xr:uid="{00000000-0005-0000-0000-00003BA40000}"/>
    <cellStyle name="输入 2 5 4 2 2" xfId="43305" xr:uid="{00000000-0005-0000-0000-00003CA40000}"/>
    <cellStyle name="输入 2 5 4 3" xfId="34389" xr:uid="{00000000-0005-0000-0000-00003DA40000}"/>
    <cellStyle name="输入 2 5 5" xfId="14985" xr:uid="{00000000-0005-0000-0000-00003EA40000}"/>
    <cellStyle name="输入 2 5 5 2" xfId="34047" xr:uid="{00000000-0005-0000-0000-00003FA40000}"/>
    <cellStyle name="输入 2 5 6" xfId="24667" xr:uid="{00000000-0005-0000-0000-000040A40000}"/>
    <cellStyle name="输入 2 5 6 2" xfId="43002" xr:uid="{00000000-0005-0000-0000-000041A40000}"/>
    <cellStyle name="输入 2 5 7" xfId="33880" xr:uid="{00000000-0005-0000-0000-000042A40000}"/>
    <cellStyle name="输入 2 6" xfId="15417" xr:uid="{00000000-0005-0000-0000-000043A40000}"/>
    <cellStyle name="输入 2 6 2" xfId="24987" xr:uid="{00000000-0005-0000-0000-000044A40000}"/>
    <cellStyle name="输入 2 6 2 2" xfId="43308" xr:uid="{00000000-0005-0000-0000-000045A40000}"/>
    <cellStyle name="输入 2 6 3" xfId="34392" xr:uid="{00000000-0005-0000-0000-000046A40000}"/>
    <cellStyle name="输入 2 7" xfId="15405" xr:uid="{00000000-0005-0000-0000-000047A40000}"/>
    <cellStyle name="输入 2 7 2" xfId="24975" xr:uid="{00000000-0005-0000-0000-000048A40000}"/>
    <cellStyle name="输入 2 7 2 2" xfId="43296" xr:uid="{00000000-0005-0000-0000-000049A40000}"/>
    <cellStyle name="输入 2 7 3" xfId="34380" xr:uid="{00000000-0005-0000-0000-00004AA40000}"/>
    <cellStyle name="输入 2 8" xfId="14955" xr:uid="{00000000-0005-0000-0000-00004BA40000}"/>
    <cellStyle name="输入 2 8 2" xfId="34028" xr:uid="{00000000-0005-0000-0000-00004CA40000}"/>
    <cellStyle name="输入 2 9" xfId="25331" xr:uid="{00000000-0005-0000-0000-00004DA40000}"/>
    <cellStyle name="输入 3" xfId="2456" xr:uid="{00000000-0005-0000-0000-00004EA40000}"/>
    <cellStyle name="输入 3 2" xfId="2457" xr:uid="{00000000-0005-0000-0000-00004FA40000}"/>
    <cellStyle name="输入 3 2 2" xfId="2539" xr:uid="{00000000-0005-0000-0000-000050A40000}"/>
    <cellStyle name="输入 3 2 2 2" xfId="14873" xr:uid="{00000000-0005-0000-0000-000051A40000}"/>
    <cellStyle name="输入 3 2 2 2 2" xfId="24722" xr:uid="{00000000-0005-0000-0000-000052A40000}"/>
    <cellStyle name="输入 3 2 2 2 2 2" xfId="43055" xr:uid="{00000000-0005-0000-0000-000053A40000}"/>
    <cellStyle name="输入 3 2 2 2 3" xfId="34006" xr:uid="{00000000-0005-0000-0000-000054A40000}"/>
    <cellStyle name="输入 3 2 2 3" xfId="15429" xr:uid="{00000000-0005-0000-0000-000055A40000}"/>
    <cellStyle name="输入 3 2 2 3 2" xfId="24999" xr:uid="{00000000-0005-0000-0000-000056A40000}"/>
    <cellStyle name="输入 3 2 2 3 2 2" xfId="43320" xr:uid="{00000000-0005-0000-0000-000057A40000}"/>
    <cellStyle name="输入 3 2 2 3 3" xfId="34404" xr:uid="{00000000-0005-0000-0000-000058A40000}"/>
    <cellStyle name="输入 3 2 2 4" xfId="15457" xr:uid="{00000000-0005-0000-0000-000059A40000}"/>
    <cellStyle name="输入 3 2 2 4 2" xfId="25027" xr:uid="{00000000-0005-0000-0000-00005AA40000}"/>
    <cellStyle name="输入 3 2 2 4 2 2" xfId="43348" xr:uid="{00000000-0005-0000-0000-00005BA40000}"/>
    <cellStyle name="输入 3 2 2 4 3" xfId="34432" xr:uid="{00000000-0005-0000-0000-00005CA40000}"/>
    <cellStyle name="输入 3 2 2 5" xfId="14998" xr:uid="{00000000-0005-0000-0000-00005DA40000}"/>
    <cellStyle name="输入 3 2 2 5 2" xfId="34050" xr:uid="{00000000-0005-0000-0000-00005EA40000}"/>
    <cellStyle name="输入 3 2 2 6" xfId="15900" xr:uid="{00000000-0005-0000-0000-00005FA40000}"/>
    <cellStyle name="输入 3 2 2 6 2" xfId="34696" xr:uid="{00000000-0005-0000-0000-000060A40000}"/>
    <cellStyle name="输入 3 2 2 7" xfId="25381" xr:uid="{00000000-0005-0000-0000-000061A40000}"/>
    <cellStyle name="输入 3 2 3" xfId="11783" xr:uid="{00000000-0005-0000-0000-000062A40000}"/>
    <cellStyle name="输入 3 2 3 2" xfId="14874" xr:uid="{00000000-0005-0000-0000-000063A40000}"/>
    <cellStyle name="输入 3 2 3 2 2" xfId="24723" xr:uid="{00000000-0005-0000-0000-000064A40000}"/>
    <cellStyle name="输入 3 2 3 2 2 2" xfId="43056" xr:uid="{00000000-0005-0000-0000-000065A40000}"/>
    <cellStyle name="输入 3 2 3 2 3" xfId="34007" xr:uid="{00000000-0005-0000-0000-000066A40000}"/>
    <cellStyle name="输入 3 2 3 3" xfId="15430" xr:uid="{00000000-0005-0000-0000-000067A40000}"/>
    <cellStyle name="输入 3 2 3 3 2" xfId="25000" xr:uid="{00000000-0005-0000-0000-000068A40000}"/>
    <cellStyle name="输入 3 2 3 3 2 2" xfId="43321" xr:uid="{00000000-0005-0000-0000-000069A40000}"/>
    <cellStyle name="输入 3 2 3 3 3" xfId="34405" xr:uid="{00000000-0005-0000-0000-00006AA40000}"/>
    <cellStyle name="输入 3 2 3 4" xfId="15458" xr:uid="{00000000-0005-0000-0000-00006BA40000}"/>
    <cellStyle name="输入 3 2 3 4 2" xfId="25028" xr:uid="{00000000-0005-0000-0000-00006CA40000}"/>
    <cellStyle name="输入 3 2 3 4 2 2" xfId="43349" xr:uid="{00000000-0005-0000-0000-00006DA40000}"/>
    <cellStyle name="输入 3 2 3 4 3" xfId="34433" xr:uid="{00000000-0005-0000-0000-00006EA40000}"/>
    <cellStyle name="输入 3 2 3 5" xfId="15003" xr:uid="{00000000-0005-0000-0000-00006FA40000}"/>
    <cellStyle name="输入 3 2 3 5 2" xfId="34051" xr:uid="{00000000-0005-0000-0000-000070A40000}"/>
    <cellStyle name="输入 3 2 3 6" xfId="24670" xr:uid="{00000000-0005-0000-0000-000071A40000}"/>
    <cellStyle name="输入 3 2 3 6 2" xfId="43005" xr:uid="{00000000-0005-0000-0000-000072A40000}"/>
    <cellStyle name="输入 3 2 3 7" xfId="33883" xr:uid="{00000000-0005-0000-0000-000073A40000}"/>
    <cellStyle name="输入 3 2 4" xfId="15428" xr:uid="{00000000-0005-0000-0000-000074A40000}"/>
    <cellStyle name="输入 3 2 4 2" xfId="24998" xr:uid="{00000000-0005-0000-0000-000075A40000}"/>
    <cellStyle name="输入 3 2 4 2 2" xfId="43319" xr:uid="{00000000-0005-0000-0000-000076A40000}"/>
    <cellStyle name="输入 3 2 4 3" xfId="34403" xr:uid="{00000000-0005-0000-0000-000077A40000}"/>
    <cellStyle name="输入 3 2 5" xfId="15456" xr:uid="{00000000-0005-0000-0000-000078A40000}"/>
    <cellStyle name="输入 3 2 5 2" xfId="25026" xr:uid="{00000000-0005-0000-0000-000079A40000}"/>
    <cellStyle name="输入 3 2 5 2 2" xfId="43347" xr:uid="{00000000-0005-0000-0000-00007AA40000}"/>
    <cellStyle name="输入 3 2 5 3" xfId="34431" xr:uid="{00000000-0005-0000-0000-00007BA40000}"/>
    <cellStyle name="输入 3 2 6" xfId="14989" xr:uid="{00000000-0005-0000-0000-00007CA40000}"/>
    <cellStyle name="输入 3 2 6 2" xfId="34049" xr:uid="{00000000-0005-0000-0000-00007DA40000}"/>
    <cellStyle name="输入 3 2 7" xfId="25335" xr:uid="{00000000-0005-0000-0000-00007EA40000}"/>
    <cellStyle name="输入 3 3" xfId="2540" xr:uid="{00000000-0005-0000-0000-00007FA40000}"/>
    <cellStyle name="输入 3 3 2" xfId="14875" xr:uid="{00000000-0005-0000-0000-000080A40000}"/>
    <cellStyle name="输入 3 3 2 2" xfId="24724" xr:uid="{00000000-0005-0000-0000-000081A40000}"/>
    <cellStyle name="输入 3 3 2 2 2" xfId="43057" xr:uid="{00000000-0005-0000-0000-000082A40000}"/>
    <cellStyle name="输入 3 3 2 3" xfId="34008" xr:uid="{00000000-0005-0000-0000-000083A40000}"/>
    <cellStyle name="输入 3 3 3" xfId="15431" xr:uid="{00000000-0005-0000-0000-000084A40000}"/>
    <cellStyle name="输入 3 3 3 2" xfId="25001" xr:uid="{00000000-0005-0000-0000-000085A40000}"/>
    <cellStyle name="输入 3 3 3 2 2" xfId="43322" xr:uid="{00000000-0005-0000-0000-000086A40000}"/>
    <cellStyle name="输入 3 3 3 3" xfId="34406" xr:uid="{00000000-0005-0000-0000-000087A40000}"/>
    <cellStyle name="输入 3 3 4" xfId="15459" xr:uid="{00000000-0005-0000-0000-000088A40000}"/>
    <cellStyle name="输入 3 3 4 2" xfId="25029" xr:uid="{00000000-0005-0000-0000-000089A40000}"/>
    <cellStyle name="输入 3 3 4 2 2" xfId="43350" xr:uid="{00000000-0005-0000-0000-00008AA40000}"/>
    <cellStyle name="输入 3 3 4 3" xfId="34434" xr:uid="{00000000-0005-0000-0000-00008BA40000}"/>
    <cellStyle name="输入 3 3 5" xfId="15004" xr:uid="{00000000-0005-0000-0000-00008CA40000}"/>
    <cellStyle name="输入 3 3 5 2" xfId="34052" xr:uid="{00000000-0005-0000-0000-00008DA40000}"/>
    <cellStyle name="输入 3 3 6" xfId="15901" xr:uid="{00000000-0005-0000-0000-00008EA40000}"/>
    <cellStyle name="输入 3 3 6 2" xfId="34697" xr:uid="{00000000-0005-0000-0000-00008FA40000}"/>
    <cellStyle name="输入 3 3 7" xfId="25382" xr:uid="{00000000-0005-0000-0000-000090A40000}"/>
    <cellStyle name="输入 3 4" xfId="11782" xr:uid="{00000000-0005-0000-0000-000091A40000}"/>
    <cellStyle name="输入 3 4 2" xfId="14876" xr:uid="{00000000-0005-0000-0000-000092A40000}"/>
    <cellStyle name="输入 3 4 2 2" xfId="24725" xr:uid="{00000000-0005-0000-0000-000093A40000}"/>
    <cellStyle name="输入 3 4 2 2 2" xfId="43058" xr:uid="{00000000-0005-0000-0000-000094A40000}"/>
    <cellStyle name="输入 3 4 2 3" xfId="34009" xr:uid="{00000000-0005-0000-0000-000095A40000}"/>
    <cellStyle name="输入 3 4 3" xfId="15432" xr:uid="{00000000-0005-0000-0000-000096A40000}"/>
    <cellStyle name="输入 3 4 3 2" xfId="25002" xr:uid="{00000000-0005-0000-0000-000097A40000}"/>
    <cellStyle name="输入 3 4 3 2 2" xfId="43323" xr:uid="{00000000-0005-0000-0000-000098A40000}"/>
    <cellStyle name="输入 3 4 3 3" xfId="34407" xr:uid="{00000000-0005-0000-0000-000099A40000}"/>
    <cellStyle name="输入 3 4 4" xfId="15460" xr:uid="{00000000-0005-0000-0000-00009AA40000}"/>
    <cellStyle name="输入 3 4 4 2" xfId="25030" xr:uid="{00000000-0005-0000-0000-00009BA40000}"/>
    <cellStyle name="输入 3 4 4 2 2" xfId="43351" xr:uid="{00000000-0005-0000-0000-00009CA40000}"/>
    <cellStyle name="输入 3 4 4 3" xfId="34435" xr:uid="{00000000-0005-0000-0000-00009DA40000}"/>
    <cellStyle name="输入 3 4 5" xfId="15005" xr:uid="{00000000-0005-0000-0000-00009EA40000}"/>
    <cellStyle name="输入 3 4 5 2" xfId="34053" xr:uid="{00000000-0005-0000-0000-00009FA40000}"/>
    <cellStyle name="输入 3 4 6" xfId="24669" xr:uid="{00000000-0005-0000-0000-0000A0A40000}"/>
    <cellStyle name="输入 3 4 6 2" xfId="43004" xr:uid="{00000000-0005-0000-0000-0000A1A40000}"/>
    <cellStyle name="输入 3 4 7" xfId="33882" xr:uid="{00000000-0005-0000-0000-0000A2A40000}"/>
    <cellStyle name="输入 3 5" xfId="15427" xr:uid="{00000000-0005-0000-0000-0000A3A40000}"/>
    <cellStyle name="输入 3 5 2" xfId="24997" xr:uid="{00000000-0005-0000-0000-0000A4A40000}"/>
    <cellStyle name="输入 3 5 2 2" xfId="43318" xr:uid="{00000000-0005-0000-0000-0000A5A40000}"/>
    <cellStyle name="输入 3 5 3" xfId="34402" xr:uid="{00000000-0005-0000-0000-0000A6A40000}"/>
    <cellStyle name="输入 3 6" xfId="15415" xr:uid="{00000000-0005-0000-0000-0000A7A40000}"/>
    <cellStyle name="输入 3 6 2" xfId="24985" xr:uid="{00000000-0005-0000-0000-0000A8A40000}"/>
    <cellStyle name="输入 3 6 2 2" xfId="43306" xr:uid="{00000000-0005-0000-0000-0000A9A40000}"/>
    <cellStyle name="输入 3 6 3" xfId="34390" xr:uid="{00000000-0005-0000-0000-0000AAA40000}"/>
    <cellStyle name="输入 3 7" xfId="14986" xr:uid="{00000000-0005-0000-0000-0000ABA40000}"/>
    <cellStyle name="输入 3 7 2" xfId="34048" xr:uid="{00000000-0005-0000-0000-0000ACA40000}"/>
    <cellStyle name="输入 3 8" xfId="25334" xr:uid="{00000000-0005-0000-0000-0000ADA40000}"/>
    <cellStyle name="输入 4" xfId="2458" xr:uid="{00000000-0005-0000-0000-0000AEA40000}"/>
    <cellStyle name="输入 4 2" xfId="14877" xr:uid="{00000000-0005-0000-0000-0000AFA40000}"/>
    <cellStyle name="输入 4 2 2" xfId="24726" xr:uid="{00000000-0005-0000-0000-0000B0A40000}"/>
    <cellStyle name="输入 4 2 2 2" xfId="43059" xr:uid="{00000000-0005-0000-0000-0000B1A40000}"/>
    <cellStyle name="输入 4 2 3" xfId="34010" xr:uid="{00000000-0005-0000-0000-0000B2A40000}"/>
    <cellStyle name="输入 4 3" xfId="15433" xr:uid="{00000000-0005-0000-0000-0000B3A40000}"/>
    <cellStyle name="输入 4 3 2" xfId="25003" xr:uid="{00000000-0005-0000-0000-0000B4A40000}"/>
    <cellStyle name="输入 4 3 2 2" xfId="43324" xr:uid="{00000000-0005-0000-0000-0000B5A40000}"/>
    <cellStyle name="输入 4 3 3" xfId="34408" xr:uid="{00000000-0005-0000-0000-0000B6A40000}"/>
    <cellStyle name="输入 4 4" xfId="15461" xr:uid="{00000000-0005-0000-0000-0000B7A40000}"/>
    <cellStyle name="输入 4 4 2" xfId="25031" xr:uid="{00000000-0005-0000-0000-0000B8A40000}"/>
    <cellStyle name="输入 4 4 2 2" xfId="43352" xr:uid="{00000000-0005-0000-0000-0000B9A40000}"/>
    <cellStyle name="输入 4 4 3" xfId="34436" xr:uid="{00000000-0005-0000-0000-0000BAA40000}"/>
    <cellStyle name="输入 4 5" xfId="15006" xr:uid="{00000000-0005-0000-0000-0000BBA40000}"/>
    <cellStyle name="输入 4 5 2" xfId="34054" xr:uid="{00000000-0005-0000-0000-0000BCA40000}"/>
    <cellStyle name="输入 4 6" xfId="25336" xr:uid="{00000000-0005-0000-0000-0000BDA40000}"/>
    <cellStyle name="输入 5" xfId="2541" xr:uid="{00000000-0005-0000-0000-0000BEA40000}"/>
    <cellStyle name="输入 5 2" xfId="14878" xr:uid="{00000000-0005-0000-0000-0000BFA40000}"/>
    <cellStyle name="输入 5 2 2" xfId="24727" xr:uid="{00000000-0005-0000-0000-0000C0A40000}"/>
    <cellStyle name="输入 5 2 2 2" xfId="43060" xr:uid="{00000000-0005-0000-0000-0000C1A40000}"/>
    <cellStyle name="输入 5 2 3" xfId="34011" xr:uid="{00000000-0005-0000-0000-0000C2A40000}"/>
    <cellStyle name="输入 5 3" xfId="15434" xr:uid="{00000000-0005-0000-0000-0000C3A40000}"/>
    <cellStyle name="输入 5 3 2" xfId="25004" xr:uid="{00000000-0005-0000-0000-0000C4A40000}"/>
    <cellStyle name="输入 5 3 2 2" xfId="43325" xr:uid="{00000000-0005-0000-0000-0000C5A40000}"/>
    <cellStyle name="输入 5 3 3" xfId="34409" xr:uid="{00000000-0005-0000-0000-0000C6A40000}"/>
    <cellStyle name="输入 5 4" xfId="15462" xr:uid="{00000000-0005-0000-0000-0000C7A40000}"/>
    <cellStyle name="输入 5 4 2" xfId="25032" xr:uid="{00000000-0005-0000-0000-0000C8A40000}"/>
    <cellStyle name="输入 5 4 2 2" xfId="43353" xr:uid="{00000000-0005-0000-0000-0000C9A40000}"/>
    <cellStyle name="输入 5 4 3" xfId="34437" xr:uid="{00000000-0005-0000-0000-0000CAA40000}"/>
    <cellStyle name="输入 5 5" xfId="15007" xr:uid="{00000000-0005-0000-0000-0000CBA40000}"/>
    <cellStyle name="输入 5 5 2" xfId="34055" xr:uid="{00000000-0005-0000-0000-0000CCA40000}"/>
    <cellStyle name="输入 5 6" xfId="25383" xr:uid="{00000000-0005-0000-0000-0000CDA40000}"/>
    <cellStyle name="输入 6" xfId="11779" xr:uid="{00000000-0005-0000-0000-0000CEA40000}"/>
    <cellStyle name="输入 6 2" xfId="15435" xr:uid="{00000000-0005-0000-0000-0000CFA40000}"/>
    <cellStyle name="输入 6 2 2" xfId="25005" xr:uid="{00000000-0005-0000-0000-0000D0A40000}"/>
    <cellStyle name="输入 6 2 2 2" xfId="43326" xr:uid="{00000000-0005-0000-0000-0000D1A40000}"/>
    <cellStyle name="输入 6 2 3" xfId="34410" xr:uid="{00000000-0005-0000-0000-0000D2A40000}"/>
    <cellStyle name="输入 6 3" xfId="15463" xr:uid="{00000000-0005-0000-0000-0000D3A40000}"/>
    <cellStyle name="输入 6 3 2" xfId="25033" xr:uid="{00000000-0005-0000-0000-0000D4A40000}"/>
    <cellStyle name="输入 6 3 2 2" xfId="43354" xr:uid="{00000000-0005-0000-0000-0000D5A40000}"/>
    <cellStyle name="输入 6 3 3" xfId="34438" xr:uid="{00000000-0005-0000-0000-0000D6A40000}"/>
    <cellStyle name="输入 6 4" xfId="15010" xr:uid="{00000000-0005-0000-0000-0000D7A40000}"/>
    <cellStyle name="输入 6 4 2" xfId="34056" xr:uid="{00000000-0005-0000-0000-0000D8A40000}"/>
    <cellStyle name="输入 6 5" xfId="33879" xr:uid="{00000000-0005-0000-0000-0000D9A40000}"/>
    <cellStyle name="输入 7" xfId="15416" xr:uid="{00000000-0005-0000-0000-0000DAA40000}"/>
    <cellStyle name="输入 7 2" xfId="24986" xr:uid="{00000000-0005-0000-0000-0000DBA40000}"/>
    <cellStyle name="输入 7 2 2" xfId="43307" xr:uid="{00000000-0005-0000-0000-0000DCA40000}"/>
    <cellStyle name="输入 7 3" xfId="34391" xr:uid="{00000000-0005-0000-0000-0000DDA40000}"/>
    <cellStyle name="输入 8" xfId="15404" xr:uid="{00000000-0005-0000-0000-0000DEA40000}"/>
    <cellStyle name="输入 8 2" xfId="24974" xr:uid="{00000000-0005-0000-0000-0000DFA40000}"/>
    <cellStyle name="输入 8 2 2" xfId="43295" xr:uid="{00000000-0005-0000-0000-0000E0A40000}"/>
    <cellStyle name="输入 8 3" xfId="34379" xr:uid="{00000000-0005-0000-0000-0000E1A40000}"/>
    <cellStyle name="输入 9" xfId="14953" xr:uid="{00000000-0005-0000-0000-0000E2A40000}"/>
    <cellStyle name="输入 9 2" xfId="34027" xr:uid="{00000000-0005-0000-0000-0000E3A40000}"/>
    <cellStyle name="输入_Journey_ SIT2 Build Plan 08122011-A2" xfId="14879" xr:uid="{00000000-0005-0000-0000-0000E4A40000}"/>
    <cellStyle name="输出" xfId="1167" xr:uid="{00000000-0005-0000-0000-0000E5A40000}"/>
    <cellStyle name="输出 10" xfId="25241" xr:uid="{00000000-0005-0000-0000-0000E6A40000}"/>
    <cellStyle name="输出 2" xfId="2459" xr:uid="{00000000-0005-0000-0000-0000E7A40000}"/>
    <cellStyle name="输出 2 2" xfId="2460" xr:uid="{00000000-0005-0000-0000-0000E8A40000}"/>
    <cellStyle name="输出 2 2 2" xfId="2542" xr:uid="{00000000-0005-0000-0000-0000E9A40000}"/>
    <cellStyle name="输出 2 2 2 2" xfId="14881" xr:uid="{00000000-0005-0000-0000-0000EAA40000}"/>
    <cellStyle name="输出 2 2 2 2 2" xfId="15440" xr:uid="{00000000-0005-0000-0000-0000EBA40000}"/>
    <cellStyle name="输出 2 2 2 2 2 2" xfId="25010" xr:uid="{00000000-0005-0000-0000-0000ECA40000}"/>
    <cellStyle name="输出 2 2 2 2 2 2 2" xfId="43331" xr:uid="{00000000-0005-0000-0000-0000EDA40000}"/>
    <cellStyle name="输出 2 2 2 2 2 3" xfId="34415" xr:uid="{00000000-0005-0000-0000-0000EEA40000}"/>
    <cellStyle name="输出 2 2 2 2 3" xfId="15468" xr:uid="{00000000-0005-0000-0000-0000EFA40000}"/>
    <cellStyle name="输出 2 2 2 2 3 2" xfId="25038" xr:uid="{00000000-0005-0000-0000-0000F0A40000}"/>
    <cellStyle name="输出 2 2 2 2 3 2 2" xfId="43359" xr:uid="{00000000-0005-0000-0000-0000F1A40000}"/>
    <cellStyle name="输出 2 2 2 2 3 3" xfId="34443" xr:uid="{00000000-0005-0000-0000-0000F2A40000}"/>
    <cellStyle name="输出 2 2 2 2 4" xfId="15031" xr:uid="{00000000-0005-0000-0000-0000F3A40000}"/>
    <cellStyle name="输出 2 2 2 2 4 2" xfId="34061" xr:uid="{00000000-0005-0000-0000-0000F4A40000}"/>
    <cellStyle name="输出 2 2 2 2 5" xfId="34013" xr:uid="{00000000-0005-0000-0000-0000F5A40000}"/>
    <cellStyle name="输出 2 2 2 3" xfId="14880" xr:uid="{00000000-0005-0000-0000-0000F6A40000}"/>
    <cellStyle name="输出 2 2 2 3 2" xfId="24728" xr:uid="{00000000-0005-0000-0000-0000F7A40000}"/>
    <cellStyle name="输出 2 2 2 3 2 2" xfId="43061" xr:uid="{00000000-0005-0000-0000-0000F8A40000}"/>
    <cellStyle name="输出 2 2 2 3 3" xfId="34012" xr:uid="{00000000-0005-0000-0000-0000F9A40000}"/>
    <cellStyle name="输出 2 2 2 4" xfId="15439" xr:uid="{00000000-0005-0000-0000-0000FAA40000}"/>
    <cellStyle name="输出 2 2 2 4 2" xfId="25009" xr:uid="{00000000-0005-0000-0000-0000FBA40000}"/>
    <cellStyle name="输出 2 2 2 4 2 2" xfId="43330" xr:uid="{00000000-0005-0000-0000-0000FCA40000}"/>
    <cellStyle name="输出 2 2 2 4 3" xfId="34414" xr:uid="{00000000-0005-0000-0000-0000FDA40000}"/>
    <cellStyle name="输出 2 2 2 5" xfId="15467" xr:uid="{00000000-0005-0000-0000-0000FEA40000}"/>
    <cellStyle name="输出 2 2 2 5 2" xfId="25037" xr:uid="{00000000-0005-0000-0000-0000FFA40000}"/>
    <cellStyle name="输出 2 2 2 5 2 2" xfId="43358" xr:uid="{00000000-0005-0000-0000-000000A50000}"/>
    <cellStyle name="输出 2 2 2 5 3" xfId="34442" xr:uid="{00000000-0005-0000-0000-000001A50000}"/>
    <cellStyle name="输出 2 2 2 6" xfId="15023" xr:uid="{00000000-0005-0000-0000-000002A50000}"/>
    <cellStyle name="输出 2 2 2 6 2" xfId="34060" xr:uid="{00000000-0005-0000-0000-000003A50000}"/>
    <cellStyle name="输出 2 2 2 7" xfId="15902" xr:uid="{00000000-0005-0000-0000-000004A50000}"/>
    <cellStyle name="输出 2 2 2 7 2" xfId="34698" xr:uid="{00000000-0005-0000-0000-000005A50000}"/>
    <cellStyle name="输出 2 2 2 8" xfId="25384" xr:uid="{00000000-0005-0000-0000-000006A50000}"/>
    <cellStyle name="输出 2 2 3" xfId="11786" xr:uid="{00000000-0005-0000-0000-000007A50000}"/>
    <cellStyle name="输出 2 2 3 2" xfId="14882" xr:uid="{00000000-0005-0000-0000-000008A50000}"/>
    <cellStyle name="输出 2 2 3 2 2" xfId="24729" xr:uid="{00000000-0005-0000-0000-000009A50000}"/>
    <cellStyle name="输出 2 2 3 2 2 2" xfId="43062" xr:uid="{00000000-0005-0000-0000-00000AA50000}"/>
    <cellStyle name="输出 2 2 3 2 3" xfId="34014" xr:uid="{00000000-0005-0000-0000-00000BA50000}"/>
    <cellStyle name="输出 2 2 3 3" xfId="15441" xr:uid="{00000000-0005-0000-0000-00000CA50000}"/>
    <cellStyle name="输出 2 2 3 3 2" xfId="25011" xr:uid="{00000000-0005-0000-0000-00000DA50000}"/>
    <cellStyle name="输出 2 2 3 3 2 2" xfId="43332" xr:uid="{00000000-0005-0000-0000-00000EA50000}"/>
    <cellStyle name="输出 2 2 3 3 3" xfId="34416" xr:uid="{00000000-0005-0000-0000-00000FA50000}"/>
    <cellStyle name="输出 2 2 3 4" xfId="15469" xr:uid="{00000000-0005-0000-0000-000010A50000}"/>
    <cellStyle name="输出 2 2 3 4 2" xfId="25039" xr:uid="{00000000-0005-0000-0000-000011A50000}"/>
    <cellStyle name="输出 2 2 3 4 2 2" xfId="43360" xr:uid="{00000000-0005-0000-0000-000012A50000}"/>
    <cellStyle name="输出 2 2 3 4 3" xfId="34444" xr:uid="{00000000-0005-0000-0000-000013A50000}"/>
    <cellStyle name="输出 2 2 3 5" xfId="15032" xr:uid="{00000000-0005-0000-0000-000014A50000}"/>
    <cellStyle name="输出 2 2 3 5 2" xfId="34062" xr:uid="{00000000-0005-0000-0000-000015A50000}"/>
    <cellStyle name="输出 2 2 3 6" xfId="24672" xr:uid="{00000000-0005-0000-0000-000016A50000}"/>
    <cellStyle name="输出 2 2 3 6 2" xfId="43007" xr:uid="{00000000-0005-0000-0000-000017A50000}"/>
    <cellStyle name="输出 2 2 3 7" xfId="33886" xr:uid="{00000000-0005-0000-0000-000018A50000}"/>
    <cellStyle name="输出 2 2 4" xfId="14883" xr:uid="{00000000-0005-0000-0000-000019A50000}"/>
    <cellStyle name="输出 2 2 4 2" xfId="15442" xr:uid="{00000000-0005-0000-0000-00001AA50000}"/>
    <cellStyle name="输出 2 2 4 2 2" xfId="25012" xr:uid="{00000000-0005-0000-0000-00001BA50000}"/>
    <cellStyle name="输出 2 2 4 2 2 2" xfId="43333" xr:uid="{00000000-0005-0000-0000-00001CA50000}"/>
    <cellStyle name="输出 2 2 4 2 3" xfId="34417" xr:uid="{00000000-0005-0000-0000-00001DA50000}"/>
    <cellStyle name="输出 2 2 4 3" xfId="15470" xr:uid="{00000000-0005-0000-0000-00001EA50000}"/>
    <cellStyle name="输出 2 2 4 3 2" xfId="25040" xr:uid="{00000000-0005-0000-0000-00001FA50000}"/>
    <cellStyle name="输出 2 2 4 3 2 2" xfId="43361" xr:uid="{00000000-0005-0000-0000-000020A50000}"/>
    <cellStyle name="输出 2 2 4 3 3" xfId="34445" xr:uid="{00000000-0005-0000-0000-000021A50000}"/>
    <cellStyle name="输出 2 2 4 4" xfId="15033" xr:uid="{00000000-0005-0000-0000-000022A50000}"/>
    <cellStyle name="输出 2 2 4 4 2" xfId="34063" xr:uid="{00000000-0005-0000-0000-000023A50000}"/>
    <cellStyle name="输出 2 2 4 5" xfId="34015" xr:uid="{00000000-0005-0000-0000-000024A50000}"/>
    <cellStyle name="输出 2 2 5" xfId="15438" xr:uid="{00000000-0005-0000-0000-000025A50000}"/>
    <cellStyle name="输出 2 2 5 2" xfId="25008" xr:uid="{00000000-0005-0000-0000-000026A50000}"/>
    <cellStyle name="输出 2 2 5 2 2" xfId="43329" xr:uid="{00000000-0005-0000-0000-000027A50000}"/>
    <cellStyle name="输出 2 2 5 3" xfId="34413" xr:uid="{00000000-0005-0000-0000-000028A50000}"/>
    <cellStyle name="输出 2 2 6" xfId="15466" xr:uid="{00000000-0005-0000-0000-000029A50000}"/>
    <cellStyle name="输出 2 2 6 2" xfId="25036" xr:uid="{00000000-0005-0000-0000-00002AA50000}"/>
    <cellStyle name="输出 2 2 6 2 2" xfId="43357" xr:uid="{00000000-0005-0000-0000-00002BA50000}"/>
    <cellStyle name="输出 2 2 6 3" xfId="34441" xr:uid="{00000000-0005-0000-0000-00002CA50000}"/>
    <cellStyle name="输出 2 2 7" xfId="15020" xr:uid="{00000000-0005-0000-0000-00002DA50000}"/>
    <cellStyle name="输出 2 2 7 2" xfId="34059" xr:uid="{00000000-0005-0000-0000-00002EA50000}"/>
    <cellStyle name="输出 2 2 8" xfId="25338" xr:uid="{00000000-0005-0000-0000-00002FA50000}"/>
    <cellStyle name="输出 2 3" xfId="2461" xr:uid="{00000000-0005-0000-0000-000030A50000}"/>
    <cellStyle name="输出 2 3 2" xfId="14885" xr:uid="{00000000-0005-0000-0000-000031A50000}"/>
    <cellStyle name="输出 2 3 2 2" xfId="15444" xr:uid="{00000000-0005-0000-0000-000032A50000}"/>
    <cellStyle name="输出 2 3 2 2 2" xfId="25014" xr:uid="{00000000-0005-0000-0000-000033A50000}"/>
    <cellStyle name="输出 2 3 2 2 2 2" xfId="43335" xr:uid="{00000000-0005-0000-0000-000034A50000}"/>
    <cellStyle name="输出 2 3 2 2 3" xfId="34419" xr:uid="{00000000-0005-0000-0000-000035A50000}"/>
    <cellStyle name="输出 2 3 2 3" xfId="15472" xr:uid="{00000000-0005-0000-0000-000036A50000}"/>
    <cellStyle name="输出 2 3 2 3 2" xfId="25042" xr:uid="{00000000-0005-0000-0000-000037A50000}"/>
    <cellStyle name="输出 2 3 2 3 2 2" xfId="43363" xr:uid="{00000000-0005-0000-0000-000038A50000}"/>
    <cellStyle name="输出 2 3 2 3 3" xfId="34447" xr:uid="{00000000-0005-0000-0000-000039A50000}"/>
    <cellStyle name="输出 2 3 2 4" xfId="15037" xr:uid="{00000000-0005-0000-0000-00003AA50000}"/>
    <cellStyle name="输出 2 3 2 4 2" xfId="34065" xr:uid="{00000000-0005-0000-0000-00003BA50000}"/>
    <cellStyle name="输出 2 3 2 5" xfId="34017" xr:uid="{00000000-0005-0000-0000-00003CA50000}"/>
    <cellStyle name="输出 2 3 3" xfId="14884" xr:uid="{00000000-0005-0000-0000-00003DA50000}"/>
    <cellStyle name="输出 2 3 3 2" xfId="24730" xr:uid="{00000000-0005-0000-0000-00003EA50000}"/>
    <cellStyle name="输出 2 3 3 2 2" xfId="43063" xr:uid="{00000000-0005-0000-0000-00003FA50000}"/>
    <cellStyle name="输出 2 3 3 3" xfId="34016" xr:uid="{00000000-0005-0000-0000-000040A50000}"/>
    <cellStyle name="输出 2 3 4" xfId="15443" xr:uid="{00000000-0005-0000-0000-000041A50000}"/>
    <cellStyle name="输出 2 3 4 2" xfId="25013" xr:uid="{00000000-0005-0000-0000-000042A50000}"/>
    <cellStyle name="输出 2 3 4 2 2" xfId="43334" xr:uid="{00000000-0005-0000-0000-000043A50000}"/>
    <cellStyle name="输出 2 3 4 3" xfId="34418" xr:uid="{00000000-0005-0000-0000-000044A50000}"/>
    <cellStyle name="输出 2 3 5" xfId="15471" xr:uid="{00000000-0005-0000-0000-000045A50000}"/>
    <cellStyle name="输出 2 3 5 2" xfId="25041" xr:uid="{00000000-0005-0000-0000-000046A50000}"/>
    <cellStyle name="输出 2 3 5 2 2" xfId="43362" xr:uid="{00000000-0005-0000-0000-000047A50000}"/>
    <cellStyle name="输出 2 3 5 3" xfId="34446" xr:uid="{00000000-0005-0000-0000-000048A50000}"/>
    <cellStyle name="输出 2 3 6" xfId="15034" xr:uid="{00000000-0005-0000-0000-000049A50000}"/>
    <cellStyle name="输出 2 3 6 2" xfId="34064" xr:uid="{00000000-0005-0000-0000-00004AA50000}"/>
    <cellStyle name="输出 2 3 7" xfId="15873" xr:uid="{00000000-0005-0000-0000-00004BA50000}"/>
    <cellStyle name="输出 2 3 7 2" xfId="34672" xr:uid="{00000000-0005-0000-0000-00004CA50000}"/>
    <cellStyle name="输出 2 3 8" xfId="25339" xr:uid="{00000000-0005-0000-0000-00004DA50000}"/>
    <cellStyle name="输出 2 4" xfId="2543" xr:uid="{00000000-0005-0000-0000-00004EA50000}"/>
    <cellStyle name="输出 2 4 2" xfId="14886" xr:uid="{00000000-0005-0000-0000-00004FA50000}"/>
    <cellStyle name="输出 2 4 2 2" xfId="24731" xr:uid="{00000000-0005-0000-0000-000050A50000}"/>
    <cellStyle name="输出 2 4 2 2 2" xfId="43064" xr:uid="{00000000-0005-0000-0000-000051A50000}"/>
    <cellStyle name="输出 2 4 2 3" xfId="34018" xr:uid="{00000000-0005-0000-0000-000052A50000}"/>
    <cellStyle name="输出 2 4 3" xfId="15445" xr:uid="{00000000-0005-0000-0000-000053A50000}"/>
    <cellStyle name="输出 2 4 3 2" xfId="25015" xr:uid="{00000000-0005-0000-0000-000054A50000}"/>
    <cellStyle name="输出 2 4 3 2 2" xfId="43336" xr:uid="{00000000-0005-0000-0000-000055A50000}"/>
    <cellStyle name="输出 2 4 3 3" xfId="34420" xr:uid="{00000000-0005-0000-0000-000056A50000}"/>
    <cellStyle name="输出 2 4 4" xfId="15473" xr:uid="{00000000-0005-0000-0000-000057A50000}"/>
    <cellStyle name="输出 2 4 4 2" xfId="25043" xr:uid="{00000000-0005-0000-0000-000058A50000}"/>
    <cellStyle name="输出 2 4 4 2 2" xfId="43364" xr:uid="{00000000-0005-0000-0000-000059A50000}"/>
    <cellStyle name="输出 2 4 4 3" xfId="34448" xr:uid="{00000000-0005-0000-0000-00005AA50000}"/>
    <cellStyle name="输出 2 4 5" xfId="15040" xr:uid="{00000000-0005-0000-0000-00005BA50000}"/>
    <cellStyle name="输出 2 4 5 2" xfId="34066" xr:uid="{00000000-0005-0000-0000-00005CA50000}"/>
    <cellStyle name="输出 2 4 6" xfId="15903" xr:uid="{00000000-0005-0000-0000-00005DA50000}"/>
    <cellStyle name="输出 2 4 6 2" xfId="34699" xr:uid="{00000000-0005-0000-0000-00005EA50000}"/>
    <cellStyle name="输出 2 4 7" xfId="25385" xr:uid="{00000000-0005-0000-0000-00005FA50000}"/>
    <cellStyle name="输出 2 5" xfId="11785" xr:uid="{00000000-0005-0000-0000-000060A50000}"/>
    <cellStyle name="输出 2 5 2" xfId="14887" xr:uid="{00000000-0005-0000-0000-000061A50000}"/>
    <cellStyle name="输出 2 5 2 2" xfId="24732" xr:uid="{00000000-0005-0000-0000-000062A50000}"/>
    <cellStyle name="输出 2 5 2 2 2" xfId="43065" xr:uid="{00000000-0005-0000-0000-000063A50000}"/>
    <cellStyle name="输出 2 5 2 3" xfId="34019" xr:uid="{00000000-0005-0000-0000-000064A50000}"/>
    <cellStyle name="输出 2 5 3" xfId="15446" xr:uid="{00000000-0005-0000-0000-000065A50000}"/>
    <cellStyle name="输出 2 5 3 2" xfId="25016" xr:uid="{00000000-0005-0000-0000-000066A50000}"/>
    <cellStyle name="输出 2 5 3 2 2" xfId="43337" xr:uid="{00000000-0005-0000-0000-000067A50000}"/>
    <cellStyle name="输出 2 5 3 3" xfId="34421" xr:uid="{00000000-0005-0000-0000-000068A50000}"/>
    <cellStyle name="输出 2 5 4" xfId="15474" xr:uid="{00000000-0005-0000-0000-000069A50000}"/>
    <cellStyle name="输出 2 5 4 2" xfId="25044" xr:uid="{00000000-0005-0000-0000-00006AA50000}"/>
    <cellStyle name="输出 2 5 4 2 2" xfId="43365" xr:uid="{00000000-0005-0000-0000-00006BA50000}"/>
    <cellStyle name="输出 2 5 4 3" xfId="34449" xr:uid="{00000000-0005-0000-0000-00006CA50000}"/>
    <cellStyle name="输出 2 5 5" xfId="15045" xr:uid="{00000000-0005-0000-0000-00006DA50000}"/>
    <cellStyle name="输出 2 5 5 2" xfId="34067" xr:uid="{00000000-0005-0000-0000-00006EA50000}"/>
    <cellStyle name="输出 2 5 6" xfId="24671" xr:uid="{00000000-0005-0000-0000-00006FA50000}"/>
    <cellStyle name="输出 2 5 6 2" xfId="43006" xr:uid="{00000000-0005-0000-0000-000070A50000}"/>
    <cellStyle name="输出 2 5 7" xfId="33885" xr:uid="{00000000-0005-0000-0000-000071A50000}"/>
    <cellStyle name="输出 2 6" xfId="15437" xr:uid="{00000000-0005-0000-0000-000072A50000}"/>
    <cellStyle name="输出 2 6 2" xfId="25007" xr:uid="{00000000-0005-0000-0000-000073A50000}"/>
    <cellStyle name="输出 2 6 2 2" xfId="43328" xr:uid="{00000000-0005-0000-0000-000074A50000}"/>
    <cellStyle name="输出 2 6 3" xfId="34412" xr:uid="{00000000-0005-0000-0000-000075A50000}"/>
    <cellStyle name="输出 2 7" xfId="15465" xr:uid="{00000000-0005-0000-0000-000076A50000}"/>
    <cellStyle name="输出 2 7 2" xfId="25035" xr:uid="{00000000-0005-0000-0000-000077A50000}"/>
    <cellStyle name="输出 2 7 2 2" xfId="43356" xr:uid="{00000000-0005-0000-0000-000078A50000}"/>
    <cellStyle name="输出 2 7 3" xfId="34440" xr:uid="{00000000-0005-0000-0000-000079A50000}"/>
    <cellStyle name="输出 2 8" xfId="15019" xr:uid="{00000000-0005-0000-0000-00007AA50000}"/>
    <cellStyle name="输出 2 8 2" xfId="34058" xr:uid="{00000000-0005-0000-0000-00007BA50000}"/>
    <cellStyle name="输出 2 9" xfId="25337" xr:uid="{00000000-0005-0000-0000-00007CA50000}"/>
    <cellStyle name="输出 3" xfId="2462" xr:uid="{00000000-0005-0000-0000-00007DA50000}"/>
    <cellStyle name="输出 3 2" xfId="2463" xr:uid="{00000000-0005-0000-0000-00007EA50000}"/>
    <cellStyle name="输出 3 2 2" xfId="2544" xr:uid="{00000000-0005-0000-0000-00007FA50000}"/>
    <cellStyle name="输出 3 2 2 2" xfId="14888" xr:uid="{00000000-0005-0000-0000-000080A50000}"/>
    <cellStyle name="输出 3 2 2 2 2" xfId="24733" xr:uid="{00000000-0005-0000-0000-000081A50000}"/>
    <cellStyle name="输出 3 2 2 2 2 2" xfId="43066" xr:uid="{00000000-0005-0000-0000-000082A50000}"/>
    <cellStyle name="输出 3 2 2 2 3" xfId="34020" xr:uid="{00000000-0005-0000-0000-000083A50000}"/>
    <cellStyle name="输出 3 2 2 3" xfId="15449" xr:uid="{00000000-0005-0000-0000-000084A50000}"/>
    <cellStyle name="输出 3 2 2 3 2" xfId="25019" xr:uid="{00000000-0005-0000-0000-000085A50000}"/>
    <cellStyle name="输出 3 2 2 3 2 2" xfId="43340" xr:uid="{00000000-0005-0000-0000-000086A50000}"/>
    <cellStyle name="输出 3 2 2 3 3" xfId="34424" xr:uid="{00000000-0005-0000-0000-000087A50000}"/>
    <cellStyle name="输出 3 2 2 4" xfId="15477" xr:uid="{00000000-0005-0000-0000-000088A50000}"/>
    <cellStyle name="输出 3 2 2 4 2" xfId="25047" xr:uid="{00000000-0005-0000-0000-000089A50000}"/>
    <cellStyle name="输出 3 2 2 4 2 2" xfId="43368" xr:uid="{00000000-0005-0000-0000-00008AA50000}"/>
    <cellStyle name="输出 3 2 2 4 3" xfId="34452" xr:uid="{00000000-0005-0000-0000-00008BA50000}"/>
    <cellStyle name="输出 3 2 2 5" xfId="15048" xr:uid="{00000000-0005-0000-0000-00008CA50000}"/>
    <cellStyle name="输出 3 2 2 5 2" xfId="34070" xr:uid="{00000000-0005-0000-0000-00008DA50000}"/>
    <cellStyle name="输出 3 2 2 6" xfId="15904" xr:uid="{00000000-0005-0000-0000-00008EA50000}"/>
    <cellStyle name="输出 3 2 2 6 2" xfId="34700" xr:uid="{00000000-0005-0000-0000-00008FA50000}"/>
    <cellStyle name="输出 3 2 2 7" xfId="25386" xr:uid="{00000000-0005-0000-0000-000090A50000}"/>
    <cellStyle name="输出 3 2 3" xfId="11788" xr:uid="{00000000-0005-0000-0000-000091A50000}"/>
    <cellStyle name="输出 3 2 3 2" xfId="14889" xr:uid="{00000000-0005-0000-0000-000092A50000}"/>
    <cellStyle name="输出 3 2 3 2 2" xfId="24734" xr:uid="{00000000-0005-0000-0000-000093A50000}"/>
    <cellStyle name="输出 3 2 3 2 2 2" xfId="43067" xr:uid="{00000000-0005-0000-0000-000094A50000}"/>
    <cellStyle name="输出 3 2 3 2 3" xfId="34021" xr:uid="{00000000-0005-0000-0000-000095A50000}"/>
    <cellStyle name="输出 3 2 3 3" xfId="15450" xr:uid="{00000000-0005-0000-0000-000096A50000}"/>
    <cellStyle name="输出 3 2 3 3 2" xfId="25020" xr:uid="{00000000-0005-0000-0000-000097A50000}"/>
    <cellStyle name="输出 3 2 3 3 2 2" xfId="43341" xr:uid="{00000000-0005-0000-0000-000098A50000}"/>
    <cellStyle name="输出 3 2 3 3 3" xfId="34425" xr:uid="{00000000-0005-0000-0000-000099A50000}"/>
    <cellStyle name="输出 3 2 3 4" xfId="15478" xr:uid="{00000000-0005-0000-0000-00009AA50000}"/>
    <cellStyle name="输出 3 2 3 4 2" xfId="25048" xr:uid="{00000000-0005-0000-0000-00009BA50000}"/>
    <cellStyle name="输出 3 2 3 4 2 2" xfId="43369" xr:uid="{00000000-0005-0000-0000-00009CA50000}"/>
    <cellStyle name="输出 3 2 3 4 3" xfId="34453" xr:uid="{00000000-0005-0000-0000-00009DA50000}"/>
    <cellStyle name="输出 3 2 3 5" xfId="15051" xr:uid="{00000000-0005-0000-0000-00009EA50000}"/>
    <cellStyle name="输出 3 2 3 5 2" xfId="34071" xr:uid="{00000000-0005-0000-0000-00009FA50000}"/>
    <cellStyle name="输出 3 2 3 6" xfId="24674" xr:uid="{00000000-0005-0000-0000-0000A0A50000}"/>
    <cellStyle name="输出 3 2 3 6 2" xfId="43009" xr:uid="{00000000-0005-0000-0000-0000A1A50000}"/>
    <cellStyle name="输出 3 2 3 7" xfId="33888" xr:uid="{00000000-0005-0000-0000-0000A2A50000}"/>
    <cellStyle name="输出 3 2 4" xfId="15448" xr:uid="{00000000-0005-0000-0000-0000A3A50000}"/>
    <cellStyle name="输出 3 2 4 2" xfId="25018" xr:uid="{00000000-0005-0000-0000-0000A4A50000}"/>
    <cellStyle name="输出 3 2 4 2 2" xfId="43339" xr:uid="{00000000-0005-0000-0000-0000A5A50000}"/>
    <cellStyle name="输出 3 2 4 3" xfId="34423" xr:uid="{00000000-0005-0000-0000-0000A6A50000}"/>
    <cellStyle name="输出 3 2 5" xfId="15476" xr:uid="{00000000-0005-0000-0000-0000A7A50000}"/>
    <cellStyle name="输出 3 2 5 2" xfId="25046" xr:uid="{00000000-0005-0000-0000-0000A8A50000}"/>
    <cellStyle name="输出 3 2 5 2 2" xfId="43367" xr:uid="{00000000-0005-0000-0000-0000A9A50000}"/>
    <cellStyle name="输出 3 2 5 3" xfId="34451" xr:uid="{00000000-0005-0000-0000-0000AAA50000}"/>
    <cellStyle name="输出 3 2 6" xfId="15047" xr:uid="{00000000-0005-0000-0000-0000ABA50000}"/>
    <cellStyle name="输出 3 2 6 2" xfId="34069" xr:uid="{00000000-0005-0000-0000-0000ACA50000}"/>
    <cellStyle name="输出 3 2 7" xfId="25341" xr:uid="{00000000-0005-0000-0000-0000ADA50000}"/>
    <cellStyle name="输出 3 3" xfId="2545" xr:uid="{00000000-0005-0000-0000-0000AEA50000}"/>
    <cellStyle name="输出 3 3 2" xfId="14890" xr:uid="{00000000-0005-0000-0000-0000AFA50000}"/>
    <cellStyle name="输出 3 3 2 2" xfId="24735" xr:uid="{00000000-0005-0000-0000-0000B0A50000}"/>
    <cellStyle name="输出 3 3 2 2 2" xfId="43068" xr:uid="{00000000-0005-0000-0000-0000B1A50000}"/>
    <cellStyle name="输出 3 3 2 3" xfId="34022" xr:uid="{00000000-0005-0000-0000-0000B2A50000}"/>
    <cellStyle name="输出 3 3 3" xfId="15451" xr:uid="{00000000-0005-0000-0000-0000B3A50000}"/>
    <cellStyle name="输出 3 3 3 2" xfId="25021" xr:uid="{00000000-0005-0000-0000-0000B4A50000}"/>
    <cellStyle name="输出 3 3 3 2 2" xfId="43342" xr:uid="{00000000-0005-0000-0000-0000B5A50000}"/>
    <cellStyle name="输出 3 3 3 3" xfId="34426" xr:uid="{00000000-0005-0000-0000-0000B6A50000}"/>
    <cellStyle name="输出 3 3 4" xfId="15479" xr:uid="{00000000-0005-0000-0000-0000B7A50000}"/>
    <cellStyle name="输出 3 3 4 2" xfId="25049" xr:uid="{00000000-0005-0000-0000-0000B8A50000}"/>
    <cellStyle name="输出 3 3 4 2 2" xfId="43370" xr:uid="{00000000-0005-0000-0000-0000B9A50000}"/>
    <cellStyle name="输出 3 3 4 3" xfId="34454" xr:uid="{00000000-0005-0000-0000-0000BAA50000}"/>
    <cellStyle name="输出 3 3 5" xfId="15059" xr:uid="{00000000-0005-0000-0000-0000BBA50000}"/>
    <cellStyle name="输出 3 3 5 2" xfId="34072" xr:uid="{00000000-0005-0000-0000-0000BCA50000}"/>
    <cellStyle name="输出 3 3 6" xfId="15905" xr:uid="{00000000-0005-0000-0000-0000BDA50000}"/>
    <cellStyle name="输出 3 3 6 2" xfId="34701" xr:uid="{00000000-0005-0000-0000-0000BEA50000}"/>
    <cellStyle name="输出 3 3 7" xfId="25387" xr:uid="{00000000-0005-0000-0000-0000BFA50000}"/>
    <cellStyle name="输出 3 4" xfId="11787" xr:uid="{00000000-0005-0000-0000-0000C0A50000}"/>
    <cellStyle name="输出 3 4 2" xfId="14891" xr:uid="{00000000-0005-0000-0000-0000C1A50000}"/>
    <cellStyle name="输出 3 4 2 2" xfId="24736" xr:uid="{00000000-0005-0000-0000-0000C2A50000}"/>
    <cellStyle name="输出 3 4 2 2 2" xfId="43069" xr:uid="{00000000-0005-0000-0000-0000C3A50000}"/>
    <cellStyle name="输出 3 4 2 3" xfId="34023" xr:uid="{00000000-0005-0000-0000-0000C4A50000}"/>
    <cellStyle name="输出 3 4 3" xfId="15452" xr:uid="{00000000-0005-0000-0000-0000C5A50000}"/>
    <cellStyle name="输出 3 4 3 2" xfId="25022" xr:uid="{00000000-0005-0000-0000-0000C6A50000}"/>
    <cellStyle name="输出 3 4 3 2 2" xfId="43343" xr:uid="{00000000-0005-0000-0000-0000C7A50000}"/>
    <cellStyle name="输出 3 4 3 3" xfId="34427" xr:uid="{00000000-0005-0000-0000-0000C8A50000}"/>
    <cellStyle name="输出 3 4 4" xfId="15480" xr:uid="{00000000-0005-0000-0000-0000C9A50000}"/>
    <cellStyle name="输出 3 4 4 2" xfId="25050" xr:uid="{00000000-0005-0000-0000-0000CAA50000}"/>
    <cellStyle name="输出 3 4 4 2 2" xfId="43371" xr:uid="{00000000-0005-0000-0000-0000CBA50000}"/>
    <cellStyle name="输出 3 4 4 3" xfId="34455" xr:uid="{00000000-0005-0000-0000-0000CCA50000}"/>
    <cellStyle name="输出 3 4 5" xfId="15060" xr:uid="{00000000-0005-0000-0000-0000CDA50000}"/>
    <cellStyle name="输出 3 4 5 2" xfId="34073" xr:uid="{00000000-0005-0000-0000-0000CEA50000}"/>
    <cellStyle name="输出 3 4 6" xfId="24673" xr:uid="{00000000-0005-0000-0000-0000CFA50000}"/>
    <cellStyle name="输出 3 4 6 2" xfId="43008" xr:uid="{00000000-0005-0000-0000-0000D0A50000}"/>
    <cellStyle name="输出 3 4 7" xfId="33887" xr:uid="{00000000-0005-0000-0000-0000D1A50000}"/>
    <cellStyle name="输出 3 5" xfId="15447" xr:uid="{00000000-0005-0000-0000-0000D2A50000}"/>
    <cellStyle name="输出 3 5 2" xfId="25017" xr:uid="{00000000-0005-0000-0000-0000D3A50000}"/>
    <cellStyle name="输出 3 5 2 2" xfId="43338" xr:uid="{00000000-0005-0000-0000-0000D4A50000}"/>
    <cellStyle name="输出 3 5 3" xfId="34422" xr:uid="{00000000-0005-0000-0000-0000D5A50000}"/>
    <cellStyle name="输出 3 6" xfId="15475" xr:uid="{00000000-0005-0000-0000-0000D6A50000}"/>
    <cellStyle name="输出 3 6 2" xfId="25045" xr:uid="{00000000-0005-0000-0000-0000D7A50000}"/>
    <cellStyle name="输出 3 6 2 2" xfId="43366" xr:uid="{00000000-0005-0000-0000-0000D8A50000}"/>
    <cellStyle name="输出 3 6 3" xfId="34450" xr:uid="{00000000-0005-0000-0000-0000D9A50000}"/>
    <cellStyle name="输出 3 7" xfId="15046" xr:uid="{00000000-0005-0000-0000-0000DAA50000}"/>
    <cellStyle name="输出 3 7 2" xfId="34068" xr:uid="{00000000-0005-0000-0000-0000DBA50000}"/>
    <cellStyle name="输出 3 8" xfId="25340" xr:uid="{00000000-0005-0000-0000-0000DCA50000}"/>
    <cellStyle name="输出 4" xfId="2464" xr:uid="{00000000-0005-0000-0000-0000DDA50000}"/>
    <cellStyle name="输出 4 2" xfId="14892" xr:uid="{00000000-0005-0000-0000-0000DEA50000}"/>
    <cellStyle name="输出 4 2 2" xfId="24737" xr:uid="{00000000-0005-0000-0000-0000DFA50000}"/>
    <cellStyle name="输出 4 2 2 2" xfId="43070" xr:uid="{00000000-0005-0000-0000-0000E0A50000}"/>
    <cellStyle name="输出 4 2 3" xfId="34024" xr:uid="{00000000-0005-0000-0000-0000E1A50000}"/>
    <cellStyle name="输出 4 3" xfId="15453" xr:uid="{00000000-0005-0000-0000-0000E2A50000}"/>
    <cellStyle name="输出 4 3 2" xfId="25023" xr:uid="{00000000-0005-0000-0000-0000E3A50000}"/>
    <cellStyle name="输出 4 3 2 2" xfId="43344" xr:uid="{00000000-0005-0000-0000-0000E4A50000}"/>
    <cellStyle name="输出 4 3 3" xfId="34428" xr:uid="{00000000-0005-0000-0000-0000E5A50000}"/>
    <cellStyle name="输出 4 4" xfId="15481" xr:uid="{00000000-0005-0000-0000-0000E6A50000}"/>
    <cellStyle name="输出 4 4 2" xfId="25051" xr:uid="{00000000-0005-0000-0000-0000E7A50000}"/>
    <cellStyle name="输出 4 4 2 2" xfId="43372" xr:uid="{00000000-0005-0000-0000-0000E8A50000}"/>
    <cellStyle name="输出 4 4 3" xfId="34456" xr:uid="{00000000-0005-0000-0000-0000E9A50000}"/>
    <cellStyle name="输出 4 5" xfId="15061" xr:uid="{00000000-0005-0000-0000-0000EAA50000}"/>
    <cellStyle name="输出 4 5 2" xfId="34074" xr:uid="{00000000-0005-0000-0000-0000EBA50000}"/>
    <cellStyle name="输出 4 6" xfId="25342" xr:uid="{00000000-0005-0000-0000-0000ECA50000}"/>
    <cellStyle name="输出 5" xfId="2546" xr:uid="{00000000-0005-0000-0000-0000EDA50000}"/>
    <cellStyle name="输出 5 2" xfId="14893" xr:uid="{00000000-0005-0000-0000-0000EEA50000}"/>
    <cellStyle name="输出 5 2 2" xfId="24738" xr:uid="{00000000-0005-0000-0000-0000EFA50000}"/>
    <cellStyle name="输出 5 2 2 2" xfId="43071" xr:uid="{00000000-0005-0000-0000-0000F0A50000}"/>
    <cellStyle name="输出 5 2 3" xfId="34025" xr:uid="{00000000-0005-0000-0000-0000F1A50000}"/>
    <cellStyle name="输出 5 3" xfId="15454" xr:uid="{00000000-0005-0000-0000-0000F2A50000}"/>
    <cellStyle name="输出 5 3 2" xfId="25024" xr:uid="{00000000-0005-0000-0000-0000F3A50000}"/>
    <cellStyle name="输出 5 3 2 2" xfId="43345" xr:uid="{00000000-0005-0000-0000-0000F4A50000}"/>
    <cellStyle name="输出 5 3 3" xfId="34429" xr:uid="{00000000-0005-0000-0000-0000F5A50000}"/>
    <cellStyle name="输出 5 4" xfId="15482" xr:uid="{00000000-0005-0000-0000-0000F6A50000}"/>
    <cellStyle name="输出 5 4 2" xfId="25052" xr:uid="{00000000-0005-0000-0000-0000F7A50000}"/>
    <cellStyle name="输出 5 4 2 2" xfId="43373" xr:uid="{00000000-0005-0000-0000-0000F8A50000}"/>
    <cellStyle name="输出 5 4 3" xfId="34457" xr:uid="{00000000-0005-0000-0000-0000F9A50000}"/>
    <cellStyle name="输出 5 5" xfId="15064" xr:uid="{00000000-0005-0000-0000-0000FAA50000}"/>
    <cellStyle name="输出 5 5 2" xfId="34075" xr:uid="{00000000-0005-0000-0000-0000FBA50000}"/>
    <cellStyle name="输出 5 6" xfId="25388" xr:uid="{00000000-0005-0000-0000-0000FCA50000}"/>
    <cellStyle name="输出 6" xfId="11784" xr:uid="{00000000-0005-0000-0000-0000FDA50000}"/>
    <cellStyle name="输出 6 2" xfId="15455" xr:uid="{00000000-0005-0000-0000-0000FEA50000}"/>
    <cellStyle name="输出 6 2 2" xfId="25025" xr:uid="{00000000-0005-0000-0000-0000FFA50000}"/>
    <cellStyle name="输出 6 2 2 2" xfId="43346" xr:uid="{00000000-0005-0000-0000-000000A60000}"/>
    <cellStyle name="输出 6 2 3" xfId="34430" xr:uid="{00000000-0005-0000-0000-000001A60000}"/>
    <cellStyle name="输出 6 3" xfId="15483" xr:uid="{00000000-0005-0000-0000-000002A60000}"/>
    <cellStyle name="输出 6 3 2" xfId="25053" xr:uid="{00000000-0005-0000-0000-000003A60000}"/>
    <cellStyle name="输出 6 3 2 2" xfId="43374" xr:uid="{00000000-0005-0000-0000-000004A60000}"/>
    <cellStyle name="输出 6 3 3" xfId="34458" xr:uid="{00000000-0005-0000-0000-000005A60000}"/>
    <cellStyle name="输出 6 4" xfId="15072" xr:uid="{00000000-0005-0000-0000-000006A60000}"/>
    <cellStyle name="输出 6 4 2" xfId="34076" xr:uid="{00000000-0005-0000-0000-000007A60000}"/>
    <cellStyle name="输出 6 5" xfId="33884" xr:uid="{00000000-0005-0000-0000-000008A60000}"/>
    <cellStyle name="输出 7" xfId="15436" xr:uid="{00000000-0005-0000-0000-000009A60000}"/>
    <cellStyle name="输出 7 2" xfId="25006" xr:uid="{00000000-0005-0000-0000-00000AA60000}"/>
    <cellStyle name="输出 7 2 2" xfId="43327" xr:uid="{00000000-0005-0000-0000-00000BA60000}"/>
    <cellStyle name="输出 7 3" xfId="34411" xr:uid="{00000000-0005-0000-0000-00000CA60000}"/>
    <cellStyle name="输出 8" xfId="15464" xr:uid="{00000000-0005-0000-0000-00000DA60000}"/>
    <cellStyle name="输出 8 2" xfId="25034" xr:uid="{00000000-0005-0000-0000-00000EA60000}"/>
    <cellStyle name="输出 8 2 2" xfId="43355" xr:uid="{00000000-0005-0000-0000-00000FA60000}"/>
    <cellStyle name="输出 8 3" xfId="34439" xr:uid="{00000000-0005-0000-0000-000010A60000}"/>
    <cellStyle name="输出 9" xfId="15018" xr:uid="{00000000-0005-0000-0000-000011A60000}"/>
    <cellStyle name="输出 9 2" xfId="34057" xr:uid="{00000000-0005-0000-0000-000012A60000}"/>
    <cellStyle name="输出_Journey_ SIT2 Build Plan 08122011-A2" xfId="14894" xr:uid="{00000000-0005-0000-0000-000013A60000}"/>
    <cellStyle name="疑" xfId="2042" xr:uid="{00000000-0005-0000-0000-000014A60000}"/>
    <cellStyle name="磁?" xfId="2043" xr:uid="{00000000-0005-0000-0000-000015A60000}"/>
    <cellStyle name="磁? 2" xfId="15808" xr:uid="{00000000-0005-0000-0000-000016A60000}"/>
    <cellStyle name="磁? 2 2" xfId="34641" xr:uid="{00000000-0005-0000-0000-000017A60000}"/>
    <cellStyle name="磁? 3" xfId="25279" xr:uid="{00000000-0005-0000-0000-000018A60000}"/>
    <cellStyle name="說明文字 2" xfId="2465" xr:uid="{00000000-0005-0000-0000-000019A60000}"/>
    <cellStyle name="說明文字 2 2" xfId="14896" xr:uid="{00000000-0005-0000-0000-00001AA60000}"/>
    <cellStyle name="說明文字 3" xfId="14897" xr:uid="{00000000-0005-0000-0000-00001BA60000}"/>
    <cellStyle name="說明文字 4" xfId="14898" xr:uid="{00000000-0005-0000-0000-00001CA60000}"/>
    <cellStyle name="說明文字 5" xfId="14899" xr:uid="{00000000-0005-0000-0000-00001DA60000}"/>
    <cellStyle name="説明文" xfId="1168" xr:uid="{00000000-0005-0000-0000-00001EA60000}"/>
    <cellStyle name="説明文 2" xfId="14900" xr:uid="{00000000-0005-0000-0000-00001FA60000}"/>
    <cellStyle name="輔色1 2" xfId="2466" xr:uid="{00000000-0005-0000-0000-000020A60000}"/>
    <cellStyle name="輔色1 2 2" xfId="14901" xr:uid="{00000000-0005-0000-0000-000021A60000}"/>
    <cellStyle name="輔色1 2 3" xfId="14902" xr:uid="{00000000-0005-0000-0000-000022A60000}"/>
    <cellStyle name="輔色1 3" xfId="14903" xr:uid="{00000000-0005-0000-0000-000023A60000}"/>
    <cellStyle name="輔色1 4" xfId="14904" xr:uid="{00000000-0005-0000-0000-000024A60000}"/>
    <cellStyle name="輔色1 5" xfId="14905" xr:uid="{00000000-0005-0000-0000-000025A60000}"/>
    <cellStyle name="輔色2 2" xfId="2467" xr:uid="{00000000-0005-0000-0000-000026A60000}"/>
    <cellStyle name="輔色2 2 2" xfId="14906" xr:uid="{00000000-0005-0000-0000-000027A60000}"/>
    <cellStyle name="輔色2 2 3" xfId="14907" xr:uid="{00000000-0005-0000-0000-000028A60000}"/>
    <cellStyle name="輔色2 3" xfId="14908" xr:uid="{00000000-0005-0000-0000-000029A60000}"/>
    <cellStyle name="輔色2 4" xfId="14909" xr:uid="{00000000-0005-0000-0000-00002AA60000}"/>
    <cellStyle name="輔色2 5" xfId="14910" xr:uid="{00000000-0005-0000-0000-00002BA60000}"/>
    <cellStyle name="輔色3 2" xfId="2468" xr:uid="{00000000-0005-0000-0000-00002CA60000}"/>
    <cellStyle name="輔色3 2 2" xfId="14911" xr:uid="{00000000-0005-0000-0000-00002DA60000}"/>
    <cellStyle name="輔色3 2 3" xfId="14912" xr:uid="{00000000-0005-0000-0000-00002EA60000}"/>
    <cellStyle name="輔色3 3" xfId="14913" xr:uid="{00000000-0005-0000-0000-00002FA60000}"/>
    <cellStyle name="輔色3 4" xfId="14914" xr:uid="{00000000-0005-0000-0000-000030A60000}"/>
    <cellStyle name="輔色3 5" xfId="14915" xr:uid="{00000000-0005-0000-0000-000031A60000}"/>
    <cellStyle name="輔色4 2" xfId="2469" xr:uid="{00000000-0005-0000-0000-000032A60000}"/>
    <cellStyle name="輔色4 2 2" xfId="14916" xr:uid="{00000000-0005-0000-0000-000033A60000}"/>
    <cellStyle name="輔色4 2 3" xfId="14917" xr:uid="{00000000-0005-0000-0000-000034A60000}"/>
    <cellStyle name="輔色4 3" xfId="14918" xr:uid="{00000000-0005-0000-0000-000035A60000}"/>
    <cellStyle name="輔色4 4" xfId="14919" xr:uid="{00000000-0005-0000-0000-000036A60000}"/>
    <cellStyle name="輔色4 5" xfId="14920" xr:uid="{00000000-0005-0000-0000-000037A60000}"/>
    <cellStyle name="輔色5 2" xfId="2470" xr:uid="{00000000-0005-0000-0000-000038A60000}"/>
    <cellStyle name="輔色5 2 2" xfId="14921" xr:uid="{00000000-0005-0000-0000-000039A60000}"/>
    <cellStyle name="輔色5 2 3" xfId="14922" xr:uid="{00000000-0005-0000-0000-00003AA60000}"/>
    <cellStyle name="輔色5 3" xfId="14923" xr:uid="{00000000-0005-0000-0000-00003BA60000}"/>
    <cellStyle name="輔色5 4" xfId="14924" xr:uid="{00000000-0005-0000-0000-00003CA60000}"/>
    <cellStyle name="輔色5 5" xfId="14925" xr:uid="{00000000-0005-0000-0000-00003DA60000}"/>
    <cellStyle name="輔色6 2" xfId="2471" xr:uid="{00000000-0005-0000-0000-00003EA60000}"/>
    <cellStyle name="輔色6 2 2" xfId="14926" xr:uid="{00000000-0005-0000-0000-00003FA60000}"/>
    <cellStyle name="輔色6 2 3" xfId="14927" xr:uid="{00000000-0005-0000-0000-000040A60000}"/>
    <cellStyle name="輔色6 3" xfId="14928" xr:uid="{00000000-0005-0000-0000-000041A60000}"/>
    <cellStyle name="輔色6 4" xfId="14929" xr:uid="{00000000-0005-0000-0000-000042A60000}"/>
    <cellStyle name="輔色6 5" xfId="14930" xr:uid="{00000000-0005-0000-0000-000043A60000}"/>
    <cellStyle name="摩?" xfId="2044" xr:uid="{00000000-0005-0000-0000-000044A60000}"/>
    <cellStyle name="摩? 2" xfId="15809" xr:uid="{00000000-0005-0000-0000-000045A60000}"/>
    <cellStyle name="摩? 2 2" xfId="34642" xr:uid="{00000000-0005-0000-0000-000046A60000}"/>
    <cellStyle name="摩? 3" xfId="25280" xr:uid="{00000000-0005-0000-0000-000047A60000}"/>
    <cellStyle name="標準 10" xfId="2045" xr:uid="{00000000-0005-0000-0000-000048A60000}"/>
    <cellStyle name="標準 11" xfId="2046" xr:uid="{00000000-0005-0000-0000-000049A60000}"/>
    <cellStyle name="標準 12" xfId="2047" xr:uid="{00000000-0005-0000-0000-00004AA60000}"/>
    <cellStyle name="標準 15" xfId="2048" xr:uid="{00000000-0005-0000-0000-00004BA60000}"/>
    <cellStyle name="標準 2" xfId="2049" xr:uid="{00000000-0005-0000-0000-00004CA60000}"/>
    <cellStyle name="標準 4" xfId="2050" xr:uid="{00000000-0005-0000-0000-00004DA60000}"/>
    <cellStyle name="標準 5" xfId="2051" xr:uid="{00000000-0005-0000-0000-00004EA60000}"/>
    <cellStyle name="標準 6" xfId="2052" xr:uid="{00000000-0005-0000-0000-00004FA60000}"/>
    <cellStyle name="標準 7" xfId="2053" xr:uid="{00000000-0005-0000-0000-000050A60000}"/>
    <cellStyle name="標準 8" xfId="2054" xr:uid="{00000000-0005-0000-0000-000051A60000}"/>
    <cellStyle name="標準 9" xfId="2055" xr:uid="{00000000-0005-0000-0000-000052A60000}"/>
    <cellStyle name="標準_~0000000" xfId="1169" xr:uid="{00000000-0005-0000-0000-000053A60000}"/>
    <cellStyle name="標題 1 2" xfId="2472" xr:uid="{00000000-0005-0000-0000-000054A60000}"/>
    <cellStyle name="標題 1 2 2" xfId="14931" xr:uid="{00000000-0005-0000-0000-000055A60000}"/>
    <cellStyle name="標題 1 3" xfId="14932" xr:uid="{00000000-0005-0000-0000-000056A60000}"/>
    <cellStyle name="標題 1 4" xfId="14933" xr:uid="{00000000-0005-0000-0000-000057A60000}"/>
    <cellStyle name="標題 1 5" xfId="14934" xr:uid="{00000000-0005-0000-0000-000058A60000}"/>
    <cellStyle name="標題 2 2" xfId="2473" xr:uid="{00000000-0005-0000-0000-000059A60000}"/>
    <cellStyle name="標題 2 2 2" xfId="14935" xr:uid="{00000000-0005-0000-0000-00005AA60000}"/>
    <cellStyle name="標題 2 3" xfId="14936" xr:uid="{00000000-0005-0000-0000-00005BA60000}"/>
    <cellStyle name="標題 2 4" xfId="14937" xr:uid="{00000000-0005-0000-0000-00005CA60000}"/>
    <cellStyle name="標題 2 5" xfId="14938" xr:uid="{00000000-0005-0000-0000-00005DA60000}"/>
    <cellStyle name="標題 3 2" xfId="2474" xr:uid="{00000000-0005-0000-0000-00005EA60000}"/>
    <cellStyle name="標題 3 2 2" xfId="14939" xr:uid="{00000000-0005-0000-0000-00005FA60000}"/>
    <cellStyle name="標題 3 2 2 2" xfId="24739" xr:uid="{00000000-0005-0000-0000-000060A60000}"/>
    <cellStyle name="標題 3 2 3" xfId="15874" xr:uid="{00000000-0005-0000-0000-000061A60000}"/>
    <cellStyle name="標題 3 3" xfId="14940" xr:uid="{00000000-0005-0000-0000-000062A60000}"/>
    <cellStyle name="標題 3 3 2" xfId="24740" xr:uid="{00000000-0005-0000-0000-000063A60000}"/>
    <cellStyle name="標題 3 4" xfId="14941" xr:uid="{00000000-0005-0000-0000-000064A60000}"/>
    <cellStyle name="標題 3 4 2" xfId="24741" xr:uid="{00000000-0005-0000-0000-000065A60000}"/>
    <cellStyle name="標題 3 5" xfId="14942" xr:uid="{00000000-0005-0000-0000-000066A60000}"/>
    <cellStyle name="標題 3 5 2" xfId="24742" xr:uid="{00000000-0005-0000-0000-000067A60000}"/>
    <cellStyle name="標題 4 2" xfId="2475" xr:uid="{00000000-0005-0000-0000-000068A60000}"/>
    <cellStyle name="標題 4 2 2" xfId="14943" xr:uid="{00000000-0005-0000-0000-000069A60000}"/>
    <cellStyle name="標題 4 3" xfId="14944" xr:uid="{00000000-0005-0000-0000-00006AA60000}"/>
    <cellStyle name="標題 4 4" xfId="14945" xr:uid="{00000000-0005-0000-0000-00006BA60000}"/>
    <cellStyle name="標題 4 5" xfId="14946" xr:uid="{00000000-0005-0000-0000-00006CA60000}"/>
    <cellStyle name="標題 5" xfId="2476" xr:uid="{00000000-0005-0000-0000-00006DA60000}"/>
    <cellStyle name="標題 5 2" xfId="14947" xr:uid="{00000000-0005-0000-0000-00006EA60000}"/>
    <cellStyle name="標題 6" xfId="14948" xr:uid="{00000000-0005-0000-0000-00006FA60000}"/>
    <cellStyle name="標題 7" xfId="14949" xr:uid="{00000000-0005-0000-0000-000070A60000}"/>
    <cellStyle name="標題 8" xfId="14950" xr:uid="{00000000-0005-0000-0000-000071A60000}"/>
    <cellStyle name="樣式 1" xfId="1170" xr:uid="{00000000-0005-0000-0000-000072A60000}"/>
    <cellStyle name="樣式 1 2" xfId="2056" xr:uid="{00000000-0005-0000-0000-000073A60000}"/>
    <cellStyle name="樣式 1 2 2" xfId="2477" xr:uid="{00000000-0005-0000-0000-000074A60000}"/>
    <cellStyle name="樣式 1 2 2 2" xfId="14951" xr:uid="{00000000-0005-0000-0000-000075A60000}"/>
    <cellStyle name="樣式 1 3" xfId="2478" xr:uid="{00000000-0005-0000-0000-000076A60000}"/>
    <cellStyle name="樣式 1 3 2" xfId="11790" xr:uid="{00000000-0005-0000-0000-000077A60000}"/>
    <cellStyle name="樣式 1 3 2 2" xfId="14952" xr:uid="{00000000-0005-0000-0000-000078A60000}"/>
    <cellStyle name="樣式 1 4" xfId="2479" xr:uid="{00000000-0005-0000-0000-000079A60000}"/>
    <cellStyle name="樣式 1 4 2" xfId="14954" xr:uid="{00000000-0005-0000-0000-00007AA60000}"/>
    <cellStyle name="樣式 1 5" xfId="11789" xr:uid="{00000000-0005-0000-0000-00007BA60000}"/>
    <cellStyle name="樣式 1_GG15_part list_20100823" xfId="2057" xr:uid="{00000000-0005-0000-0000-00007CA60000}"/>
    <cellStyle name="劑豢恅" xfId="2058" xr:uid="{00000000-0005-0000-0000-00007DA60000}"/>
    <cellStyle name="劑豢恅趼" xfId="2059" xr:uid="{00000000-0005-0000-0000-00007EA60000}"/>
    <cellStyle name="輸入 2" xfId="2480" xr:uid="{00000000-0005-0000-0000-00007FA60000}"/>
    <cellStyle name="輸入 2 2" xfId="2481" xr:uid="{00000000-0005-0000-0000-000080A60000}"/>
    <cellStyle name="輸入 2 2 2" xfId="2547" xr:uid="{00000000-0005-0000-0000-000081A60000}"/>
    <cellStyle name="輸入 2 2 2 2" xfId="14957" xr:uid="{00000000-0005-0000-0000-000082A60000}"/>
    <cellStyle name="輸入 2 2 2 2 2" xfId="24743" xr:uid="{00000000-0005-0000-0000-000083A60000}"/>
    <cellStyle name="輸入 2 2 2 2 2 2" xfId="43072" xr:uid="{00000000-0005-0000-0000-000084A60000}"/>
    <cellStyle name="輸入 2 2 2 2 3" xfId="34030" xr:uid="{00000000-0005-0000-0000-000085A60000}"/>
    <cellStyle name="輸入 2 2 2 3" xfId="15486" xr:uid="{00000000-0005-0000-0000-000086A60000}"/>
    <cellStyle name="輸入 2 2 2 3 2" xfId="25056" xr:uid="{00000000-0005-0000-0000-000087A60000}"/>
    <cellStyle name="輸入 2 2 2 3 2 2" xfId="43377" xr:uid="{00000000-0005-0000-0000-000088A60000}"/>
    <cellStyle name="輸入 2 2 2 3 3" xfId="34461" xr:uid="{00000000-0005-0000-0000-000089A60000}"/>
    <cellStyle name="輸入 2 2 2 4" xfId="15549" xr:uid="{00000000-0005-0000-0000-00008AA60000}"/>
    <cellStyle name="輸入 2 2 2 4 2" xfId="25105" xr:uid="{00000000-0005-0000-0000-00008BA60000}"/>
    <cellStyle name="輸入 2 2 2 4 2 2" xfId="43426" xr:uid="{00000000-0005-0000-0000-00008CA60000}"/>
    <cellStyle name="輸入 2 2 2 4 3" xfId="34516" xr:uid="{00000000-0005-0000-0000-00008DA60000}"/>
    <cellStyle name="輸入 2 2 2 5" xfId="15539" xr:uid="{00000000-0005-0000-0000-00008EA60000}"/>
    <cellStyle name="輸入 2 2 2 5 2" xfId="34511" xr:uid="{00000000-0005-0000-0000-00008FA60000}"/>
    <cellStyle name="輸入 2 2 2 6" xfId="15906" xr:uid="{00000000-0005-0000-0000-000090A60000}"/>
    <cellStyle name="輸入 2 2 2 6 2" xfId="34702" xr:uid="{00000000-0005-0000-0000-000091A60000}"/>
    <cellStyle name="輸入 2 2 2 7" xfId="25389" xr:uid="{00000000-0005-0000-0000-000092A60000}"/>
    <cellStyle name="輸入 2 2 3" xfId="11792" xr:uid="{00000000-0005-0000-0000-000093A60000}"/>
    <cellStyle name="輸入 2 2 3 2" xfId="24676" xr:uid="{00000000-0005-0000-0000-000094A60000}"/>
    <cellStyle name="輸入 2 2 3 2 2" xfId="43011" xr:uid="{00000000-0005-0000-0000-000095A60000}"/>
    <cellStyle name="輸入 2 2 3 3" xfId="33890" xr:uid="{00000000-0005-0000-0000-000096A60000}"/>
    <cellStyle name="輸入 2 2 4" xfId="15485" xr:uid="{00000000-0005-0000-0000-000097A60000}"/>
    <cellStyle name="輸入 2 2 4 2" xfId="25055" xr:uid="{00000000-0005-0000-0000-000098A60000}"/>
    <cellStyle name="輸入 2 2 4 2 2" xfId="43376" xr:uid="{00000000-0005-0000-0000-000099A60000}"/>
    <cellStyle name="輸入 2 2 4 3" xfId="34460" xr:uid="{00000000-0005-0000-0000-00009AA60000}"/>
    <cellStyle name="輸入 2 2 5" xfId="15548" xr:uid="{00000000-0005-0000-0000-00009BA60000}"/>
    <cellStyle name="輸入 2 2 5 2" xfId="25104" xr:uid="{00000000-0005-0000-0000-00009CA60000}"/>
    <cellStyle name="輸入 2 2 5 2 2" xfId="43425" xr:uid="{00000000-0005-0000-0000-00009DA60000}"/>
    <cellStyle name="輸入 2 2 5 3" xfId="34515" xr:uid="{00000000-0005-0000-0000-00009EA60000}"/>
    <cellStyle name="輸入 2 2 6" xfId="15596" xr:uid="{00000000-0005-0000-0000-00009FA60000}"/>
    <cellStyle name="輸入 2 2 6 2" xfId="34562" xr:uid="{00000000-0005-0000-0000-0000A0A60000}"/>
    <cellStyle name="輸入 2 2 7" xfId="25344" xr:uid="{00000000-0005-0000-0000-0000A1A60000}"/>
    <cellStyle name="輸入 2 3" xfId="2548" xr:uid="{00000000-0005-0000-0000-0000A2A60000}"/>
    <cellStyle name="輸入 2 3 2" xfId="14958" xr:uid="{00000000-0005-0000-0000-0000A3A60000}"/>
    <cellStyle name="輸入 2 3 2 2" xfId="24744" xr:uid="{00000000-0005-0000-0000-0000A4A60000}"/>
    <cellStyle name="輸入 2 3 2 2 2" xfId="43073" xr:uid="{00000000-0005-0000-0000-0000A5A60000}"/>
    <cellStyle name="輸入 2 3 2 3" xfId="34031" xr:uid="{00000000-0005-0000-0000-0000A6A60000}"/>
    <cellStyle name="輸入 2 3 3" xfId="15487" xr:uid="{00000000-0005-0000-0000-0000A7A60000}"/>
    <cellStyle name="輸入 2 3 3 2" xfId="25057" xr:uid="{00000000-0005-0000-0000-0000A8A60000}"/>
    <cellStyle name="輸入 2 3 3 2 2" xfId="43378" xr:uid="{00000000-0005-0000-0000-0000A9A60000}"/>
    <cellStyle name="輸入 2 3 3 3" xfId="34462" xr:uid="{00000000-0005-0000-0000-0000AAA60000}"/>
    <cellStyle name="輸入 2 3 4" xfId="15550" xr:uid="{00000000-0005-0000-0000-0000ABA60000}"/>
    <cellStyle name="輸入 2 3 4 2" xfId="25106" xr:uid="{00000000-0005-0000-0000-0000ACA60000}"/>
    <cellStyle name="輸入 2 3 4 2 2" xfId="43427" xr:uid="{00000000-0005-0000-0000-0000ADA60000}"/>
    <cellStyle name="輸入 2 3 4 3" xfId="34517" xr:uid="{00000000-0005-0000-0000-0000AEA60000}"/>
    <cellStyle name="輸入 2 3 5" xfId="15502" xr:uid="{00000000-0005-0000-0000-0000AFA60000}"/>
    <cellStyle name="輸入 2 3 5 2" xfId="34475" xr:uid="{00000000-0005-0000-0000-0000B0A60000}"/>
    <cellStyle name="輸入 2 3 6" xfId="15907" xr:uid="{00000000-0005-0000-0000-0000B1A60000}"/>
    <cellStyle name="輸入 2 3 6 2" xfId="34703" xr:uid="{00000000-0005-0000-0000-0000B2A60000}"/>
    <cellStyle name="輸入 2 3 7" xfId="25390" xr:uid="{00000000-0005-0000-0000-0000B3A60000}"/>
    <cellStyle name="輸入 2 4" xfId="11791" xr:uid="{00000000-0005-0000-0000-0000B4A60000}"/>
    <cellStyle name="輸入 2 4 2" xfId="24675" xr:uid="{00000000-0005-0000-0000-0000B5A60000}"/>
    <cellStyle name="輸入 2 4 2 2" xfId="43010" xr:uid="{00000000-0005-0000-0000-0000B6A60000}"/>
    <cellStyle name="輸入 2 4 3" xfId="33889" xr:uid="{00000000-0005-0000-0000-0000B7A60000}"/>
    <cellStyle name="輸入 2 5" xfId="15484" xr:uid="{00000000-0005-0000-0000-0000B8A60000}"/>
    <cellStyle name="輸入 2 5 2" xfId="25054" xr:uid="{00000000-0005-0000-0000-0000B9A60000}"/>
    <cellStyle name="輸入 2 5 2 2" xfId="43375" xr:uid="{00000000-0005-0000-0000-0000BAA60000}"/>
    <cellStyle name="輸入 2 5 3" xfId="34459" xr:uid="{00000000-0005-0000-0000-0000BBA60000}"/>
    <cellStyle name="輸入 2 6" xfId="15547" xr:uid="{00000000-0005-0000-0000-0000BCA60000}"/>
    <cellStyle name="輸入 2 6 2" xfId="25103" xr:uid="{00000000-0005-0000-0000-0000BDA60000}"/>
    <cellStyle name="輸入 2 6 2 2" xfId="43424" xr:uid="{00000000-0005-0000-0000-0000BEA60000}"/>
    <cellStyle name="輸入 2 6 3" xfId="34514" xr:uid="{00000000-0005-0000-0000-0000BFA60000}"/>
    <cellStyle name="輸入 2 7" xfId="15538" xr:uid="{00000000-0005-0000-0000-0000C0A60000}"/>
    <cellStyle name="輸入 2 7 2" xfId="34510" xr:uid="{00000000-0005-0000-0000-0000C1A60000}"/>
    <cellStyle name="輸入 2 8" xfId="25343" xr:uid="{00000000-0005-0000-0000-0000C2A60000}"/>
    <cellStyle name="輸入 3" xfId="14959" xr:uid="{00000000-0005-0000-0000-0000C3A60000}"/>
    <cellStyle name="輸入 3 2" xfId="15488" xr:uid="{00000000-0005-0000-0000-0000C4A60000}"/>
    <cellStyle name="輸入 3 2 2" xfId="25058" xr:uid="{00000000-0005-0000-0000-0000C5A60000}"/>
    <cellStyle name="輸入 3 2 2 2" xfId="43379" xr:uid="{00000000-0005-0000-0000-0000C6A60000}"/>
    <cellStyle name="輸入 3 2 3" xfId="34463" xr:uid="{00000000-0005-0000-0000-0000C7A60000}"/>
    <cellStyle name="輸入 3 3" xfId="15551" xr:uid="{00000000-0005-0000-0000-0000C8A60000}"/>
    <cellStyle name="輸入 3 3 2" xfId="25107" xr:uid="{00000000-0005-0000-0000-0000C9A60000}"/>
    <cellStyle name="輸入 3 3 2 2" xfId="43428" xr:uid="{00000000-0005-0000-0000-0000CAA60000}"/>
    <cellStyle name="輸入 3 3 3" xfId="34518" xr:uid="{00000000-0005-0000-0000-0000CBA60000}"/>
    <cellStyle name="輸入 3 4" xfId="15540" xr:uid="{00000000-0005-0000-0000-0000CCA60000}"/>
    <cellStyle name="輸入 3 4 2" xfId="34512" xr:uid="{00000000-0005-0000-0000-0000CDA60000}"/>
    <cellStyle name="輸入 3 5" xfId="34032" xr:uid="{00000000-0005-0000-0000-0000CEA60000}"/>
    <cellStyle name="輸入 4" xfId="14960" xr:uid="{00000000-0005-0000-0000-0000CFA60000}"/>
    <cellStyle name="輸入 4 2" xfId="15489" xr:uid="{00000000-0005-0000-0000-0000D0A60000}"/>
    <cellStyle name="輸入 4 2 2" xfId="25059" xr:uid="{00000000-0005-0000-0000-0000D1A60000}"/>
    <cellStyle name="輸入 4 2 2 2" xfId="43380" xr:uid="{00000000-0005-0000-0000-0000D2A60000}"/>
    <cellStyle name="輸入 4 2 3" xfId="34464" xr:uid="{00000000-0005-0000-0000-0000D3A60000}"/>
    <cellStyle name="輸入 4 3" xfId="15552" xr:uid="{00000000-0005-0000-0000-0000D4A60000}"/>
    <cellStyle name="輸入 4 3 2" xfId="25108" xr:uid="{00000000-0005-0000-0000-0000D5A60000}"/>
    <cellStyle name="輸入 4 3 2 2" xfId="43429" xr:uid="{00000000-0005-0000-0000-0000D6A60000}"/>
    <cellStyle name="輸入 4 3 3" xfId="34519" xr:uid="{00000000-0005-0000-0000-0000D7A60000}"/>
    <cellStyle name="輸入 4 4" xfId="15498" xr:uid="{00000000-0005-0000-0000-0000D8A60000}"/>
    <cellStyle name="輸入 4 4 2" xfId="34473" xr:uid="{00000000-0005-0000-0000-0000D9A60000}"/>
    <cellStyle name="輸入 4 5" xfId="34033" xr:uid="{00000000-0005-0000-0000-0000DAA60000}"/>
    <cellStyle name="輸入 5" xfId="14961" xr:uid="{00000000-0005-0000-0000-0000DBA60000}"/>
    <cellStyle name="輸入 5 2" xfId="15490" xr:uid="{00000000-0005-0000-0000-0000DCA60000}"/>
    <cellStyle name="輸入 5 2 2" xfId="25060" xr:uid="{00000000-0005-0000-0000-0000DDA60000}"/>
    <cellStyle name="輸入 5 2 2 2" xfId="43381" xr:uid="{00000000-0005-0000-0000-0000DEA60000}"/>
    <cellStyle name="輸入 5 2 3" xfId="34465" xr:uid="{00000000-0005-0000-0000-0000DFA60000}"/>
    <cellStyle name="輸入 5 3" xfId="15553" xr:uid="{00000000-0005-0000-0000-0000E0A60000}"/>
    <cellStyle name="輸入 5 3 2" xfId="25109" xr:uid="{00000000-0005-0000-0000-0000E1A60000}"/>
    <cellStyle name="輸入 5 3 2 2" xfId="43430" xr:uid="{00000000-0005-0000-0000-0000E2A60000}"/>
    <cellStyle name="輸入 5 3 3" xfId="34520" xr:uid="{00000000-0005-0000-0000-0000E3A60000}"/>
    <cellStyle name="輸入 5 4" xfId="15500" xr:uid="{00000000-0005-0000-0000-0000E4A60000}"/>
    <cellStyle name="輸入 5 4 2" xfId="34474" xr:uid="{00000000-0005-0000-0000-0000E5A60000}"/>
    <cellStyle name="輸入 5 5" xfId="34034" xr:uid="{00000000-0005-0000-0000-0000E6A60000}"/>
    <cellStyle name="輸出 2" xfId="2482" xr:uid="{00000000-0005-0000-0000-0000E7A60000}"/>
    <cellStyle name="輸出 2 2" xfId="2483" xr:uid="{00000000-0005-0000-0000-0000E8A60000}"/>
    <cellStyle name="輸出 2 2 2" xfId="2549" xr:uid="{00000000-0005-0000-0000-0000E9A60000}"/>
    <cellStyle name="輸出 2 2 2 2" xfId="14964" xr:uid="{00000000-0005-0000-0000-0000EAA60000}"/>
    <cellStyle name="輸出 2 2 2 2 2" xfId="24745" xr:uid="{00000000-0005-0000-0000-0000EBA60000}"/>
    <cellStyle name="輸出 2 2 2 2 2 2" xfId="43074" xr:uid="{00000000-0005-0000-0000-0000ECA60000}"/>
    <cellStyle name="輸出 2 2 2 2 3" xfId="34037" xr:uid="{00000000-0005-0000-0000-0000EDA60000}"/>
    <cellStyle name="輸出 2 2 2 3" xfId="15493" xr:uid="{00000000-0005-0000-0000-0000EEA60000}"/>
    <cellStyle name="輸出 2 2 2 3 2" xfId="25063" xr:uid="{00000000-0005-0000-0000-0000EFA60000}"/>
    <cellStyle name="輸出 2 2 2 3 2 2" xfId="43384" xr:uid="{00000000-0005-0000-0000-0000F0A60000}"/>
    <cellStyle name="輸出 2 2 2 3 3" xfId="34468" xr:uid="{00000000-0005-0000-0000-0000F1A60000}"/>
    <cellStyle name="輸出 2 2 2 4" xfId="15556" xr:uid="{00000000-0005-0000-0000-0000F2A60000}"/>
    <cellStyle name="輸出 2 2 2 4 2" xfId="25112" xr:uid="{00000000-0005-0000-0000-0000F3A60000}"/>
    <cellStyle name="輸出 2 2 2 4 2 2" xfId="43433" xr:uid="{00000000-0005-0000-0000-0000F4A60000}"/>
    <cellStyle name="輸出 2 2 2 4 3" xfId="34523" xr:uid="{00000000-0005-0000-0000-0000F5A60000}"/>
    <cellStyle name="輸出 2 2 2 5" xfId="15601" xr:uid="{00000000-0005-0000-0000-0000F6A60000}"/>
    <cellStyle name="輸出 2 2 2 5 2" xfId="34566" xr:uid="{00000000-0005-0000-0000-0000F7A60000}"/>
    <cellStyle name="輸出 2 2 2 6" xfId="15908" xr:uid="{00000000-0005-0000-0000-0000F8A60000}"/>
    <cellStyle name="輸出 2 2 2 6 2" xfId="34704" xr:uid="{00000000-0005-0000-0000-0000F9A60000}"/>
    <cellStyle name="輸出 2 2 2 7" xfId="25391" xr:uid="{00000000-0005-0000-0000-0000FAA60000}"/>
    <cellStyle name="輸出 2 2 3" xfId="11794" xr:uid="{00000000-0005-0000-0000-0000FBA60000}"/>
    <cellStyle name="輸出 2 2 3 2" xfId="24678" xr:uid="{00000000-0005-0000-0000-0000FCA60000}"/>
    <cellStyle name="輸出 2 2 3 2 2" xfId="43013" xr:uid="{00000000-0005-0000-0000-0000FDA60000}"/>
    <cellStyle name="輸出 2 2 3 3" xfId="33892" xr:uid="{00000000-0005-0000-0000-0000FEA60000}"/>
    <cellStyle name="輸出 2 2 4" xfId="15492" xr:uid="{00000000-0005-0000-0000-0000FFA60000}"/>
    <cellStyle name="輸出 2 2 4 2" xfId="25062" xr:uid="{00000000-0005-0000-0000-000000A70000}"/>
    <cellStyle name="輸出 2 2 4 2 2" xfId="43383" xr:uid="{00000000-0005-0000-0000-000001A70000}"/>
    <cellStyle name="輸出 2 2 4 3" xfId="34467" xr:uid="{00000000-0005-0000-0000-000002A70000}"/>
    <cellStyle name="輸出 2 2 5" xfId="15555" xr:uid="{00000000-0005-0000-0000-000003A70000}"/>
    <cellStyle name="輸出 2 2 5 2" xfId="25111" xr:uid="{00000000-0005-0000-0000-000004A70000}"/>
    <cellStyle name="輸出 2 2 5 2 2" xfId="43432" xr:uid="{00000000-0005-0000-0000-000005A70000}"/>
    <cellStyle name="輸出 2 2 5 3" xfId="34522" xr:uid="{00000000-0005-0000-0000-000006A70000}"/>
    <cellStyle name="輸出 2 2 6" xfId="15600" xr:uid="{00000000-0005-0000-0000-000007A70000}"/>
    <cellStyle name="輸出 2 2 6 2" xfId="34565" xr:uid="{00000000-0005-0000-0000-000008A70000}"/>
    <cellStyle name="輸出 2 2 7" xfId="25346" xr:uid="{00000000-0005-0000-0000-000009A70000}"/>
    <cellStyle name="輸出 2 3" xfId="2550" xr:uid="{00000000-0005-0000-0000-00000AA70000}"/>
    <cellStyle name="輸出 2 3 2" xfId="14965" xr:uid="{00000000-0005-0000-0000-00000BA70000}"/>
    <cellStyle name="輸出 2 3 2 2" xfId="24746" xr:uid="{00000000-0005-0000-0000-00000CA70000}"/>
    <cellStyle name="輸出 2 3 2 2 2" xfId="43075" xr:uid="{00000000-0005-0000-0000-00000DA70000}"/>
    <cellStyle name="輸出 2 3 2 3" xfId="34038" xr:uid="{00000000-0005-0000-0000-00000EA70000}"/>
    <cellStyle name="輸出 2 3 3" xfId="15494" xr:uid="{00000000-0005-0000-0000-00000FA70000}"/>
    <cellStyle name="輸出 2 3 3 2" xfId="25064" xr:uid="{00000000-0005-0000-0000-000010A70000}"/>
    <cellStyle name="輸出 2 3 3 2 2" xfId="43385" xr:uid="{00000000-0005-0000-0000-000011A70000}"/>
    <cellStyle name="輸出 2 3 3 3" xfId="34469" xr:uid="{00000000-0005-0000-0000-000012A70000}"/>
    <cellStyle name="輸出 2 3 4" xfId="15557" xr:uid="{00000000-0005-0000-0000-000013A70000}"/>
    <cellStyle name="輸出 2 3 4 2" xfId="25113" xr:uid="{00000000-0005-0000-0000-000014A70000}"/>
    <cellStyle name="輸出 2 3 4 2 2" xfId="43434" xr:uid="{00000000-0005-0000-0000-000015A70000}"/>
    <cellStyle name="輸出 2 3 4 3" xfId="34524" xr:uid="{00000000-0005-0000-0000-000016A70000}"/>
    <cellStyle name="輸出 2 3 5" xfId="15602" xr:uid="{00000000-0005-0000-0000-000017A70000}"/>
    <cellStyle name="輸出 2 3 5 2" xfId="34567" xr:uid="{00000000-0005-0000-0000-000018A70000}"/>
    <cellStyle name="輸出 2 3 6" xfId="15909" xr:uid="{00000000-0005-0000-0000-000019A70000}"/>
    <cellStyle name="輸出 2 3 6 2" xfId="34705" xr:uid="{00000000-0005-0000-0000-00001AA70000}"/>
    <cellStyle name="輸出 2 3 7" xfId="25392" xr:uid="{00000000-0005-0000-0000-00001BA70000}"/>
    <cellStyle name="輸出 2 4" xfId="11793" xr:uid="{00000000-0005-0000-0000-00001CA70000}"/>
    <cellStyle name="輸出 2 4 2" xfId="24677" xr:uid="{00000000-0005-0000-0000-00001DA70000}"/>
    <cellStyle name="輸出 2 4 2 2" xfId="43012" xr:uid="{00000000-0005-0000-0000-00001EA70000}"/>
    <cellStyle name="輸出 2 4 3" xfId="33891" xr:uid="{00000000-0005-0000-0000-00001FA70000}"/>
    <cellStyle name="輸出 2 5" xfId="15491" xr:uid="{00000000-0005-0000-0000-000020A70000}"/>
    <cellStyle name="輸出 2 5 2" xfId="25061" xr:uid="{00000000-0005-0000-0000-000021A70000}"/>
    <cellStyle name="輸出 2 5 2 2" xfId="43382" xr:uid="{00000000-0005-0000-0000-000022A70000}"/>
    <cellStyle name="輸出 2 5 3" xfId="34466" xr:uid="{00000000-0005-0000-0000-000023A70000}"/>
    <cellStyle name="輸出 2 6" xfId="15554" xr:uid="{00000000-0005-0000-0000-000024A70000}"/>
    <cellStyle name="輸出 2 6 2" xfId="25110" xr:uid="{00000000-0005-0000-0000-000025A70000}"/>
    <cellStyle name="輸出 2 6 2 2" xfId="43431" xr:uid="{00000000-0005-0000-0000-000026A70000}"/>
    <cellStyle name="輸出 2 6 3" xfId="34521" xr:uid="{00000000-0005-0000-0000-000027A70000}"/>
    <cellStyle name="輸出 2 7" xfId="15599" xr:uid="{00000000-0005-0000-0000-000028A70000}"/>
    <cellStyle name="輸出 2 7 2" xfId="34564" xr:uid="{00000000-0005-0000-0000-000029A70000}"/>
    <cellStyle name="輸出 2 8" xfId="25345" xr:uid="{00000000-0005-0000-0000-00002AA70000}"/>
    <cellStyle name="輸出 3" xfId="14966" xr:uid="{00000000-0005-0000-0000-00002BA70000}"/>
    <cellStyle name="輸出 3 2" xfId="15495" xr:uid="{00000000-0005-0000-0000-00002CA70000}"/>
    <cellStyle name="輸出 3 2 2" xfId="25065" xr:uid="{00000000-0005-0000-0000-00002DA70000}"/>
    <cellStyle name="輸出 3 2 2 2" xfId="43386" xr:uid="{00000000-0005-0000-0000-00002EA70000}"/>
    <cellStyle name="輸出 3 2 3" xfId="34470" xr:uid="{00000000-0005-0000-0000-00002FA70000}"/>
    <cellStyle name="輸出 3 3" xfId="15558" xr:uid="{00000000-0005-0000-0000-000030A70000}"/>
    <cellStyle name="輸出 3 3 2" xfId="25114" xr:uid="{00000000-0005-0000-0000-000031A70000}"/>
    <cellStyle name="輸出 3 3 2 2" xfId="43435" xr:uid="{00000000-0005-0000-0000-000032A70000}"/>
    <cellStyle name="輸出 3 3 3" xfId="34525" xr:uid="{00000000-0005-0000-0000-000033A70000}"/>
    <cellStyle name="輸出 3 4" xfId="15603" xr:uid="{00000000-0005-0000-0000-000034A70000}"/>
    <cellStyle name="輸出 3 4 2" xfId="34568" xr:uid="{00000000-0005-0000-0000-000035A70000}"/>
    <cellStyle name="輸出 3 5" xfId="34039" xr:uid="{00000000-0005-0000-0000-000036A70000}"/>
    <cellStyle name="輸出 4" xfId="14967" xr:uid="{00000000-0005-0000-0000-000037A70000}"/>
    <cellStyle name="輸出 4 2" xfId="15496" xr:uid="{00000000-0005-0000-0000-000038A70000}"/>
    <cellStyle name="輸出 4 2 2" xfId="25066" xr:uid="{00000000-0005-0000-0000-000039A70000}"/>
    <cellStyle name="輸出 4 2 2 2" xfId="43387" xr:uid="{00000000-0005-0000-0000-00003AA70000}"/>
    <cellStyle name="輸出 4 2 3" xfId="34471" xr:uid="{00000000-0005-0000-0000-00003BA70000}"/>
    <cellStyle name="輸出 4 3" xfId="15559" xr:uid="{00000000-0005-0000-0000-00003CA70000}"/>
    <cellStyle name="輸出 4 3 2" xfId="25115" xr:uid="{00000000-0005-0000-0000-00003DA70000}"/>
    <cellStyle name="輸出 4 3 2 2" xfId="43436" xr:uid="{00000000-0005-0000-0000-00003EA70000}"/>
    <cellStyle name="輸出 4 3 3" xfId="34526" xr:uid="{00000000-0005-0000-0000-00003FA70000}"/>
    <cellStyle name="輸出 4 4" xfId="15604" xr:uid="{00000000-0005-0000-0000-000040A70000}"/>
    <cellStyle name="輸出 4 4 2" xfId="34569" xr:uid="{00000000-0005-0000-0000-000041A70000}"/>
    <cellStyle name="輸出 4 5" xfId="34040" xr:uid="{00000000-0005-0000-0000-000042A70000}"/>
    <cellStyle name="輸出 5" xfId="14968" xr:uid="{00000000-0005-0000-0000-000043A70000}"/>
    <cellStyle name="輸出 5 2" xfId="15497" xr:uid="{00000000-0005-0000-0000-000044A70000}"/>
    <cellStyle name="輸出 5 2 2" xfId="25067" xr:uid="{00000000-0005-0000-0000-000045A70000}"/>
    <cellStyle name="輸出 5 2 2 2" xfId="43388" xr:uid="{00000000-0005-0000-0000-000046A70000}"/>
    <cellStyle name="輸出 5 2 3" xfId="34472" xr:uid="{00000000-0005-0000-0000-000047A70000}"/>
    <cellStyle name="輸出 5 3" xfId="15560" xr:uid="{00000000-0005-0000-0000-000048A70000}"/>
    <cellStyle name="輸出 5 3 2" xfId="25116" xr:uid="{00000000-0005-0000-0000-000049A70000}"/>
    <cellStyle name="輸出 5 3 2 2" xfId="43437" xr:uid="{00000000-0005-0000-0000-00004AA70000}"/>
    <cellStyle name="輸出 5 3 3" xfId="34527" xr:uid="{00000000-0005-0000-0000-00004BA70000}"/>
    <cellStyle name="輸出 5 4" xfId="15605" xr:uid="{00000000-0005-0000-0000-00004CA70000}"/>
    <cellStyle name="輸出 5 4 2" xfId="34570" xr:uid="{00000000-0005-0000-0000-00004DA70000}"/>
    <cellStyle name="輸出 5 5" xfId="34041" xr:uid="{00000000-0005-0000-0000-00004EA70000}"/>
    <cellStyle name="隨後的超連結" xfId="1171" xr:uid="{00000000-0005-0000-0000-00004FA70000}"/>
    <cellStyle name="檢查儲存格 2" xfId="2484" xr:uid="{00000000-0005-0000-0000-000050A70000}"/>
    <cellStyle name="檢查儲存格 2 2" xfId="14970" xr:uid="{00000000-0005-0000-0000-000051A70000}"/>
    <cellStyle name="檢查儲存格 2 3" xfId="14971" xr:uid="{00000000-0005-0000-0000-000052A70000}"/>
    <cellStyle name="檢查儲存格 3" xfId="14972" xr:uid="{00000000-0005-0000-0000-000053A70000}"/>
    <cellStyle name="檢查儲存格 4" xfId="14973" xr:uid="{00000000-0005-0000-0000-000054A70000}"/>
    <cellStyle name="檢查儲存格 5" xfId="14974" xr:uid="{00000000-0005-0000-0000-000055A70000}"/>
    <cellStyle name="謎中" xfId="2060" xr:uid="{00000000-0005-0000-0000-000056A70000}"/>
    <cellStyle name="믅됞 [0.00]_laroux" xfId="1172" xr:uid="{00000000-0005-0000-0000-000057A70000}"/>
    <cellStyle name="믅됞_laroux" xfId="1173" xr:uid="{00000000-0005-0000-0000-000058A70000}"/>
    <cellStyle name="백분율_95" xfId="1174" xr:uid="{00000000-0005-0000-0000-000059A70000}"/>
    <cellStyle name="壞 2" xfId="2485" xr:uid="{00000000-0005-0000-0000-00005AA70000}"/>
    <cellStyle name="壞 2 2" xfId="14976" xr:uid="{00000000-0005-0000-0000-00005BA70000}"/>
    <cellStyle name="壞 2 3" xfId="14977" xr:uid="{00000000-0005-0000-0000-00005CA70000}"/>
    <cellStyle name="壞 3" xfId="14978" xr:uid="{00000000-0005-0000-0000-00005DA70000}"/>
    <cellStyle name="壞 4" xfId="14979" xr:uid="{00000000-0005-0000-0000-00005EA70000}"/>
    <cellStyle name="壞 5" xfId="14980" xr:uid="{00000000-0005-0000-0000-00005FA70000}"/>
    <cellStyle name="壞_1" xfId="2061" xr:uid="{00000000-0005-0000-0000-000060A70000}"/>
    <cellStyle name="壞_2" xfId="2062" xr:uid="{00000000-0005-0000-0000-000061A70000}"/>
    <cellStyle name="壞_2VB480-11264" xfId="2063" xr:uid="{00000000-0005-0000-0000-000062A70000}"/>
    <cellStyle name="壞_Change History" xfId="2486" xr:uid="{00000000-0005-0000-0000-000063A70000}"/>
    <cellStyle name="壞_DG15_Golden_BOM_ 1019'09X02" xfId="1175" xr:uid="{00000000-0005-0000-0000-000064A70000}"/>
    <cellStyle name="壞_DG15_Golden_BOM_ 1023'09X04" xfId="1176" xr:uid="{00000000-0005-0000-0000-000065A70000}"/>
    <cellStyle name="壞_G480 G580 ME cost template 20110510-Stella (2)" xfId="1177" xr:uid="{00000000-0005-0000-0000-000066A70000}"/>
    <cellStyle name="壞_G480 G580 ME cost template 20110510-Stella (3)" xfId="1178" xr:uid="{00000000-0005-0000-0000-000067A70000}"/>
    <cellStyle name="壞_G480 G580 ME cost template 20110524-Stella (3)" xfId="1179" xr:uid="{00000000-0005-0000-0000-000068A70000}"/>
    <cellStyle name="壞_G480_G580_Tooling-cost_template -20110504 (2)" xfId="1180" xr:uid="{00000000-0005-0000-0000-000069A70000}"/>
    <cellStyle name="壞_KN3景鑫报价0723" xfId="2064" xr:uid="{00000000-0005-0000-0000-00006AA70000}"/>
    <cellStyle name="壞_LLW_BOM_20100823" xfId="2065" xr:uid="{00000000-0005-0000-0000-00006BA70000}"/>
    <cellStyle name="壞_LM490s-12221" xfId="2066" xr:uid="{00000000-0005-0000-0000-00006CA70000}"/>
    <cellStyle name="壞_LOS-1 SD cost breakdown 05092013_Gianna" xfId="2067" xr:uid="{00000000-0005-0000-0000-00006DA70000}"/>
    <cellStyle name="壞_LS20 Key Part List 2008-11-13" xfId="2068" xr:uid="{00000000-0005-0000-0000-00006EA70000}"/>
    <cellStyle name="壞_LS20 Key Part List 2008-11-20" xfId="2069" xr:uid="{00000000-0005-0000-0000-00006FA70000}"/>
    <cellStyle name="壞_LW-GG CABLE LIST (2)" xfId="2070" xr:uid="{00000000-0005-0000-0000-000070A70000}"/>
    <cellStyle name="壞_VB480-11264" xfId="2071" xr:uid="{00000000-0005-0000-0000-000071A70000}"/>
    <cellStyle name="뷭?_BOOKSHIP" xfId="1181" xr:uid="{00000000-0005-0000-0000-000072A70000}"/>
    <cellStyle name="警告文" xfId="1182" xr:uid="{00000000-0005-0000-0000-000073A70000}"/>
    <cellStyle name="警告文 2" xfId="14982" xr:uid="{00000000-0005-0000-0000-000074A70000}"/>
    <cellStyle name="警告文本" xfId="1183" xr:uid="{00000000-0005-0000-0000-000075A70000}"/>
    <cellStyle name="警告文本 2" xfId="2487" xr:uid="{00000000-0005-0000-0000-000076A70000}"/>
    <cellStyle name="警告文本 2 2" xfId="2488" xr:uid="{00000000-0005-0000-0000-000077A70000}"/>
    <cellStyle name="警告文本 2 2 2" xfId="11796" xr:uid="{00000000-0005-0000-0000-000078A70000}"/>
    <cellStyle name="警告文本 2 2 2 2" xfId="14987" xr:uid="{00000000-0005-0000-0000-000079A70000}"/>
    <cellStyle name="警告文本 2 2 3" xfId="14988" xr:uid="{00000000-0005-0000-0000-00007AA70000}"/>
    <cellStyle name="警告文本 2 3" xfId="11795" xr:uid="{00000000-0005-0000-0000-00007BA70000}"/>
    <cellStyle name="警告文本 2 3 2" xfId="14990" xr:uid="{00000000-0005-0000-0000-00007CA70000}"/>
    <cellStyle name="警告文本 2 4" xfId="14991" xr:uid="{00000000-0005-0000-0000-00007DA70000}"/>
    <cellStyle name="警告文本 3" xfId="14992" xr:uid="{00000000-0005-0000-0000-00007EA70000}"/>
    <cellStyle name="警告文本 3 2" xfId="14993" xr:uid="{00000000-0005-0000-0000-00007FA70000}"/>
    <cellStyle name="警告文本 3 2 2" xfId="14994" xr:uid="{00000000-0005-0000-0000-000080A70000}"/>
    <cellStyle name="警告文本 3 3" xfId="14995" xr:uid="{00000000-0005-0000-0000-000081A70000}"/>
    <cellStyle name="警告文本 4" xfId="14996" xr:uid="{00000000-0005-0000-0000-000082A70000}"/>
    <cellStyle name="警告文本_Journey_ SIT2 Build Plan 08122011-A2" xfId="14997" xr:uid="{00000000-0005-0000-0000-000083A70000}"/>
    <cellStyle name="警告文字 2" xfId="2489" xr:uid="{00000000-0005-0000-0000-000084A70000}"/>
    <cellStyle name="警告文字 2 2" xfId="14999" xr:uid="{00000000-0005-0000-0000-000085A70000}"/>
    <cellStyle name="警告文字 3" xfId="15000" xr:uid="{00000000-0005-0000-0000-000086A70000}"/>
    <cellStyle name="警告文字 4" xfId="15001" xr:uid="{00000000-0005-0000-0000-000087A70000}"/>
    <cellStyle name="警告文字 5" xfId="15002" xr:uid="{00000000-0005-0000-0000-000088A70000}"/>
    <cellStyle name="콤마 [0]_1202" xfId="1184" xr:uid="{00000000-0005-0000-0000-000089A70000}"/>
    <cellStyle name="콤마_1202" xfId="1185" xr:uid="{00000000-0005-0000-0000-00008AA70000}"/>
    <cellStyle name="통화 [0]_1202" xfId="1186" xr:uid="{00000000-0005-0000-0000-00008BA70000}"/>
    <cellStyle name="통화_1202" xfId="1187" xr:uid="{00000000-0005-0000-0000-00008CA70000}"/>
    <cellStyle name="표준_(정보부문)월별인원계획" xfId="1188" xr:uid="{00000000-0005-0000-0000-00008DA70000}"/>
    <cellStyle name="标题" xfId="1189" xr:uid="{00000000-0005-0000-0000-00008EA70000}"/>
    <cellStyle name="标题 1" xfId="1190" xr:uid="{00000000-0005-0000-0000-00008FA70000}"/>
    <cellStyle name="标题 1 2" xfId="2490" xr:uid="{00000000-0005-0000-0000-000090A70000}"/>
    <cellStyle name="标题 1 2 2" xfId="2491" xr:uid="{00000000-0005-0000-0000-000091A70000}"/>
    <cellStyle name="标题 1 2 2 2" xfId="11651" xr:uid="{00000000-0005-0000-0000-000092A70000}"/>
    <cellStyle name="标题 1 2 2 2 2" xfId="15008" xr:uid="{00000000-0005-0000-0000-000093A70000}"/>
    <cellStyle name="标题 1 2 2 3" xfId="15009" xr:uid="{00000000-0005-0000-0000-000094A70000}"/>
    <cellStyle name="标题 1 2 3" xfId="11650" xr:uid="{00000000-0005-0000-0000-000095A70000}"/>
    <cellStyle name="标题 1 2 3 2" xfId="15011" xr:uid="{00000000-0005-0000-0000-000096A70000}"/>
    <cellStyle name="标题 1 2 4" xfId="15012" xr:uid="{00000000-0005-0000-0000-000097A70000}"/>
    <cellStyle name="标题 1 3" xfId="15013" xr:uid="{00000000-0005-0000-0000-000098A70000}"/>
    <cellStyle name="标题 1 3 2" xfId="15014" xr:uid="{00000000-0005-0000-0000-000099A70000}"/>
    <cellStyle name="标题 1 3 2 2" xfId="15015" xr:uid="{00000000-0005-0000-0000-00009AA70000}"/>
    <cellStyle name="标题 1 3 3" xfId="15016" xr:uid="{00000000-0005-0000-0000-00009BA70000}"/>
    <cellStyle name="标题 1 4" xfId="15017" xr:uid="{00000000-0005-0000-0000-00009CA70000}"/>
    <cellStyle name="标题 2" xfId="1191" xr:uid="{00000000-0005-0000-0000-00009DA70000}"/>
    <cellStyle name="标题 2 2" xfId="2492" xr:uid="{00000000-0005-0000-0000-00009EA70000}"/>
    <cellStyle name="标题 2 2 2" xfId="2493" xr:uid="{00000000-0005-0000-0000-00009FA70000}"/>
    <cellStyle name="标题 2 2 2 2" xfId="11653" xr:uid="{00000000-0005-0000-0000-0000A0A70000}"/>
    <cellStyle name="标题 2 2 2 2 2" xfId="15021" xr:uid="{00000000-0005-0000-0000-0000A1A70000}"/>
    <cellStyle name="标题 2 2 2 3" xfId="15022" xr:uid="{00000000-0005-0000-0000-0000A2A70000}"/>
    <cellStyle name="标题 2 2 3" xfId="11652" xr:uid="{00000000-0005-0000-0000-0000A3A70000}"/>
    <cellStyle name="标题 2 2 3 2" xfId="15024" xr:uid="{00000000-0005-0000-0000-0000A4A70000}"/>
    <cellStyle name="标题 2 2 4" xfId="15025" xr:uid="{00000000-0005-0000-0000-0000A5A70000}"/>
    <cellStyle name="标题 2 3" xfId="15026" xr:uid="{00000000-0005-0000-0000-0000A6A70000}"/>
    <cellStyle name="标题 2 3 2" xfId="15027" xr:uid="{00000000-0005-0000-0000-0000A7A70000}"/>
    <cellStyle name="标题 2 3 2 2" xfId="15028" xr:uid="{00000000-0005-0000-0000-0000A8A70000}"/>
    <cellStyle name="标题 2 3 3" xfId="15029" xr:uid="{00000000-0005-0000-0000-0000A9A70000}"/>
    <cellStyle name="标题 2 4" xfId="15030" xr:uid="{00000000-0005-0000-0000-0000AAA70000}"/>
    <cellStyle name="标题 3" xfId="1192" xr:uid="{00000000-0005-0000-0000-0000ABA70000}"/>
    <cellStyle name="标题 3 2" xfId="2494" xr:uid="{00000000-0005-0000-0000-0000ACA70000}"/>
    <cellStyle name="标题 3 2 2" xfId="2495" xr:uid="{00000000-0005-0000-0000-0000ADA70000}"/>
    <cellStyle name="标题 3 2 2 2" xfId="11656" xr:uid="{00000000-0005-0000-0000-0000AEA70000}"/>
    <cellStyle name="标题 3 2 2 2 2" xfId="15035" xr:uid="{00000000-0005-0000-0000-0000AFA70000}"/>
    <cellStyle name="标题 3 2 2 2 2 2" xfId="24747" xr:uid="{00000000-0005-0000-0000-0000B0A70000}"/>
    <cellStyle name="标题 3 2 2 2 3" xfId="24662" xr:uid="{00000000-0005-0000-0000-0000B1A70000}"/>
    <cellStyle name="标题 3 2 2 3" xfId="15036" xr:uid="{00000000-0005-0000-0000-0000B2A70000}"/>
    <cellStyle name="标题 3 2 2 3 2" xfId="24748" xr:uid="{00000000-0005-0000-0000-0000B3A70000}"/>
    <cellStyle name="标题 3 2 2 4" xfId="15876" xr:uid="{00000000-0005-0000-0000-0000B4A70000}"/>
    <cellStyle name="标题 3 2 3" xfId="11655" xr:uid="{00000000-0005-0000-0000-0000B5A70000}"/>
    <cellStyle name="标题 3 2 3 2" xfId="15038" xr:uid="{00000000-0005-0000-0000-0000B6A70000}"/>
    <cellStyle name="标题 3 2 3 2 2" xfId="24749" xr:uid="{00000000-0005-0000-0000-0000B7A70000}"/>
    <cellStyle name="标题 3 2 3 3" xfId="24661" xr:uid="{00000000-0005-0000-0000-0000B8A70000}"/>
    <cellStyle name="标题 3 2 4" xfId="15039" xr:uid="{00000000-0005-0000-0000-0000B9A70000}"/>
    <cellStyle name="标题 3 2 4 2" xfId="24750" xr:uid="{00000000-0005-0000-0000-0000BAA70000}"/>
    <cellStyle name="标题 3 2 5" xfId="15875" xr:uid="{00000000-0005-0000-0000-0000BBA70000}"/>
    <cellStyle name="标题 3 3" xfId="11654" xr:uid="{00000000-0005-0000-0000-0000BCA70000}"/>
    <cellStyle name="标题 3 3 2" xfId="15041" xr:uid="{00000000-0005-0000-0000-0000BDA70000}"/>
    <cellStyle name="标题 3 3 2 2" xfId="15042" xr:uid="{00000000-0005-0000-0000-0000BEA70000}"/>
    <cellStyle name="标题 3 3 2 2 2" xfId="24752" xr:uid="{00000000-0005-0000-0000-0000BFA70000}"/>
    <cellStyle name="标题 3 3 2 3" xfId="24751" xr:uid="{00000000-0005-0000-0000-0000C0A70000}"/>
    <cellStyle name="标题 3 3 3" xfId="15043" xr:uid="{00000000-0005-0000-0000-0000C1A70000}"/>
    <cellStyle name="标题 3 3 3 2" xfId="24753" xr:uid="{00000000-0005-0000-0000-0000C2A70000}"/>
    <cellStyle name="标题 3 3 4" xfId="24660" xr:uid="{00000000-0005-0000-0000-0000C3A70000}"/>
    <cellStyle name="标题 3 4" xfId="15044" xr:uid="{00000000-0005-0000-0000-0000C4A70000}"/>
    <cellStyle name="标题 3 4 2" xfId="24754" xr:uid="{00000000-0005-0000-0000-0000C5A70000}"/>
    <cellStyle name="标题 3 5" xfId="15693" xr:uid="{00000000-0005-0000-0000-0000C6A70000}"/>
    <cellStyle name="标题 4" xfId="1193" xr:uid="{00000000-0005-0000-0000-0000C7A70000}"/>
    <cellStyle name="标题 4 2" xfId="2496" xr:uid="{00000000-0005-0000-0000-0000C8A70000}"/>
    <cellStyle name="标题 4 2 2" xfId="2497" xr:uid="{00000000-0005-0000-0000-0000C9A70000}"/>
    <cellStyle name="标题 4 2 2 2" xfId="11658" xr:uid="{00000000-0005-0000-0000-0000CAA70000}"/>
    <cellStyle name="标题 4 2 2 2 2" xfId="15049" xr:uid="{00000000-0005-0000-0000-0000CBA70000}"/>
    <cellStyle name="标题 4 2 2 3" xfId="15050" xr:uid="{00000000-0005-0000-0000-0000CCA70000}"/>
    <cellStyle name="标题 4 2 3" xfId="11657" xr:uid="{00000000-0005-0000-0000-0000CDA70000}"/>
    <cellStyle name="标题 4 2 3 2" xfId="15052" xr:uid="{00000000-0005-0000-0000-0000CEA70000}"/>
    <cellStyle name="标题 4 2 4" xfId="15053" xr:uid="{00000000-0005-0000-0000-0000CFA70000}"/>
    <cellStyle name="标题 4 3" xfId="15054" xr:uid="{00000000-0005-0000-0000-0000D0A70000}"/>
    <cellStyle name="标题 4 3 2" xfId="15055" xr:uid="{00000000-0005-0000-0000-0000D1A70000}"/>
    <cellStyle name="标题 4 3 2 2" xfId="15056" xr:uid="{00000000-0005-0000-0000-0000D2A70000}"/>
    <cellStyle name="标题 4 3 3" xfId="15057" xr:uid="{00000000-0005-0000-0000-0000D3A70000}"/>
    <cellStyle name="标题 4 4" xfId="15058" xr:uid="{00000000-0005-0000-0000-0000D4A70000}"/>
    <cellStyle name="标题 5" xfId="2498" xr:uid="{00000000-0005-0000-0000-0000D5A70000}"/>
    <cellStyle name="标题 5 2" xfId="2499" xr:uid="{00000000-0005-0000-0000-0000D6A70000}"/>
    <cellStyle name="标题 5 2 2" xfId="11660" xr:uid="{00000000-0005-0000-0000-0000D7A70000}"/>
    <cellStyle name="标题 5 2 2 2" xfId="15062" xr:uid="{00000000-0005-0000-0000-0000D8A70000}"/>
    <cellStyle name="标题 5 2 3" xfId="15063" xr:uid="{00000000-0005-0000-0000-0000D9A70000}"/>
    <cellStyle name="标题 5 3" xfId="11659" xr:uid="{00000000-0005-0000-0000-0000DAA70000}"/>
    <cellStyle name="标题 5 3 2" xfId="15065" xr:uid="{00000000-0005-0000-0000-0000DBA70000}"/>
    <cellStyle name="标题 5 4" xfId="15066" xr:uid="{00000000-0005-0000-0000-0000DCA70000}"/>
    <cellStyle name="标题 6" xfId="15067" xr:uid="{00000000-0005-0000-0000-0000DDA70000}"/>
    <cellStyle name="标题 6 2" xfId="15068" xr:uid="{00000000-0005-0000-0000-0000DEA70000}"/>
    <cellStyle name="标题 6 2 2" xfId="15069" xr:uid="{00000000-0005-0000-0000-0000DFA70000}"/>
    <cellStyle name="标题 6 3" xfId="15070" xr:uid="{00000000-0005-0000-0000-0000E0A70000}"/>
    <cellStyle name="标题 7" xfId="15071" xr:uid="{00000000-0005-0000-0000-0000E1A70000}"/>
    <cellStyle name="标题_B470_BOM-2010903xls" xfId="2072" xr:uid="{00000000-0005-0000-0000-0000E2A70000}"/>
    <cellStyle name="检查单元格" xfId="1194" xr:uid="{00000000-0005-0000-0000-0000E3A70000}"/>
    <cellStyle name="检查单元格 2" xfId="2500" xr:uid="{00000000-0005-0000-0000-0000E4A70000}"/>
    <cellStyle name="检查单元格 2 2" xfId="2501" xr:uid="{00000000-0005-0000-0000-0000E5A70000}"/>
    <cellStyle name="检查单元格 2 2 2" xfId="11760" xr:uid="{00000000-0005-0000-0000-0000E6A70000}"/>
    <cellStyle name="检查单元格 2 2 2 2" xfId="15074" xr:uid="{00000000-0005-0000-0000-0000E7A70000}"/>
    <cellStyle name="检查单元格 2 2 2 3" xfId="15073" xr:uid="{00000000-0005-0000-0000-0000E8A70000}"/>
    <cellStyle name="检查单元格 2 2 3" xfId="15075" xr:uid="{00000000-0005-0000-0000-0000E9A70000}"/>
    <cellStyle name="检查单元格 2 2 4" xfId="15076" xr:uid="{00000000-0005-0000-0000-0000EAA70000}"/>
    <cellStyle name="检查单元格 2 3" xfId="11759" xr:uid="{00000000-0005-0000-0000-0000EBA70000}"/>
    <cellStyle name="检查单元格 2 3 2" xfId="15078" xr:uid="{00000000-0005-0000-0000-0000ECA70000}"/>
    <cellStyle name="检查单元格 2 3 3" xfId="15077" xr:uid="{00000000-0005-0000-0000-0000EDA70000}"/>
    <cellStyle name="检查单元格 2 4" xfId="15079" xr:uid="{00000000-0005-0000-0000-0000EEA70000}"/>
    <cellStyle name="检查单元格 2 5" xfId="15080" xr:uid="{00000000-0005-0000-0000-0000EFA70000}"/>
    <cellStyle name="检查单元格 3" xfId="15081" xr:uid="{00000000-0005-0000-0000-0000F0A70000}"/>
    <cellStyle name="检查单元格 3 2" xfId="15082" xr:uid="{00000000-0005-0000-0000-0000F1A70000}"/>
    <cellStyle name="检查单元格 3 2 2" xfId="15083" xr:uid="{00000000-0005-0000-0000-0000F2A70000}"/>
    <cellStyle name="检查单元格 3 3" xfId="15084" xr:uid="{00000000-0005-0000-0000-0000F3A70000}"/>
    <cellStyle name="检查单元格 4" xfId="15085" xr:uid="{00000000-0005-0000-0000-0000F4A70000}"/>
    <cellStyle name="检查单元格 5" xfId="15086" xr:uid="{00000000-0005-0000-0000-0000F5A70000}"/>
    <cellStyle name="检查单元格 6" xfId="15087" xr:uid="{00000000-0005-0000-0000-0000F6A70000}"/>
    <cellStyle name="汇总" xfId="1195" xr:uid="{00000000-0005-0000-0000-0000F7A70000}"/>
    <cellStyle name="汇总 10" xfId="25242" xr:uid="{00000000-0005-0000-0000-0000F8A70000}"/>
    <cellStyle name="汇总 2" xfId="2502" xr:uid="{00000000-0005-0000-0000-0000F9A70000}"/>
    <cellStyle name="汇总 2 2" xfId="2503" xr:uid="{00000000-0005-0000-0000-0000FAA70000}"/>
    <cellStyle name="汇总 2 2 2" xfId="2551" xr:uid="{00000000-0005-0000-0000-0000FBA70000}"/>
    <cellStyle name="汇总 2 2 2 2" xfId="15089" xr:uid="{00000000-0005-0000-0000-0000FCA70000}"/>
    <cellStyle name="汇总 2 2 2 2 2" xfId="15508" xr:uid="{00000000-0005-0000-0000-0000FDA70000}"/>
    <cellStyle name="汇总 2 2 2 2 2 2" xfId="25072" xr:uid="{00000000-0005-0000-0000-0000FEA70000}"/>
    <cellStyle name="汇总 2 2 2 2 2 2 2" xfId="43393" xr:uid="{00000000-0005-0000-0000-0000FFA70000}"/>
    <cellStyle name="汇总 2 2 2 2 2 3" xfId="34480" xr:uid="{00000000-0005-0000-0000-000000A80000}"/>
    <cellStyle name="汇总 2 2 2 2 3" xfId="15566" xr:uid="{00000000-0005-0000-0000-000001A80000}"/>
    <cellStyle name="汇总 2 2 2 2 3 2" xfId="25121" xr:uid="{00000000-0005-0000-0000-000002A80000}"/>
    <cellStyle name="汇总 2 2 2 2 3 2 2" xfId="43442" xr:uid="{00000000-0005-0000-0000-000003A80000}"/>
    <cellStyle name="汇总 2 2 2 2 3 3" xfId="34532" xr:uid="{00000000-0005-0000-0000-000004A80000}"/>
    <cellStyle name="汇总 2 2 2 2 4" xfId="15610" xr:uid="{00000000-0005-0000-0000-000005A80000}"/>
    <cellStyle name="汇总 2 2 2 2 4 2" xfId="34575" xr:uid="{00000000-0005-0000-0000-000006A80000}"/>
    <cellStyle name="汇总 2 2 2 2 5" xfId="34078" xr:uid="{00000000-0005-0000-0000-000007A80000}"/>
    <cellStyle name="汇总 2 2 2 3" xfId="15088" xr:uid="{00000000-0005-0000-0000-000008A80000}"/>
    <cellStyle name="汇总 2 2 2 3 2" xfId="24755" xr:uid="{00000000-0005-0000-0000-000009A80000}"/>
    <cellStyle name="汇总 2 2 2 3 2 2" xfId="43076" xr:uid="{00000000-0005-0000-0000-00000AA80000}"/>
    <cellStyle name="汇总 2 2 2 3 3" xfId="34077" xr:uid="{00000000-0005-0000-0000-00000BA80000}"/>
    <cellStyle name="汇总 2 2 2 4" xfId="15507" xr:uid="{00000000-0005-0000-0000-00000CA80000}"/>
    <cellStyle name="汇总 2 2 2 4 2" xfId="25071" xr:uid="{00000000-0005-0000-0000-00000DA80000}"/>
    <cellStyle name="汇总 2 2 2 4 2 2" xfId="43392" xr:uid="{00000000-0005-0000-0000-00000EA80000}"/>
    <cellStyle name="汇总 2 2 2 4 3" xfId="34479" xr:uid="{00000000-0005-0000-0000-00000FA80000}"/>
    <cellStyle name="汇总 2 2 2 5" xfId="15565" xr:uid="{00000000-0005-0000-0000-000010A80000}"/>
    <cellStyle name="汇总 2 2 2 5 2" xfId="25120" xr:uid="{00000000-0005-0000-0000-000011A80000}"/>
    <cellStyle name="汇总 2 2 2 5 2 2" xfId="43441" xr:uid="{00000000-0005-0000-0000-000012A80000}"/>
    <cellStyle name="汇总 2 2 2 5 3" xfId="34531" xr:uid="{00000000-0005-0000-0000-000013A80000}"/>
    <cellStyle name="汇总 2 2 2 6" xfId="15609" xr:uid="{00000000-0005-0000-0000-000014A80000}"/>
    <cellStyle name="汇总 2 2 2 6 2" xfId="34574" xr:uid="{00000000-0005-0000-0000-000015A80000}"/>
    <cellStyle name="汇总 2 2 2 7" xfId="25393" xr:uid="{00000000-0005-0000-0000-000016A80000}"/>
    <cellStyle name="汇总 2 2 3" xfId="11554" xr:uid="{00000000-0005-0000-0000-000017A80000}"/>
    <cellStyle name="汇总 2 2 3 2" xfId="15509" xr:uid="{00000000-0005-0000-0000-000018A80000}"/>
    <cellStyle name="汇总 2 2 3 2 2" xfId="25073" xr:uid="{00000000-0005-0000-0000-000019A80000}"/>
    <cellStyle name="汇总 2 2 3 2 2 2" xfId="43394" xr:uid="{00000000-0005-0000-0000-00001AA80000}"/>
    <cellStyle name="汇总 2 2 3 2 3" xfId="34481" xr:uid="{00000000-0005-0000-0000-00001BA80000}"/>
    <cellStyle name="汇总 2 2 3 3" xfId="15567" xr:uid="{00000000-0005-0000-0000-00001CA80000}"/>
    <cellStyle name="汇总 2 2 3 3 2" xfId="25122" xr:uid="{00000000-0005-0000-0000-00001DA80000}"/>
    <cellStyle name="汇总 2 2 3 3 2 2" xfId="43443" xr:uid="{00000000-0005-0000-0000-00001EA80000}"/>
    <cellStyle name="汇总 2 2 3 3 3" xfId="34533" xr:uid="{00000000-0005-0000-0000-00001FA80000}"/>
    <cellStyle name="汇总 2 2 3 4" xfId="15611" xr:uid="{00000000-0005-0000-0000-000020A80000}"/>
    <cellStyle name="汇总 2 2 3 4 2" xfId="34576" xr:uid="{00000000-0005-0000-0000-000021A80000}"/>
    <cellStyle name="汇总 2 2 3 5" xfId="33865" xr:uid="{00000000-0005-0000-0000-000022A80000}"/>
    <cellStyle name="汇总 2 2 4" xfId="15506" xr:uid="{00000000-0005-0000-0000-000023A80000}"/>
    <cellStyle name="汇总 2 2 4 2" xfId="25070" xr:uid="{00000000-0005-0000-0000-000024A80000}"/>
    <cellStyle name="汇总 2 2 4 2 2" xfId="43391" xr:uid="{00000000-0005-0000-0000-000025A80000}"/>
    <cellStyle name="汇总 2 2 4 3" xfId="34478" xr:uid="{00000000-0005-0000-0000-000026A80000}"/>
    <cellStyle name="汇总 2 2 5" xfId="15564" xr:uid="{00000000-0005-0000-0000-000027A80000}"/>
    <cellStyle name="汇总 2 2 5 2" xfId="25119" xr:uid="{00000000-0005-0000-0000-000028A80000}"/>
    <cellStyle name="汇总 2 2 5 2 2" xfId="43440" xr:uid="{00000000-0005-0000-0000-000029A80000}"/>
    <cellStyle name="汇总 2 2 5 3" xfId="34530" xr:uid="{00000000-0005-0000-0000-00002AA80000}"/>
    <cellStyle name="汇总 2 2 6" xfId="15608" xr:uid="{00000000-0005-0000-0000-00002BA80000}"/>
    <cellStyle name="汇总 2 2 6 2" xfId="34573" xr:uid="{00000000-0005-0000-0000-00002CA80000}"/>
    <cellStyle name="汇总 2 2 7" xfId="25348" xr:uid="{00000000-0005-0000-0000-00002DA80000}"/>
    <cellStyle name="汇总 2 3" xfId="2504" xr:uid="{00000000-0005-0000-0000-00002EA80000}"/>
    <cellStyle name="汇总 2 3 2" xfId="15091" xr:uid="{00000000-0005-0000-0000-00002FA80000}"/>
    <cellStyle name="汇总 2 3 2 2" xfId="15511" xr:uid="{00000000-0005-0000-0000-000030A80000}"/>
    <cellStyle name="汇总 2 3 2 2 2" xfId="25075" xr:uid="{00000000-0005-0000-0000-000031A80000}"/>
    <cellStyle name="汇总 2 3 2 2 2 2" xfId="43396" xr:uid="{00000000-0005-0000-0000-000032A80000}"/>
    <cellStyle name="汇总 2 3 2 2 3" xfId="34483" xr:uid="{00000000-0005-0000-0000-000033A80000}"/>
    <cellStyle name="汇总 2 3 2 3" xfId="15569" xr:uid="{00000000-0005-0000-0000-000034A80000}"/>
    <cellStyle name="汇总 2 3 2 3 2" xfId="25124" xr:uid="{00000000-0005-0000-0000-000035A80000}"/>
    <cellStyle name="汇总 2 3 2 3 2 2" xfId="43445" xr:uid="{00000000-0005-0000-0000-000036A80000}"/>
    <cellStyle name="汇总 2 3 2 3 3" xfId="34535" xr:uid="{00000000-0005-0000-0000-000037A80000}"/>
    <cellStyle name="汇总 2 3 2 4" xfId="15613" xr:uid="{00000000-0005-0000-0000-000038A80000}"/>
    <cellStyle name="汇总 2 3 2 4 2" xfId="34578" xr:uid="{00000000-0005-0000-0000-000039A80000}"/>
    <cellStyle name="汇总 2 3 2 5" xfId="34080" xr:uid="{00000000-0005-0000-0000-00003AA80000}"/>
    <cellStyle name="汇总 2 3 3" xfId="15090" xr:uid="{00000000-0005-0000-0000-00003BA80000}"/>
    <cellStyle name="汇总 2 3 3 2" xfId="24756" xr:uid="{00000000-0005-0000-0000-00003CA80000}"/>
    <cellStyle name="汇总 2 3 3 2 2" xfId="43077" xr:uid="{00000000-0005-0000-0000-00003DA80000}"/>
    <cellStyle name="汇总 2 3 3 3" xfId="34079" xr:uid="{00000000-0005-0000-0000-00003EA80000}"/>
    <cellStyle name="汇总 2 3 4" xfId="15510" xr:uid="{00000000-0005-0000-0000-00003FA80000}"/>
    <cellStyle name="汇总 2 3 4 2" xfId="25074" xr:uid="{00000000-0005-0000-0000-000040A80000}"/>
    <cellStyle name="汇总 2 3 4 2 2" xfId="43395" xr:uid="{00000000-0005-0000-0000-000041A80000}"/>
    <cellStyle name="汇总 2 3 4 3" xfId="34482" xr:uid="{00000000-0005-0000-0000-000042A80000}"/>
    <cellStyle name="汇总 2 3 5" xfId="15568" xr:uid="{00000000-0005-0000-0000-000043A80000}"/>
    <cellStyle name="汇总 2 3 5 2" xfId="25123" xr:uid="{00000000-0005-0000-0000-000044A80000}"/>
    <cellStyle name="汇总 2 3 5 2 2" xfId="43444" xr:uid="{00000000-0005-0000-0000-000045A80000}"/>
    <cellStyle name="汇总 2 3 5 3" xfId="34534" xr:uid="{00000000-0005-0000-0000-000046A80000}"/>
    <cellStyle name="汇总 2 3 6" xfId="15612" xr:uid="{00000000-0005-0000-0000-000047A80000}"/>
    <cellStyle name="汇总 2 3 6 2" xfId="34577" xr:uid="{00000000-0005-0000-0000-000048A80000}"/>
    <cellStyle name="汇总 2 3 7" xfId="25349" xr:uid="{00000000-0005-0000-0000-000049A80000}"/>
    <cellStyle name="汇总 2 4" xfId="2552" xr:uid="{00000000-0005-0000-0000-00004AA80000}"/>
    <cellStyle name="汇总 2 4 2" xfId="15092" xr:uid="{00000000-0005-0000-0000-00004BA80000}"/>
    <cellStyle name="汇总 2 4 2 2" xfId="24757" xr:uid="{00000000-0005-0000-0000-00004CA80000}"/>
    <cellStyle name="汇总 2 4 2 2 2" xfId="43078" xr:uid="{00000000-0005-0000-0000-00004DA80000}"/>
    <cellStyle name="汇总 2 4 2 3" xfId="34081" xr:uid="{00000000-0005-0000-0000-00004EA80000}"/>
    <cellStyle name="汇总 2 4 3" xfId="15512" xr:uid="{00000000-0005-0000-0000-00004FA80000}"/>
    <cellStyle name="汇总 2 4 3 2" xfId="25076" xr:uid="{00000000-0005-0000-0000-000050A80000}"/>
    <cellStyle name="汇总 2 4 3 2 2" xfId="43397" xr:uid="{00000000-0005-0000-0000-000051A80000}"/>
    <cellStyle name="汇总 2 4 3 3" xfId="34484" xr:uid="{00000000-0005-0000-0000-000052A80000}"/>
    <cellStyle name="汇总 2 4 4" xfId="15570" xr:uid="{00000000-0005-0000-0000-000053A80000}"/>
    <cellStyle name="汇总 2 4 4 2" xfId="25125" xr:uid="{00000000-0005-0000-0000-000054A80000}"/>
    <cellStyle name="汇总 2 4 4 2 2" xfId="43446" xr:uid="{00000000-0005-0000-0000-000055A80000}"/>
    <cellStyle name="汇总 2 4 4 3" xfId="34536" xr:uid="{00000000-0005-0000-0000-000056A80000}"/>
    <cellStyle name="汇总 2 4 5" xfId="15614" xr:uid="{00000000-0005-0000-0000-000057A80000}"/>
    <cellStyle name="汇总 2 4 5 2" xfId="34579" xr:uid="{00000000-0005-0000-0000-000058A80000}"/>
    <cellStyle name="汇总 2 4 6" xfId="25394" xr:uid="{00000000-0005-0000-0000-000059A80000}"/>
    <cellStyle name="汇总 2 5" xfId="11553" xr:uid="{00000000-0005-0000-0000-00005AA80000}"/>
    <cellStyle name="汇总 2 5 2" xfId="24650" xr:uid="{00000000-0005-0000-0000-00005BA80000}"/>
    <cellStyle name="汇总 2 5 2 2" xfId="42988" xr:uid="{00000000-0005-0000-0000-00005CA80000}"/>
    <cellStyle name="汇总 2 5 3" xfId="33864" xr:uid="{00000000-0005-0000-0000-00005DA80000}"/>
    <cellStyle name="汇总 2 6" xfId="15505" xr:uid="{00000000-0005-0000-0000-00005EA80000}"/>
    <cellStyle name="汇总 2 6 2" xfId="25069" xr:uid="{00000000-0005-0000-0000-00005FA80000}"/>
    <cellStyle name="汇总 2 6 2 2" xfId="43390" xr:uid="{00000000-0005-0000-0000-000060A80000}"/>
    <cellStyle name="汇总 2 6 3" xfId="34477" xr:uid="{00000000-0005-0000-0000-000061A80000}"/>
    <cellStyle name="汇总 2 7" xfId="15563" xr:uid="{00000000-0005-0000-0000-000062A80000}"/>
    <cellStyle name="汇总 2 7 2" xfId="25118" xr:uid="{00000000-0005-0000-0000-000063A80000}"/>
    <cellStyle name="汇总 2 7 2 2" xfId="43439" xr:uid="{00000000-0005-0000-0000-000064A80000}"/>
    <cellStyle name="汇总 2 7 3" xfId="34529" xr:uid="{00000000-0005-0000-0000-000065A80000}"/>
    <cellStyle name="汇总 2 8" xfId="15607" xr:uid="{00000000-0005-0000-0000-000066A80000}"/>
    <cellStyle name="汇总 2 8 2" xfId="34572" xr:uid="{00000000-0005-0000-0000-000067A80000}"/>
    <cellStyle name="汇总 2 9" xfId="25347" xr:uid="{00000000-0005-0000-0000-000068A80000}"/>
    <cellStyle name="汇总 3" xfId="2505" xr:uid="{00000000-0005-0000-0000-000069A80000}"/>
    <cellStyle name="汇总 3 2" xfId="2506" xr:uid="{00000000-0005-0000-0000-00006AA80000}"/>
    <cellStyle name="汇总 3 2 2" xfId="2553" xr:uid="{00000000-0005-0000-0000-00006BA80000}"/>
    <cellStyle name="汇总 3 2 2 2" xfId="15093" xr:uid="{00000000-0005-0000-0000-00006CA80000}"/>
    <cellStyle name="汇总 3 2 2 2 2" xfId="24758" xr:uid="{00000000-0005-0000-0000-00006DA80000}"/>
    <cellStyle name="汇总 3 2 2 2 2 2" xfId="43079" xr:uid="{00000000-0005-0000-0000-00006EA80000}"/>
    <cellStyle name="汇总 3 2 2 2 3" xfId="34082" xr:uid="{00000000-0005-0000-0000-00006FA80000}"/>
    <cellStyle name="汇总 3 2 2 3" xfId="15515" xr:uid="{00000000-0005-0000-0000-000070A80000}"/>
    <cellStyle name="汇总 3 2 2 3 2" xfId="25079" xr:uid="{00000000-0005-0000-0000-000071A80000}"/>
    <cellStyle name="汇总 3 2 2 3 2 2" xfId="43400" xr:uid="{00000000-0005-0000-0000-000072A80000}"/>
    <cellStyle name="汇总 3 2 2 3 3" xfId="34487" xr:uid="{00000000-0005-0000-0000-000073A80000}"/>
    <cellStyle name="汇总 3 2 2 4" xfId="15573" xr:uid="{00000000-0005-0000-0000-000074A80000}"/>
    <cellStyle name="汇总 3 2 2 4 2" xfId="25128" xr:uid="{00000000-0005-0000-0000-000075A80000}"/>
    <cellStyle name="汇总 3 2 2 4 2 2" xfId="43449" xr:uid="{00000000-0005-0000-0000-000076A80000}"/>
    <cellStyle name="汇总 3 2 2 4 3" xfId="34539" xr:uid="{00000000-0005-0000-0000-000077A80000}"/>
    <cellStyle name="汇总 3 2 2 5" xfId="15617" xr:uid="{00000000-0005-0000-0000-000078A80000}"/>
    <cellStyle name="汇总 3 2 2 5 2" xfId="34582" xr:uid="{00000000-0005-0000-0000-000079A80000}"/>
    <cellStyle name="汇总 3 2 2 6" xfId="25395" xr:uid="{00000000-0005-0000-0000-00007AA80000}"/>
    <cellStyle name="汇总 3 2 3" xfId="11556" xr:uid="{00000000-0005-0000-0000-00007BA80000}"/>
    <cellStyle name="汇总 3 2 3 2" xfId="24652" xr:uid="{00000000-0005-0000-0000-00007CA80000}"/>
    <cellStyle name="汇总 3 2 3 2 2" xfId="42990" xr:uid="{00000000-0005-0000-0000-00007DA80000}"/>
    <cellStyle name="汇总 3 2 3 3" xfId="33867" xr:uid="{00000000-0005-0000-0000-00007EA80000}"/>
    <cellStyle name="汇总 3 2 4" xfId="15514" xr:uid="{00000000-0005-0000-0000-00007FA80000}"/>
    <cellStyle name="汇总 3 2 4 2" xfId="25078" xr:uid="{00000000-0005-0000-0000-000080A80000}"/>
    <cellStyle name="汇总 3 2 4 2 2" xfId="43399" xr:uid="{00000000-0005-0000-0000-000081A80000}"/>
    <cellStyle name="汇总 3 2 4 3" xfId="34486" xr:uid="{00000000-0005-0000-0000-000082A80000}"/>
    <cellStyle name="汇总 3 2 5" xfId="15572" xr:uid="{00000000-0005-0000-0000-000083A80000}"/>
    <cellStyle name="汇总 3 2 5 2" xfId="25127" xr:uid="{00000000-0005-0000-0000-000084A80000}"/>
    <cellStyle name="汇总 3 2 5 2 2" xfId="43448" xr:uid="{00000000-0005-0000-0000-000085A80000}"/>
    <cellStyle name="汇总 3 2 5 3" xfId="34538" xr:uid="{00000000-0005-0000-0000-000086A80000}"/>
    <cellStyle name="汇总 3 2 6" xfId="15616" xr:uid="{00000000-0005-0000-0000-000087A80000}"/>
    <cellStyle name="汇总 3 2 6 2" xfId="34581" xr:uid="{00000000-0005-0000-0000-000088A80000}"/>
    <cellStyle name="汇总 3 2 7" xfId="25351" xr:uid="{00000000-0005-0000-0000-000089A80000}"/>
    <cellStyle name="汇总 3 3" xfId="2554" xr:uid="{00000000-0005-0000-0000-00008AA80000}"/>
    <cellStyle name="汇总 3 3 2" xfId="15094" xr:uid="{00000000-0005-0000-0000-00008BA80000}"/>
    <cellStyle name="汇总 3 3 2 2" xfId="24759" xr:uid="{00000000-0005-0000-0000-00008CA80000}"/>
    <cellStyle name="汇总 3 3 2 2 2" xfId="43080" xr:uid="{00000000-0005-0000-0000-00008DA80000}"/>
    <cellStyle name="汇总 3 3 2 3" xfId="34083" xr:uid="{00000000-0005-0000-0000-00008EA80000}"/>
    <cellStyle name="汇总 3 3 3" xfId="15516" xr:uid="{00000000-0005-0000-0000-00008FA80000}"/>
    <cellStyle name="汇总 3 3 3 2" xfId="25080" xr:uid="{00000000-0005-0000-0000-000090A80000}"/>
    <cellStyle name="汇总 3 3 3 2 2" xfId="43401" xr:uid="{00000000-0005-0000-0000-000091A80000}"/>
    <cellStyle name="汇总 3 3 3 3" xfId="34488" xr:uid="{00000000-0005-0000-0000-000092A80000}"/>
    <cellStyle name="汇总 3 3 4" xfId="15574" xr:uid="{00000000-0005-0000-0000-000093A80000}"/>
    <cellStyle name="汇总 3 3 4 2" xfId="25129" xr:uid="{00000000-0005-0000-0000-000094A80000}"/>
    <cellStyle name="汇总 3 3 4 2 2" xfId="43450" xr:uid="{00000000-0005-0000-0000-000095A80000}"/>
    <cellStyle name="汇总 3 3 4 3" xfId="34540" xr:uid="{00000000-0005-0000-0000-000096A80000}"/>
    <cellStyle name="汇总 3 3 5" xfId="15618" xr:uid="{00000000-0005-0000-0000-000097A80000}"/>
    <cellStyle name="汇总 3 3 5 2" xfId="34583" xr:uid="{00000000-0005-0000-0000-000098A80000}"/>
    <cellStyle name="汇总 3 3 6" xfId="25396" xr:uid="{00000000-0005-0000-0000-000099A80000}"/>
    <cellStyle name="汇总 3 4" xfId="11555" xr:uid="{00000000-0005-0000-0000-00009AA80000}"/>
    <cellStyle name="汇总 3 4 2" xfId="24651" xr:uid="{00000000-0005-0000-0000-00009BA80000}"/>
    <cellStyle name="汇总 3 4 2 2" xfId="42989" xr:uid="{00000000-0005-0000-0000-00009CA80000}"/>
    <cellStyle name="汇总 3 4 3" xfId="33866" xr:uid="{00000000-0005-0000-0000-00009DA80000}"/>
    <cellStyle name="汇总 3 5" xfId="15513" xr:uid="{00000000-0005-0000-0000-00009EA80000}"/>
    <cellStyle name="汇总 3 5 2" xfId="25077" xr:uid="{00000000-0005-0000-0000-00009FA80000}"/>
    <cellStyle name="汇总 3 5 2 2" xfId="43398" xr:uid="{00000000-0005-0000-0000-0000A0A80000}"/>
    <cellStyle name="汇总 3 5 3" xfId="34485" xr:uid="{00000000-0005-0000-0000-0000A1A80000}"/>
    <cellStyle name="汇总 3 6" xfId="15571" xr:uid="{00000000-0005-0000-0000-0000A2A80000}"/>
    <cellStyle name="汇总 3 6 2" xfId="25126" xr:uid="{00000000-0005-0000-0000-0000A3A80000}"/>
    <cellStyle name="汇总 3 6 2 2" xfId="43447" xr:uid="{00000000-0005-0000-0000-0000A4A80000}"/>
    <cellStyle name="汇总 3 6 3" xfId="34537" xr:uid="{00000000-0005-0000-0000-0000A5A80000}"/>
    <cellStyle name="汇总 3 7" xfId="15615" xr:uid="{00000000-0005-0000-0000-0000A6A80000}"/>
    <cellStyle name="汇总 3 7 2" xfId="34580" xr:uid="{00000000-0005-0000-0000-0000A7A80000}"/>
    <cellStyle name="汇总 3 8" xfId="25350" xr:uid="{00000000-0005-0000-0000-0000A8A80000}"/>
    <cellStyle name="汇总 4" xfId="2507" xr:uid="{00000000-0005-0000-0000-0000A9A80000}"/>
    <cellStyle name="汇总 4 2" xfId="15095" xr:uid="{00000000-0005-0000-0000-0000AAA80000}"/>
    <cellStyle name="汇总 4 2 2" xfId="24760" xr:uid="{00000000-0005-0000-0000-0000ABA80000}"/>
    <cellStyle name="汇总 4 2 2 2" xfId="43081" xr:uid="{00000000-0005-0000-0000-0000ACA80000}"/>
    <cellStyle name="汇总 4 2 3" xfId="34084" xr:uid="{00000000-0005-0000-0000-0000ADA80000}"/>
    <cellStyle name="汇总 4 3" xfId="15517" xr:uid="{00000000-0005-0000-0000-0000AEA80000}"/>
    <cellStyle name="汇总 4 3 2" xfId="25081" xr:uid="{00000000-0005-0000-0000-0000AFA80000}"/>
    <cellStyle name="汇总 4 3 2 2" xfId="43402" xr:uid="{00000000-0005-0000-0000-0000B0A80000}"/>
    <cellStyle name="汇总 4 3 3" xfId="34489" xr:uid="{00000000-0005-0000-0000-0000B1A80000}"/>
    <cellStyle name="汇总 4 4" xfId="15575" xr:uid="{00000000-0005-0000-0000-0000B2A80000}"/>
    <cellStyle name="汇总 4 4 2" xfId="25130" xr:uid="{00000000-0005-0000-0000-0000B3A80000}"/>
    <cellStyle name="汇总 4 4 2 2" xfId="43451" xr:uid="{00000000-0005-0000-0000-0000B4A80000}"/>
    <cellStyle name="汇总 4 4 3" xfId="34541" xr:uid="{00000000-0005-0000-0000-0000B5A80000}"/>
    <cellStyle name="汇总 4 5" xfId="15619" xr:uid="{00000000-0005-0000-0000-0000B6A80000}"/>
    <cellStyle name="汇总 4 5 2" xfId="34584" xr:uid="{00000000-0005-0000-0000-0000B7A80000}"/>
    <cellStyle name="汇总 4 6" xfId="25352" xr:uid="{00000000-0005-0000-0000-0000B8A80000}"/>
    <cellStyle name="汇总 5" xfId="2555" xr:uid="{00000000-0005-0000-0000-0000B9A80000}"/>
    <cellStyle name="汇总 5 2" xfId="15910" xr:uid="{00000000-0005-0000-0000-0000BAA80000}"/>
    <cellStyle name="汇总 5 2 2" xfId="34706" xr:uid="{00000000-0005-0000-0000-0000BBA80000}"/>
    <cellStyle name="汇总 5 3" xfId="25397" xr:uid="{00000000-0005-0000-0000-0000BCA80000}"/>
    <cellStyle name="汇总 6" xfId="11552" xr:uid="{00000000-0005-0000-0000-0000BDA80000}"/>
    <cellStyle name="汇总 6 2" xfId="24649" xr:uid="{00000000-0005-0000-0000-0000BEA80000}"/>
    <cellStyle name="汇总 6 2 2" xfId="42987" xr:uid="{00000000-0005-0000-0000-0000BFA80000}"/>
    <cellStyle name="汇总 6 3" xfId="33863" xr:uid="{00000000-0005-0000-0000-0000C0A80000}"/>
    <cellStyle name="汇总 7" xfId="15504" xr:uid="{00000000-0005-0000-0000-0000C1A80000}"/>
    <cellStyle name="汇总 7 2" xfId="25068" xr:uid="{00000000-0005-0000-0000-0000C2A80000}"/>
    <cellStyle name="汇总 7 2 2" xfId="43389" xr:uid="{00000000-0005-0000-0000-0000C3A80000}"/>
    <cellStyle name="汇总 7 3" xfId="34476" xr:uid="{00000000-0005-0000-0000-0000C4A80000}"/>
    <cellStyle name="汇总 8" xfId="15562" xr:uid="{00000000-0005-0000-0000-0000C5A80000}"/>
    <cellStyle name="汇总 8 2" xfId="25117" xr:uid="{00000000-0005-0000-0000-0000C6A80000}"/>
    <cellStyle name="汇总 8 2 2" xfId="43438" xr:uid="{00000000-0005-0000-0000-0000C7A80000}"/>
    <cellStyle name="汇总 8 3" xfId="34528" xr:uid="{00000000-0005-0000-0000-0000C8A80000}"/>
    <cellStyle name="汇总 9" xfId="15606" xr:uid="{00000000-0005-0000-0000-0000C9A80000}"/>
    <cellStyle name="汇总 9 2" xfId="34571" xr:uid="{00000000-0005-0000-0000-0000CAA80000}"/>
    <cellStyle name="计算" xfId="1196" xr:uid="{00000000-0005-0000-0000-0000CBA80000}"/>
    <cellStyle name="计算 10" xfId="25243" xr:uid="{00000000-0005-0000-0000-0000CCA80000}"/>
    <cellStyle name="计算 2" xfId="2508" xr:uid="{00000000-0005-0000-0000-0000CDA80000}"/>
    <cellStyle name="计算 2 2" xfId="2509" xr:uid="{00000000-0005-0000-0000-0000CEA80000}"/>
    <cellStyle name="计算 2 2 2" xfId="2556" xr:uid="{00000000-0005-0000-0000-0000CFA80000}"/>
    <cellStyle name="计算 2 2 2 2" xfId="15097" xr:uid="{00000000-0005-0000-0000-0000D0A80000}"/>
    <cellStyle name="计算 2 2 2 2 2" xfId="15522" xr:uid="{00000000-0005-0000-0000-0000D1A80000}"/>
    <cellStyle name="计算 2 2 2 2 2 2" xfId="25086" xr:uid="{00000000-0005-0000-0000-0000D2A80000}"/>
    <cellStyle name="计算 2 2 2 2 2 2 2" xfId="43407" xr:uid="{00000000-0005-0000-0000-0000D3A80000}"/>
    <cellStyle name="计算 2 2 2 2 2 3" xfId="34494" xr:uid="{00000000-0005-0000-0000-0000D4A80000}"/>
    <cellStyle name="计算 2 2 2 2 3" xfId="15580" xr:uid="{00000000-0005-0000-0000-0000D5A80000}"/>
    <cellStyle name="计算 2 2 2 2 3 2" xfId="25135" xr:uid="{00000000-0005-0000-0000-0000D6A80000}"/>
    <cellStyle name="计算 2 2 2 2 3 2 2" xfId="43456" xr:uid="{00000000-0005-0000-0000-0000D7A80000}"/>
    <cellStyle name="计算 2 2 2 2 3 3" xfId="34546" xr:uid="{00000000-0005-0000-0000-0000D8A80000}"/>
    <cellStyle name="计算 2 2 2 2 4" xfId="15624" xr:uid="{00000000-0005-0000-0000-0000D9A80000}"/>
    <cellStyle name="计算 2 2 2 2 4 2" xfId="34589" xr:uid="{00000000-0005-0000-0000-0000DAA80000}"/>
    <cellStyle name="计算 2 2 2 2 5" xfId="34086" xr:uid="{00000000-0005-0000-0000-0000DBA80000}"/>
    <cellStyle name="计算 2 2 2 3" xfId="15096" xr:uid="{00000000-0005-0000-0000-0000DCA80000}"/>
    <cellStyle name="计算 2 2 2 3 2" xfId="24761" xr:uid="{00000000-0005-0000-0000-0000DDA80000}"/>
    <cellStyle name="计算 2 2 2 3 2 2" xfId="43082" xr:uid="{00000000-0005-0000-0000-0000DEA80000}"/>
    <cellStyle name="计算 2 2 2 3 3" xfId="34085" xr:uid="{00000000-0005-0000-0000-0000DFA80000}"/>
    <cellStyle name="计算 2 2 2 4" xfId="15521" xr:uid="{00000000-0005-0000-0000-0000E0A80000}"/>
    <cellStyle name="计算 2 2 2 4 2" xfId="25085" xr:uid="{00000000-0005-0000-0000-0000E1A80000}"/>
    <cellStyle name="计算 2 2 2 4 2 2" xfId="43406" xr:uid="{00000000-0005-0000-0000-0000E2A80000}"/>
    <cellStyle name="计算 2 2 2 4 3" xfId="34493" xr:uid="{00000000-0005-0000-0000-0000E3A80000}"/>
    <cellStyle name="计算 2 2 2 5" xfId="15579" xr:uid="{00000000-0005-0000-0000-0000E4A80000}"/>
    <cellStyle name="计算 2 2 2 5 2" xfId="25134" xr:uid="{00000000-0005-0000-0000-0000E5A80000}"/>
    <cellStyle name="计算 2 2 2 5 2 2" xfId="43455" xr:uid="{00000000-0005-0000-0000-0000E6A80000}"/>
    <cellStyle name="计算 2 2 2 5 3" xfId="34545" xr:uid="{00000000-0005-0000-0000-0000E7A80000}"/>
    <cellStyle name="计算 2 2 2 6" xfId="15623" xr:uid="{00000000-0005-0000-0000-0000E8A80000}"/>
    <cellStyle name="计算 2 2 2 6 2" xfId="34588" xr:uid="{00000000-0005-0000-0000-0000E9A80000}"/>
    <cellStyle name="计算 2 2 2 7" xfId="15911" xr:uid="{00000000-0005-0000-0000-0000EAA80000}"/>
    <cellStyle name="计算 2 2 2 7 2" xfId="34707" xr:uid="{00000000-0005-0000-0000-0000EBA80000}"/>
    <cellStyle name="计算 2 2 2 8" xfId="25398" xr:uid="{00000000-0005-0000-0000-0000ECA80000}"/>
    <cellStyle name="计算 2 2 3" xfId="11549" xr:uid="{00000000-0005-0000-0000-0000EDA80000}"/>
    <cellStyle name="计算 2 2 3 2" xfId="15098" xr:uid="{00000000-0005-0000-0000-0000EEA80000}"/>
    <cellStyle name="计算 2 2 3 2 2" xfId="24762" xr:uid="{00000000-0005-0000-0000-0000EFA80000}"/>
    <cellStyle name="计算 2 2 3 2 2 2" xfId="43083" xr:uid="{00000000-0005-0000-0000-0000F0A80000}"/>
    <cellStyle name="计算 2 2 3 2 3" xfId="34087" xr:uid="{00000000-0005-0000-0000-0000F1A80000}"/>
    <cellStyle name="计算 2 2 3 3" xfId="15523" xr:uid="{00000000-0005-0000-0000-0000F2A80000}"/>
    <cellStyle name="计算 2 2 3 3 2" xfId="25087" xr:uid="{00000000-0005-0000-0000-0000F3A80000}"/>
    <cellStyle name="计算 2 2 3 3 2 2" xfId="43408" xr:uid="{00000000-0005-0000-0000-0000F4A80000}"/>
    <cellStyle name="计算 2 2 3 3 3" xfId="34495" xr:uid="{00000000-0005-0000-0000-0000F5A80000}"/>
    <cellStyle name="计算 2 2 3 4" xfId="15581" xr:uid="{00000000-0005-0000-0000-0000F6A80000}"/>
    <cellStyle name="计算 2 2 3 4 2" xfId="25136" xr:uid="{00000000-0005-0000-0000-0000F7A80000}"/>
    <cellStyle name="计算 2 2 3 4 2 2" xfId="43457" xr:uid="{00000000-0005-0000-0000-0000F8A80000}"/>
    <cellStyle name="计算 2 2 3 4 3" xfId="34547" xr:uid="{00000000-0005-0000-0000-0000F9A80000}"/>
    <cellStyle name="计算 2 2 3 5" xfId="15625" xr:uid="{00000000-0005-0000-0000-0000FAA80000}"/>
    <cellStyle name="计算 2 2 3 5 2" xfId="34590" xr:uid="{00000000-0005-0000-0000-0000FBA80000}"/>
    <cellStyle name="计算 2 2 3 6" xfId="24646" xr:uid="{00000000-0005-0000-0000-0000FCA80000}"/>
    <cellStyle name="计算 2 2 3 6 2" xfId="42984" xr:uid="{00000000-0005-0000-0000-0000FDA80000}"/>
    <cellStyle name="计算 2 2 3 7" xfId="33860" xr:uid="{00000000-0005-0000-0000-0000FEA80000}"/>
    <cellStyle name="计算 2 2 4" xfId="15099" xr:uid="{00000000-0005-0000-0000-0000FFA80000}"/>
    <cellStyle name="计算 2 2 4 2" xfId="15524" xr:uid="{00000000-0005-0000-0000-000000A90000}"/>
    <cellStyle name="计算 2 2 4 2 2" xfId="25088" xr:uid="{00000000-0005-0000-0000-000001A90000}"/>
    <cellStyle name="计算 2 2 4 2 2 2" xfId="43409" xr:uid="{00000000-0005-0000-0000-000002A90000}"/>
    <cellStyle name="计算 2 2 4 2 3" xfId="34496" xr:uid="{00000000-0005-0000-0000-000003A90000}"/>
    <cellStyle name="计算 2 2 4 3" xfId="15582" xr:uid="{00000000-0005-0000-0000-000004A90000}"/>
    <cellStyle name="计算 2 2 4 3 2" xfId="25137" xr:uid="{00000000-0005-0000-0000-000005A90000}"/>
    <cellStyle name="计算 2 2 4 3 2 2" xfId="43458" xr:uid="{00000000-0005-0000-0000-000006A90000}"/>
    <cellStyle name="计算 2 2 4 3 3" xfId="34548" xr:uid="{00000000-0005-0000-0000-000007A90000}"/>
    <cellStyle name="计算 2 2 4 4" xfId="15626" xr:uid="{00000000-0005-0000-0000-000008A90000}"/>
    <cellStyle name="计算 2 2 4 4 2" xfId="34591" xr:uid="{00000000-0005-0000-0000-000009A90000}"/>
    <cellStyle name="计算 2 2 4 5" xfId="34088" xr:uid="{00000000-0005-0000-0000-00000AA90000}"/>
    <cellStyle name="计算 2 2 5" xfId="15520" xr:uid="{00000000-0005-0000-0000-00000BA90000}"/>
    <cellStyle name="计算 2 2 5 2" xfId="25084" xr:uid="{00000000-0005-0000-0000-00000CA90000}"/>
    <cellStyle name="计算 2 2 5 2 2" xfId="43405" xr:uid="{00000000-0005-0000-0000-00000DA90000}"/>
    <cellStyle name="计算 2 2 5 3" xfId="34492" xr:uid="{00000000-0005-0000-0000-00000EA90000}"/>
    <cellStyle name="计算 2 2 6" xfId="15578" xr:uid="{00000000-0005-0000-0000-00000FA90000}"/>
    <cellStyle name="计算 2 2 6 2" xfId="25133" xr:uid="{00000000-0005-0000-0000-000010A90000}"/>
    <cellStyle name="计算 2 2 6 2 2" xfId="43454" xr:uid="{00000000-0005-0000-0000-000011A90000}"/>
    <cellStyle name="计算 2 2 6 3" xfId="34544" xr:uid="{00000000-0005-0000-0000-000012A90000}"/>
    <cellStyle name="计算 2 2 7" xfId="15622" xr:uid="{00000000-0005-0000-0000-000013A90000}"/>
    <cellStyle name="计算 2 2 7 2" xfId="34587" xr:uid="{00000000-0005-0000-0000-000014A90000}"/>
    <cellStyle name="计算 2 2 8" xfId="25354" xr:uid="{00000000-0005-0000-0000-000015A90000}"/>
    <cellStyle name="计算 2 3" xfId="2510" xr:uid="{00000000-0005-0000-0000-000016A90000}"/>
    <cellStyle name="计算 2 3 2" xfId="15101" xr:uid="{00000000-0005-0000-0000-000017A90000}"/>
    <cellStyle name="计算 2 3 2 2" xfId="15526" xr:uid="{00000000-0005-0000-0000-000018A90000}"/>
    <cellStyle name="计算 2 3 2 2 2" xfId="25090" xr:uid="{00000000-0005-0000-0000-000019A90000}"/>
    <cellStyle name="计算 2 3 2 2 2 2" xfId="43411" xr:uid="{00000000-0005-0000-0000-00001AA90000}"/>
    <cellStyle name="计算 2 3 2 2 3" xfId="34498" xr:uid="{00000000-0005-0000-0000-00001BA90000}"/>
    <cellStyle name="计算 2 3 2 3" xfId="15584" xr:uid="{00000000-0005-0000-0000-00001CA90000}"/>
    <cellStyle name="计算 2 3 2 3 2" xfId="25139" xr:uid="{00000000-0005-0000-0000-00001DA90000}"/>
    <cellStyle name="计算 2 3 2 3 2 2" xfId="43460" xr:uid="{00000000-0005-0000-0000-00001EA90000}"/>
    <cellStyle name="计算 2 3 2 3 3" xfId="34550" xr:uid="{00000000-0005-0000-0000-00001FA90000}"/>
    <cellStyle name="计算 2 3 2 4" xfId="15628" xr:uid="{00000000-0005-0000-0000-000020A90000}"/>
    <cellStyle name="计算 2 3 2 4 2" xfId="34593" xr:uid="{00000000-0005-0000-0000-000021A90000}"/>
    <cellStyle name="计算 2 3 2 5" xfId="34090" xr:uid="{00000000-0005-0000-0000-000022A90000}"/>
    <cellStyle name="计算 2 3 3" xfId="15100" xr:uid="{00000000-0005-0000-0000-000023A90000}"/>
    <cellStyle name="计算 2 3 3 2" xfId="24763" xr:uid="{00000000-0005-0000-0000-000024A90000}"/>
    <cellStyle name="计算 2 3 3 2 2" xfId="43084" xr:uid="{00000000-0005-0000-0000-000025A90000}"/>
    <cellStyle name="计算 2 3 3 3" xfId="34089" xr:uid="{00000000-0005-0000-0000-000026A90000}"/>
    <cellStyle name="计算 2 3 4" xfId="15525" xr:uid="{00000000-0005-0000-0000-000027A90000}"/>
    <cellStyle name="计算 2 3 4 2" xfId="25089" xr:uid="{00000000-0005-0000-0000-000028A90000}"/>
    <cellStyle name="计算 2 3 4 2 2" xfId="43410" xr:uid="{00000000-0005-0000-0000-000029A90000}"/>
    <cellStyle name="计算 2 3 4 3" xfId="34497" xr:uid="{00000000-0005-0000-0000-00002AA90000}"/>
    <cellStyle name="计算 2 3 5" xfId="15583" xr:uid="{00000000-0005-0000-0000-00002BA90000}"/>
    <cellStyle name="计算 2 3 5 2" xfId="25138" xr:uid="{00000000-0005-0000-0000-00002CA90000}"/>
    <cellStyle name="计算 2 3 5 2 2" xfId="43459" xr:uid="{00000000-0005-0000-0000-00002DA90000}"/>
    <cellStyle name="计算 2 3 5 3" xfId="34549" xr:uid="{00000000-0005-0000-0000-00002EA90000}"/>
    <cellStyle name="计算 2 3 6" xfId="15627" xr:uid="{00000000-0005-0000-0000-00002FA90000}"/>
    <cellStyle name="计算 2 3 6 2" xfId="34592" xr:uid="{00000000-0005-0000-0000-000030A90000}"/>
    <cellStyle name="计算 2 3 7" xfId="15877" xr:uid="{00000000-0005-0000-0000-000031A90000}"/>
    <cellStyle name="计算 2 3 7 2" xfId="34673" xr:uid="{00000000-0005-0000-0000-000032A90000}"/>
    <cellStyle name="计算 2 3 8" xfId="25355" xr:uid="{00000000-0005-0000-0000-000033A90000}"/>
    <cellStyle name="计算 2 4" xfId="2557" xr:uid="{00000000-0005-0000-0000-000034A90000}"/>
    <cellStyle name="计算 2 4 2" xfId="15102" xr:uid="{00000000-0005-0000-0000-000035A90000}"/>
    <cellStyle name="计算 2 4 2 2" xfId="24764" xr:uid="{00000000-0005-0000-0000-000036A90000}"/>
    <cellStyle name="计算 2 4 2 2 2" xfId="43085" xr:uid="{00000000-0005-0000-0000-000037A90000}"/>
    <cellStyle name="计算 2 4 2 3" xfId="34091" xr:uid="{00000000-0005-0000-0000-000038A90000}"/>
    <cellStyle name="计算 2 4 3" xfId="15527" xr:uid="{00000000-0005-0000-0000-000039A90000}"/>
    <cellStyle name="计算 2 4 3 2" xfId="25091" xr:uid="{00000000-0005-0000-0000-00003AA90000}"/>
    <cellStyle name="计算 2 4 3 2 2" xfId="43412" xr:uid="{00000000-0005-0000-0000-00003BA90000}"/>
    <cellStyle name="计算 2 4 3 3" xfId="34499" xr:uid="{00000000-0005-0000-0000-00003CA90000}"/>
    <cellStyle name="计算 2 4 4" xfId="15585" xr:uid="{00000000-0005-0000-0000-00003DA90000}"/>
    <cellStyle name="计算 2 4 4 2" xfId="25140" xr:uid="{00000000-0005-0000-0000-00003EA90000}"/>
    <cellStyle name="计算 2 4 4 2 2" xfId="43461" xr:uid="{00000000-0005-0000-0000-00003FA90000}"/>
    <cellStyle name="计算 2 4 4 3" xfId="34551" xr:uid="{00000000-0005-0000-0000-000040A90000}"/>
    <cellStyle name="计算 2 4 5" xfId="15629" xr:uid="{00000000-0005-0000-0000-000041A90000}"/>
    <cellStyle name="计算 2 4 5 2" xfId="34594" xr:uid="{00000000-0005-0000-0000-000042A90000}"/>
    <cellStyle name="计算 2 4 6" xfId="15912" xr:uid="{00000000-0005-0000-0000-000043A90000}"/>
    <cellStyle name="计算 2 4 6 2" xfId="34708" xr:uid="{00000000-0005-0000-0000-000044A90000}"/>
    <cellStyle name="计算 2 4 7" xfId="25399" xr:uid="{00000000-0005-0000-0000-000045A90000}"/>
    <cellStyle name="计算 2 5" xfId="11548" xr:uid="{00000000-0005-0000-0000-000046A90000}"/>
    <cellStyle name="计算 2 5 2" xfId="15103" xr:uid="{00000000-0005-0000-0000-000047A90000}"/>
    <cellStyle name="计算 2 5 2 2" xfId="24765" xr:uid="{00000000-0005-0000-0000-000048A90000}"/>
    <cellStyle name="计算 2 5 2 2 2" xfId="43086" xr:uid="{00000000-0005-0000-0000-000049A90000}"/>
    <cellStyle name="计算 2 5 2 3" xfId="34092" xr:uid="{00000000-0005-0000-0000-00004AA90000}"/>
    <cellStyle name="计算 2 5 3" xfId="15528" xr:uid="{00000000-0005-0000-0000-00004BA90000}"/>
    <cellStyle name="计算 2 5 3 2" xfId="25092" xr:uid="{00000000-0005-0000-0000-00004CA90000}"/>
    <cellStyle name="计算 2 5 3 2 2" xfId="43413" xr:uid="{00000000-0005-0000-0000-00004DA90000}"/>
    <cellStyle name="计算 2 5 3 3" xfId="34500" xr:uid="{00000000-0005-0000-0000-00004EA90000}"/>
    <cellStyle name="计算 2 5 4" xfId="15586" xr:uid="{00000000-0005-0000-0000-00004FA90000}"/>
    <cellStyle name="计算 2 5 4 2" xfId="25141" xr:uid="{00000000-0005-0000-0000-000050A90000}"/>
    <cellStyle name="计算 2 5 4 2 2" xfId="43462" xr:uid="{00000000-0005-0000-0000-000051A90000}"/>
    <cellStyle name="计算 2 5 4 3" xfId="34552" xr:uid="{00000000-0005-0000-0000-000052A90000}"/>
    <cellStyle name="计算 2 5 5" xfId="15630" xr:uid="{00000000-0005-0000-0000-000053A90000}"/>
    <cellStyle name="计算 2 5 5 2" xfId="34595" xr:uid="{00000000-0005-0000-0000-000054A90000}"/>
    <cellStyle name="计算 2 5 6" xfId="24645" xr:uid="{00000000-0005-0000-0000-000055A90000}"/>
    <cellStyle name="计算 2 5 6 2" xfId="42983" xr:uid="{00000000-0005-0000-0000-000056A90000}"/>
    <cellStyle name="计算 2 5 7" xfId="33859" xr:uid="{00000000-0005-0000-0000-000057A90000}"/>
    <cellStyle name="计算 2 6" xfId="15519" xr:uid="{00000000-0005-0000-0000-000058A90000}"/>
    <cellStyle name="计算 2 6 2" xfId="25083" xr:uid="{00000000-0005-0000-0000-000059A90000}"/>
    <cellStyle name="计算 2 6 2 2" xfId="43404" xr:uid="{00000000-0005-0000-0000-00005AA90000}"/>
    <cellStyle name="计算 2 6 3" xfId="34491" xr:uid="{00000000-0005-0000-0000-00005BA90000}"/>
    <cellStyle name="计算 2 7" xfId="15577" xr:uid="{00000000-0005-0000-0000-00005CA90000}"/>
    <cellStyle name="计算 2 7 2" xfId="25132" xr:uid="{00000000-0005-0000-0000-00005DA90000}"/>
    <cellStyle name="计算 2 7 2 2" xfId="43453" xr:uid="{00000000-0005-0000-0000-00005EA90000}"/>
    <cellStyle name="计算 2 7 3" xfId="34543" xr:uid="{00000000-0005-0000-0000-00005FA90000}"/>
    <cellStyle name="计算 2 8" xfId="15621" xr:uid="{00000000-0005-0000-0000-000060A90000}"/>
    <cellStyle name="计算 2 8 2" xfId="34586" xr:uid="{00000000-0005-0000-0000-000061A90000}"/>
    <cellStyle name="计算 2 9" xfId="25353" xr:uid="{00000000-0005-0000-0000-000062A90000}"/>
    <cellStyle name="计算 3" xfId="2511" xr:uid="{00000000-0005-0000-0000-000063A90000}"/>
    <cellStyle name="计算 3 2" xfId="2512" xr:uid="{00000000-0005-0000-0000-000064A90000}"/>
    <cellStyle name="计算 3 2 2" xfId="2558" xr:uid="{00000000-0005-0000-0000-000065A90000}"/>
    <cellStyle name="计算 3 2 2 2" xfId="15104" xr:uid="{00000000-0005-0000-0000-000066A90000}"/>
    <cellStyle name="计算 3 2 2 2 2" xfId="24766" xr:uid="{00000000-0005-0000-0000-000067A90000}"/>
    <cellStyle name="计算 3 2 2 2 2 2" xfId="43087" xr:uid="{00000000-0005-0000-0000-000068A90000}"/>
    <cellStyle name="计算 3 2 2 2 3" xfId="34093" xr:uid="{00000000-0005-0000-0000-000069A90000}"/>
    <cellStyle name="计算 3 2 2 3" xfId="15531" xr:uid="{00000000-0005-0000-0000-00006AA90000}"/>
    <cellStyle name="计算 3 2 2 3 2" xfId="25095" xr:uid="{00000000-0005-0000-0000-00006BA90000}"/>
    <cellStyle name="计算 3 2 2 3 2 2" xfId="43416" xr:uid="{00000000-0005-0000-0000-00006CA90000}"/>
    <cellStyle name="计算 3 2 2 3 3" xfId="34503" xr:uid="{00000000-0005-0000-0000-00006DA90000}"/>
    <cellStyle name="计算 3 2 2 4" xfId="15589" xr:uid="{00000000-0005-0000-0000-00006EA90000}"/>
    <cellStyle name="计算 3 2 2 4 2" xfId="25144" xr:uid="{00000000-0005-0000-0000-00006FA90000}"/>
    <cellStyle name="计算 3 2 2 4 2 2" xfId="43465" xr:uid="{00000000-0005-0000-0000-000070A90000}"/>
    <cellStyle name="计算 3 2 2 4 3" xfId="34555" xr:uid="{00000000-0005-0000-0000-000071A90000}"/>
    <cellStyle name="计算 3 2 2 5" xfId="15633" xr:uid="{00000000-0005-0000-0000-000072A90000}"/>
    <cellStyle name="计算 3 2 2 5 2" xfId="34598" xr:uid="{00000000-0005-0000-0000-000073A90000}"/>
    <cellStyle name="计算 3 2 2 6" xfId="15913" xr:uid="{00000000-0005-0000-0000-000074A90000}"/>
    <cellStyle name="计算 3 2 2 6 2" xfId="34709" xr:uid="{00000000-0005-0000-0000-000075A90000}"/>
    <cellStyle name="计算 3 2 2 7" xfId="25400" xr:uid="{00000000-0005-0000-0000-000076A90000}"/>
    <cellStyle name="计算 3 2 3" xfId="11551" xr:uid="{00000000-0005-0000-0000-000077A90000}"/>
    <cellStyle name="计算 3 2 3 2" xfId="15105" xr:uid="{00000000-0005-0000-0000-000078A90000}"/>
    <cellStyle name="计算 3 2 3 2 2" xfId="24767" xr:uid="{00000000-0005-0000-0000-000079A90000}"/>
    <cellStyle name="计算 3 2 3 2 2 2" xfId="43088" xr:uid="{00000000-0005-0000-0000-00007AA90000}"/>
    <cellStyle name="计算 3 2 3 2 3" xfId="34094" xr:uid="{00000000-0005-0000-0000-00007BA90000}"/>
    <cellStyle name="计算 3 2 3 3" xfId="15532" xr:uid="{00000000-0005-0000-0000-00007CA90000}"/>
    <cellStyle name="计算 3 2 3 3 2" xfId="25096" xr:uid="{00000000-0005-0000-0000-00007DA90000}"/>
    <cellStyle name="计算 3 2 3 3 2 2" xfId="43417" xr:uid="{00000000-0005-0000-0000-00007EA90000}"/>
    <cellStyle name="计算 3 2 3 3 3" xfId="34504" xr:uid="{00000000-0005-0000-0000-00007FA90000}"/>
    <cellStyle name="计算 3 2 3 4" xfId="15590" xr:uid="{00000000-0005-0000-0000-000080A90000}"/>
    <cellStyle name="计算 3 2 3 4 2" xfId="25145" xr:uid="{00000000-0005-0000-0000-000081A90000}"/>
    <cellStyle name="计算 3 2 3 4 2 2" xfId="43466" xr:uid="{00000000-0005-0000-0000-000082A90000}"/>
    <cellStyle name="计算 3 2 3 4 3" xfId="34556" xr:uid="{00000000-0005-0000-0000-000083A90000}"/>
    <cellStyle name="计算 3 2 3 5" xfId="15634" xr:uid="{00000000-0005-0000-0000-000084A90000}"/>
    <cellStyle name="计算 3 2 3 5 2" xfId="34599" xr:uid="{00000000-0005-0000-0000-000085A90000}"/>
    <cellStyle name="计算 3 2 3 6" xfId="24648" xr:uid="{00000000-0005-0000-0000-000086A90000}"/>
    <cellStyle name="计算 3 2 3 6 2" xfId="42986" xr:uid="{00000000-0005-0000-0000-000087A90000}"/>
    <cellStyle name="计算 3 2 3 7" xfId="33862" xr:uid="{00000000-0005-0000-0000-000088A90000}"/>
    <cellStyle name="计算 3 2 4" xfId="15530" xr:uid="{00000000-0005-0000-0000-000089A90000}"/>
    <cellStyle name="计算 3 2 4 2" xfId="25094" xr:uid="{00000000-0005-0000-0000-00008AA90000}"/>
    <cellStyle name="计算 3 2 4 2 2" xfId="43415" xr:uid="{00000000-0005-0000-0000-00008BA90000}"/>
    <cellStyle name="计算 3 2 4 3" xfId="34502" xr:uid="{00000000-0005-0000-0000-00008CA90000}"/>
    <cellStyle name="计算 3 2 5" xfId="15588" xr:uid="{00000000-0005-0000-0000-00008DA90000}"/>
    <cellStyle name="计算 3 2 5 2" xfId="25143" xr:uid="{00000000-0005-0000-0000-00008EA90000}"/>
    <cellStyle name="计算 3 2 5 2 2" xfId="43464" xr:uid="{00000000-0005-0000-0000-00008FA90000}"/>
    <cellStyle name="计算 3 2 5 3" xfId="34554" xr:uid="{00000000-0005-0000-0000-000090A90000}"/>
    <cellStyle name="计算 3 2 6" xfId="15632" xr:uid="{00000000-0005-0000-0000-000091A90000}"/>
    <cellStyle name="计算 3 2 6 2" xfId="34597" xr:uid="{00000000-0005-0000-0000-000092A90000}"/>
    <cellStyle name="计算 3 2 7" xfId="25357" xr:uid="{00000000-0005-0000-0000-000093A90000}"/>
    <cellStyle name="计算 3 3" xfId="2559" xr:uid="{00000000-0005-0000-0000-000094A90000}"/>
    <cellStyle name="计算 3 3 2" xfId="15106" xr:uid="{00000000-0005-0000-0000-000095A90000}"/>
    <cellStyle name="计算 3 3 2 2" xfId="24768" xr:uid="{00000000-0005-0000-0000-000096A90000}"/>
    <cellStyle name="计算 3 3 2 2 2" xfId="43089" xr:uid="{00000000-0005-0000-0000-000097A90000}"/>
    <cellStyle name="计算 3 3 2 3" xfId="34095" xr:uid="{00000000-0005-0000-0000-000098A90000}"/>
    <cellStyle name="计算 3 3 3" xfId="15533" xr:uid="{00000000-0005-0000-0000-000099A90000}"/>
    <cellStyle name="计算 3 3 3 2" xfId="25097" xr:uid="{00000000-0005-0000-0000-00009AA90000}"/>
    <cellStyle name="计算 3 3 3 2 2" xfId="43418" xr:uid="{00000000-0005-0000-0000-00009BA90000}"/>
    <cellStyle name="计算 3 3 3 3" xfId="34505" xr:uid="{00000000-0005-0000-0000-00009CA90000}"/>
    <cellStyle name="计算 3 3 4" xfId="15591" xr:uid="{00000000-0005-0000-0000-00009DA90000}"/>
    <cellStyle name="计算 3 3 4 2" xfId="25146" xr:uid="{00000000-0005-0000-0000-00009EA90000}"/>
    <cellStyle name="计算 3 3 4 2 2" xfId="43467" xr:uid="{00000000-0005-0000-0000-00009FA90000}"/>
    <cellStyle name="计算 3 3 4 3" xfId="34557" xr:uid="{00000000-0005-0000-0000-0000A0A90000}"/>
    <cellStyle name="计算 3 3 5" xfId="15635" xr:uid="{00000000-0005-0000-0000-0000A1A90000}"/>
    <cellStyle name="计算 3 3 5 2" xfId="34600" xr:uid="{00000000-0005-0000-0000-0000A2A90000}"/>
    <cellStyle name="计算 3 3 6" xfId="15914" xr:uid="{00000000-0005-0000-0000-0000A3A90000}"/>
    <cellStyle name="计算 3 3 6 2" xfId="34710" xr:uid="{00000000-0005-0000-0000-0000A4A90000}"/>
    <cellStyle name="计算 3 3 7" xfId="25401" xr:uid="{00000000-0005-0000-0000-0000A5A90000}"/>
    <cellStyle name="计算 3 4" xfId="11550" xr:uid="{00000000-0005-0000-0000-0000A6A90000}"/>
    <cellStyle name="计算 3 4 2" xfId="15107" xr:uid="{00000000-0005-0000-0000-0000A7A90000}"/>
    <cellStyle name="计算 3 4 2 2" xfId="24769" xr:uid="{00000000-0005-0000-0000-0000A8A90000}"/>
    <cellStyle name="计算 3 4 2 2 2" xfId="43090" xr:uid="{00000000-0005-0000-0000-0000A9A90000}"/>
    <cellStyle name="计算 3 4 2 3" xfId="34096" xr:uid="{00000000-0005-0000-0000-0000AAA90000}"/>
    <cellStyle name="计算 3 4 3" xfId="15534" xr:uid="{00000000-0005-0000-0000-0000ABA90000}"/>
    <cellStyle name="计算 3 4 3 2" xfId="25098" xr:uid="{00000000-0005-0000-0000-0000ACA90000}"/>
    <cellStyle name="计算 3 4 3 2 2" xfId="43419" xr:uid="{00000000-0005-0000-0000-0000ADA90000}"/>
    <cellStyle name="计算 3 4 3 3" xfId="34506" xr:uid="{00000000-0005-0000-0000-0000AEA90000}"/>
    <cellStyle name="计算 3 4 4" xfId="15592" xr:uid="{00000000-0005-0000-0000-0000AFA90000}"/>
    <cellStyle name="计算 3 4 4 2" xfId="25147" xr:uid="{00000000-0005-0000-0000-0000B0A90000}"/>
    <cellStyle name="计算 3 4 4 2 2" xfId="43468" xr:uid="{00000000-0005-0000-0000-0000B1A90000}"/>
    <cellStyle name="计算 3 4 4 3" xfId="34558" xr:uid="{00000000-0005-0000-0000-0000B2A90000}"/>
    <cellStyle name="计算 3 4 5" xfId="15636" xr:uid="{00000000-0005-0000-0000-0000B3A90000}"/>
    <cellStyle name="计算 3 4 5 2" xfId="34601" xr:uid="{00000000-0005-0000-0000-0000B4A90000}"/>
    <cellStyle name="计算 3 4 6" xfId="24647" xr:uid="{00000000-0005-0000-0000-0000B5A90000}"/>
    <cellStyle name="计算 3 4 6 2" xfId="42985" xr:uid="{00000000-0005-0000-0000-0000B6A90000}"/>
    <cellStyle name="计算 3 4 7" xfId="33861" xr:uid="{00000000-0005-0000-0000-0000B7A90000}"/>
    <cellStyle name="计算 3 5" xfId="15529" xr:uid="{00000000-0005-0000-0000-0000B8A90000}"/>
    <cellStyle name="计算 3 5 2" xfId="25093" xr:uid="{00000000-0005-0000-0000-0000B9A90000}"/>
    <cellStyle name="计算 3 5 2 2" xfId="43414" xr:uid="{00000000-0005-0000-0000-0000BAA90000}"/>
    <cellStyle name="计算 3 5 3" xfId="34501" xr:uid="{00000000-0005-0000-0000-0000BBA90000}"/>
    <cellStyle name="计算 3 6" xfId="15587" xr:uid="{00000000-0005-0000-0000-0000BCA90000}"/>
    <cellStyle name="计算 3 6 2" xfId="25142" xr:uid="{00000000-0005-0000-0000-0000BDA90000}"/>
    <cellStyle name="计算 3 6 2 2" xfId="43463" xr:uid="{00000000-0005-0000-0000-0000BEA90000}"/>
    <cellStyle name="计算 3 6 3" xfId="34553" xr:uid="{00000000-0005-0000-0000-0000BFA90000}"/>
    <cellStyle name="计算 3 7" xfId="15631" xr:uid="{00000000-0005-0000-0000-0000C0A90000}"/>
    <cellStyle name="计算 3 7 2" xfId="34596" xr:uid="{00000000-0005-0000-0000-0000C1A90000}"/>
    <cellStyle name="计算 3 8" xfId="25356" xr:uid="{00000000-0005-0000-0000-0000C2A90000}"/>
    <cellStyle name="计算 4" xfId="2513" xr:uid="{00000000-0005-0000-0000-0000C3A90000}"/>
    <cellStyle name="计算 4 2" xfId="15108" xr:uid="{00000000-0005-0000-0000-0000C4A90000}"/>
    <cellStyle name="计算 4 2 2" xfId="24770" xr:uid="{00000000-0005-0000-0000-0000C5A90000}"/>
    <cellStyle name="计算 4 2 2 2" xfId="43091" xr:uid="{00000000-0005-0000-0000-0000C6A90000}"/>
    <cellStyle name="计算 4 2 3" xfId="34097" xr:uid="{00000000-0005-0000-0000-0000C7A90000}"/>
    <cellStyle name="计算 4 3" xfId="15535" xr:uid="{00000000-0005-0000-0000-0000C8A90000}"/>
    <cellStyle name="计算 4 3 2" xfId="25099" xr:uid="{00000000-0005-0000-0000-0000C9A90000}"/>
    <cellStyle name="计算 4 3 2 2" xfId="43420" xr:uid="{00000000-0005-0000-0000-0000CAA90000}"/>
    <cellStyle name="计算 4 3 3" xfId="34507" xr:uid="{00000000-0005-0000-0000-0000CBA90000}"/>
    <cellStyle name="计算 4 4" xfId="15593" xr:uid="{00000000-0005-0000-0000-0000CCA90000}"/>
    <cellStyle name="计算 4 4 2" xfId="25148" xr:uid="{00000000-0005-0000-0000-0000CDA90000}"/>
    <cellStyle name="计算 4 4 2 2" xfId="43469" xr:uid="{00000000-0005-0000-0000-0000CEA90000}"/>
    <cellStyle name="计算 4 4 3" xfId="34559" xr:uid="{00000000-0005-0000-0000-0000CFA90000}"/>
    <cellStyle name="计算 4 5" xfId="15637" xr:uid="{00000000-0005-0000-0000-0000D0A90000}"/>
    <cellStyle name="计算 4 5 2" xfId="34602" xr:uid="{00000000-0005-0000-0000-0000D1A90000}"/>
    <cellStyle name="计算 4 6" xfId="25358" xr:uid="{00000000-0005-0000-0000-0000D2A90000}"/>
    <cellStyle name="计算 5" xfId="2560" xr:uid="{00000000-0005-0000-0000-0000D3A90000}"/>
    <cellStyle name="计算 5 2" xfId="15109" xr:uid="{00000000-0005-0000-0000-0000D4A90000}"/>
    <cellStyle name="计算 5 2 2" xfId="24771" xr:uid="{00000000-0005-0000-0000-0000D5A90000}"/>
    <cellStyle name="计算 5 2 2 2" xfId="43092" xr:uid="{00000000-0005-0000-0000-0000D6A90000}"/>
    <cellStyle name="计算 5 2 3" xfId="34098" xr:uid="{00000000-0005-0000-0000-0000D7A90000}"/>
    <cellStyle name="计算 5 3" xfId="15536" xr:uid="{00000000-0005-0000-0000-0000D8A90000}"/>
    <cellStyle name="计算 5 3 2" xfId="25100" xr:uid="{00000000-0005-0000-0000-0000D9A90000}"/>
    <cellStyle name="计算 5 3 2 2" xfId="43421" xr:uid="{00000000-0005-0000-0000-0000DAA90000}"/>
    <cellStyle name="计算 5 3 3" xfId="34508" xr:uid="{00000000-0005-0000-0000-0000DBA90000}"/>
    <cellStyle name="计算 5 4" xfId="15594" xr:uid="{00000000-0005-0000-0000-0000DCA90000}"/>
    <cellStyle name="计算 5 4 2" xfId="25149" xr:uid="{00000000-0005-0000-0000-0000DDA90000}"/>
    <cellStyle name="计算 5 4 2 2" xfId="43470" xr:uid="{00000000-0005-0000-0000-0000DEA90000}"/>
    <cellStyle name="计算 5 4 3" xfId="34560" xr:uid="{00000000-0005-0000-0000-0000DFA90000}"/>
    <cellStyle name="计算 5 5" xfId="15638" xr:uid="{00000000-0005-0000-0000-0000E0A90000}"/>
    <cellStyle name="计算 5 5 2" xfId="34603" xr:uid="{00000000-0005-0000-0000-0000E1A90000}"/>
    <cellStyle name="计算 5 6" xfId="25402" xr:uid="{00000000-0005-0000-0000-0000E2A90000}"/>
    <cellStyle name="计算 6" xfId="11547" xr:uid="{00000000-0005-0000-0000-0000E3A90000}"/>
    <cellStyle name="计算 6 2" xfId="15537" xr:uid="{00000000-0005-0000-0000-0000E4A90000}"/>
    <cellStyle name="计算 6 2 2" xfId="25101" xr:uid="{00000000-0005-0000-0000-0000E5A90000}"/>
    <cellStyle name="计算 6 2 2 2" xfId="43422" xr:uid="{00000000-0005-0000-0000-0000E6A90000}"/>
    <cellStyle name="计算 6 2 3" xfId="34509" xr:uid="{00000000-0005-0000-0000-0000E7A90000}"/>
    <cellStyle name="计算 6 3" xfId="15595" xr:uid="{00000000-0005-0000-0000-0000E8A90000}"/>
    <cellStyle name="计算 6 3 2" xfId="25150" xr:uid="{00000000-0005-0000-0000-0000E9A90000}"/>
    <cellStyle name="计算 6 3 2 2" xfId="43471" xr:uid="{00000000-0005-0000-0000-0000EAA90000}"/>
    <cellStyle name="计算 6 3 3" xfId="34561" xr:uid="{00000000-0005-0000-0000-0000EBA90000}"/>
    <cellStyle name="计算 6 4" xfId="15639" xr:uid="{00000000-0005-0000-0000-0000ECA90000}"/>
    <cellStyle name="计算 6 4 2" xfId="34604" xr:uid="{00000000-0005-0000-0000-0000EDA90000}"/>
    <cellStyle name="计算 6 5" xfId="33858" xr:uid="{00000000-0005-0000-0000-0000EEA90000}"/>
    <cellStyle name="计算 7" xfId="15518" xr:uid="{00000000-0005-0000-0000-0000EFA90000}"/>
    <cellStyle name="计算 7 2" xfId="25082" xr:uid="{00000000-0005-0000-0000-0000F0A90000}"/>
    <cellStyle name="计算 7 2 2" xfId="43403" xr:uid="{00000000-0005-0000-0000-0000F1A90000}"/>
    <cellStyle name="计算 7 3" xfId="34490" xr:uid="{00000000-0005-0000-0000-0000F2A90000}"/>
    <cellStyle name="计算 8" xfId="15576" xr:uid="{00000000-0005-0000-0000-0000F3A90000}"/>
    <cellStyle name="计算 8 2" xfId="25131" xr:uid="{00000000-0005-0000-0000-0000F4A90000}"/>
    <cellStyle name="计算 8 2 2" xfId="43452" xr:uid="{00000000-0005-0000-0000-0000F5A90000}"/>
    <cellStyle name="计算 8 3" xfId="34542" xr:uid="{00000000-0005-0000-0000-0000F6A90000}"/>
    <cellStyle name="计算 9" xfId="15620" xr:uid="{00000000-0005-0000-0000-0000F7A90000}"/>
    <cellStyle name="计算 9 2" xfId="34585" xr:uid="{00000000-0005-0000-0000-0000F8A90000}"/>
    <cellStyle name="货币 2" xfId="1197" xr:uid="{00000000-0005-0000-0000-0000F9A90000}"/>
    <cellStyle name="货币 2 4" xfId="43524" xr:uid="{00000000-0005-0000-0000-0000FAA90000}"/>
    <cellStyle name="货币 27" xfId="43531" xr:uid="{00000000-0005-0000-0000-0000FBA90000}"/>
    <cellStyle name="货币 3" xfId="1198" xr:uid="{00000000-0005-0000-0000-0000FCA90000}"/>
    <cellStyle name="货币 4" xfId="1199" xr:uid="{00000000-0005-0000-0000-0000FDA90000}"/>
    <cellStyle name="货币 5" xfId="1200" xr:uid="{00000000-0005-0000-0000-0000FEA90000}"/>
    <cellStyle name="货币[0]_11-21-00 Daily Shipments Report" xfId="1201" xr:uid="{00000000-0005-0000-0000-0000FFA90000}"/>
    <cellStyle name="货币_11-21-00 Daily Shipments Report" xfId="1202" xr:uid="{00000000-0005-0000-0000-000000AA0000}"/>
    <cellStyle name="链接单元格" xfId="1203" xr:uid="{00000000-0005-0000-0000-000001AA0000}"/>
    <cellStyle name="链接单元格 2" xfId="2514" xr:uid="{00000000-0005-0000-0000-000002AA0000}"/>
    <cellStyle name="链接单元格 2 2" xfId="2515" xr:uid="{00000000-0005-0000-0000-000003AA0000}"/>
    <cellStyle name="链接单元格 2 2 2" xfId="11776" xr:uid="{00000000-0005-0000-0000-000004AA0000}"/>
    <cellStyle name="链接单元格 2 2 2 2" xfId="15111" xr:uid="{00000000-0005-0000-0000-000005AA0000}"/>
    <cellStyle name="链接单元格 2 2 3" xfId="15112" xr:uid="{00000000-0005-0000-0000-000006AA0000}"/>
    <cellStyle name="链接单元格 2 3" xfId="11775" xr:uid="{00000000-0005-0000-0000-000007AA0000}"/>
    <cellStyle name="链接单元格 2 3 2" xfId="15113" xr:uid="{00000000-0005-0000-0000-000008AA0000}"/>
    <cellStyle name="链接单元格 2 4" xfId="15114" xr:uid="{00000000-0005-0000-0000-000009AA0000}"/>
    <cellStyle name="链接单元格 3" xfId="15115" xr:uid="{00000000-0005-0000-0000-00000AAA0000}"/>
    <cellStyle name="链接单元格 3 2" xfId="15116" xr:uid="{00000000-0005-0000-0000-00000BAA0000}"/>
    <cellStyle name="链接单元格 3 2 2" xfId="15117" xr:uid="{00000000-0005-0000-0000-00000CAA0000}"/>
    <cellStyle name="链接单元格 3 3" xfId="15118" xr:uid="{00000000-0005-0000-0000-00000DAA0000}"/>
    <cellStyle name="链接单元格 4" xfId="15119" xr:uid="{00000000-0005-0000-0000-00000EAA0000}"/>
  </cellStyles>
  <dxfs count="132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00"/>
      <color rgb="FF0000FF"/>
      <color rgb="FFCCFFCC"/>
      <color rgb="FFCCFFFF"/>
      <color rgb="FF99FF99"/>
      <color rgb="FF66FF66"/>
      <color rgb="FF66FFFF"/>
      <color rgb="FFFFCCFF"/>
      <color rgb="FFFF9999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13" Type="http://schemas.openxmlformats.org/officeDocument/2006/relationships/image" Target="../media/image22.emf"/><Relationship Id="rId18" Type="http://schemas.openxmlformats.org/officeDocument/2006/relationships/image" Target="../media/image27.emf"/><Relationship Id="rId26" Type="http://schemas.openxmlformats.org/officeDocument/2006/relationships/image" Target="../media/image35.emf"/><Relationship Id="rId3" Type="http://schemas.openxmlformats.org/officeDocument/2006/relationships/image" Target="../media/image12.emf"/><Relationship Id="rId21" Type="http://schemas.openxmlformats.org/officeDocument/2006/relationships/image" Target="../media/image30.emf"/><Relationship Id="rId7" Type="http://schemas.openxmlformats.org/officeDocument/2006/relationships/image" Target="../media/image16.emf"/><Relationship Id="rId12" Type="http://schemas.openxmlformats.org/officeDocument/2006/relationships/image" Target="../media/image21.emf"/><Relationship Id="rId17" Type="http://schemas.openxmlformats.org/officeDocument/2006/relationships/image" Target="../media/image26.emf"/><Relationship Id="rId25" Type="http://schemas.openxmlformats.org/officeDocument/2006/relationships/image" Target="../media/image34.emf"/><Relationship Id="rId2" Type="http://schemas.openxmlformats.org/officeDocument/2006/relationships/image" Target="../media/image11.emf"/><Relationship Id="rId16" Type="http://schemas.openxmlformats.org/officeDocument/2006/relationships/image" Target="../media/image25.emf"/><Relationship Id="rId20" Type="http://schemas.openxmlformats.org/officeDocument/2006/relationships/image" Target="../media/image29.emf"/><Relationship Id="rId1" Type="http://schemas.openxmlformats.org/officeDocument/2006/relationships/image" Target="../media/image10.emf"/><Relationship Id="rId6" Type="http://schemas.openxmlformats.org/officeDocument/2006/relationships/image" Target="../media/image15.emf"/><Relationship Id="rId11" Type="http://schemas.openxmlformats.org/officeDocument/2006/relationships/image" Target="../media/image20.emf"/><Relationship Id="rId24" Type="http://schemas.openxmlformats.org/officeDocument/2006/relationships/image" Target="../media/image33.emf"/><Relationship Id="rId5" Type="http://schemas.openxmlformats.org/officeDocument/2006/relationships/image" Target="../media/image14.emf"/><Relationship Id="rId15" Type="http://schemas.openxmlformats.org/officeDocument/2006/relationships/image" Target="../media/image24.emf"/><Relationship Id="rId23" Type="http://schemas.openxmlformats.org/officeDocument/2006/relationships/image" Target="../media/image32.emf"/><Relationship Id="rId10" Type="http://schemas.openxmlformats.org/officeDocument/2006/relationships/image" Target="../media/image19.emf"/><Relationship Id="rId19" Type="http://schemas.openxmlformats.org/officeDocument/2006/relationships/image" Target="../media/image28.emf"/><Relationship Id="rId4" Type="http://schemas.openxmlformats.org/officeDocument/2006/relationships/image" Target="../media/image13.emf"/><Relationship Id="rId9" Type="http://schemas.openxmlformats.org/officeDocument/2006/relationships/image" Target="../media/image18.emf"/><Relationship Id="rId14" Type="http://schemas.openxmlformats.org/officeDocument/2006/relationships/image" Target="../media/image23.emf"/><Relationship Id="rId22" Type="http://schemas.openxmlformats.org/officeDocument/2006/relationships/image" Target="../media/image3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381000</xdr:colOff>
          <xdr:row>16</xdr:row>
          <xdr:rowOff>76200</xdr:rowOff>
        </xdr:from>
        <xdr:to>
          <xdr:col>47</xdr:col>
          <xdr:colOff>571499</xdr:colOff>
          <xdr:row>16</xdr:row>
          <xdr:rowOff>762000</xdr:rowOff>
        </xdr:to>
        <xdr:sp macro="" textlink="">
          <xdr:nvSpPr>
            <xdr:cNvPr id="29892" name="Object 196" hidden="1">
              <a:extLst>
                <a:ext uri="{63B3BB69-23CF-44E3-9099-C40C66FF867C}">
                  <a14:compatExt spid="_x0000_s29892"/>
                </a:ext>
                <a:ext uri="{FF2B5EF4-FFF2-40B4-BE49-F238E27FC236}">
                  <a16:creationId xmlns:a16="http://schemas.microsoft.com/office/drawing/2014/main" id="{00000000-0008-0000-0000-0000C4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26</xdr:row>
          <xdr:rowOff>0</xdr:rowOff>
        </xdr:from>
        <xdr:to>
          <xdr:col>34</xdr:col>
          <xdr:colOff>901700</xdr:colOff>
          <xdr:row>26</xdr:row>
          <xdr:rowOff>679077</xdr:rowOff>
        </xdr:to>
        <xdr:sp macro="" textlink="">
          <xdr:nvSpPr>
            <xdr:cNvPr id="38975" name="Object 63" hidden="1">
              <a:extLst>
                <a:ext uri="{63B3BB69-23CF-44E3-9099-C40C66FF867C}">
                  <a14:compatExt spid="_x0000_s38975"/>
                </a:ext>
                <a:ext uri="{FF2B5EF4-FFF2-40B4-BE49-F238E27FC236}">
                  <a16:creationId xmlns:a16="http://schemas.microsoft.com/office/drawing/2014/main" id="{00000000-0008-0000-0100-00003F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26</xdr:row>
          <xdr:rowOff>0</xdr:rowOff>
        </xdr:from>
        <xdr:to>
          <xdr:col>34</xdr:col>
          <xdr:colOff>952500</xdr:colOff>
          <xdr:row>26</xdr:row>
          <xdr:rowOff>666377</xdr:rowOff>
        </xdr:to>
        <xdr:sp macro="" textlink="">
          <xdr:nvSpPr>
            <xdr:cNvPr id="38976" name="Object 64" hidden="1">
              <a:extLst>
                <a:ext uri="{63B3BB69-23CF-44E3-9099-C40C66FF867C}">
                  <a14:compatExt spid="_x0000_s38976"/>
                </a:ext>
                <a:ext uri="{FF2B5EF4-FFF2-40B4-BE49-F238E27FC236}">
                  <a16:creationId xmlns:a16="http://schemas.microsoft.com/office/drawing/2014/main" id="{00000000-0008-0000-0100-000040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444500</xdr:colOff>
          <xdr:row>26</xdr:row>
          <xdr:rowOff>38100</xdr:rowOff>
        </xdr:from>
        <xdr:to>
          <xdr:col>37</xdr:col>
          <xdr:colOff>747</xdr:colOff>
          <xdr:row>26</xdr:row>
          <xdr:rowOff>729877</xdr:rowOff>
        </xdr:to>
        <xdr:sp macro="" textlink="">
          <xdr:nvSpPr>
            <xdr:cNvPr id="38977" name="Object 65" hidden="1">
              <a:extLst>
                <a:ext uri="{63B3BB69-23CF-44E3-9099-C40C66FF867C}">
                  <a14:compatExt spid="_x0000_s38977"/>
                </a:ext>
                <a:ext uri="{FF2B5EF4-FFF2-40B4-BE49-F238E27FC236}">
                  <a16:creationId xmlns:a16="http://schemas.microsoft.com/office/drawing/2014/main" id="{00000000-0008-0000-0100-00004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28</xdr:row>
          <xdr:rowOff>63500</xdr:rowOff>
        </xdr:from>
        <xdr:to>
          <xdr:col>34</xdr:col>
          <xdr:colOff>444500</xdr:colOff>
          <xdr:row>29</xdr:row>
          <xdr:rowOff>266700</xdr:rowOff>
        </xdr:to>
        <xdr:sp macro="" textlink="">
          <xdr:nvSpPr>
            <xdr:cNvPr id="38978" name="Object 66" hidden="1">
              <a:extLst>
                <a:ext uri="{63B3BB69-23CF-44E3-9099-C40C66FF867C}">
                  <a14:compatExt spid="_x0000_s38978"/>
                </a:ext>
                <a:ext uri="{FF2B5EF4-FFF2-40B4-BE49-F238E27FC236}">
                  <a16:creationId xmlns:a16="http://schemas.microsoft.com/office/drawing/2014/main" id="{00000000-0008-0000-0100-00004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30</xdr:row>
          <xdr:rowOff>38100</xdr:rowOff>
        </xdr:from>
        <xdr:to>
          <xdr:col>34</xdr:col>
          <xdr:colOff>965200</xdr:colOff>
          <xdr:row>31</xdr:row>
          <xdr:rowOff>266700</xdr:rowOff>
        </xdr:to>
        <xdr:sp macro="" textlink="">
          <xdr:nvSpPr>
            <xdr:cNvPr id="38979" name="Object 67" hidden="1">
              <a:extLst>
                <a:ext uri="{63B3BB69-23CF-44E3-9099-C40C66FF867C}">
                  <a14:compatExt spid="_x0000_s38979"/>
                </a:ext>
                <a:ext uri="{FF2B5EF4-FFF2-40B4-BE49-F238E27FC236}">
                  <a16:creationId xmlns:a16="http://schemas.microsoft.com/office/drawing/2014/main" id="{00000000-0008-0000-0100-000043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508000</xdr:colOff>
          <xdr:row>35</xdr:row>
          <xdr:rowOff>152400</xdr:rowOff>
        </xdr:from>
        <xdr:to>
          <xdr:col>34</xdr:col>
          <xdr:colOff>1422400</xdr:colOff>
          <xdr:row>39</xdr:row>
          <xdr:rowOff>0</xdr:rowOff>
        </xdr:to>
        <xdr:sp macro="" textlink="">
          <xdr:nvSpPr>
            <xdr:cNvPr id="38980" name="Object 68" hidden="1">
              <a:extLst>
                <a:ext uri="{63B3BB69-23CF-44E3-9099-C40C66FF867C}">
                  <a14:compatExt spid="_x0000_s38980"/>
                </a:ext>
                <a:ext uri="{FF2B5EF4-FFF2-40B4-BE49-F238E27FC236}">
                  <a16:creationId xmlns:a16="http://schemas.microsoft.com/office/drawing/2014/main" id="{00000000-0008-0000-0100-000044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101600</xdr:colOff>
          <xdr:row>11</xdr:row>
          <xdr:rowOff>190500</xdr:rowOff>
        </xdr:from>
        <xdr:to>
          <xdr:col>34</xdr:col>
          <xdr:colOff>660400</xdr:colOff>
          <xdr:row>14</xdr:row>
          <xdr:rowOff>203200</xdr:rowOff>
        </xdr:to>
        <xdr:sp macro="" textlink="">
          <xdr:nvSpPr>
            <xdr:cNvPr id="60467" name="Object 51" hidden="1">
              <a:extLst>
                <a:ext uri="{63B3BB69-23CF-44E3-9099-C40C66FF867C}">
                  <a14:compatExt spid="_x0000_s60467"/>
                </a:ext>
                <a:ext uri="{FF2B5EF4-FFF2-40B4-BE49-F238E27FC236}">
                  <a16:creationId xmlns:a16="http://schemas.microsoft.com/office/drawing/2014/main" id="{00000000-0008-0000-0200-00003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20</xdr:row>
          <xdr:rowOff>101600</xdr:rowOff>
        </xdr:from>
        <xdr:to>
          <xdr:col>34</xdr:col>
          <xdr:colOff>584200</xdr:colOff>
          <xdr:row>22</xdr:row>
          <xdr:rowOff>0</xdr:rowOff>
        </xdr:to>
        <xdr:sp macro="" textlink="">
          <xdr:nvSpPr>
            <xdr:cNvPr id="60468" name="Object 52" hidden="1">
              <a:extLst>
                <a:ext uri="{63B3BB69-23CF-44E3-9099-C40C66FF867C}">
                  <a14:compatExt spid="_x0000_s60468"/>
                </a:ext>
                <a:ext uri="{FF2B5EF4-FFF2-40B4-BE49-F238E27FC236}">
                  <a16:creationId xmlns:a16="http://schemas.microsoft.com/office/drawing/2014/main" id="{00000000-0008-0000-0200-00003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28</xdr:row>
          <xdr:rowOff>101600</xdr:rowOff>
        </xdr:from>
        <xdr:to>
          <xdr:col>34</xdr:col>
          <xdr:colOff>609600</xdr:colOff>
          <xdr:row>28</xdr:row>
          <xdr:rowOff>520700</xdr:rowOff>
        </xdr:to>
        <xdr:sp macro="" textlink="">
          <xdr:nvSpPr>
            <xdr:cNvPr id="61483" name="Object 43" hidden="1">
              <a:extLst>
                <a:ext uri="{63B3BB69-23CF-44E3-9099-C40C66FF867C}">
                  <a14:compatExt spid="_x0000_s61483"/>
                </a:ext>
                <a:ext uri="{FF2B5EF4-FFF2-40B4-BE49-F238E27FC236}">
                  <a16:creationId xmlns:a16="http://schemas.microsoft.com/office/drawing/2014/main" id="{00000000-0008-0000-0300-00002B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63500</xdr:colOff>
          <xdr:row>29</xdr:row>
          <xdr:rowOff>241300</xdr:rowOff>
        </xdr:from>
        <xdr:to>
          <xdr:col>34</xdr:col>
          <xdr:colOff>558800</xdr:colOff>
          <xdr:row>30</xdr:row>
          <xdr:rowOff>190501</xdr:rowOff>
        </xdr:to>
        <xdr:sp macro="" textlink="">
          <xdr:nvSpPr>
            <xdr:cNvPr id="61484" name="Object 44" hidden="1">
              <a:extLst>
                <a:ext uri="{63B3BB69-23CF-44E3-9099-C40C66FF867C}">
                  <a14:compatExt spid="_x0000_s61484"/>
                </a:ext>
                <a:ext uri="{FF2B5EF4-FFF2-40B4-BE49-F238E27FC236}">
                  <a16:creationId xmlns:a16="http://schemas.microsoft.com/office/drawing/2014/main" id="{00000000-0008-0000-0300-00002C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31</xdr:row>
          <xdr:rowOff>50800</xdr:rowOff>
        </xdr:from>
        <xdr:to>
          <xdr:col>34</xdr:col>
          <xdr:colOff>596900</xdr:colOff>
          <xdr:row>31</xdr:row>
          <xdr:rowOff>469900</xdr:rowOff>
        </xdr:to>
        <xdr:sp macro="" textlink="">
          <xdr:nvSpPr>
            <xdr:cNvPr id="61485" name="Object 45" hidden="1">
              <a:extLst>
                <a:ext uri="{63B3BB69-23CF-44E3-9099-C40C66FF867C}">
                  <a14:compatExt spid="_x0000_s61485"/>
                </a:ext>
                <a:ext uri="{FF2B5EF4-FFF2-40B4-BE49-F238E27FC236}">
                  <a16:creationId xmlns:a16="http://schemas.microsoft.com/office/drawing/2014/main" id="{00000000-0008-0000-0300-00002D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32</xdr:row>
          <xdr:rowOff>50800</xdr:rowOff>
        </xdr:from>
        <xdr:to>
          <xdr:col>34</xdr:col>
          <xdr:colOff>609600</xdr:colOff>
          <xdr:row>32</xdr:row>
          <xdr:rowOff>469900</xdr:rowOff>
        </xdr:to>
        <xdr:sp macro="" textlink="">
          <xdr:nvSpPr>
            <xdr:cNvPr id="61486" name="Object 46" hidden="1">
              <a:extLst>
                <a:ext uri="{63B3BB69-23CF-44E3-9099-C40C66FF867C}">
                  <a14:compatExt spid="_x0000_s61486"/>
                </a:ext>
                <a:ext uri="{FF2B5EF4-FFF2-40B4-BE49-F238E27FC236}">
                  <a16:creationId xmlns:a16="http://schemas.microsoft.com/office/drawing/2014/main" id="{00000000-0008-0000-0300-00002E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33</xdr:row>
          <xdr:rowOff>0</xdr:rowOff>
        </xdr:from>
        <xdr:to>
          <xdr:col>34</xdr:col>
          <xdr:colOff>596900</xdr:colOff>
          <xdr:row>35</xdr:row>
          <xdr:rowOff>0</xdr:rowOff>
        </xdr:to>
        <xdr:sp macro="" textlink="">
          <xdr:nvSpPr>
            <xdr:cNvPr id="61487" name="Object 47" hidden="1">
              <a:extLst>
                <a:ext uri="{63B3BB69-23CF-44E3-9099-C40C66FF867C}">
                  <a14:compatExt spid="_x0000_s61487"/>
                </a:ext>
                <a:ext uri="{FF2B5EF4-FFF2-40B4-BE49-F238E27FC236}">
                  <a16:creationId xmlns:a16="http://schemas.microsoft.com/office/drawing/2014/main" id="{00000000-0008-0000-0300-00002F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34</xdr:row>
          <xdr:rowOff>152400</xdr:rowOff>
        </xdr:from>
        <xdr:to>
          <xdr:col>34</xdr:col>
          <xdr:colOff>596900</xdr:colOff>
          <xdr:row>36</xdr:row>
          <xdr:rowOff>152400</xdr:rowOff>
        </xdr:to>
        <xdr:sp macro="" textlink="">
          <xdr:nvSpPr>
            <xdr:cNvPr id="61488" name="Object 48" hidden="1">
              <a:extLst>
                <a:ext uri="{63B3BB69-23CF-44E3-9099-C40C66FF867C}">
                  <a14:compatExt spid="_x0000_s61488"/>
                </a:ext>
                <a:ext uri="{FF2B5EF4-FFF2-40B4-BE49-F238E27FC236}">
                  <a16:creationId xmlns:a16="http://schemas.microsoft.com/office/drawing/2014/main" id="{00000000-0008-0000-0300-000030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63500</xdr:colOff>
          <xdr:row>38</xdr:row>
          <xdr:rowOff>25400</xdr:rowOff>
        </xdr:from>
        <xdr:to>
          <xdr:col>34</xdr:col>
          <xdr:colOff>596900</xdr:colOff>
          <xdr:row>38</xdr:row>
          <xdr:rowOff>431800</xdr:rowOff>
        </xdr:to>
        <xdr:sp macro="" textlink="">
          <xdr:nvSpPr>
            <xdr:cNvPr id="61489" name="Object 49" hidden="1">
              <a:extLst>
                <a:ext uri="{63B3BB69-23CF-44E3-9099-C40C66FF867C}">
                  <a14:compatExt spid="_x0000_s61489"/>
                </a:ext>
                <a:ext uri="{FF2B5EF4-FFF2-40B4-BE49-F238E27FC236}">
                  <a16:creationId xmlns:a16="http://schemas.microsoft.com/office/drawing/2014/main" id="{00000000-0008-0000-0300-000031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39</xdr:row>
          <xdr:rowOff>50800</xdr:rowOff>
        </xdr:from>
        <xdr:to>
          <xdr:col>34</xdr:col>
          <xdr:colOff>609600</xdr:colOff>
          <xdr:row>39</xdr:row>
          <xdr:rowOff>469900</xdr:rowOff>
        </xdr:to>
        <xdr:sp macro="" textlink="">
          <xdr:nvSpPr>
            <xdr:cNvPr id="61490" name="Object 50" hidden="1">
              <a:extLst>
                <a:ext uri="{63B3BB69-23CF-44E3-9099-C40C66FF867C}">
                  <a14:compatExt spid="_x0000_s61490"/>
                </a:ext>
                <a:ext uri="{FF2B5EF4-FFF2-40B4-BE49-F238E27FC236}">
                  <a16:creationId xmlns:a16="http://schemas.microsoft.com/office/drawing/2014/main" id="{00000000-0008-0000-0300-00003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40</xdr:row>
          <xdr:rowOff>88900</xdr:rowOff>
        </xdr:from>
        <xdr:to>
          <xdr:col>34</xdr:col>
          <xdr:colOff>596900</xdr:colOff>
          <xdr:row>40</xdr:row>
          <xdr:rowOff>482600</xdr:rowOff>
        </xdr:to>
        <xdr:sp macro="" textlink="">
          <xdr:nvSpPr>
            <xdr:cNvPr id="61491" name="Object 51" hidden="1">
              <a:extLst>
                <a:ext uri="{63B3BB69-23CF-44E3-9099-C40C66FF867C}">
                  <a14:compatExt spid="_x0000_s61491"/>
                </a:ext>
                <a:ext uri="{FF2B5EF4-FFF2-40B4-BE49-F238E27FC236}">
                  <a16:creationId xmlns:a16="http://schemas.microsoft.com/office/drawing/2014/main" id="{00000000-0008-0000-0300-00003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41</xdr:row>
          <xdr:rowOff>101600</xdr:rowOff>
        </xdr:from>
        <xdr:to>
          <xdr:col>34</xdr:col>
          <xdr:colOff>596900</xdr:colOff>
          <xdr:row>41</xdr:row>
          <xdr:rowOff>508000</xdr:rowOff>
        </xdr:to>
        <xdr:sp macro="" textlink="">
          <xdr:nvSpPr>
            <xdr:cNvPr id="61492" name="Object 52" hidden="1">
              <a:extLst>
                <a:ext uri="{63B3BB69-23CF-44E3-9099-C40C66FF867C}">
                  <a14:compatExt spid="_x0000_s61492"/>
                </a:ext>
                <a:ext uri="{FF2B5EF4-FFF2-40B4-BE49-F238E27FC236}">
                  <a16:creationId xmlns:a16="http://schemas.microsoft.com/office/drawing/2014/main" id="{00000000-0008-0000-0300-00003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42</xdr:row>
          <xdr:rowOff>88900</xdr:rowOff>
        </xdr:from>
        <xdr:to>
          <xdr:col>34</xdr:col>
          <xdr:colOff>596900</xdr:colOff>
          <xdr:row>42</xdr:row>
          <xdr:rowOff>482600</xdr:rowOff>
        </xdr:to>
        <xdr:sp macro="" textlink="">
          <xdr:nvSpPr>
            <xdr:cNvPr id="61493" name="Object 53" hidden="1">
              <a:extLst>
                <a:ext uri="{63B3BB69-23CF-44E3-9099-C40C66FF867C}">
                  <a14:compatExt spid="_x0000_s61493"/>
                </a:ext>
                <a:ext uri="{FF2B5EF4-FFF2-40B4-BE49-F238E27FC236}">
                  <a16:creationId xmlns:a16="http://schemas.microsoft.com/office/drawing/2014/main" id="{00000000-0008-0000-0300-00003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43</xdr:row>
          <xdr:rowOff>76200</xdr:rowOff>
        </xdr:from>
        <xdr:to>
          <xdr:col>34</xdr:col>
          <xdr:colOff>558800</xdr:colOff>
          <xdr:row>43</xdr:row>
          <xdr:rowOff>469900</xdr:rowOff>
        </xdr:to>
        <xdr:sp macro="" textlink="">
          <xdr:nvSpPr>
            <xdr:cNvPr id="61494" name="Object 54" hidden="1">
              <a:extLst>
                <a:ext uri="{63B3BB69-23CF-44E3-9099-C40C66FF867C}">
                  <a14:compatExt spid="_x0000_s61494"/>
                </a:ext>
                <a:ext uri="{FF2B5EF4-FFF2-40B4-BE49-F238E27FC236}">
                  <a16:creationId xmlns:a16="http://schemas.microsoft.com/office/drawing/2014/main" id="{00000000-0008-0000-0300-00003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44</xdr:row>
          <xdr:rowOff>76200</xdr:rowOff>
        </xdr:from>
        <xdr:to>
          <xdr:col>34</xdr:col>
          <xdr:colOff>596900</xdr:colOff>
          <xdr:row>44</xdr:row>
          <xdr:rowOff>469900</xdr:rowOff>
        </xdr:to>
        <xdr:sp macro="" textlink="">
          <xdr:nvSpPr>
            <xdr:cNvPr id="61495" name="Object 55" hidden="1">
              <a:extLst>
                <a:ext uri="{63B3BB69-23CF-44E3-9099-C40C66FF867C}">
                  <a14:compatExt spid="_x0000_s61495"/>
                </a:ext>
                <a:ext uri="{FF2B5EF4-FFF2-40B4-BE49-F238E27FC236}">
                  <a16:creationId xmlns:a16="http://schemas.microsoft.com/office/drawing/2014/main" id="{00000000-0008-0000-0300-00003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63500</xdr:colOff>
          <xdr:row>45</xdr:row>
          <xdr:rowOff>76200</xdr:rowOff>
        </xdr:from>
        <xdr:to>
          <xdr:col>34</xdr:col>
          <xdr:colOff>571500</xdr:colOff>
          <xdr:row>45</xdr:row>
          <xdr:rowOff>469900</xdr:rowOff>
        </xdr:to>
        <xdr:sp macro="" textlink="">
          <xdr:nvSpPr>
            <xdr:cNvPr id="61496" name="Object 56" hidden="1">
              <a:extLst>
                <a:ext uri="{63B3BB69-23CF-44E3-9099-C40C66FF867C}">
                  <a14:compatExt spid="_x0000_s61496"/>
                </a:ext>
                <a:ext uri="{FF2B5EF4-FFF2-40B4-BE49-F238E27FC236}">
                  <a16:creationId xmlns:a16="http://schemas.microsoft.com/office/drawing/2014/main" id="{00000000-0008-0000-0300-00003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63500</xdr:colOff>
          <xdr:row>46</xdr:row>
          <xdr:rowOff>38100</xdr:rowOff>
        </xdr:from>
        <xdr:to>
          <xdr:col>34</xdr:col>
          <xdr:colOff>571500</xdr:colOff>
          <xdr:row>46</xdr:row>
          <xdr:rowOff>431800</xdr:rowOff>
        </xdr:to>
        <xdr:sp macro="" textlink="">
          <xdr:nvSpPr>
            <xdr:cNvPr id="61497" name="Object 57" hidden="1">
              <a:extLst>
                <a:ext uri="{63B3BB69-23CF-44E3-9099-C40C66FF867C}">
                  <a14:compatExt spid="_x0000_s61497"/>
                </a:ext>
                <a:ext uri="{FF2B5EF4-FFF2-40B4-BE49-F238E27FC236}">
                  <a16:creationId xmlns:a16="http://schemas.microsoft.com/office/drawing/2014/main" id="{00000000-0008-0000-0300-00003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47</xdr:row>
          <xdr:rowOff>76200</xdr:rowOff>
        </xdr:from>
        <xdr:to>
          <xdr:col>34</xdr:col>
          <xdr:colOff>596900</xdr:colOff>
          <xdr:row>47</xdr:row>
          <xdr:rowOff>469900</xdr:rowOff>
        </xdr:to>
        <xdr:sp macro="" textlink="">
          <xdr:nvSpPr>
            <xdr:cNvPr id="61498" name="Object 58" hidden="1">
              <a:extLst>
                <a:ext uri="{63B3BB69-23CF-44E3-9099-C40C66FF867C}">
                  <a14:compatExt spid="_x0000_s61498"/>
                </a:ext>
                <a:ext uri="{FF2B5EF4-FFF2-40B4-BE49-F238E27FC236}">
                  <a16:creationId xmlns:a16="http://schemas.microsoft.com/office/drawing/2014/main" id="{00000000-0008-0000-0300-00003A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49</xdr:row>
          <xdr:rowOff>25400</xdr:rowOff>
        </xdr:from>
        <xdr:to>
          <xdr:col>34</xdr:col>
          <xdr:colOff>558800</xdr:colOff>
          <xdr:row>49</xdr:row>
          <xdr:rowOff>406400</xdr:rowOff>
        </xdr:to>
        <xdr:sp macro="" textlink="">
          <xdr:nvSpPr>
            <xdr:cNvPr id="61499" name="Object 59" hidden="1">
              <a:extLst>
                <a:ext uri="{63B3BB69-23CF-44E3-9099-C40C66FF867C}">
                  <a14:compatExt spid="_x0000_s61499"/>
                </a:ext>
                <a:ext uri="{FF2B5EF4-FFF2-40B4-BE49-F238E27FC236}">
                  <a16:creationId xmlns:a16="http://schemas.microsoft.com/office/drawing/2014/main" id="{00000000-0008-0000-0300-00003B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50</xdr:row>
          <xdr:rowOff>50800</xdr:rowOff>
        </xdr:from>
        <xdr:to>
          <xdr:col>34</xdr:col>
          <xdr:colOff>558800</xdr:colOff>
          <xdr:row>50</xdr:row>
          <xdr:rowOff>431800</xdr:rowOff>
        </xdr:to>
        <xdr:sp macro="" textlink="">
          <xdr:nvSpPr>
            <xdr:cNvPr id="61500" name="Object 60" hidden="1">
              <a:extLst>
                <a:ext uri="{63B3BB69-23CF-44E3-9099-C40C66FF867C}">
                  <a14:compatExt spid="_x0000_s61500"/>
                </a:ext>
                <a:ext uri="{FF2B5EF4-FFF2-40B4-BE49-F238E27FC236}">
                  <a16:creationId xmlns:a16="http://schemas.microsoft.com/office/drawing/2014/main" id="{00000000-0008-0000-0300-00003C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56</xdr:row>
          <xdr:rowOff>101600</xdr:rowOff>
        </xdr:from>
        <xdr:to>
          <xdr:col>34</xdr:col>
          <xdr:colOff>596900</xdr:colOff>
          <xdr:row>56</xdr:row>
          <xdr:rowOff>482600</xdr:rowOff>
        </xdr:to>
        <xdr:sp macro="" textlink="">
          <xdr:nvSpPr>
            <xdr:cNvPr id="61502" name="Object 62" hidden="1">
              <a:extLst>
                <a:ext uri="{63B3BB69-23CF-44E3-9099-C40C66FF867C}">
                  <a14:compatExt spid="_x0000_s61502"/>
                </a:ext>
                <a:ext uri="{FF2B5EF4-FFF2-40B4-BE49-F238E27FC236}">
                  <a16:creationId xmlns:a16="http://schemas.microsoft.com/office/drawing/2014/main" id="{00000000-0008-0000-0300-00003E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57</xdr:row>
          <xdr:rowOff>101600</xdr:rowOff>
        </xdr:from>
        <xdr:to>
          <xdr:col>34</xdr:col>
          <xdr:colOff>558800</xdr:colOff>
          <xdr:row>57</xdr:row>
          <xdr:rowOff>508000</xdr:rowOff>
        </xdr:to>
        <xdr:sp macro="" textlink="">
          <xdr:nvSpPr>
            <xdr:cNvPr id="61503" name="Object 63" hidden="1">
              <a:extLst>
                <a:ext uri="{63B3BB69-23CF-44E3-9099-C40C66FF867C}">
                  <a14:compatExt spid="_x0000_s61503"/>
                </a:ext>
                <a:ext uri="{FF2B5EF4-FFF2-40B4-BE49-F238E27FC236}">
                  <a16:creationId xmlns:a16="http://schemas.microsoft.com/office/drawing/2014/main" id="{00000000-0008-0000-0300-00003F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59</xdr:row>
          <xdr:rowOff>25400</xdr:rowOff>
        </xdr:from>
        <xdr:to>
          <xdr:col>34</xdr:col>
          <xdr:colOff>558800</xdr:colOff>
          <xdr:row>61</xdr:row>
          <xdr:rowOff>25400</xdr:rowOff>
        </xdr:to>
        <xdr:sp macro="" textlink="">
          <xdr:nvSpPr>
            <xdr:cNvPr id="61504" name="Object 64" hidden="1">
              <a:extLst>
                <a:ext uri="{63B3BB69-23CF-44E3-9099-C40C66FF867C}">
                  <a14:compatExt spid="_x0000_s61504"/>
                </a:ext>
                <a:ext uri="{FF2B5EF4-FFF2-40B4-BE49-F238E27FC236}">
                  <a16:creationId xmlns:a16="http://schemas.microsoft.com/office/drawing/2014/main" id="{00000000-0008-0000-0300-000040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62</xdr:row>
          <xdr:rowOff>76200</xdr:rowOff>
        </xdr:from>
        <xdr:to>
          <xdr:col>34</xdr:col>
          <xdr:colOff>571500</xdr:colOff>
          <xdr:row>62</xdr:row>
          <xdr:rowOff>469900</xdr:rowOff>
        </xdr:to>
        <xdr:sp macro="" textlink="">
          <xdr:nvSpPr>
            <xdr:cNvPr id="61505" name="Object 65" hidden="1">
              <a:extLst>
                <a:ext uri="{63B3BB69-23CF-44E3-9099-C40C66FF867C}">
                  <a14:compatExt spid="_x0000_s61505"/>
                </a:ext>
                <a:ext uri="{FF2B5EF4-FFF2-40B4-BE49-F238E27FC236}">
                  <a16:creationId xmlns:a16="http://schemas.microsoft.com/office/drawing/2014/main" id="{00000000-0008-0000-0300-000041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25400</xdr:colOff>
          <xdr:row>63</xdr:row>
          <xdr:rowOff>63500</xdr:rowOff>
        </xdr:from>
        <xdr:to>
          <xdr:col>34</xdr:col>
          <xdr:colOff>596900</xdr:colOff>
          <xdr:row>63</xdr:row>
          <xdr:rowOff>469900</xdr:rowOff>
        </xdr:to>
        <xdr:sp macro="" textlink="">
          <xdr:nvSpPr>
            <xdr:cNvPr id="61506" name="Object 66" hidden="1">
              <a:extLst>
                <a:ext uri="{63B3BB69-23CF-44E3-9099-C40C66FF867C}">
                  <a14:compatExt spid="_x0000_s61506"/>
                </a:ext>
                <a:ext uri="{FF2B5EF4-FFF2-40B4-BE49-F238E27FC236}">
                  <a16:creationId xmlns:a16="http://schemas.microsoft.com/office/drawing/2014/main" id="{00000000-0008-0000-0300-00004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101600</xdr:colOff>
          <xdr:row>19</xdr:row>
          <xdr:rowOff>139700</xdr:rowOff>
        </xdr:from>
        <xdr:to>
          <xdr:col>35</xdr:col>
          <xdr:colOff>495300</xdr:colOff>
          <xdr:row>19</xdr:row>
          <xdr:rowOff>673100</xdr:rowOff>
        </xdr:to>
        <xdr:sp macro="" textlink="">
          <xdr:nvSpPr>
            <xdr:cNvPr id="61507" name="Object 67" hidden="1">
              <a:extLst>
                <a:ext uri="{63B3BB69-23CF-44E3-9099-C40C66FF867C}">
                  <a14:compatExt spid="_x0000_s61507"/>
                </a:ext>
                <a:ext uri="{FF2B5EF4-FFF2-40B4-BE49-F238E27FC236}">
                  <a16:creationId xmlns:a16="http://schemas.microsoft.com/office/drawing/2014/main" id="{00000000-0008-0000-0300-00004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51</xdr:row>
          <xdr:rowOff>266700</xdr:rowOff>
        </xdr:from>
        <xdr:to>
          <xdr:col>34</xdr:col>
          <xdr:colOff>571500</xdr:colOff>
          <xdr:row>52</xdr:row>
          <xdr:rowOff>101599</xdr:rowOff>
        </xdr:to>
        <xdr:sp macro="" textlink="">
          <xdr:nvSpPr>
            <xdr:cNvPr id="61524" name="Object 84" hidden="1">
              <a:extLst>
                <a:ext uri="{63B3BB69-23CF-44E3-9099-C40C66FF867C}">
                  <a14:compatExt spid="_x0000_s61524"/>
                </a:ext>
                <a:ext uri="{FF2B5EF4-FFF2-40B4-BE49-F238E27FC236}">
                  <a16:creationId xmlns:a16="http://schemas.microsoft.com/office/drawing/2014/main" id="{00000000-0008-0000-0300-00005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50800</xdr:colOff>
          <xdr:row>54</xdr:row>
          <xdr:rowOff>12700</xdr:rowOff>
        </xdr:from>
        <xdr:to>
          <xdr:col>34</xdr:col>
          <xdr:colOff>571500</xdr:colOff>
          <xdr:row>55</xdr:row>
          <xdr:rowOff>203200</xdr:rowOff>
        </xdr:to>
        <xdr:sp macro="" textlink="">
          <xdr:nvSpPr>
            <xdr:cNvPr id="61525" name="Object 85" hidden="1">
              <a:extLst>
                <a:ext uri="{63B3BB69-23CF-44E3-9099-C40C66FF867C}">
                  <a14:compatExt spid="_x0000_s61525"/>
                </a:ext>
                <a:ext uri="{FF2B5EF4-FFF2-40B4-BE49-F238E27FC236}">
                  <a16:creationId xmlns:a16="http://schemas.microsoft.com/office/drawing/2014/main" id="{00000000-0008-0000-0300-00005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image" Target="../media/image6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12" Type="http://schemas.openxmlformats.org/officeDocument/2006/relationships/oleObject" Target="../embeddings/oleObject6.bin"/><Relationship Id="rId2" Type="http://schemas.openxmlformats.org/officeDocument/2006/relationships/drawing" Target="../drawings/drawing2.xml"/><Relationship Id="rId16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3.bin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5" Type="http://schemas.openxmlformats.org/officeDocument/2006/relationships/image" Target="../media/image7.emf"/><Relationship Id="rId10" Type="http://schemas.openxmlformats.org/officeDocument/2006/relationships/oleObject" Target="../embeddings/oleObject5.bin"/><Relationship Id="rId4" Type="http://schemas.openxmlformats.org/officeDocument/2006/relationships/oleObject" Target="../embeddings/oleObject2.bin"/><Relationship Id="rId9" Type="http://schemas.openxmlformats.org/officeDocument/2006/relationships/image" Target="../media/image4.emf"/><Relationship Id="rId14" Type="http://schemas.openxmlformats.org/officeDocument/2006/relationships/package" Target="../embeddings/Microsoft_PowerPoint___.ppt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9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7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emf"/><Relationship Id="rId18" Type="http://schemas.openxmlformats.org/officeDocument/2006/relationships/oleObject" Target="../embeddings/oleObject16.bin"/><Relationship Id="rId26" Type="http://schemas.openxmlformats.org/officeDocument/2006/relationships/oleObject" Target="../embeddings/oleObject20.bin"/><Relationship Id="rId39" Type="http://schemas.openxmlformats.org/officeDocument/2006/relationships/image" Target="../media/image27.emf"/><Relationship Id="rId21" Type="http://schemas.openxmlformats.org/officeDocument/2006/relationships/image" Target="../media/image18.emf"/><Relationship Id="rId34" Type="http://schemas.openxmlformats.org/officeDocument/2006/relationships/oleObject" Target="../embeddings/oleObject24.bin"/><Relationship Id="rId42" Type="http://schemas.openxmlformats.org/officeDocument/2006/relationships/oleObject" Target="../embeddings/oleObject28.bin"/><Relationship Id="rId47" Type="http://schemas.openxmlformats.org/officeDocument/2006/relationships/image" Target="../media/image31.emf"/><Relationship Id="rId50" Type="http://schemas.openxmlformats.org/officeDocument/2006/relationships/oleObject" Target="../embeddings/oleObject32.bin"/><Relationship Id="rId55" Type="http://schemas.openxmlformats.org/officeDocument/2006/relationships/image" Target="../media/image35.emf"/><Relationship Id="rId7" Type="http://schemas.openxmlformats.org/officeDocument/2006/relationships/image" Target="../media/image11.emf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15.bin"/><Relationship Id="rId29" Type="http://schemas.openxmlformats.org/officeDocument/2006/relationships/image" Target="../media/image22.emf"/><Relationship Id="rId11" Type="http://schemas.openxmlformats.org/officeDocument/2006/relationships/image" Target="../media/image13.emf"/><Relationship Id="rId24" Type="http://schemas.openxmlformats.org/officeDocument/2006/relationships/oleObject" Target="../embeddings/oleObject19.bin"/><Relationship Id="rId32" Type="http://schemas.openxmlformats.org/officeDocument/2006/relationships/oleObject" Target="../embeddings/oleObject23.bin"/><Relationship Id="rId37" Type="http://schemas.openxmlformats.org/officeDocument/2006/relationships/image" Target="../media/image26.emf"/><Relationship Id="rId40" Type="http://schemas.openxmlformats.org/officeDocument/2006/relationships/oleObject" Target="../embeddings/oleObject27.bin"/><Relationship Id="rId45" Type="http://schemas.openxmlformats.org/officeDocument/2006/relationships/image" Target="../media/image30.emf"/><Relationship Id="rId53" Type="http://schemas.openxmlformats.org/officeDocument/2006/relationships/image" Target="../media/image34.emf"/><Relationship Id="rId5" Type="http://schemas.openxmlformats.org/officeDocument/2006/relationships/image" Target="../media/image10.emf"/><Relationship Id="rId10" Type="http://schemas.openxmlformats.org/officeDocument/2006/relationships/oleObject" Target="../embeddings/oleObject12.bin"/><Relationship Id="rId19" Type="http://schemas.openxmlformats.org/officeDocument/2006/relationships/image" Target="../media/image17.emf"/><Relationship Id="rId31" Type="http://schemas.openxmlformats.org/officeDocument/2006/relationships/image" Target="../media/image23.emf"/><Relationship Id="rId44" Type="http://schemas.openxmlformats.org/officeDocument/2006/relationships/oleObject" Target="../embeddings/oleObject29.bin"/><Relationship Id="rId52" Type="http://schemas.openxmlformats.org/officeDocument/2006/relationships/oleObject" Target="../embeddings/oleObject33.bin"/><Relationship Id="rId4" Type="http://schemas.openxmlformats.org/officeDocument/2006/relationships/oleObject" Target="../embeddings/oleObject9.bin"/><Relationship Id="rId9" Type="http://schemas.openxmlformats.org/officeDocument/2006/relationships/image" Target="../media/image12.emf"/><Relationship Id="rId14" Type="http://schemas.openxmlformats.org/officeDocument/2006/relationships/oleObject" Target="../embeddings/oleObject14.bin"/><Relationship Id="rId22" Type="http://schemas.openxmlformats.org/officeDocument/2006/relationships/oleObject" Target="../embeddings/oleObject18.bin"/><Relationship Id="rId27" Type="http://schemas.openxmlformats.org/officeDocument/2006/relationships/image" Target="../media/image21.emf"/><Relationship Id="rId30" Type="http://schemas.openxmlformats.org/officeDocument/2006/relationships/oleObject" Target="../embeddings/oleObject22.bin"/><Relationship Id="rId35" Type="http://schemas.openxmlformats.org/officeDocument/2006/relationships/image" Target="../media/image25.emf"/><Relationship Id="rId43" Type="http://schemas.openxmlformats.org/officeDocument/2006/relationships/image" Target="../media/image29.emf"/><Relationship Id="rId48" Type="http://schemas.openxmlformats.org/officeDocument/2006/relationships/oleObject" Target="../embeddings/oleObject31.bin"/><Relationship Id="rId56" Type="http://schemas.openxmlformats.org/officeDocument/2006/relationships/comments" Target="../comments4.xml"/><Relationship Id="rId8" Type="http://schemas.openxmlformats.org/officeDocument/2006/relationships/oleObject" Target="../embeddings/oleObject11.bin"/><Relationship Id="rId51" Type="http://schemas.openxmlformats.org/officeDocument/2006/relationships/image" Target="../media/image33.emf"/><Relationship Id="rId3" Type="http://schemas.openxmlformats.org/officeDocument/2006/relationships/vmlDrawing" Target="../drawings/vmlDrawing4.vml"/><Relationship Id="rId12" Type="http://schemas.openxmlformats.org/officeDocument/2006/relationships/oleObject" Target="../embeddings/oleObject13.bin"/><Relationship Id="rId17" Type="http://schemas.openxmlformats.org/officeDocument/2006/relationships/image" Target="../media/image16.emf"/><Relationship Id="rId25" Type="http://schemas.openxmlformats.org/officeDocument/2006/relationships/image" Target="../media/image20.emf"/><Relationship Id="rId33" Type="http://schemas.openxmlformats.org/officeDocument/2006/relationships/image" Target="../media/image24.emf"/><Relationship Id="rId38" Type="http://schemas.openxmlformats.org/officeDocument/2006/relationships/oleObject" Target="../embeddings/oleObject26.bin"/><Relationship Id="rId46" Type="http://schemas.openxmlformats.org/officeDocument/2006/relationships/oleObject" Target="../embeddings/oleObject30.bin"/><Relationship Id="rId20" Type="http://schemas.openxmlformats.org/officeDocument/2006/relationships/oleObject" Target="../embeddings/oleObject17.bin"/><Relationship Id="rId41" Type="http://schemas.openxmlformats.org/officeDocument/2006/relationships/image" Target="../media/image28.emf"/><Relationship Id="rId54" Type="http://schemas.openxmlformats.org/officeDocument/2006/relationships/oleObject" Target="../embeddings/oleObject34.bin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10.bin"/><Relationship Id="rId15" Type="http://schemas.openxmlformats.org/officeDocument/2006/relationships/image" Target="../media/image15.emf"/><Relationship Id="rId23" Type="http://schemas.openxmlformats.org/officeDocument/2006/relationships/image" Target="../media/image19.emf"/><Relationship Id="rId28" Type="http://schemas.openxmlformats.org/officeDocument/2006/relationships/oleObject" Target="../embeddings/oleObject21.bin"/><Relationship Id="rId36" Type="http://schemas.openxmlformats.org/officeDocument/2006/relationships/oleObject" Target="../embeddings/oleObject25.bin"/><Relationship Id="rId49" Type="http://schemas.openxmlformats.org/officeDocument/2006/relationships/image" Target="../media/image32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W409"/>
  <sheetViews>
    <sheetView zoomScale="80" zoomScaleNormal="80" workbookViewId="0">
      <pane xSplit="4" ySplit="11" topLeftCell="E16" activePane="bottomRight" state="frozen"/>
      <selection pane="topRight" activeCell="E1" sqref="E1"/>
      <selection pane="bottomLeft" activeCell="A12" sqref="A12"/>
      <selection pane="bottomRight" activeCell="BB33" sqref="BB33"/>
    </sheetView>
  </sheetViews>
  <sheetFormatPr baseColWidth="10" defaultColWidth="8.83203125" defaultRowHeight="16" outlineLevelRow="2" outlineLevelCol="1"/>
  <cols>
    <col min="1" max="1" width="6.6640625" customWidth="1"/>
    <col min="2" max="3" width="16.6640625" style="65" customWidth="1"/>
    <col min="4" max="4" width="46.1640625" bestFit="1" customWidth="1"/>
    <col min="5" max="5" width="6.6640625" customWidth="1"/>
    <col min="6" max="6" width="12.6640625" customWidth="1" outlineLevel="1"/>
    <col min="7" max="7" width="13.33203125" customWidth="1" outlineLevel="1"/>
    <col min="8" max="8" width="12.6640625" customWidth="1" outlineLevel="1"/>
    <col min="9" max="9" width="6.6640625" customWidth="1"/>
    <col min="10" max="10" width="12.6640625" style="37" hidden="1" customWidth="1" outlineLevel="1"/>
    <col min="11" max="12" width="12.6640625" hidden="1" customWidth="1" outlineLevel="1"/>
    <col min="13" max="13" width="6.6640625" customWidth="1" collapsed="1"/>
    <col min="14" max="16" width="12.6640625" hidden="1" customWidth="1" outlineLevel="1"/>
    <col min="17" max="17" width="6.6640625" customWidth="1" collapsed="1"/>
    <col min="18" max="20" width="12.6640625" hidden="1" customWidth="1" outlineLevel="1"/>
    <col min="21" max="21" width="6.6640625" customWidth="1" collapsed="1"/>
    <col min="22" max="22" width="12.6640625" style="37" hidden="1" customWidth="1" outlineLevel="1"/>
    <col min="23" max="24" width="12.6640625" hidden="1" customWidth="1" outlineLevel="1"/>
    <col min="25" max="25" width="6.6640625" customWidth="1" collapsed="1"/>
    <col min="26" max="28" width="12.6640625" hidden="1" customWidth="1" outlineLevel="1"/>
    <col min="29" max="29" width="6.6640625" customWidth="1" collapsed="1"/>
    <col min="30" max="32" width="12.6640625" hidden="1" customWidth="1" outlineLevel="1"/>
    <col min="33" max="33" width="6.6640625" customWidth="1" collapsed="1"/>
    <col min="34" max="34" width="12.6640625" style="37" hidden="1" customWidth="1" outlineLevel="1"/>
    <col min="35" max="36" width="12.6640625" hidden="1" customWidth="1" outlineLevel="1"/>
    <col min="37" max="37" width="6.6640625" customWidth="1" collapsed="1"/>
    <col min="38" max="40" width="12.6640625" hidden="1" customWidth="1" outlineLevel="1"/>
    <col min="41" max="41" width="6.6640625" customWidth="1" collapsed="1"/>
    <col min="42" max="44" width="12.6640625" hidden="1" customWidth="1" outlineLevel="1"/>
    <col min="45" max="45" width="8.83203125" collapsed="1"/>
    <col min="46" max="46" width="16" style="536" customWidth="1"/>
    <col min="47" max="47" width="9" style="1"/>
  </cols>
  <sheetData>
    <row r="1" spans="1:47" ht="17" thickBot="1">
      <c r="F1" s="21"/>
      <c r="Y1" s="21"/>
    </row>
    <row r="2" spans="1:47" ht="17" thickBot="1">
      <c r="B2" s="417"/>
      <c r="E2" s="749" t="s">
        <v>218</v>
      </c>
      <c r="F2" s="750"/>
      <c r="G2" s="751"/>
      <c r="H2" s="752"/>
      <c r="AS2" s="1"/>
      <c r="AT2" s="534"/>
    </row>
    <row r="3" spans="1:47" ht="24" customHeight="1" thickBot="1">
      <c r="B3" s="762" t="s">
        <v>268</v>
      </c>
      <c r="C3" s="763"/>
      <c r="D3" s="763"/>
      <c r="E3" s="763"/>
      <c r="F3" s="763"/>
      <c r="G3" s="763"/>
      <c r="H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3"/>
      <c r="X3" s="763"/>
      <c r="Y3" s="763"/>
      <c r="Z3" s="763"/>
      <c r="AA3" s="763"/>
      <c r="AB3" s="763"/>
      <c r="AC3" s="763"/>
      <c r="AD3" s="763"/>
      <c r="AE3" s="763"/>
      <c r="AF3" s="763"/>
      <c r="AG3" s="763"/>
      <c r="AH3" s="763"/>
      <c r="AI3" s="763"/>
      <c r="AJ3" s="763"/>
      <c r="AK3" s="763"/>
      <c r="AL3" s="763"/>
      <c r="AM3" s="763"/>
      <c r="AN3" s="763"/>
      <c r="AO3" s="763"/>
      <c r="AP3" s="763"/>
      <c r="AQ3" s="763"/>
      <c r="AR3" s="764"/>
      <c r="AS3" s="61"/>
      <c r="AT3" s="535" t="s">
        <v>283</v>
      </c>
    </row>
    <row r="4" spans="1:47">
      <c r="B4" s="765" t="s">
        <v>281</v>
      </c>
      <c r="C4" s="766"/>
      <c r="D4" s="767"/>
      <c r="E4" s="784"/>
      <c r="F4" s="785"/>
      <c r="G4" s="785"/>
      <c r="H4" s="786"/>
      <c r="I4" s="735"/>
      <c r="J4" s="736"/>
      <c r="K4" s="736"/>
      <c r="L4" s="737"/>
      <c r="M4" s="735"/>
      <c r="N4" s="736"/>
      <c r="O4" s="736"/>
      <c r="P4" s="736"/>
      <c r="Q4" s="738"/>
      <c r="R4" s="739"/>
      <c r="S4" s="739"/>
      <c r="T4" s="740"/>
      <c r="U4" s="735"/>
      <c r="V4" s="736"/>
      <c r="W4" s="736"/>
      <c r="X4" s="737"/>
      <c r="Y4" s="735"/>
      <c r="Z4" s="736"/>
      <c r="AA4" s="736"/>
      <c r="AB4" s="736"/>
      <c r="AC4" s="738"/>
      <c r="AD4" s="739"/>
      <c r="AE4" s="739"/>
      <c r="AF4" s="740"/>
      <c r="AG4" s="735"/>
      <c r="AH4" s="736"/>
      <c r="AI4" s="736"/>
      <c r="AJ4" s="737"/>
      <c r="AK4" s="735"/>
      <c r="AL4" s="736"/>
      <c r="AM4" s="736"/>
      <c r="AN4" s="736"/>
      <c r="AO4" s="738"/>
      <c r="AP4" s="739"/>
      <c r="AQ4" s="739"/>
      <c r="AR4" s="740"/>
      <c r="AS4" s="61" t="s">
        <v>290</v>
      </c>
      <c r="AT4" s="537" t="s">
        <v>284</v>
      </c>
    </row>
    <row r="5" spans="1:47">
      <c r="B5" s="794" t="s">
        <v>19</v>
      </c>
      <c r="C5" s="795"/>
      <c r="D5" s="796"/>
      <c r="E5" s="756"/>
      <c r="F5" s="757"/>
      <c r="G5" s="743"/>
      <c r="H5" s="744"/>
      <c r="I5" s="741"/>
      <c r="J5" s="742"/>
      <c r="K5" s="743"/>
      <c r="L5" s="744"/>
      <c r="M5" s="741"/>
      <c r="N5" s="742"/>
      <c r="O5" s="743"/>
      <c r="P5" s="744"/>
      <c r="Q5" s="741"/>
      <c r="R5" s="742"/>
      <c r="S5" s="743"/>
      <c r="T5" s="744"/>
      <c r="U5" s="741"/>
      <c r="V5" s="742"/>
      <c r="W5" s="743"/>
      <c r="X5" s="744"/>
      <c r="Y5" s="741"/>
      <c r="Z5" s="742"/>
      <c r="AA5" s="743"/>
      <c r="AB5" s="744"/>
      <c r="AC5" s="741"/>
      <c r="AD5" s="742"/>
      <c r="AE5" s="743"/>
      <c r="AF5" s="744"/>
      <c r="AG5" s="741"/>
      <c r="AH5" s="742"/>
      <c r="AI5" s="743"/>
      <c r="AJ5" s="744"/>
      <c r="AK5" s="741"/>
      <c r="AL5" s="742"/>
      <c r="AM5" s="743"/>
      <c r="AN5" s="744"/>
      <c r="AO5" s="746"/>
      <c r="AP5" s="742"/>
      <c r="AQ5" s="743"/>
      <c r="AR5" s="744"/>
      <c r="AS5" s="61" t="s">
        <v>291</v>
      </c>
      <c r="AT5" s="537" t="s">
        <v>284</v>
      </c>
    </row>
    <row r="6" spans="1:47">
      <c r="B6" s="753" t="s">
        <v>9</v>
      </c>
      <c r="C6" s="754"/>
      <c r="D6" s="755"/>
      <c r="E6" s="758"/>
      <c r="F6" s="759"/>
      <c r="G6" s="760"/>
      <c r="H6" s="761"/>
      <c r="I6" s="729"/>
      <c r="J6" s="745"/>
      <c r="K6" s="730"/>
      <c r="L6" s="731"/>
      <c r="M6" s="729"/>
      <c r="N6" s="745"/>
      <c r="O6" s="730"/>
      <c r="P6" s="731"/>
      <c r="Q6" s="729"/>
      <c r="R6" s="745"/>
      <c r="S6" s="730"/>
      <c r="T6" s="731"/>
      <c r="U6" s="729"/>
      <c r="V6" s="745"/>
      <c r="W6" s="730"/>
      <c r="X6" s="731"/>
      <c r="Y6" s="729"/>
      <c r="Z6" s="745"/>
      <c r="AA6" s="730"/>
      <c r="AB6" s="731"/>
      <c r="AC6" s="729"/>
      <c r="AD6" s="745"/>
      <c r="AE6" s="730"/>
      <c r="AF6" s="731"/>
      <c r="AG6" s="729"/>
      <c r="AH6" s="745"/>
      <c r="AI6" s="730"/>
      <c r="AJ6" s="731"/>
      <c r="AK6" s="729"/>
      <c r="AL6" s="745"/>
      <c r="AM6" s="730"/>
      <c r="AN6" s="731"/>
      <c r="AO6" s="729"/>
      <c r="AP6" s="745"/>
      <c r="AQ6" s="730"/>
      <c r="AR6" s="731"/>
      <c r="AS6" s="61" t="s">
        <v>292</v>
      </c>
      <c r="AT6" s="537" t="s">
        <v>285</v>
      </c>
    </row>
    <row r="7" spans="1:47">
      <c r="B7" s="753" t="s">
        <v>458</v>
      </c>
      <c r="C7" s="754"/>
      <c r="D7" s="755"/>
      <c r="E7" s="758"/>
      <c r="F7" s="776"/>
      <c r="G7" s="776"/>
      <c r="H7" s="777"/>
      <c r="I7" s="729"/>
      <c r="J7" s="730"/>
      <c r="K7" s="730"/>
      <c r="L7" s="731"/>
      <c r="M7" s="729"/>
      <c r="N7" s="730"/>
      <c r="O7" s="730"/>
      <c r="P7" s="731"/>
      <c r="Q7" s="729"/>
      <c r="R7" s="730"/>
      <c r="S7" s="730"/>
      <c r="T7" s="731"/>
      <c r="U7" s="729"/>
      <c r="V7" s="730"/>
      <c r="W7" s="730"/>
      <c r="X7" s="731"/>
      <c r="Y7" s="729"/>
      <c r="Z7" s="730"/>
      <c r="AA7" s="730"/>
      <c r="AB7" s="731"/>
      <c r="AC7" s="729"/>
      <c r="AD7" s="730"/>
      <c r="AE7" s="730"/>
      <c r="AF7" s="731"/>
      <c r="AG7" s="729"/>
      <c r="AH7" s="730"/>
      <c r="AI7" s="730"/>
      <c r="AJ7" s="731"/>
      <c r="AK7" s="729"/>
      <c r="AL7" s="730"/>
      <c r="AM7" s="730"/>
      <c r="AN7" s="731"/>
      <c r="AO7" s="729"/>
      <c r="AP7" s="730"/>
      <c r="AQ7" s="730"/>
      <c r="AR7" s="731"/>
      <c r="AS7" s="1"/>
      <c r="AT7" s="537" t="s">
        <v>285</v>
      </c>
    </row>
    <row r="8" spans="1:47">
      <c r="B8" s="775" t="s">
        <v>282</v>
      </c>
      <c r="C8" s="754"/>
      <c r="D8" s="755"/>
      <c r="E8" s="758"/>
      <c r="F8" s="776"/>
      <c r="G8" s="776"/>
      <c r="H8" s="777"/>
      <c r="I8" s="729"/>
      <c r="J8" s="730"/>
      <c r="K8" s="730"/>
      <c r="L8" s="731"/>
      <c r="M8" s="729"/>
      <c r="N8" s="730"/>
      <c r="O8" s="730"/>
      <c r="P8" s="731"/>
      <c r="Q8" s="729"/>
      <c r="R8" s="730"/>
      <c r="S8" s="730"/>
      <c r="T8" s="731"/>
      <c r="U8" s="729"/>
      <c r="V8" s="730"/>
      <c r="W8" s="730"/>
      <c r="X8" s="731"/>
      <c r="Y8" s="729"/>
      <c r="Z8" s="730"/>
      <c r="AA8" s="730"/>
      <c r="AB8" s="731"/>
      <c r="AC8" s="729"/>
      <c r="AD8" s="730"/>
      <c r="AE8" s="730"/>
      <c r="AF8" s="731"/>
      <c r="AG8" s="729"/>
      <c r="AH8" s="730"/>
      <c r="AI8" s="730"/>
      <c r="AJ8" s="731"/>
      <c r="AK8" s="729"/>
      <c r="AL8" s="730"/>
      <c r="AM8" s="730"/>
      <c r="AN8" s="731"/>
      <c r="AO8" s="729"/>
      <c r="AP8" s="730"/>
      <c r="AQ8" s="730"/>
      <c r="AR8" s="731"/>
      <c r="AS8" s="1"/>
      <c r="AT8" s="537" t="s">
        <v>285</v>
      </c>
    </row>
    <row r="9" spans="1:47" ht="17" thickBot="1">
      <c r="A9" s="688"/>
      <c r="B9" s="797" t="s">
        <v>520</v>
      </c>
      <c r="C9" s="798"/>
      <c r="D9" s="799"/>
      <c r="E9" s="772"/>
      <c r="F9" s="773"/>
      <c r="G9" s="773"/>
      <c r="H9" s="774"/>
      <c r="I9" s="732"/>
      <c r="J9" s="733"/>
      <c r="K9" s="733"/>
      <c r="L9" s="734"/>
      <c r="M9" s="732"/>
      <c r="N9" s="733"/>
      <c r="O9" s="733"/>
      <c r="P9" s="734"/>
      <c r="Q9" s="732"/>
      <c r="R9" s="733"/>
      <c r="S9" s="733"/>
      <c r="T9" s="734"/>
      <c r="U9" s="732"/>
      <c r="V9" s="733"/>
      <c r="W9" s="733"/>
      <c r="X9" s="734"/>
      <c r="Y9" s="732"/>
      <c r="Z9" s="733"/>
      <c r="AA9" s="733"/>
      <c r="AB9" s="734"/>
      <c r="AC9" s="732"/>
      <c r="AD9" s="733"/>
      <c r="AE9" s="733"/>
      <c r="AF9" s="734"/>
      <c r="AG9" s="732"/>
      <c r="AH9" s="733"/>
      <c r="AI9" s="733"/>
      <c r="AJ9" s="734"/>
      <c r="AK9" s="732"/>
      <c r="AL9" s="733"/>
      <c r="AM9" s="733"/>
      <c r="AN9" s="734"/>
      <c r="AO9" s="732"/>
      <c r="AP9" s="733"/>
      <c r="AQ9" s="733"/>
      <c r="AR9" s="734"/>
      <c r="AS9" s="1"/>
      <c r="AT9" s="537" t="s">
        <v>285</v>
      </c>
    </row>
    <row r="10" spans="1:47" ht="17" thickBot="1">
      <c r="B10" s="778" t="s">
        <v>214</v>
      </c>
      <c r="C10" s="779"/>
      <c r="D10" s="780"/>
      <c r="E10" s="463" t="s">
        <v>202</v>
      </c>
      <c r="F10" s="464" t="s">
        <v>213</v>
      </c>
      <c r="G10" s="465" t="s">
        <v>230</v>
      </c>
      <c r="H10" s="86" t="s">
        <v>265</v>
      </c>
      <c r="I10" s="463" t="s">
        <v>202</v>
      </c>
      <c r="J10" s="464" t="s">
        <v>213</v>
      </c>
      <c r="K10" s="465" t="s">
        <v>230</v>
      </c>
      <c r="L10" s="86" t="s">
        <v>265</v>
      </c>
      <c r="M10" s="463" t="s">
        <v>202</v>
      </c>
      <c r="N10" s="464" t="s">
        <v>213</v>
      </c>
      <c r="O10" s="465" t="s">
        <v>230</v>
      </c>
      <c r="P10" s="86" t="s">
        <v>265</v>
      </c>
      <c r="Q10" s="86" t="s">
        <v>202</v>
      </c>
      <c r="R10" s="464" t="s">
        <v>213</v>
      </c>
      <c r="S10" s="465" t="s">
        <v>230</v>
      </c>
      <c r="T10" s="86" t="s">
        <v>265</v>
      </c>
      <c r="U10" s="463" t="s">
        <v>202</v>
      </c>
      <c r="V10" s="464" t="s">
        <v>213</v>
      </c>
      <c r="W10" s="465" t="s">
        <v>230</v>
      </c>
      <c r="X10" s="86" t="s">
        <v>265</v>
      </c>
      <c r="Y10" s="86" t="s">
        <v>202</v>
      </c>
      <c r="Z10" s="627" t="s">
        <v>213</v>
      </c>
      <c r="AA10" s="465" t="s">
        <v>230</v>
      </c>
      <c r="AB10" s="86" t="s">
        <v>265</v>
      </c>
      <c r="AC10" s="86" t="s">
        <v>202</v>
      </c>
      <c r="AD10" s="464" t="s">
        <v>213</v>
      </c>
      <c r="AE10" s="465" t="s">
        <v>230</v>
      </c>
      <c r="AF10" s="86" t="s">
        <v>265</v>
      </c>
      <c r="AG10" s="463" t="s">
        <v>202</v>
      </c>
      <c r="AH10" s="464" t="s">
        <v>213</v>
      </c>
      <c r="AI10" s="465" t="s">
        <v>230</v>
      </c>
      <c r="AJ10" s="86" t="s">
        <v>265</v>
      </c>
      <c r="AK10" s="86" t="s">
        <v>202</v>
      </c>
      <c r="AL10" s="627" t="s">
        <v>213</v>
      </c>
      <c r="AM10" s="465" t="s">
        <v>230</v>
      </c>
      <c r="AN10" s="86" t="s">
        <v>265</v>
      </c>
      <c r="AO10" s="86" t="s">
        <v>202</v>
      </c>
      <c r="AP10" s="464" t="s">
        <v>213</v>
      </c>
      <c r="AQ10" s="465" t="s">
        <v>230</v>
      </c>
      <c r="AR10" s="86" t="s">
        <v>265</v>
      </c>
      <c r="AS10" s="1"/>
      <c r="AT10" s="534"/>
    </row>
    <row r="11" spans="1:47" ht="17" thickBot="1">
      <c r="B11" s="781"/>
      <c r="C11" s="782"/>
      <c r="D11" s="783"/>
      <c r="E11" s="459">
        <f t="shared" ref="E11:AR11" si="0">E12+E330+E363+E371+E372+E379</f>
        <v>0</v>
      </c>
      <c r="F11" s="460">
        <f t="shared" si="0"/>
        <v>0</v>
      </c>
      <c r="G11" s="461">
        <f t="shared" si="0"/>
        <v>0</v>
      </c>
      <c r="H11" s="461">
        <f t="shared" si="0"/>
        <v>0</v>
      </c>
      <c r="I11" s="459">
        <f t="shared" si="0"/>
        <v>0</v>
      </c>
      <c r="J11" s="460">
        <f t="shared" si="0"/>
        <v>0</v>
      </c>
      <c r="K11" s="461">
        <f t="shared" si="0"/>
        <v>0</v>
      </c>
      <c r="L11" s="461">
        <f t="shared" si="0"/>
        <v>0</v>
      </c>
      <c r="M11" s="459">
        <f t="shared" si="0"/>
        <v>0</v>
      </c>
      <c r="N11" s="460">
        <f t="shared" si="0"/>
        <v>0</v>
      </c>
      <c r="O11" s="461">
        <f t="shared" si="0"/>
        <v>0</v>
      </c>
      <c r="P11" s="462">
        <f t="shared" si="0"/>
        <v>0</v>
      </c>
      <c r="Q11" s="556">
        <f t="shared" si="0"/>
        <v>0</v>
      </c>
      <c r="R11" s="460">
        <f t="shared" si="0"/>
        <v>0</v>
      </c>
      <c r="S11" s="462">
        <f t="shared" si="0"/>
        <v>0</v>
      </c>
      <c r="T11" s="467">
        <f t="shared" si="0"/>
        <v>0</v>
      </c>
      <c r="U11" s="459">
        <f t="shared" si="0"/>
        <v>0</v>
      </c>
      <c r="V11" s="648">
        <f t="shared" si="0"/>
        <v>0</v>
      </c>
      <c r="W11" s="650">
        <f t="shared" si="0"/>
        <v>0</v>
      </c>
      <c r="X11" s="461">
        <f t="shared" si="0"/>
        <v>0</v>
      </c>
      <c r="Y11" s="629">
        <f t="shared" si="0"/>
        <v>0</v>
      </c>
      <c r="Z11" s="628">
        <f t="shared" si="0"/>
        <v>0</v>
      </c>
      <c r="AA11" s="461">
        <f t="shared" si="0"/>
        <v>0</v>
      </c>
      <c r="AB11" s="462">
        <f t="shared" si="0"/>
        <v>0</v>
      </c>
      <c r="AC11" s="556">
        <f t="shared" si="0"/>
        <v>0</v>
      </c>
      <c r="AD11" s="460">
        <f t="shared" si="0"/>
        <v>0</v>
      </c>
      <c r="AE11" s="462">
        <f t="shared" si="0"/>
        <v>0</v>
      </c>
      <c r="AF11" s="467">
        <f t="shared" si="0"/>
        <v>0</v>
      </c>
      <c r="AG11" s="459">
        <f t="shared" si="0"/>
        <v>0</v>
      </c>
      <c r="AH11" s="460">
        <f t="shared" si="0"/>
        <v>0</v>
      </c>
      <c r="AI11" s="461">
        <f t="shared" si="0"/>
        <v>0</v>
      </c>
      <c r="AJ11" s="461">
        <f t="shared" si="0"/>
        <v>0</v>
      </c>
      <c r="AK11" s="629">
        <f t="shared" si="0"/>
        <v>0</v>
      </c>
      <c r="AL11" s="628">
        <f t="shared" si="0"/>
        <v>0</v>
      </c>
      <c r="AM11" s="461">
        <f t="shared" si="0"/>
        <v>0</v>
      </c>
      <c r="AN11" s="462">
        <f t="shared" si="0"/>
        <v>0</v>
      </c>
      <c r="AO11" s="556">
        <f t="shared" si="0"/>
        <v>0</v>
      </c>
      <c r="AP11" s="460">
        <f t="shared" si="0"/>
        <v>0</v>
      </c>
      <c r="AQ11" s="462">
        <f t="shared" si="0"/>
        <v>0</v>
      </c>
      <c r="AR11" s="467">
        <f t="shared" si="0"/>
        <v>0</v>
      </c>
      <c r="AS11" s="1"/>
      <c r="AT11" s="534"/>
    </row>
    <row r="12" spans="1:47" s="21" customFormat="1" ht="16.5" customHeight="1" thickBot="1">
      <c r="A12" s="607"/>
      <c r="B12" s="808" t="s">
        <v>216</v>
      </c>
      <c r="C12" s="66" t="s">
        <v>217</v>
      </c>
      <c r="D12" s="52" t="s">
        <v>215</v>
      </c>
      <c r="E12" s="458">
        <f t="shared" ref="E12:AR12" si="1">E13+E58+E103+E148+E193+E231+E264+E297</f>
        <v>0</v>
      </c>
      <c r="F12" s="332">
        <f t="shared" si="1"/>
        <v>0</v>
      </c>
      <c r="G12" s="333">
        <f t="shared" si="1"/>
        <v>0</v>
      </c>
      <c r="H12" s="333">
        <f t="shared" si="1"/>
        <v>0</v>
      </c>
      <c r="I12" s="79">
        <f t="shared" si="1"/>
        <v>0</v>
      </c>
      <c r="J12" s="640">
        <f t="shared" si="1"/>
        <v>0</v>
      </c>
      <c r="K12" s="646">
        <f t="shared" si="1"/>
        <v>0</v>
      </c>
      <c r="L12" s="228">
        <f t="shared" si="1"/>
        <v>0</v>
      </c>
      <c r="M12" s="79">
        <f t="shared" si="1"/>
        <v>0</v>
      </c>
      <c r="N12" s="640">
        <f t="shared" si="1"/>
        <v>0</v>
      </c>
      <c r="O12" s="646">
        <f t="shared" si="1"/>
        <v>0</v>
      </c>
      <c r="P12" s="340">
        <f t="shared" si="1"/>
        <v>0</v>
      </c>
      <c r="Q12" s="557">
        <f t="shared" si="1"/>
        <v>0</v>
      </c>
      <c r="R12" s="640">
        <f t="shared" si="1"/>
        <v>0</v>
      </c>
      <c r="S12" s="646">
        <f t="shared" si="1"/>
        <v>0</v>
      </c>
      <c r="T12" s="340">
        <f t="shared" si="1"/>
        <v>0</v>
      </c>
      <c r="U12" s="79">
        <f t="shared" si="1"/>
        <v>0</v>
      </c>
      <c r="V12" s="640">
        <f t="shared" si="1"/>
        <v>0</v>
      </c>
      <c r="W12" s="651">
        <f t="shared" si="1"/>
        <v>0</v>
      </c>
      <c r="X12" s="340">
        <f t="shared" si="1"/>
        <v>0</v>
      </c>
      <c r="Y12" s="557">
        <f t="shared" si="1"/>
        <v>0</v>
      </c>
      <c r="Z12" s="654">
        <f t="shared" si="1"/>
        <v>0</v>
      </c>
      <c r="AA12" s="646">
        <f t="shared" si="1"/>
        <v>0</v>
      </c>
      <c r="AB12" s="340">
        <f t="shared" si="1"/>
        <v>0</v>
      </c>
      <c r="AC12" s="557">
        <f t="shared" si="1"/>
        <v>0</v>
      </c>
      <c r="AD12" s="640">
        <f t="shared" si="1"/>
        <v>0</v>
      </c>
      <c r="AE12" s="646">
        <f t="shared" si="1"/>
        <v>0</v>
      </c>
      <c r="AF12" s="340">
        <f t="shared" si="1"/>
        <v>0</v>
      </c>
      <c r="AG12" s="79">
        <f t="shared" si="1"/>
        <v>0</v>
      </c>
      <c r="AH12" s="640">
        <f t="shared" si="1"/>
        <v>0</v>
      </c>
      <c r="AI12" s="646">
        <f t="shared" si="1"/>
        <v>0</v>
      </c>
      <c r="AJ12" s="340">
        <f t="shared" si="1"/>
        <v>0</v>
      </c>
      <c r="AK12" s="557">
        <f t="shared" si="1"/>
        <v>0</v>
      </c>
      <c r="AL12" s="654">
        <f t="shared" si="1"/>
        <v>0</v>
      </c>
      <c r="AM12" s="646">
        <f t="shared" si="1"/>
        <v>0</v>
      </c>
      <c r="AN12" s="340">
        <f t="shared" si="1"/>
        <v>0</v>
      </c>
      <c r="AO12" s="557">
        <f t="shared" si="1"/>
        <v>0</v>
      </c>
      <c r="AP12" s="640">
        <f t="shared" si="1"/>
        <v>0</v>
      </c>
      <c r="AQ12" s="646">
        <f t="shared" si="1"/>
        <v>0</v>
      </c>
      <c r="AR12" s="468">
        <f t="shared" si="1"/>
        <v>0</v>
      </c>
      <c r="AS12" s="62"/>
      <c r="AT12" s="8"/>
      <c r="AU12" s="62"/>
    </row>
    <row r="13" spans="1:47" s="21" customFormat="1" ht="17" outlineLevel="1" thickBot="1">
      <c r="A13"/>
      <c r="B13" s="801"/>
      <c r="C13" s="787" t="s">
        <v>25</v>
      </c>
      <c r="D13" s="51" t="s">
        <v>203</v>
      </c>
      <c r="E13" s="80">
        <f>SUM(E14:E57)</f>
        <v>0</v>
      </c>
      <c r="F13" s="132">
        <f>SUM(F14:F57)</f>
        <v>0</v>
      </c>
      <c r="G13" s="134">
        <f>SUM(G14:G57)</f>
        <v>0</v>
      </c>
      <c r="H13" s="132"/>
      <c r="I13" s="80">
        <f>SUM(I14:I57)</f>
        <v>0</v>
      </c>
      <c r="J13" s="132">
        <f>SUM(J14:J57)</f>
        <v>0</v>
      </c>
      <c r="K13" s="134">
        <f>SUM(K14:K57)</f>
        <v>0</v>
      </c>
      <c r="L13" s="132"/>
      <c r="M13" s="80">
        <f>SUM(M14:M57)</f>
        <v>0</v>
      </c>
      <c r="N13" s="132">
        <f>SUM(N14:N57)</f>
        <v>0</v>
      </c>
      <c r="O13" s="134">
        <f>SUM(O14:O57)</f>
        <v>0</v>
      </c>
      <c r="P13" s="132"/>
      <c r="Q13" s="80">
        <f>SUM(Q14:Q57)</f>
        <v>0</v>
      </c>
      <c r="R13" s="132">
        <f>SUM(R14:R57)</f>
        <v>0</v>
      </c>
      <c r="S13" s="134">
        <f>SUM(S14:S57)</f>
        <v>0</v>
      </c>
      <c r="T13" s="132"/>
      <c r="U13" s="80">
        <f>SUM(U14:U57)</f>
        <v>0</v>
      </c>
      <c r="V13" s="132">
        <f>SUM(V14:V57)</f>
        <v>0</v>
      </c>
      <c r="W13" s="138">
        <f>SUM(W14:W57)</f>
        <v>0</v>
      </c>
      <c r="X13" s="132"/>
      <c r="Y13" s="630">
        <f>SUM(Y14:Y57)</f>
        <v>0</v>
      </c>
      <c r="Z13" s="438">
        <f>SUM(Z14:Z57)</f>
        <v>0</v>
      </c>
      <c r="AA13" s="134">
        <f>SUM(AA14:AA57)</f>
        <v>0</v>
      </c>
      <c r="AB13" s="132"/>
      <c r="AC13" s="80">
        <f>SUM(AC14:AC57)</f>
        <v>0</v>
      </c>
      <c r="AD13" s="132">
        <f>SUM(AD14:AD57)</f>
        <v>0</v>
      </c>
      <c r="AE13" s="134">
        <f>SUM(AE14:AE57)</f>
        <v>0</v>
      </c>
      <c r="AF13" s="132"/>
      <c r="AG13" s="80">
        <f>SUM(AG14:AG54)</f>
        <v>0</v>
      </c>
      <c r="AH13" s="132">
        <f>SUM(AH14:AH57)</f>
        <v>0</v>
      </c>
      <c r="AI13" s="134">
        <f>SUM(AI14:AI57)</f>
        <v>0</v>
      </c>
      <c r="AJ13" s="132"/>
      <c r="AK13" s="630">
        <f>SUM(AK14:AK57)</f>
        <v>0</v>
      </c>
      <c r="AL13" s="438">
        <f>SUM(AL14:AL57)</f>
        <v>0</v>
      </c>
      <c r="AM13" s="134">
        <f>SUM(AM14:AM57)</f>
        <v>0</v>
      </c>
      <c r="AN13" s="132"/>
      <c r="AO13" s="80">
        <f>SUM(AO14:AO57)</f>
        <v>0</v>
      </c>
      <c r="AP13" s="132">
        <f>SUM(AP14:AP57)</f>
        <v>0</v>
      </c>
      <c r="AQ13" s="134">
        <f>SUM(AQ14:AQ57)</f>
        <v>0</v>
      </c>
      <c r="AR13" s="457"/>
      <c r="AS13" s="62"/>
      <c r="AT13" s="8"/>
      <c r="AU13" s="62"/>
    </row>
    <row r="14" spans="1:47" s="21" customFormat="1" ht="36" customHeight="1" outlineLevel="2">
      <c r="A14" s="688"/>
      <c r="B14" s="801"/>
      <c r="C14" s="770"/>
      <c r="D14" s="725" t="s">
        <v>508</v>
      </c>
      <c r="E14" s="423"/>
      <c r="F14" s="474"/>
      <c r="G14" s="475"/>
      <c r="H14" s="476"/>
      <c r="I14" s="424">
        <v>0</v>
      </c>
      <c r="J14" s="643">
        <f>'Form 2-塑膠參數比較表'!H9</f>
        <v>0</v>
      </c>
      <c r="K14" s="479">
        <f>'Form 2-塑膠參數比較表'!I9</f>
        <v>0</v>
      </c>
      <c r="L14" s="446"/>
      <c r="M14" s="555"/>
      <c r="N14" s="641">
        <f>'Form 2-塑膠參數比較表'!K9</f>
        <v>0</v>
      </c>
      <c r="O14" s="479">
        <f>'Form 2-塑膠參數比較表'!L9</f>
        <v>0</v>
      </c>
      <c r="P14" s="480"/>
      <c r="Q14" s="555"/>
      <c r="R14" s="643">
        <f>'Form 2-塑膠參數比較表'!N9</f>
        <v>0</v>
      </c>
      <c r="S14" s="479">
        <f>'Form 2-塑膠參數比較表'!O9</f>
        <v>0</v>
      </c>
      <c r="T14" s="484"/>
      <c r="U14" s="424"/>
      <c r="V14" s="643">
        <f>'Form 2-塑膠參數比較表'!Q9</f>
        <v>0</v>
      </c>
      <c r="W14" s="479">
        <f>'Form 2-塑膠參數比較表'!R9</f>
        <v>0</v>
      </c>
      <c r="X14" s="446"/>
      <c r="Y14" s="555"/>
      <c r="Z14" s="641">
        <f>'Form 2-塑膠參數比較表'!T9</f>
        <v>0</v>
      </c>
      <c r="AA14" s="479">
        <f>'Form 2-塑膠參數比較表'!U9</f>
        <v>0</v>
      </c>
      <c r="AB14" s="480"/>
      <c r="AC14" s="424"/>
      <c r="AD14" s="643">
        <f>'Form 2-塑膠參數比較表'!W9</f>
        <v>0</v>
      </c>
      <c r="AE14" s="479">
        <f>'Form 2-塑膠參數比較表'!X9</f>
        <v>0</v>
      </c>
      <c r="AF14" s="484"/>
      <c r="AG14" s="424"/>
      <c r="AH14" s="643">
        <f>'Form 2-塑膠參數比較表'!Z9</f>
        <v>0</v>
      </c>
      <c r="AI14" s="479">
        <f>'Form 2-塑膠參數比較表'!AA9</f>
        <v>0</v>
      </c>
      <c r="AJ14" s="446"/>
      <c r="AK14" s="555"/>
      <c r="AL14" s="641">
        <f>'Form 2-塑膠參數比較表'!AC9</f>
        <v>0</v>
      </c>
      <c r="AM14" s="479">
        <f>'Form 2-塑膠參數比較表'!AD9</f>
        <v>0</v>
      </c>
      <c r="AN14" s="480"/>
      <c r="AO14" s="424"/>
      <c r="AP14" s="643">
        <f>'Form 2-塑膠參數比較表'!AF9</f>
        <v>0</v>
      </c>
      <c r="AQ14" s="479">
        <f>'Form 2-塑膠參數比較表'!AG9</f>
        <v>0</v>
      </c>
      <c r="AR14" s="658"/>
      <c r="AS14" s="686" t="s">
        <v>507</v>
      </c>
      <c r="AT14" s="8"/>
      <c r="AU14" s="62"/>
    </row>
    <row r="15" spans="1:47" s="21" customFormat="1" ht="16.25" customHeight="1" outlineLevel="2">
      <c r="B15" s="801"/>
      <c r="C15" s="770"/>
      <c r="D15" s="720" t="s">
        <v>293</v>
      </c>
      <c r="E15" s="423"/>
      <c r="F15" s="474"/>
      <c r="G15" s="475"/>
      <c r="H15" s="476"/>
      <c r="I15" s="424">
        <v>0</v>
      </c>
      <c r="J15" s="643">
        <f>'Form 4-鋁皮參數比較表'!H9</f>
        <v>0</v>
      </c>
      <c r="K15" s="479">
        <f>'Form 4-鋁皮參數比較表'!I9</f>
        <v>0</v>
      </c>
      <c r="L15" s="446"/>
      <c r="M15" s="555"/>
      <c r="N15" s="641">
        <f>'Form 4-鋁皮參數比較表'!K9</f>
        <v>0</v>
      </c>
      <c r="O15" s="479">
        <f>'Form 4-鋁皮參數比較表'!L9</f>
        <v>0</v>
      </c>
      <c r="P15" s="480"/>
      <c r="Q15" s="555"/>
      <c r="R15" s="643">
        <f>'Form 4-鋁皮參數比較表'!N9</f>
        <v>0</v>
      </c>
      <c r="S15" s="479">
        <f>'Form 4-鋁皮參數比較表'!O9</f>
        <v>0</v>
      </c>
      <c r="T15" s="484"/>
      <c r="U15" s="424"/>
      <c r="V15" s="643">
        <f>'Form 4-鋁皮參數比較表'!Q9</f>
        <v>0</v>
      </c>
      <c r="W15" s="479">
        <f>'Form 4-鋁皮參數比較表'!R9</f>
        <v>0</v>
      </c>
      <c r="X15" s="446"/>
      <c r="Y15" s="555"/>
      <c r="Z15" s="641">
        <f>'Form 4-鋁皮參數比較表'!T9</f>
        <v>0</v>
      </c>
      <c r="AA15" s="479">
        <f>'Form 4-鋁皮參數比較表'!U9</f>
        <v>0</v>
      </c>
      <c r="AB15" s="480"/>
      <c r="AC15" s="424"/>
      <c r="AD15" s="643">
        <f>'Form 4-鋁皮參數比較表'!W9</f>
        <v>0</v>
      </c>
      <c r="AE15" s="479">
        <f>'Form 4-鋁皮參數比較表'!X9</f>
        <v>0</v>
      </c>
      <c r="AF15" s="484"/>
      <c r="AG15" s="424"/>
      <c r="AH15" s="643">
        <f>'Form 4-鋁皮參數比較表'!Z9</f>
        <v>0</v>
      </c>
      <c r="AI15" s="479">
        <f>'Form 4-鋁皮參數比較表'!AA9</f>
        <v>0</v>
      </c>
      <c r="AJ15" s="446"/>
      <c r="AK15" s="555"/>
      <c r="AL15" s="641">
        <f>'Form 4-鋁皮參數比較表'!AC9</f>
        <v>0</v>
      </c>
      <c r="AM15" s="479">
        <f>'Form 4-鋁皮參數比較表'!AD9</f>
        <v>0</v>
      </c>
      <c r="AN15" s="480"/>
      <c r="AO15" s="424"/>
      <c r="AP15" s="643">
        <f>'Form 4-鋁皮參數比較表'!AF9</f>
        <v>0</v>
      </c>
      <c r="AQ15" s="479">
        <f>'Form 4-鋁皮參數比較表'!AG9</f>
        <v>0</v>
      </c>
      <c r="AR15" s="658"/>
      <c r="AS15" s="62" t="s">
        <v>294</v>
      </c>
      <c r="AT15" s="8"/>
      <c r="AU15" s="62"/>
    </row>
    <row r="16" spans="1:47" s="21" customFormat="1" ht="17" customHeight="1" outlineLevel="2">
      <c r="B16" s="801"/>
      <c r="C16" s="770"/>
      <c r="D16" s="718" t="s">
        <v>156</v>
      </c>
      <c r="E16" s="427"/>
      <c r="F16" s="489"/>
      <c r="G16" s="490"/>
      <c r="H16" s="476"/>
      <c r="I16" s="424">
        <v>0</v>
      </c>
      <c r="J16" s="643"/>
      <c r="K16" s="479"/>
      <c r="L16" s="480"/>
      <c r="M16" s="555"/>
      <c r="N16" s="641"/>
      <c r="O16" s="479"/>
      <c r="P16" s="480"/>
      <c r="Q16" s="555"/>
      <c r="R16" s="643"/>
      <c r="S16" s="479"/>
      <c r="T16" s="484"/>
      <c r="U16" s="424"/>
      <c r="V16" s="643"/>
      <c r="W16" s="479"/>
      <c r="X16" s="480"/>
      <c r="Y16" s="555"/>
      <c r="Z16" s="641"/>
      <c r="AA16" s="479"/>
      <c r="AB16" s="480"/>
      <c r="AC16" s="424"/>
      <c r="AD16" s="643"/>
      <c r="AE16" s="479"/>
      <c r="AF16" s="484"/>
      <c r="AG16" s="424"/>
      <c r="AH16" s="643"/>
      <c r="AI16" s="479"/>
      <c r="AJ16" s="480"/>
      <c r="AK16" s="555"/>
      <c r="AL16" s="641"/>
      <c r="AM16" s="479"/>
      <c r="AN16" s="480"/>
      <c r="AO16" s="424"/>
      <c r="AP16" s="643"/>
      <c r="AQ16" s="479"/>
      <c r="AR16" s="658"/>
      <c r="AS16" s="704" t="s">
        <v>467</v>
      </c>
      <c r="AT16" s="8"/>
      <c r="AU16" s="62"/>
    </row>
    <row r="17" spans="1:48" s="21" customFormat="1" ht="64.5" customHeight="1" outlineLevel="2">
      <c r="B17" s="801"/>
      <c r="C17" s="770"/>
      <c r="D17" s="718" t="s">
        <v>433</v>
      </c>
      <c r="E17" s="427"/>
      <c r="F17" s="489"/>
      <c r="G17" s="490"/>
      <c r="H17" s="476"/>
      <c r="I17" s="424">
        <v>0</v>
      </c>
      <c r="J17" s="643">
        <f>'Form 3-塑膠-鋁皮-噴漆參數比較表'!H9</f>
        <v>0</v>
      </c>
      <c r="K17" s="479">
        <f>'Form 3-塑膠-鋁皮-噴漆參數比較表'!I9</f>
        <v>0</v>
      </c>
      <c r="L17" s="480"/>
      <c r="M17" s="555">
        <v>0</v>
      </c>
      <c r="N17" s="641">
        <f>'Form 3-塑膠-鋁皮-噴漆參數比較表'!K9</f>
        <v>0</v>
      </c>
      <c r="O17" s="479">
        <f>'Form 3-塑膠-鋁皮-噴漆參數比較表'!L9</f>
        <v>0</v>
      </c>
      <c r="P17" s="480"/>
      <c r="Q17" s="555"/>
      <c r="R17" s="643">
        <f>'Form 3-塑膠-鋁皮-噴漆參數比較表'!N9</f>
        <v>0</v>
      </c>
      <c r="S17" s="479">
        <f>'Form 3-塑膠-鋁皮-噴漆參數比較表'!O9</f>
        <v>0</v>
      </c>
      <c r="T17" s="484"/>
      <c r="U17" s="424"/>
      <c r="V17" s="643">
        <f>'Form 3-塑膠-鋁皮-噴漆參數比較表'!Q9</f>
        <v>0</v>
      </c>
      <c r="W17" s="479">
        <f>'Form 3-塑膠-鋁皮-噴漆參數比較表'!R9</f>
        <v>0</v>
      </c>
      <c r="X17" s="480"/>
      <c r="Y17" s="555"/>
      <c r="Z17" s="641">
        <f>'Form 3-塑膠-鋁皮-噴漆參數比較表'!T9</f>
        <v>0</v>
      </c>
      <c r="AA17" s="479">
        <f>'Form 3-塑膠-鋁皮-噴漆參數比較表'!U9</f>
        <v>0</v>
      </c>
      <c r="AB17" s="480"/>
      <c r="AC17" s="424"/>
      <c r="AD17" s="643">
        <f>'Form 3-塑膠-鋁皮-噴漆參數比較表'!W9</f>
        <v>0</v>
      </c>
      <c r="AE17" s="479">
        <f>'Form 3-塑膠-鋁皮-噴漆參數比較表'!X9</f>
        <v>0</v>
      </c>
      <c r="AF17" s="484"/>
      <c r="AG17" s="424"/>
      <c r="AH17" s="643">
        <f>'Form 3-塑膠-鋁皮-噴漆參數比較表'!Z9</f>
        <v>0</v>
      </c>
      <c r="AI17" s="479">
        <f>'Form 3-塑膠-鋁皮-噴漆參數比較表'!AA9</f>
        <v>0</v>
      </c>
      <c r="AJ17" s="480"/>
      <c r="AK17" s="555"/>
      <c r="AL17" s="641">
        <f>'Form 3-塑膠-鋁皮-噴漆參數比較表'!AC9</f>
        <v>0</v>
      </c>
      <c r="AM17" s="479">
        <f>'Form 3-塑膠-鋁皮-噴漆參數比較表'!AD9</f>
        <v>0</v>
      </c>
      <c r="AN17" s="480"/>
      <c r="AO17" s="424"/>
      <c r="AP17" s="643">
        <f>'Form 3-塑膠-鋁皮-噴漆參數比較表'!AF9</f>
        <v>0</v>
      </c>
      <c r="AQ17" s="479">
        <f>'Form 3-塑膠-鋁皮-噴漆參數比較表'!AG9</f>
        <v>0</v>
      </c>
      <c r="AR17" s="658"/>
      <c r="AS17" s="747" t="s">
        <v>441</v>
      </c>
      <c r="AT17" s="748"/>
      <c r="AU17" s="62"/>
    </row>
    <row r="18" spans="1:48" s="21" customFormat="1" ht="16.5" customHeight="1" outlineLevel="2">
      <c r="A18" s="688"/>
      <c r="B18" s="802"/>
      <c r="C18" s="770"/>
      <c r="D18" s="718" t="s">
        <v>468</v>
      </c>
      <c r="E18" s="427"/>
      <c r="F18" s="489"/>
      <c r="G18" s="490"/>
      <c r="H18" s="476"/>
      <c r="I18" s="424">
        <v>0</v>
      </c>
      <c r="J18" s="643"/>
      <c r="K18" s="479"/>
      <c r="L18" s="480"/>
      <c r="M18" s="555"/>
      <c r="N18" s="641"/>
      <c r="O18" s="479"/>
      <c r="P18" s="480"/>
      <c r="Q18" s="555"/>
      <c r="R18" s="643"/>
      <c r="S18" s="479"/>
      <c r="T18" s="484"/>
      <c r="U18" s="424"/>
      <c r="V18" s="643"/>
      <c r="W18" s="479"/>
      <c r="X18" s="480"/>
      <c r="Y18" s="555"/>
      <c r="Z18" s="641"/>
      <c r="AA18" s="479"/>
      <c r="AB18" s="480"/>
      <c r="AC18" s="424"/>
      <c r="AD18" s="643"/>
      <c r="AE18" s="479"/>
      <c r="AF18" s="484"/>
      <c r="AG18" s="424"/>
      <c r="AH18" s="643"/>
      <c r="AI18" s="479"/>
      <c r="AJ18" s="480"/>
      <c r="AK18" s="555"/>
      <c r="AL18" s="641"/>
      <c r="AM18" s="479"/>
      <c r="AN18" s="480"/>
      <c r="AO18" s="424"/>
      <c r="AP18" s="643"/>
      <c r="AQ18" s="479"/>
      <c r="AR18" s="658"/>
      <c r="AS18" s="705" t="s">
        <v>514</v>
      </c>
      <c r="AT18" s="687"/>
      <c r="AU18" s="686"/>
      <c r="AV18" s="688"/>
    </row>
    <row r="19" spans="1:48" s="21" customFormat="1" ht="16.5" customHeight="1" outlineLevel="2">
      <c r="A19" s="688"/>
      <c r="B19" s="802"/>
      <c r="C19" s="770"/>
      <c r="D19" s="718" t="s">
        <v>469</v>
      </c>
      <c r="E19" s="427"/>
      <c r="F19" s="489"/>
      <c r="G19" s="490"/>
      <c r="H19" s="476"/>
      <c r="I19" s="424">
        <v>0</v>
      </c>
      <c r="J19" s="643"/>
      <c r="K19" s="479"/>
      <c r="L19" s="480"/>
      <c r="M19" s="555"/>
      <c r="N19" s="641"/>
      <c r="O19" s="479"/>
      <c r="P19" s="480"/>
      <c r="Q19" s="555"/>
      <c r="R19" s="643"/>
      <c r="S19" s="479"/>
      <c r="T19" s="484"/>
      <c r="U19" s="424"/>
      <c r="V19" s="643"/>
      <c r="W19" s="479"/>
      <c r="X19" s="480"/>
      <c r="Y19" s="555"/>
      <c r="Z19" s="641"/>
      <c r="AA19" s="479"/>
      <c r="AB19" s="480"/>
      <c r="AC19" s="424"/>
      <c r="AD19" s="643"/>
      <c r="AE19" s="479"/>
      <c r="AF19" s="484"/>
      <c r="AG19" s="424"/>
      <c r="AH19" s="643"/>
      <c r="AI19" s="479"/>
      <c r="AJ19" s="480"/>
      <c r="AK19" s="555"/>
      <c r="AL19" s="641"/>
      <c r="AM19" s="479"/>
      <c r="AN19" s="480"/>
      <c r="AO19" s="424"/>
      <c r="AP19" s="643"/>
      <c r="AQ19" s="479"/>
      <c r="AR19" s="658"/>
      <c r="AS19" s="705" t="s">
        <v>515</v>
      </c>
      <c r="AT19" s="687"/>
      <c r="AU19" s="686"/>
      <c r="AV19" s="688"/>
    </row>
    <row r="20" spans="1:48" s="21" customFormat="1" ht="16.5" customHeight="1" outlineLevel="2">
      <c r="A20" s="688"/>
      <c r="B20" s="802"/>
      <c r="C20" s="770"/>
      <c r="D20" s="719" t="s">
        <v>470</v>
      </c>
      <c r="E20" s="427"/>
      <c r="F20" s="489"/>
      <c r="G20" s="490"/>
      <c r="H20" s="476"/>
      <c r="I20" s="424">
        <v>0</v>
      </c>
      <c r="J20" s="643"/>
      <c r="K20" s="479"/>
      <c r="L20" s="480"/>
      <c r="M20" s="555"/>
      <c r="N20" s="641"/>
      <c r="O20" s="479"/>
      <c r="P20" s="480"/>
      <c r="Q20" s="555"/>
      <c r="R20" s="643"/>
      <c r="S20" s="479"/>
      <c r="T20" s="484"/>
      <c r="U20" s="424"/>
      <c r="V20" s="643"/>
      <c r="W20" s="479"/>
      <c r="X20" s="480"/>
      <c r="Y20" s="555"/>
      <c r="Z20" s="641"/>
      <c r="AA20" s="479"/>
      <c r="AB20" s="480"/>
      <c r="AC20" s="424"/>
      <c r="AD20" s="643"/>
      <c r="AE20" s="479"/>
      <c r="AF20" s="484"/>
      <c r="AG20" s="424"/>
      <c r="AH20" s="643"/>
      <c r="AI20" s="479"/>
      <c r="AJ20" s="480"/>
      <c r="AK20" s="555"/>
      <c r="AL20" s="641"/>
      <c r="AM20" s="479"/>
      <c r="AN20" s="480"/>
      <c r="AO20" s="424"/>
      <c r="AP20" s="643"/>
      <c r="AQ20" s="479"/>
      <c r="AR20" s="658"/>
      <c r="AS20" s="705" t="s">
        <v>516</v>
      </c>
      <c r="AT20" s="687"/>
      <c r="AU20" s="686"/>
      <c r="AV20" s="688"/>
    </row>
    <row r="21" spans="1:48" s="21" customFormat="1" ht="16.5" customHeight="1" outlineLevel="2">
      <c r="A21" s="688"/>
      <c r="B21" s="802"/>
      <c r="C21" s="770"/>
      <c r="D21" s="719" t="s">
        <v>471</v>
      </c>
      <c r="E21" s="427"/>
      <c r="F21" s="489"/>
      <c r="G21" s="490"/>
      <c r="H21" s="476"/>
      <c r="I21" s="424">
        <v>0</v>
      </c>
      <c r="J21" s="643"/>
      <c r="K21" s="479"/>
      <c r="L21" s="480"/>
      <c r="M21" s="555"/>
      <c r="N21" s="641"/>
      <c r="O21" s="479"/>
      <c r="P21" s="480"/>
      <c r="Q21" s="555"/>
      <c r="R21" s="643"/>
      <c r="S21" s="479"/>
      <c r="T21" s="484"/>
      <c r="U21" s="424"/>
      <c r="V21" s="643"/>
      <c r="W21" s="479"/>
      <c r="X21" s="480"/>
      <c r="Y21" s="555"/>
      <c r="Z21" s="641"/>
      <c r="AA21" s="479"/>
      <c r="AB21" s="480"/>
      <c r="AC21" s="424"/>
      <c r="AD21" s="643"/>
      <c r="AE21" s="479"/>
      <c r="AF21" s="484"/>
      <c r="AG21" s="424"/>
      <c r="AH21" s="643"/>
      <c r="AI21" s="479"/>
      <c r="AJ21" s="480"/>
      <c r="AK21" s="555"/>
      <c r="AL21" s="641"/>
      <c r="AM21" s="479"/>
      <c r="AN21" s="480"/>
      <c r="AO21" s="424"/>
      <c r="AP21" s="643"/>
      <c r="AQ21" s="479"/>
      <c r="AR21" s="658"/>
      <c r="AS21" s="705" t="s">
        <v>517</v>
      </c>
      <c r="AT21" s="687"/>
      <c r="AU21" s="686"/>
      <c r="AV21" s="688"/>
    </row>
    <row r="22" spans="1:48" s="21" customFormat="1" ht="16.5" customHeight="1" outlineLevel="2">
      <c r="A22" s="688"/>
      <c r="B22" s="802"/>
      <c r="C22" s="770"/>
      <c r="D22" s="719" t="s">
        <v>472</v>
      </c>
      <c r="E22" s="427"/>
      <c r="F22" s="489"/>
      <c r="G22" s="490"/>
      <c r="H22" s="476"/>
      <c r="I22" s="424">
        <v>0</v>
      </c>
      <c r="J22" s="643"/>
      <c r="K22" s="479"/>
      <c r="L22" s="480"/>
      <c r="M22" s="555"/>
      <c r="N22" s="641"/>
      <c r="O22" s="479"/>
      <c r="P22" s="480"/>
      <c r="Q22" s="555"/>
      <c r="R22" s="643"/>
      <c r="S22" s="479"/>
      <c r="T22" s="484"/>
      <c r="U22" s="424"/>
      <c r="V22" s="643"/>
      <c r="W22" s="479"/>
      <c r="X22" s="480"/>
      <c r="Y22" s="555"/>
      <c r="Z22" s="641"/>
      <c r="AA22" s="479"/>
      <c r="AB22" s="480"/>
      <c r="AC22" s="424"/>
      <c r="AD22" s="643"/>
      <c r="AE22" s="479"/>
      <c r="AF22" s="484"/>
      <c r="AG22" s="424"/>
      <c r="AH22" s="643"/>
      <c r="AI22" s="479"/>
      <c r="AJ22" s="480"/>
      <c r="AK22" s="555"/>
      <c r="AL22" s="641"/>
      <c r="AM22" s="479"/>
      <c r="AN22" s="480"/>
      <c r="AO22" s="424"/>
      <c r="AP22" s="643"/>
      <c r="AQ22" s="479"/>
      <c r="AR22" s="658"/>
      <c r="AS22" s="705" t="s">
        <v>518</v>
      </c>
      <c r="AT22" s="687"/>
      <c r="AU22" s="686"/>
      <c r="AV22" s="688"/>
    </row>
    <row r="23" spans="1:48" s="21" customFormat="1" ht="16.5" customHeight="1" outlineLevel="2">
      <c r="B23" s="801"/>
      <c r="C23" s="770"/>
      <c r="D23" s="53" t="s">
        <v>63</v>
      </c>
      <c r="E23" s="427"/>
      <c r="F23" s="428"/>
      <c r="G23" s="429"/>
      <c r="H23" s="439"/>
      <c r="I23" s="424"/>
      <c r="J23" s="644"/>
      <c r="K23" s="426"/>
      <c r="L23" s="446"/>
      <c r="M23" s="555"/>
      <c r="N23" s="642"/>
      <c r="O23" s="426"/>
      <c r="P23" s="446"/>
      <c r="Q23" s="555"/>
      <c r="R23" s="644"/>
      <c r="S23" s="426"/>
      <c r="T23" s="469"/>
      <c r="U23" s="424"/>
      <c r="V23" s="644"/>
      <c r="W23" s="426"/>
      <c r="X23" s="446"/>
      <c r="Y23" s="555"/>
      <c r="Z23" s="642"/>
      <c r="AA23" s="426"/>
      <c r="AB23" s="446"/>
      <c r="AC23" s="424"/>
      <c r="AD23" s="644"/>
      <c r="AE23" s="426"/>
      <c r="AF23" s="469"/>
      <c r="AG23" s="424"/>
      <c r="AH23" s="644"/>
      <c r="AI23" s="426"/>
      <c r="AJ23" s="446"/>
      <c r="AK23" s="555"/>
      <c r="AL23" s="642"/>
      <c r="AM23" s="426"/>
      <c r="AN23" s="446"/>
      <c r="AO23" s="424"/>
      <c r="AP23" s="644"/>
      <c r="AQ23" s="426"/>
      <c r="AR23" s="659"/>
      <c r="AS23" s="62" t="s">
        <v>296</v>
      </c>
      <c r="AT23" s="8"/>
      <c r="AU23" s="62"/>
    </row>
    <row r="24" spans="1:48" s="21" customFormat="1" ht="16.25" customHeight="1" outlineLevel="2">
      <c r="B24" s="801"/>
      <c r="C24" s="770"/>
      <c r="D24" s="54" t="s">
        <v>457</v>
      </c>
      <c r="E24" s="427"/>
      <c r="F24" s="428"/>
      <c r="G24" s="429"/>
      <c r="H24" s="439"/>
      <c r="I24" s="424"/>
      <c r="J24" s="644"/>
      <c r="K24" s="426"/>
      <c r="L24" s="446"/>
      <c r="M24" s="555"/>
      <c r="N24" s="642"/>
      <c r="O24" s="426"/>
      <c r="P24" s="446"/>
      <c r="Q24" s="555"/>
      <c r="R24" s="644"/>
      <c r="S24" s="426"/>
      <c r="T24" s="469"/>
      <c r="U24" s="424"/>
      <c r="V24" s="644"/>
      <c r="W24" s="426"/>
      <c r="X24" s="446"/>
      <c r="Y24" s="555"/>
      <c r="Z24" s="642"/>
      <c r="AA24" s="426"/>
      <c r="AB24" s="446"/>
      <c r="AC24" s="424"/>
      <c r="AD24" s="644"/>
      <c r="AE24" s="426"/>
      <c r="AF24" s="469"/>
      <c r="AG24" s="424"/>
      <c r="AH24" s="644"/>
      <c r="AI24" s="426"/>
      <c r="AJ24" s="446"/>
      <c r="AK24" s="555"/>
      <c r="AL24" s="642"/>
      <c r="AM24" s="426"/>
      <c r="AN24" s="446"/>
      <c r="AO24" s="424"/>
      <c r="AP24" s="644"/>
      <c r="AQ24" s="426"/>
      <c r="AR24" s="659"/>
      <c r="AS24" t="s">
        <v>297</v>
      </c>
      <c r="AT24" s="8"/>
      <c r="AU24" s="62"/>
    </row>
    <row r="25" spans="1:48" s="21" customFormat="1" ht="16.25" customHeight="1" outlineLevel="2">
      <c r="B25" s="801"/>
      <c r="C25" s="770"/>
      <c r="D25" s="54" t="s">
        <v>121</v>
      </c>
      <c r="E25" s="427"/>
      <c r="F25" s="428"/>
      <c r="G25" s="429"/>
      <c r="H25" s="439"/>
      <c r="I25" s="424"/>
      <c r="J25" s="644"/>
      <c r="K25" s="426"/>
      <c r="L25" s="446"/>
      <c r="M25" s="555"/>
      <c r="N25" s="642"/>
      <c r="O25" s="426"/>
      <c r="P25" s="446"/>
      <c r="Q25" s="555"/>
      <c r="R25" s="644"/>
      <c r="S25" s="426"/>
      <c r="T25" s="469"/>
      <c r="U25" s="424"/>
      <c r="V25" s="644"/>
      <c r="W25" s="426"/>
      <c r="X25" s="446"/>
      <c r="Y25" s="555"/>
      <c r="Z25" s="642"/>
      <c r="AA25" s="426"/>
      <c r="AB25" s="446"/>
      <c r="AC25" s="424"/>
      <c r="AD25" s="644"/>
      <c r="AE25" s="426"/>
      <c r="AF25" s="469"/>
      <c r="AG25" s="424"/>
      <c r="AH25" s="644"/>
      <c r="AI25" s="426"/>
      <c r="AJ25" s="446"/>
      <c r="AK25" s="555"/>
      <c r="AL25" s="642"/>
      <c r="AM25" s="426"/>
      <c r="AN25" s="446"/>
      <c r="AO25" s="424"/>
      <c r="AP25" s="644"/>
      <c r="AQ25" s="426"/>
      <c r="AR25" s="659"/>
      <c r="AS25" t="s">
        <v>298</v>
      </c>
      <c r="AT25" s="8"/>
      <c r="AU25" s="62"/>
    </row>
    <row r="26" spans="1:48" s="21" customFormat="1" ht="16.25" customHeight="1" outlineLevel="2">
      <c r="B26" s="801"/>
      <c r="C26" s="770"/>
      <c r="D26" s="54" t="s">
        <v>1</v>
      </c>
      <c r="E26" s="427"/>
      <c r="F26" s="428"/>
      <c r="G26" s="429"/>
      <c r="H26" s="439"/>
      <c r="I26" s="424"/>
      <c r="J26" s="644"/>
      <c r="K26" s="426"/>
      <c r="L26" s="446"/>
      <c r="M26" s="555"/>
      <c r="N26" s="642"/>
      <c r="O26" s="426"/>
      <c r="P26" s="446"/>
      <c r="Q26" s="555"/>
      <c r="R26" s="644"/>
      <c r="S26" s="426"/>
      <c r="T26" s="469"/>
      <c r="U26" s="424"/>
      <c r="V26" s="644"/>
      <c r="W26" s="652"/>
      <c r="X26" s="426"/>
      <c r="Y26" s="555"/>
      <c r="Z26" s="642"/>
      <c r="AA26" s="426"/>
      <c r="AB26" s="446"/>
      <c r="AC26" s="424"/>
      <c r="AD26" s="644"/>
      <c r="AE26" s="426"/>
      <c r="AF26" s="469"/>
      <c r="AG26" s="424"/>
      <c r="AH26" s="644"/>
      <c r="AI26" s="426"/>
      <c r="AJ26" s="446"/>
      <c r="AK26" s="555"/>
      <c r="AL26" s="642"/>
      <c r="AM26" s="426"/>
      <c r="AN26" s="446"/>
      <c r="AO26" s="424"/>
      <c r="AP26" s="644"/>
      <c r="AQ26" s="426"/>
      <c r="AR26" s="659"/>
      <c r="AS26" t="s">
        <v>299</v>
      </c>
      <c r="AT26" s="8"/>
      <c r="AU26" s="62"/>
    </row>
    <row r="27" spans="1:48" s="21" customFormat="1" ht="16.25" customHeight="1" outlineLevel="2">
      <c r="B27" s="801"/>
      <c r="C27" s="770"/>
      <c r="D27" s="54" t="s">
        <v>122</v>
      </c>
      <c r="E27" s="427"/>
      <c r="F27" s="428"/>
      <c r="G27" s="429"/>
      <c r="H27" s="439"/>
      <c r="I27" s="424"/>
      <c r="J27" s="644"/>
      <c r="K27" s="426"/>
      <c r="L27" s="446"/>
      <c r="M27" s="555"/>
      <c r="N27" s="642"/>
      <c r="O27" s="426"/>
      <c r="P27" s="446"/>
      <c r="Q27" s="555"/>
      <c r="R27" s="644"/>
      <c r="S27" s="426"/>
      <c r="T27" s="469"/>
      <c r="U27" s="424"/>
      <c r="V27" s="644"/>
      <c r="W27" s="426"/>
      <c r="X27" s="446"/>
      <c r="Y27" s="555"/>
      <c r="Z27" s="642"/>
      <c r="AA27" s="426"/>
      <c r="AB27" s="446"/>
      <c r="AC27" s="424"/>
      <c r="AD27" s="644"/>
      <c r="AE27" s="426"/>
      <c r="AF27" s="469"/>
      <c r="AG27" s="424"/>
      <c r="AH27" s="644"/>
      <c r="AI27" s="426"/>
      <c r="AJ27" s="446"/>
      <c r="AK27" s="555"/>
      <c r="AL27" s="642"/>
      <c r="AM27" s="426"/>
      <c r="AN27" s="446"/>
      <c r="AO27" s="424"/>
      <c r="AP27" s="644"/>
      <c r="AQ27" s="426"/>
      <c r="AR27" s="659"/>
      <c r="AS27" t="s">
        <v>300</v>
      </c>
      <c r="AT27" s="8"/>
      <c r="AU27" s="62"/>
    </row>
    <row r="28" spans="1:48" s="21" customFormat="1" ht="16.25" customHeight="1" outlineLevel="2">
      <c r="B28" s="801"/>
      <c r="C28" s="770"/>
      <c r="D28" s="54" t="s">
        <v>3</v>
      </c>
      <c r="E28" s="427"/>
      <c r="F28" s="428"/>
      <c r="G28" s="429"/>
      <c r="H28" s="439"/>
      <c r="I28" s="424"/>
      <c r="J28" s="644"/>
      <c r="K28" s="426"/>
      <c r="L28" s="446"/>
      <c r="M28" s="555"/>
      <c r="N28" s="642"/>
      <c r="O28" s="426"/>
      <c r="P28" s="446"/>
      <c r="Q28" s="555"/>
      <c r="R28" s="644"/>
      <c r="S28" s="426"/>
      <c r="T28" s="469"/>
      <c r="U28" s="424"/>
      <c r="V28" s="644"/>
      <c r="W28" s="426"/>
      <c r="X28" s="446"/>
      <c r="Y28" s="555"/>
      <c r="Z28" s="642"/>
      <c r="AA28" s="426"/>
      <c r="AB28" s="446"/>
      <c r="AC28" s="424"/>
      <c r="AD28" s="644"/>
      <c r="AE28" s="426"/>
      <c r="AF28" s="469"/>
      <c r="AG28" s="424"/>
      <c r="AH28" s="644"/>
      <c r="AI28" s="426"/>
      <c r="AJ28" s="446"/>
      <c r="AK28" s="555"/>
      <c r="AL28" s="642"/>
      <c r="AM28" s="426"/>
      <c r="AN28" s="446"/>
      <c r="AO28" s="424"/>
      <c r="AP28" s="644"/>
      <c r="AQ28" s="426"/>
      <c r="AR28" s="659"/>
      <c r="AS28" t="s">
        <v>301</v>
      </c>
      <c r="AT28" s="8"/>
      <c r="AU28" s="62"/>
    </row>
    <row r="29" spans="1:48" s="21" customFormat="1" ht="16.25" customHeight="1" outlineLevel="2">
      <c r="B29" s="801"/>
      <c r="C29" s="770"/>
      <c r="D29" s="54" t="s">
        <v>123</v>
      </c>
      <c r="E29" s="427"/>
      <c r="F29" s="428"/>
      <c r="G29" s="429"/>
      <c r="H29" s="439"/>
      <c r="I29" s="424"/>
      <c r="J29" s="644"/>
      <c r="K29" s="426"/>
      <c r="L29" s="446"/>
      <c r="M29" s="555"/>
      <c r="N29" s="642"/>
      <c r="O29" s="426"/>
      <c r="P29" s="446"/>
      <c r="Q29" s="555"/>
      <c r="R29" s="644"/>
      <c r="S29" s="426"/>
      <c r="T29" s="469"/>
      <c r="U29" s="424"/>
      <c r="V29" s="644"/>
      <c r="W29" s="426"/>
      <c r="X29" s="446"/>
      <c r="Y29" s="555"/>
      <c r="Z29" s="642"/>
      <c r="AA29" s="426"/>
      <c r="AB29" s="446"/>
      <c r="AC29" s="424"/>
      <c r="AD29" s="644"/>
      <c r="AE29" s="426"/>
      <c r="AF29" s="469"/>
      <c r="AG29" s="424"/>
      <c r="AH29" s="644"/>
      <c r="AI29" s="426"/>
      <c r="AJ29" s="446"/>
      <c r="AK29" s="555"/>
      <c r="AL29" s="642"/>
      <c r="AM29" s="426"/>
      <c r="AN29" s="446"/>
      <c r="AO29" s="424"/>
      <c r="AP29" s="644"/>
      <c r="AQ29" s="426"/>
      <c r="AR29" s="659"/>
      <c r="AS29" t="s">
        <v>302</v>
      </c>
      <c r="AT29" s="8"/>
      <c r="AU29" s="62"/>
    </row>
    <row r="30" spans="1:48" s="21" customFormat="1" ht="16.25" customHeight="1" outlineLevel="2">
      <c r="B30" s="801"/>
      <c r="C30" s="770"/>
      <c r="D30" s="55" t="s">
        <v>124</v>
      </c>
      <c r="E30" s="427"/>
      <c r="F30" s="428"/>
      <c r="G30" s="429"/>
      <c r="H30" s="439"/>
      <c r="I30" s="424"/>
      <c r="J30" s="644"/>
      <c r="K30" s="426"/>
      <c r="L30" s="446"/>
      <c r="M30" s="555"/>
      <c r="N30" s="642"/>
      <c r="O30" s="426"/>
      <c r="P30" s="446"/>
      <c r="Q30" s="555"/>
      <c r="R30" s="644"/>
      <c r="S30" s="426"/>
      <c r="T30" s="469"/>
      <c r="U30" s="424"/>
      <c r="V30" s="644"/>
      <c r="W30" s="426"/>
      <c r="X30" s="446"/>
      <c r="Y30" s="555"/>
      <c r="Z30" s="642"/>
      <c r="AA30" s="426"/>
      <c r="AB30" s="446"/>
      <c r="AC30" s="424"/>
      <c r="AD30" s="644"/>
      <c r="AE30" s="426"/>
      <c r="AF30" s="469"/>
      <c r="AG30" s="424"/>
      <c r="AH30" s="644"/>
      <c r="AI30" s="426"/>
      <c r="AJ30" s="446"/>
      <c r="AK30" s="555"/>
      <c r="AL30" s="642"/>
      <c r="AM30" s="426"/>
      <c r="AN30" s="446"/>
      <c r="AO30" s="424"/>
      <c r="AP30" s="644"/>
      <c r="AQ30" s="426"/>
      <c r="AR30" s="659"/>
      <c r="AS30" t="s">
        <v>303</v>
      </c>
      <c r="AT30" s="8"/>
      <c r="AU30" s="62"/>
    </row>
    <row r="31" spans="1:48" s="21" customFormat="1" ht="16.25" customHeight="1" outlineLevel="2">
      <c r="B31" s="801"/>
      <c r="C31" s="770"/>
      <c r="D31" s="55" t="s">
        <v>125</v>
      </c>
      <c r="E31" s="427"/>
      <c r="F31" s="428"/>
      <c r="G31" s="429"/>
      <c r="H31" s="439"/>
      <c r="I31" s="424"/>
      <c r="J31" s="644"/>
      <c r="K31" s="426"/>
      <c r="L31" s="446"/>
      <c r="M31" s="555"/>
      <c r="N31" s="642"/>
      <c r="O31" s="426"/>
      <c r="P31" s="446"/>
      <c r="Q31" s="555"/>
      <c r="R31" s="644"/>
      <c r="S31" s="426"/>
      <c r="T31" s="469"/>
      <c r="U31" s="424"/>
      <c r="V31" s="644"/>
      <c r="W31" s="426"/>
      <c r="X31" s="446"/>
      <c r="Y31" s="555"/>
      <c r="Z31" s="642"/>
      <c r="AA31" s="426"/>
      <c r="AB31" s="446"/>
      <c r="AC31" s="424"/>
      <c r="AD31" s="644"/>
      <c r="AE31" s="426"/>
      <c r="AF31" s="469"/>
      <c r="AG31" s="424"/>
      <c r="AH31" s="644"/>
      <c r="AI31" s="426"/>
      <c r="AJ31" s="446"/>
      <c r="AK31" s="555"/>
      <c r="AL31" s="642"/>
      <c r="AM31" s="426"/>
      <c r="AN31" s="446"/>
      <c r="AO31" s="424"/>
      <c r="AP31" s="644"/>
      <c r="AQ31" s="426"/>
      <c r="AR31" s="659"/>
      <c r="AS31" t="s">
        <v>304</v>
      </c>
      <c r="AT31" s="8"/>
      <c r="AU31" s="62"/>
    </row>
    <row r="32" spans="1:48" s="21" customFormat="1" ht="16.25" customHeight="1" outlineLevel="2">
      <c r="B32" s="801"/>
      <c r="C32" s="770"/>
      <c r="D32" s="55" t="s">
        <v>126</v>
      </c>
      <c r="E32" s="427"/>
      <c r="F32" s="428"/>
      <c r="G32" s="429"/>
      <c r="H32" s="439"/>
      <c r="I32" s="424"/>
      <c r="J32" s="644"/>
      <c r="K32" s="426"/>
      <c r="L32" s="446"/>
      <c r="M32" s="555"/>
      <c r="N32" s="642"/>
      <c r="O32" s="426"/>
      <c r="P32" s="446"/>
      <c r="Q32" s="555"/>
      <c r="R32" s="644"/>
      <c r="S32" s="426"/>
      <c r="T32" s="469"/>
      <c r="U32" s="424"/>
      <c r="V32" s="644"/>
      <c r="W32" s="426"/>
      <c r="X32" s="446"/>
      <c r="Y32" s="555"/>
      <c r="Z32" s="642"/>
      <c r="AA32" s="426"/>
      <c r="AB32" s="446"/>
      <c r="AC32" s="424"/>
      <c r="AD32" s="644"/>
      <c r="AE32" s="426"/>
      <c r="AF32" s="469"/>
      <c r="AG32" s="424"/>
      <c r="AH32" s="644"/>
      <c r="AI32" s="426"/>
      <c r="AJ32" s="446"/>
      <c r="AK32" s="555"/>
      <c r="AL32" s="642"/>
      <c r="AM32" s="426"/>
      <c r="AN32" s="446"/>
      <c r="AO32" s="424"/>
      <c r="AP32" s="644"/>
      <c r="AQ32" s="426"/>
      <c r="AR32" s="659"/>
      <c r="AS32" t="s">
        <v>305</v>
      </c>
      <c r="AT32" s="8"/>
      <c r="AU32" s="62"/>
    </row>
    <row r="33" spans="1:47" s="21" customFormat="1" ht="16.25" customHeight="1" outlineLevel="2">
      <c r="B33" s="801"/>
      <c r="C33" s="770"/>
      <c r="D33" s="55" t="s">
        <v>127</v>
      </c>
      <c r="E33" s="427"/>
      <c r="F33" s="428"/>
      <c r="G33" s="429"/>
      <c r="H33" s="439"/>
      <c r="I33" s="424"/>
      <c r="J33" s="644"/>
      <c r="K33" s="426"/>
      <c r="L33" s="446"/>
      <c r="M33" s="555"/>
      <c r="N33" s="642"/>
      <c r="O33" s="426"/>
      <c r="P33" s="446"/>
      <c r="Q33" s="555"/>
      <c r="R33" s="644"/>
      <c r="S33" s="426"/>
      <c r="T33" s="469"/>
      <c r="U33" s="424"/>
      <c r="V33" s="644"/>
      <c r="W33" s="426"/>
      <c r="X33" s="446"/>
      <c r="Y33" s="555"/>
      <c r="Z33" s="642"/>
      <c r="AA33" s="426"/>
      <c r="AB33" s="446"/>
      <c r="AC33" s="424"/>
      <c r="AD33" s="644"/>
      <c r="AE33" s="426"/>
      <c r="AF33" s="469"/>
      <c r="AG33" s="424"/>
      <c r="AH33" s="644"/>
      <c r="AI33" s="426"/>
      <c r="AJ33" s="446"/>
      <c r="AK33" s="555"/>
      <c r="AL33" s="642"/>
      <c r="AM33" s="426"/>
      <c r="AN33" s="446"/>
      <c r="AO33" s="424"/>
      <c r="AP33" s="644"/>
      <c r="AQ33" s="426"/>
      <c r="AR33" s="659"/>
      <c r="AS33" t="s">
        <v>306</v>
      </c>
      <c r="AT33" s="8"/>
      <c r="AU33" s="62"/>
    </row>
    <row r="34" spans="1:47" s="21" customFormat="1" ht="16.25" customHeight="1" outlineLevel="2">
      <c r="B34" s="801"/>
      <c r="C34" s="770"/>
      <c r="D34" s="55" t="s">
        <v>128</v>
      </c>
      <c r="E34" s="427"/>
      <c r="F34" s="428"/>
      <c r="G34" s="429"/>
      <c r="H34" s="439"/>
      <c r="I34" s="424"/>
      <c r="J34" s="644"/>
      <c r="K34" s="426"/>
      <c r="L34" s="446"/>
      <c r="M34" s="555"/>
      <c r="N34" s="642"/>
      <c r="O34" s="426"/>
      <c r="P34" s="446"/>
      <c r="Q34" s="555"/>
      <c r="R34" s="644"/>
      <c r="S34" s="426"/>
      <c r="T34" s="469"/>
      <c r="U34" s="424"/>
      <c r="V34" s="644"/>
      <c r="W34" s="426"/>
      <c r="X34" s="446"/>
      <c r="Y34" s="555"/>
      <c r="Z34" s="642"/>
      <c r="AA34" s="426"/>
      <c r="AB34" s="446"/>
      <c r="AC34" s="424"/>
      <c r="AD34" s="644"/>
      <c r="AE34" s="426"/>
      <c r="AF34" s="469"/>
      <c r="AG34" s="424"/>
      <c r="AH34" s="644"/>
      <c r="AI34" s="426"/>
      <c r="AJ34" s="446"/>
      <c r="AK34" s="555"/>
      <c r="AL34" s="642"/>
      <c r="AM34" s="426"/>
      <c r="AN34" s="446"/>
      <c r="AO34" s="424"/>
      <c r="AP34" s="644"/>
      <c r="AQ34" s="426"/>
      <c r="AR34" s="659"/>
      <c r="AS34" t="s">
        <v>307</v>
      </c>
      <c r="AT34" s="8"/>
      <c r="AU34" s="62"/>
    </row>
    <row r="35" spans="1:47" s="21" customFormat="1" ht="16.25" customHeight="1" outlineLevel="2">
      <c r="B35" s="801"/>
      <c r="C35" s="770"/>
      <c r="D35" s="54" t="s">
        <v>129</v>
      </c>
      <c r="E35" s="427"/>
      <c r="F35" s="428"/>
      <c r="G35" s="429"/>
      <c r="H35" s="439"/>
      <c r="I35" s="424"/>
      <c r="J35" s="644"/>
      <c r="K35" s="426"/>
      <c r="L35" s="446"/>
      <c r="M35" s="555"/>
      <c r="N35" s="642"/>
      <c r="O35" s="426"/>
      <c r="P35" s="446"/>
      <c r="Q35" s="555"/>
      <c r="R35" s="644"/>
      <c r="S35" s="426"/>
      <c r="T35" s="469"/>
      <c r="U35" s="424"/>
      <c r="V35" s="644"/>
      <c r="W35" s="426"/>
      <c r="X35" s="446"/>
      <c r="Y35" s="555"/>
      <c r="Z35" s="642"/>
      <c r="AA35" s="426"/>
      <c r="AB35" s="446"/>
      <c r="AC35" s="424"/>
      <c r="AD35" s="644"/>
      <c r="AE35" s="426"/>
      <c r="AF35" s="469"/>
      <c r="AG35" s="424"/>
      <c r="AH35" s="644"/>
      <c r="AI35" s="426"/>
      <c r="AJ35" s="446"/>
      <c r="AK35" s="555"/>
      <c r="AL35" s="642"/>
      <c r="AM35" s="426"/>
      <c r="AN35" s="446"/>
      <c r="AO35" s="424"/>
      <c r="AP35" s="644"/>
      <c r="AQ35" s="426"/>
      <c r="AR35" s="659"/>
      <c r="AS35" t="s">
        <v>308</v>
      </c>
      <c r="AT35" s="8"/>
      <c r="AU35" s="62"/>
    </row>
    <row r="36" spans="1:47" s="21" customFormat="1" ht="16.25" customHeight="1" outlineLevel="2">
      <c r="B36" s="801"/>
      <c r="C36" s="770"/>
      <c r="D36" s="54" t="s">
        <v>130</v>
      </c>
      <c r="E36" s="427"/>
      <c r="F36" s="428"/>
      <c r="G36" s="429"/>
      <c r="H36" s="439"/>
      <c r="I36" s="424"/>
      <c r="J36" s="644"/>
      <c r="K36" s="426"/>
      <c r="L36" s="446"/>
      <c r="M36" s="555"/>
      <c r="N36" s="642"/>
      <c r="O36" s="426"/>
      <c r="P36" s="446"/>
      <c r="Q36" s="555"/>
      <c r="R36" s="644"/>
      <c r="S36" s="426"/>
      <c r="T36" s="469"/>
      <c r="U36" s="424"/>
      <c r="V36" s="644"/>
      <c r="W36" s="426"/>
      <c r="X36" s="446"/>
      <c r="Y36" s="555"/>
      <c r="Z36" s="642"/>
      <c r="AA36" s="426"/>
      <c r="AB36" s="446"/>
      <c r="AC36" s="424"/>
      <c r="AD36" s="644"/>
      <c r="AE36" s="426"/>
      <c r="AF36" s="469"/>
      <c r="AG36" s="424"/>
      <c r="AH36" s="644"/>
      <c r="AI36" s="426"/>
      <c r="AJ36" s="446"/>
      <c r="AK36" s="555"/>
      <c r="AL36" s="642"/>
      <c r="AM36" s="426"/>
      <c r="AN36" s="446"/>
      <c r="AO36" s="424"/>
      <c r="AP36" s="644"/>
      <c r="AQ36" s="426"/>
      <c r="AR36" s="659"/>
      <c r="AS36" t="s">
        <v>309</v>
      </c>
      <c r="AT36" s="8"/>
      <c r="AU36" s="62"/>
    </row>
    <row r="37" spans="1:47" s="21" customFormat="1" ht="16.25" customHeight="1" outlineLevel="2">
      <c r="B37" s="801"/>
      <c r="C37" s="770"/>
      <c r="D37" s="430" t="s">
        <v>131</v>
      </c>
      <c r="E37" s="427"/>
      <c r="F37" s="428"/>
      <c r="G37" s="429"/>
      <c r="H37" s="439"/>
      <c r="I37" s="424"/>
      <c r="J37" s="644"/>
      <c r="K37" s="426"/>
      <c r="L37" s="446"/>
      <c r="M37" s="555"/>
      <c r="N37" s="642"/>
      <c r="O37" s="426"/>
      <c r="P37" s="446"/>
      <c r="Q37" s="555"/>
      <c r="R37" s="644"/>
      <c r="S37" s="426"/>
      <c r="T37" s="469"/>
      <c r="U37" s="424"/>
      <c r="V37" s="644"/>
      <c r="W37" s="426"/>
      <c r="X37" s="446"/>
      <c r="Y37" s="555"/>
      <c r="Z37" s="642"/>
      <c r="AA37" s="426"/>
      <c r="AB37" s="446"/>
      <c r="AC37" s="424"/>
      <c r="AD37" s="644"/>
      <c r="AE37" s="426"/>
      <c r="AF37" s="469"/>
      <c r="AG37" s="424"/>
      <c r="AH37" s="644"/>
      <c r="AI37" s="426"/>
      <c r="AJ37" s="446"/>
      <c r="AK37" s="555"/>
      <c r="AL37" s="642"/>
      <c r="AM37" s="426"/>
      <c r="AN37" s="446"/>
      <c r="AO37" s="424"/>
      <c r="AP37" s="644"/>
      <c r="AQ37" s="426"/>
      <c r="AR37" s="659"/>
      <c r="AS37" t="s">
        <v>423</v>
      </c>
      <c r="AT37" s="8"/>
      <c r="AU37" s="62"/>
    </row>
    <row r="38" spans="1:47" s="21" customFormat="1" ht="16.25" customHeight="1" outlineLevel="2">
      <c r="B38" s="801"/>
      <c r="C38" s="770"/>
      <c r="D38" s="54" t="s">
        <v>132</v>
      </c>
      <c r="E38" s="427"/>
      <c r="F38" s="428"/>
      <c r="G38" s="429"/>
      <c r="H38" s="439"/>
      <c r="I38" s="424"/>
      <c r="J38" s="644"/>
      <c r="K38" s="426"/>
      <c r="L38" s="446"/>
      <c r="M38" s="555"/>
      <c r="N38" s="642"/>
      <c r="O38" s="426"/>
      <c r="P38" s="446"/>
      <c r="Q38" s="555"/>
      <c r="R38" s="644"/>
      <c r="S38" s="426"/>
      <c r="T38" s="469"/>
      <c r="U38" s="424"/>
      <c r="V38" s="644"/>
      <c r="W38" s="426"/>
      <c r="X38" s="446"/>
      <c r="Y38" s="555"/>
      <c r="Z38" s="642"/>
      <c r="AA38" s="426"/>
      <c r="AB38" s="446"/>
      <c r="AC38" s="424"/>
      <c r="AD38" s="644"/>
      <c r="AE38" s="426"/>
      <c r="AF38" s="469"/>
      <c r="AG38" s="424"/>
      <c r="AH38" s="644"/>
      <c r="AI38" s="426"/>
      <c r="AJ38" s="446"/>
      <c r="AK38" s="555"/>
      <c r="AL38" s="642"/>
      <c r="AM38" s="426"/>
      <c r="AN38" s="446"/>
      <c r="AO38" s="424"/>
      <c r="AP38" s="644"/>
      <c r="AQ38" s="426"/>
      <c r="AR38" s="659"/>
      <c r="AS38" t="s">
        <v>311</v>
      </c>
      <c r="AT38" s="8"/>
      <c r="AU38" s="62"/>
    </row>
    <row r="39" spans="1:47" s="21" customFormat="1" ht="16.25" customHeight="1" outlineLevel="2">
      <c r="B39" s="801"/>
      <c r="C39" s="770"/>
      <c r="D39" s="54" t="s">
        <v>133</v>
      </c>
      <c r="E39" s="427"/>
      <c r="F39" s="428"/>
      <c r="G39" s="429"/>
      <c r="H39" s="439"/>
      <c r="I39" s="424"/>
      <c r="J39" s="644"/>
      <c r="K39" s="426"/>
      <c r="L39" s="446"/>
      <c r="M39" s="555"/>
      <c r="N39" s="642"/>
      <c r="O39" s="426"/>
      <c r="P39" s="446"/>
      <c r="Q39" s="555"/>
      <c r="R39" s="644"/>
      <c r="S39" s="426"/>
      <c r="T39" s="469"/>
      <c r="U39" s="424"/>
      <c r="V39" s="644"/>
      <c r="W39" s="426"/>
      <c r="X39" s="446"/>
      <c r="Y39" s="555"/>
      <c r="Z39" s="642"/>
      <c r="AA39" s="426"/>
      <c r="AB39" s="446"/>
      <c r="AC39" s="424"/>
      <c r="AD39" s="644"/>
      <c r="AE39" s="426"/>
      <c r="AF39" s="469"/>
      <c r="AG39" s="424"/>
      <c r="AH39" s="644"/>
      <c r="AI39" s="426"/>
      <c r="AJ39" s="446"/>
      <c r="AK39" s="555"/>
      <c r="AL39" s="642"/>
      <c r="AM39" s="426"/>
      <c r="AN39" s="446"/>
      <c r="AO39" s="424"/>
      <c r="AP39" s="644"/>
      <c r="AQ39" s="426"/>
      <c r="AR39" s="659"/>
      <c r="AS39" t="s">
        <v>312</v>
      </c>
      <c r="AT39" s="8"/>
      <c r="AU39" s="62"/>
    </row>
    <row r="40" spans="1:47" s="21" customFormat="1" ht="16.25" customHeight="1" outlineLevel="2">
      <c r="B40" s="801"/>
      <c r="C40" s="770"/>
      <c r="D40" s="54" t="s">
        <v>134</v>
      </c>
      <c r="E40" s="427"/>
      <c r="F40" s="428"/>
      <c r="G40" s="429"/>
      <c r="H40" s="439"/>
      <c r="I40" s="424"/>
      <c r="J40" s="644"/>
      <c r="K40" s="426"/>
      <c r="L40" s="446"/>
      <c r="M40" s="555"/>
      <c r="N40" s="642"/>
      <c r="O40" s="426"/>
      <c r="P40" s="446"/>
      <c r="Q40" s="555"/>
      <c r="R40" s="644"/>
      <c r="S40" s="426"/>
      <c r="T40" s="469"/>
      <c r="U40" s="424"/>
      <c r="V40" s="644"/>
      <c r="W40" s="426"/>
      <c r="X40" s="446"/>
      <c r="Y40" s="555"/>
      <c r="Z40" s="642"/>
      <c r="AA40" s="426"/>
      <c r="AB40" s="446"/>
      <c r="AC40" s="424"/>
      <c r="AD40" s="644"/>
      <c r="AE40" s="426"/>
      <c r="AF40" s="469"/>
      <c r="AG40" s="424"/>
      <c r="AH40" s="644"/>
      <c r="AI40" s="426"/>
      <c r="AJ40" s="446"/>
      <c r="AK40" s="555"/>
      <c r="AL40" s="642"/>
      <c r="AM40" s="426"/>
      <c r="AN40" s="446"/>
      <c r="AO40" s="424"/>
      <c r="AP40" s="644"/>
      <c r="AQ40" s="426"/>
      <c r="AR40" s="659"/>
      <c r="AS40" t="s">
        <v>313</v>
      </c>
      <c r="AT40" s="8"/>
      <c r="AU40" s="62"/>
    </row>
    <row r="41" spans="1:47" s="21" customFormat="1" ht="16.25" customHeight="1" outlineLevel="2">
      <c r="B41" s="801"/>
      <c r="C41" s="770"/>
      <c r="D41" s="54" t="s">
        <v>135</v>
      </c>
      <c r="E41" s="427"/>
      <c r="F41" s="428"/>
      <c r="G41" s="429"/>
      <c r="H41" s="439"/>
      <c r="I41" s="424"/>
      <c r="J41" s="644"/>
      <c r="K41" s="426"/>
      <c r="L41" s="446"/>
      <c r="M41" s="555"/>
      <c r="N41" s="642"/>
      <c r="O41" s="426"/>
      <c r="P41" s="446"/>
      <c r="Q41" s="555"/>
      <c r="R41" s="644"/>
      <c r="S41" s="426"/>
      <c r="T41" s="469"/>
      <c r="U41" s="424"/>
      <c r="V41" s="644"/>
      <c r="W41" s="426"/>
      <c r="X41" s="446"/>
      <c r="Y41" s="555"/>
      <c r="Z41" s="642"/>
      <c r="AA41" s="426"/>
      <c r="AB41" s="446"/>
      <c r="AC41" s="424"/>
      <c r="AD41" s="644"/>
      <c r="AE41" s="426"/>
      <c r="AF41" s="469"/>
      <c r="AG41" s="424"/>
      <c r="AH41" s="644"/>
      <c r="AI41" s="426"/>
      <c r="AJ41" s="446"/>
      <c r="AK41" s="555"/>
      <c r="AL41" s="642"/>
      <c r="AM41" s="426"/>
      <c r="AN41" s="446"/>
      <c r="AO41" s="424"/>
      <c r="AP41" s="644"/>
      <c r="AQ41" s="426"/>
      <c r="AR41" s="659"/>
      <c r="AS41" t="s">
        <v>314</v>
      </c>
      <c r="AT41" s="8"/>
      <c r="AU41" s="62"/>
    </row>
    <row r="42" spans="1:47" s="21" customFormat="1" ht="16.25" customHeight="1" outlineLevel="2">
      <c r="B42" s="801"/>
      <c r="C42" s="770"/>
      <c r="D42" s="54" t="s">
        <v>136</v>
      </c>
      <c r="E42" s="427"/>
      <c r="F42" s="428"/>
      <c r="G42" s="429"/>
      <c r="H42" s="439"/>
      <c r="I42" s="424"/>
      <c r="J42" s="644"/>
      <c r="K42" s="426"/>
      <c r="L42" s="446"/>
      <c r="M42" s="555"/>
      <c r="N42" s="642"/>
      <c r="O42" s="426"/>
      <c r="P42" s="446"/>
      <c r="Q42" s="555"/>
      <c r="R42" s="644"/>
      <c r="S42" s="426"/>
      <c r="T42" s="469"/>
      <c r="U42" s="424"/>
      <c r="V42" s="644"/>
      <c r="W42" s="426"/>
      <c r="X42" s="446"/>
      <c r="Y42" s="555"/>
      <c r="Z42" s="642"/>
      <c r="AA42" s="426"/>
      <c r="AB42" s="446"/>
      <c r="AC42" s="424"/>
      <c r="AD42" s="644"/>
      <c r="AE42" s="426"/>
      <c r="AF42" s="469"/>
      <c r="AG42" s="424"/>
      <c r="AH42" s="644"/>
      <c r="AI42" s="426"/>
      <c r="AJ42" s="446"/>
      <c r="AK42" s="555"/>
      <c r="AL42" s="642"/>
      <c r="AM42" s="426"/>
      <c r="AN42" s="446"/>
      <c r="AO42" s="424"/>
      <c r="AP42" s="644"/>
      <c r="AQ42" s="426"/>
      <c r="AR42" s="659"/>
      <c r="AS42" t="s">
        <v>315</v>
      </c>
      <c r="AT42" s="8"/>
      <c r="AU42" s="62"/>
    </row>
    <row r="43" spans="1:47" s="21" customFormat="1" ht="16.25" customHeight="1" outlineLevel="2">
      <c r="B43" s="801"/>
      <c r="C43" s="770"/>
      <c r="D43" s="54" t="s">
        <v>0</v>
      </c>
      <c r="E43" s="427"/>
      <c r="F43" s="428"/>
      <c r="G43" s="429"/>
      <c r="H43" s="439"/>
      <c r="I43" s="424"/>
      <c r="J43" s="644"/>
      <c r="K43" s="426"/>
      <c r="L43" s="446"/>
      <c r="M43" s="555"/>
      <c r="N43" s="642"/>
      <c r="O43" s="426"/>
      <c r="P43" s="446"/>
      <c r="Q43" s="555"/>
      <c r="R43" s="644"/>
      <c r="S43" s="426"/>
      <c r="T43" s="469"/>
      <c r="U43" s="424"/>
      <c r="V43" s="644"/>
      <c r="W43" s="426"/>
      <c r="X43" s="446"/>
      <c r="Y43" s="555"/>
      <c r="Z43" s="642"/>
      <c r="AA43" s="426"/>
      <c r="AB43" s="446"/>
      <c r="AC43" s="424"/>
      <c r="AD43" s="644"/>
      <c r="AE43" s="426"/>
      <c r="AF43" s="469"/>
      <c r="AG43" s="424"/>
      <c r="AH43" s="644"/>
      <c r="AI43" s="426"/>
      <c r="AJ43" s="446"/>
      <c r="AK43" s="555"/>
      <c r="AL43" s="642"/>
      <c r="AM43" s="426"/>
      <c r="AN43" s="446"/>
      <c r="AO43" s="424"/>
      <c r="AP43" s="644"/>
      <c r="AQ43" s="426"/>
      <c r="AR43" s="659"/>
      <c r="AS43" s="62" t="s">
        <v>316</v>
      </c>
      <c r="AT43" s="8"/>
      <c r="AU43" s="62"/>
    </row>
    <row r="44" spans="1:47" s="21" customFormat="1" ht="16.25" customHeight="1" outlineLevel="2">
      <c r="B44" s="801"/>
      <c r="C44" s="770"/>
      <c r="D44" s="54" t="s">
        <v>138</v>
      </c>
      <c r="E44" s="427"/>
      <c r="F44" s="428"/>
      <c r="G44" s="429"/>
      <c r="H44" s="439"/>
      <c r="I44" s="424"/>
      <c r="J44" s="644"/>
      <c r="K44" s="426"/>
      <c r="L44" s="446"/>
      <c r="M44" s="555"/>
      <c r="N44" s="642"/>
      <c r="O44" s="426"/>
      <c r="P44" s="446"/>
      <c r="Q44" s="555"/>
      <c r="R44" s="644"/>
      <c r="S44" s="426"/>
      <c r="T44" s="469"/>
      <c r="U44" s="424"/>
      <c r="V44" s="644"/>
      <c r="W44" s="426"/>
      <c r="X44" s="446"/>
      <c r="Y44" s="555"/>
      <c r="Z44" s="642"/>
      <c r="AA44" s="426"/>
      <c r="AB44" s="446"/>
      <c r="AC44" s="424"/>
      <c r="AD44" s="644"/>
      <c r="AE44" s="426"/>
      <c r="AF44" s="469"/>
      <c r="AG44" s="424"/>
      <c r="AH44" s="644"/>
      <c r="AI44" s="426"/>
      <c r="AJ44" s="446"/>
      <c r="AK44" s="555"/>
      <c r="AL44" s="642"/>
      <c r="AM44" s="426"/>
      <c r="AN44" s="446"/>
      <c r="AO44" s="424"/>
      <c r="AP44" s="644"/>
      <c r="AQ44" s="426"/>
      <c r="AR44" s="659"/>
      <c r="AS44" s="62" t="s">
        <v>317</v>
      </c>
      <c r="AT44" s="8"/>
      <c r="AU44" s="62"/>
    </row>
    <row r="45" spans="1:47" s="21" customFormat="1" ht="16.25" customHeight="1" outlineLevel="2">
      <c r="B45" s="801"/>
      <c r="C45" s="770"/>
      <c r="D45" s="54" t="s">
        <v>196</v>
      </c>
      <c r="E45" s="427"/>
      <c r="F45" s="428"/>
      <c r="G45" s="429"/>
      <c r="H45" s="439"/>
      <c r="I45" s="424"/>
      <c r="J45" s="644"/>
      <c r="K45" s="426"/>
      <c r="L45" s="446"/>
      <c r="M45" s="555"/>
      <c r="N45" s="642"/>
      <c r="O45" s="426"/>
      <c r="P45" s="446"/>
      <c r="Q45" s="555"/>
      <c r="R45" s="644"/>
      <c r="S45" s="426"/>
      <c r="T45" s="469"/>
      <c r="U45" s="424"/>
      <c r="V45" s="644"/>
      <c r="W45" s="426"/>
      <c r="X45" s="446"/>
      <c r="Y45" s="555"/>
      <c r="Z45" s="642"/>
      <c r="AA45" s="426"/>
      <c r="AB45" s="446"/>
      <c r="AC45" s="424"/>
      <c r="AD45" s="644"/>
      <c r="AE45" s="426"/>
      <c r="AF45" s="469"/>
      <c r="AG45" s="424"/>
      <c r="AH45" s="644"/>
      <c r="AI45" s="426"/>
      <c r="AJ45" s="446"/>
      <c r="AK45" s="555"/>
      <c r="AL45" s="642"/>
      <c r="AM45" s="426"/>
      <c r="AN45" s="446"/>
      <c r="AO45" s="424"/>
      <c r="AP45" s="644"/>
      <c r="AQ45" s="426"/>
      <c r="AR45" s="659"/>
      <c r="AS45" s="62" t="s">
        <v>318</v>
      </c>
      <c r="AT45" s="8"/>
      <c r="AU45" s="62"/>
    </row>
    <row r="46" spans="1:47" s="21" customFormat="1" ht="16.25" customHeight="1" outlineLevel="2">
      <c r="B46" s="801"/>
      <c r="C46" s="770"/>
      <c r="D46" s="54" t="s">
        <v>199</v>
      </c>
      <c r="E46" s="427"/>
      <c r="F46" s="428"/>
      <c r="G46" s="429"/>
      <c r="H46" s="439"/>
      <c r="I46" s="424"/>
      <c r="J46" s="644"/>
      <c r="K46" s="426"/>
      <c r="L46" s="446"/>
      <c r="M46" s="555"/>
      <c r="N46" s="642"/>
      <c r="O46" s="426"/>
      <c r="P46" s="446"/>
      <c r="Q46" s="555"/>
      <c r="R46" s="644"/>
      <c r="S46" s="426"/>
      <c r="T46" s="469"/>
      <c r="U46" s="424"/>
      <c r="V46" s="644"/>
      <c r="W46" s="426"/>
      <c r="X46" s="446"/>
      <c r="Y46" s="555"/>
      <c r="Z46" s="642"/>
      <c r="AA46" s="426"/>
      <c r="AB46" s="446"/>
      <c r="AC46" s="424"/>
      <c r="AD46" s="644"/>
      <c r="AE46" s="426"/>
      <c r="AF46" s="469"/>
      <c r="AG46" s="424"/>
      <c r="AH46" s="644"/>
      <c r="AI46" s="426"/>
      <c r="AJ46" s="446"/>
      <c r="AK46" s="555"/>
      <c r="AL46" s="642"/>
      <c r="AM46" s="426"/>
      <c r="AN46" s="446"/>
      <c r="AO46" s="424"/>
      <c r="AP46" s="644"/>
      <c r="AQ46" s="426"/>
      <c r="AR46" s="659"/>
      <c r="AS46" s="62" t="s">
        <v>319</v>
      </c>
      <c r="AT46" s="8"/>
      <c r="AU46" s="62"/>
    </row>
    <row r="47" spans="1:47" s="21" customFormat="1" ht="16.25" customHeight="1" outlineLevel="2">
      <c r="B47" s="801"/>
      <c r="C47" s="770"/>
      <c r="D47" s="54" t="s">
        <v>8</v>
      </c>
      <c r="E47" s="427"/>
      <c r="F47" s="428"/>
      <c r="G47" s="429"/>
      <c r="H47" s="439"/>
      <c r="I47" s="424"/>
      <c r="J47" s="644"/>
      <c r="K47" s="426"/>
      <c r="L47" s="446"/>
      <c r="M47" s="555"/>
      <c r="N47" s="642"/>
      <c r="O47" s="426"/>
      <c r="P47" s="446"/>
      <c r="Q47" s="555"/>
      <c r="R47" s="644"/>
      <c r="S47" s="426"/>
      <c r="T47" s="469"/>
      <c r="U47" s="424"/>
      <c r="V47" s="644"/>
      <c r="W47" s="426"/>
      <c r="X47" s="446"/>
      <c r="Y47" s="555"/>
      <c r="Z47" s="642"/>
      <c r="AA47" s="426"/>
      <c r="AB47" s="446"/>
      <c r="AC47" s="424"/>
      <c r="AD47" s="644"/>
      <c r="AE47" s="426"/>
      <c r="AF47" s="469"/>
      <c r="AG47" s="424"/>
      <c r="AH47" s="644"/>
      <c r="AI47" s="426"/>
      <c r="AJ47" s="446"/>
      <c r="AK47" s="555"/>
      <c r="AL47" s="642"/>
      <c r="AM47" s="426"/>
      <c r="AN47" s="446"/>
      <c r="AO47" s="424"/>
      <c r="AP47" s="644"/>
      <c r="AQ47" s="426"/>
      <c r="AR47" s="659"/>
      <c r="AS47" s="62" t="s">
        <v>320</v>
      </c>
      <c r="AT47" s="8"/>
      <c r="AU47" s="62"/>
    </row>
    <row r="48" spans="1:47" s="21" customFormat="1" ht="16.25" customHeight="1" outlineLevel="2">
      <c r="A48" s="688"/>
      <c r="B48" s="801"/>
      <c r="C48" s="770"/>
      <c r="D48" s="685" t="s">
        <v>459</v>
      </c>
      <c r="E48" s="427"/>
      <c r="F48" s="428"/>
      <c r="G48" s="429"/>
      <c r="H48" s="439"/>
      <c r="I48" s="424"/>
      <c r="J48" s="644"/>
      <c r="K48" s="426"/>
      <c r="L48" s="446"/>
      <c r="M48" s="555"/>
      <c r="N48" s="642"/>
      <c r="O48" s="426"/>
      <c r="P48" s="446"/>
      <c r="Q48" s="555"/>
      <c r="R48" s="644"/>
      <c r="S48" s="426"/>
      <c r="T48" s="469"/>
      <c r="U48" s="424"/>
      <c r="V48" s="644"/>
      <c r="W48" s="426"/>
      <c r="X48" s="446"/>
      <c r="Y48" s="555"/>
      <c r="Z48" s="642"/>
      <c r="AA48" s="426"/>
      <c r="AB48" s="446"/>
      <c r="AC48" s="424"/>
      <c r="AD48" s="644"/>
      <c r="AE48" s="426"/>
      <c r="AF48" s="469"/>
      <c r="AG48" s="424"/>
      <c r="AH48" s="644"/>
      <c r="AI48" s="426"/>
      <c r="AJ48" s="446"/>
      <c r="AK48" s="555"/>
      <c r="AL48" s="642"/>
      <c r="AM48" s="426"/>
      <c r="AN48" s="446"/>
      <c r="AO48" s="424"/>
      <c r="AP48" s="644"/>
      <c r="AQ48" s="426"/>
      <c r="AR48" s="659"/>
      <c r="AS48" s="727" t="s">
        <v>512</v>
      </c>
      <c r="AT48" s="8"/>
      <c r="AU48" s="62"/>
    </row>
    <row r="49" spans="1:48" s="21" customFormat="1" ht="16.25" customHeight="1" outlineLevel="2">
      <c r="A49" s="688"/>
      <c r="B49" s="802"/>
      <c r="C49" s="770"/>
      <c r="D49" s="685" t="s">
        <v>460</v>
      </c>
      <c r="E49" s="690"/>
      <c r="F49" s="428"/>
      <c r="G49" s="691"/>
      <c r="H49" s="439"/>
      <c r="I49" s="661"/>
      <c r="J49" s="644"/>
      <c r="K49" s="692"/>
      <c r="L49" s="642"/>
      <c r="M49" s="693"/>
      <c r="N49" s="642"/>
      <c r="O49" s="692"/>
      <c r="P49" s="642"/>
      <c r="Q49" s="693"/>
      <c r="R49" s="644"/>
      <c r="S49" s="692"/>
      <c r="T49" s="694"/>
      <c r="U49" s="661"/>
      <c r="V49" s="644"/>
      <c r="W49" s="692"/>
      <c r="X49" s="642"/>
      <c r="Y49" s="693"/>
      <c r="Z49" s="642"/>
      <c r="AA49" s="692"/>
      <c r="AB49" s="642"/>
      <c r="AC49" s="661"/>
      <c r="AD49" s="644"/>
      <c r="AE49" s="692"/>
      <c r="AF49" s="694"/>
      <c r="AG49" s="661"/>
      <c r="AH49" s="644"/>
      <c r="AI49" s="692"/>
      <c r="AJ49" s="642"/>
      <c r="AK49" s="693"/>
      <c r="AL49" s="642"/>
      <c r="AM49" s="692"/>
      <c r="AN49" s="642"/>
      <c r="AO49" s="661"/>
      <c r="AP49" s="644"/>
      <c r="AQ49" s="692"/>
      <c r="AR49" s="695"/>
      <c r="AS49" s="727" t="s">
        <v>513</v>
      </c>
      <c r="AT49" s="8"/>
      <c r="AU49" s="62"/>
    </row>
    <row r="50" spans="1:48" s="21" customFormat="1" ht="16.25" customHeight="1" outlineLevel="2">
      <c r="A50" s="688"/>
      <c r="B50" s="802"/>
      <c r="C50" s="770"/>
      <c r="D50" s="685" t="s">
        <v>509</v>
      </c>
      <c r="E50" s="427"/>
      <c r="F50" s="428"/>
      <c r="G50" s="429"/>
      <c r="H50" s="439"/>
      <c r="I50" s="424"/>
      <c r="J50" s="644"/>
      <c r="K50" s="426"/>
      <c r="L50" s="446"/>
      <c r="M50" s="555"/>
      <c r="N50" s="642"/>
      <c r="O50" s="426"/>
      <c r="P50" s="446"/>
      <c r="Q50" s="555"/>
      <c r="R50" s="644"/>
      <c r="S50" s="426"/>
      <c r="T50" s="469"/>
      <c r="U50" s="424"/>
      <c r="V50" s="644"/>
      <c r="W50" s="426"/>
      <c r="X50" s="446"/>
      <c r="Y50" s="555"/>
      <c r="Z50" s="642"/>
      <c r="AA50" s="426"/>
      <c r="AB50" s="446"/>
      <c r="AC50" s="424"/>
      <c r="AD50" s="644"/>
      <c r="AE50" s="426"/>
      <c r="AF50" s="469"/>
      <c r="AG50" s="424"/>
      <c r="AH50" s="644"/>
      <c r="AI50" s="426"/>
      <c r="AJ50" s="446"/>
      <c r="AK50" s="555"/>
      <c r="AL50" s="642"/>
      <c r="AM50" s="426"/>
      <c r="AN50" s="446"/>
      <c r="AO50" s="424"/>
      <c r="AP50" s="644"/>
      <c r="AQ50" s="426"/>
      <c r="AR50" s="659"/>
      <c r="AS50" s="686" t="s">
        <v>321</v>
      </c>
      <c r="AT50" s="8"/>
      <c r="AU50" s="62"/>
    </row>
    <row r="51" spans="1:48" s="21" customFormat="1" ht="16.25" customHeight="1" outlineLevel="2">
      <c r="B51" s="801"/>
      <c r="C51" s="770"/>
      <c r="D51" s="54" t="s">
        <v>208</v>
      </c>
      <c r="E51" s="427"/>
      <c r="F51" s="428"/>
      <c r="G51" s="429"/>
      <c r="H51" s="439"/>
      <c r="I51" s="424"/>
      <c r="J51" s="644"/>
      <c r="K51" s="426"/>
      <c r="L51" s="446"/>
      <c r="M51" s="555"/>
      <c r="N51" s="642"/>
      <c r="O51" s="426"/>
      <c r="P51" s="446"/>
      <c r="Q51" s="555"/>
      <c r="R51" s="644"/>
      <c r="S51" s="426"/>
      <c r="T51" s="469"/>
      <c r="U51" s="424"/>
      <c r="V51" s="644"/>
      <c r="W51" s="426"/>
      <c r="X51" s="446"/>
      <c r="Y51" s="555"/>
      <c r="Z51" s="642"/>
      <c r="AA51" s="426"/>
      <c r="AB51" s="446"/>
      <c r="AC51" s="424"/>
      <c r="AD51" s="644"/>
      <c r="AE51" s="426"/>
      <c r="AF51" s="469"/>
      <c r="AG51" s="424"/>
      <c r="AH51" s="644"/>
      <c r="AI51" s="426"/>
      <c r="AJ51" s="446"/>
      <c r="AK51" s="555"/>
      <c r="AL51" s="642"/>
      <c r="AM51" s="426"/>
      <c r="AN51" s="446"/>
      <c r="AO51" s="424"/>
      <c r="AP51" s="644"/>
      <c r="AQ51" s="426"/>
      <c r="AR51" s="659"/>
      <c r="AS51" s="62" t="s">
        <v>322</v>
      </c>
      <c r="AT51" s="8"/>
      <c r="AU51" s="62"/>
    </row>
    <row r="52" spans="1:48" s="21" customFormat="1" ht="16.25" customHeight="1" outlineLevel="2">
      <c r="B52" s="801"/>
      <c r="C52" s="770"/>
      <c r="D52" s="54" t="s">
        <v>193</v>
      </c>
      <c r="E52" s="427"/>
      <c r="F52" s="428"/>
      <c r="G52" s="429"/>
      <c r="H52" s="439"/>
      <c r="I52" s="424"/>
      <c r="J52" s="644"/>
      <c r="K52" s="426"/>
      <c r="L52" s="446"/>
      <c r="M52" s="555"/>
      <c r="N52" s="642"/>
      <c r="O52" s="426"/>
      <c r="P52" s="446"/>
      <c r="Q52" s="555"/>
      <c r="R52" s="644"/>
      <c r="S52" s="426"/>
      <c r="T52" s="469"/>
      <c r="U52" s="424"/>
      <c r="V52" s="644"/>
      <c r="W52" s="426"/>
      <c r="X52" s="446"/>
      <c r="Y52" s="555"/>
      <c r="Z52" s="642"/>
      <c r="AA52" s="426"/>
      <c r="AB52" s="446"/>
      <c r="AC52" s="424"/>
      <c r="AD52" s="644"/>
      <c r="AE52" s="426"/>
      <c r="AF52" s="469"/>
      <c r="AG52" s="424"/>
      <c r="AH52" s="644"/>
      <c r="AI52" s="426"/>
      <c r="AJ52" s="446"/>
      <c r="AK52" s="555"/>
      <c r="AL52" s="642"/>
      <c r="AM52" s="426"/>
      <c r="AN52" s="446"/>
      <c r="AO52" s="424"/>
      <c r="AP52" s="644"/>
      <c r="AQ52" s="426"/>
      <c r="AR52" s="659"/>
      <c r="AS52" s="62" t="s">
        <v>323</v>
      </c>
      <c r="AT52" s="8"/>
      <c r="AU52" s="62"/>
    </row>
    <row r="53" spans="1:48" s="21" customFormat="1" ht="16.25" customHeight="1" outlineLevel="2">
      <c r="B53" s="801"/>
      <c r="C53" s="770"/>
      <c r="D53" s="54" t="s">
        <v>198</v>
      </c>
      <c r="E53" s="427"/>
      <c r="F53" s="428"/>
      <c r="G53" s="429"/>
      <c r="H53" s="439"/>
      <c r="I53" s="424"/>
      <c r="J53" s="644"/>
      <c r="K53" s="426"/>
      <c r="L53" s="446"/>
      <c r="M53" s="555"/>
      <c r="N53" s="642"/>
      <c r="O53" s="426"/>
      <c r="P53" s="446"/>
      <c r="Q53" s="555"/>
      <c r="R53" s="644"/>
      <c r="S53" s="426"/>
      <c r="T53" s="469"/>
      <c r="U53" s="424"/>
      <c r="V53" s="644"/>
      <c r="W53" s="426"/>
      <c r="X53" s="446"/>
      <c r="Y53" s="555"/>
      <c r="Z53" s="642"/>
      <c r="AA53" s="426"/>
      <c r="AB53" s="446"/>
      <c r="AC53" s="424"/>
      <c r="AD53" s="644"/>
      <c r="AE53" s="426"/>
      <c r="AF53" s="469"/>
      <c r="AG53" s="424"/>
      <c r="AH53" s="644"/>
      <c r="AI53" s="426"/>
      <c r="AJ53" s="446"/>
      <c r="AK53" s="555"/>
      <c r="AL53" s="642"/>
      <c r="AM53" s="426"/>
      <c r="AN53" s="446"/>
      <c r="AO53" s="424"/>
      <c r="AP53" s="644"/>
      <c r="AQ53" s="426"/>
      <c r="AR53" s="659"/>
      <c r="AS53" s="62" t="s">
        <v>324</v>
      </c>
      <c r="AT53" s="8"/>
      <c r="AU53" s="62"/>
    </row>
    <row r="54" spans="1:48" s="21" customFormat="1" outlineLevel="2">
      <c r="B54" s="801"/>
      <c r="C54" s="770"/>
      <c r="D54" s="16" t="s">
        <v>137</v>
      </c>
      <c r="E54" s="427"/>
      <c r="F54" s="428"/>
      <c r="G54" s="429"/>
      <c r="H54" s="550"/>
      <c r="I54" s="424"/>
      <c r="J54" s="644"/>
      <c r="K54" s="426"/>
      <c r="L54" s="552"/>
      <c r="M54" s="555"/>
      <c r="N54" s="642"/>
      <c r="O54" s="426"/>
      <c r="P54" s="552"/>
      <c r="Q54" s="555"/>
      <c r="R54" s="644"/>
      <c r="S54" s="426"/>
      <c r="T54" s="469"/>
      <c r="U54" s="424"/>
      <c r="V54" s="649"/>
      <c r="W54" s="653"/>
      <c r="X54" s="552"/>
      <c r="Y54" s="555"/>
      <c r="Z54" s="655"/>
      <c r="AA54" s="653"/>
      <c r="AB54" s="552"/>
      <c r="AC54" s="424"/>
      <c r="AD54" s="649"/>
      <c r="AE54" s="653"/>
      <c r="AF54" s="469"/>
      <c r="AG54" s="424"/>
      <c r="AH54" s="649"/>
      <c r="AI54" s="653"/>
      <c r="AJ54" s="552"/>
      <c r="AK54" s="555"/>
      <c r="AL54" s="655"/>
      <c r="AM54" s="653"/>
      <c r="AN54" s="552"/>
      <c r="AO54" s="424"/>
      <c r="AP54" s="649"/>
      <c r="AQ54" s="653"/>
      <c r="AR54" s="659"/>
      <c r="AS54" t="s">
        <v>325</v>
      </c>
      <c r="AT54" s="8"/>
      <c r="AU54" s="62"/>
    </row>
    <row r="55" spans="1:48" outlineLevel="2">
      <c r="A55" s="2"/>
      <c r="B55" s="801"/>
      <c r="C55" s="770"/>
      <c r="D55" s="553" t="s">
        <v>234</v>
      </c>
      <c r="E55" s="548"/>
      <c r="F55" s="351"/>
      <c r="G55" s="105"/>
      <c r="H55" s="549"/>
      <c r="I55" s="608"/>
      <c r="J55" s="644"/>
      <c r="K55" s="426"/>
      <c r="L55" s="446"/>
      <c r="M55" s="609"/>
      <c r="N55" s="642"/>
      <c r="O55" s="426"/>
      <c r="P55" s="234"/>
      <c r="Q55" s="609"/>
      <c r="R55" s="644"/>
      <c r="S55" s="426"/>
      <c r="T55" s="570"/>
      <c r="U55" s="608"/>
      <c r="V55" s="234"/>
      <c r="W55" s="114"/>
      <c r="X55" s="446"/>
      <c r="Y55" s="609"/>
      <c r="Z55" s="656"/>
      <c r="AA55" s="114"/>
      <c r="AB55" s="234"/>
      <c r="AC55" s="608"/>
      <c r="AD55" s="234"/>
      <c r="AE55" s="114"/>
      <c r="AF55" s="570"/>
      <c r="AG55" s="608"/>
      <c r="AH55" s="234"/>
      <c r="AI55" s="114"/>
      <c r="AJ55" s="446"/>
      <c r="AK55" s="609"/>
      <c r="AL55" s="656"/>
      <c r="AM55" s="114"/>
      <c r="AN55" s="234"/>
      <c r="AO55" s="608"/>
      <c r="AP55" s="234"/>
      <c r="AQ55" s="114"/>
      <c r="AR55" s="570"/>
      <c r="AT55"/>
      <c r="AU55"/>
    </row>
    <row r="56" spans="1:48" outlineLevel="2">
      <c r="A56" s="2"/>
      <c r="B56" s="801"/>
      <c r="C56" s="770"/>
      <c r="D56" s="193" t="s">
        <v>247</v>
      </c>
      <c r="E56" s="194"/>
      <c r="F56" s="306"/>
      <c r="G56" s="121"/>
      <c r="H56" s="546"/>
      <c r="I56" s="608"/>
      <c r="J56" s="644"/>
      <c r="K56" s="426"/>
      <c r="L56" s="552"/>
      <c r="M56" s="609"/>
      <c r="N56" s="642"/>
      <c r="O56" s="426"/>
      <c r="P56" s="234"/>
      <c r="Q56" s="609"/>
      <c r="R56" s="644"/>
      <c r="S56" s="426"/>
      <c r="T56" s="469"/>
      <c r="U56" s="608"/>
      <c r="V56" s="598"/>
      <c r="W56" s="601"/>
      <c r="X56" s="552"/>
      <c r="Y56" s="609"/>
      <c r="Z56" s="657"/>
      <c r="AA56" s="601"/>
      <c r="AB56" s="234"/>
      <c r="AC56" s="608"/>
      <c r="AD56" s="598"/>
      <c r="AE56" s="601"/>
      <c r="AF56" s="469"/>
      <c r="AG56" s="608"/>
      <c r="AH56" s="598"/>
      <c r="AI56" s="601"/>
      <c r="AJ56" s="552"/>
      <c r="AK56" s="609"/>
      <c r="AL56" s="657"/>
      <c r="AM56" s="601"/>
      <c r="AN56" s="234"/>
      <c r="AO56" s="608"/>
      <c r="AP56" s="598"/>
      <c r="AQ56" s="601"/>
      <c r="AR56" s="659"/>
      <c r="AT56"/>
      <c r="AU56"/>
    </row>
    <row r="57" spans="1:48" ht="17" outlineLevel="2" thickBot="1">
      <c r="A57" s="2"/>
      <c r="B57" s="801"/>
      <c r="C57" s="771"/>
      <c r="D57" s="189" t="s">
        <v>235</v>
      </c>
      <c r="E57" s="87"/>
      <c r="F57" s="307"/>
      <c r="G57" s="190"/>
      <c r="H57" s="547"/>
      <c r="I57" s="608"/>
      <c r="J57" s="644"/>
      <c r="K57" s="426"/>
      <c r="L57" s="567"/>
      <c r="M57" s="609"/>
      <c r="N57" s="642"/>
      <c r="O57" s="426"/>
      <c r="P57" s="236"/>
      <c r="Q57" s="609"/>
      <c r="R57" s="644"/>
      <c r="S57" s="426"/>
      <c r="T57" s="569"/>
      <c r="U57" s="608"/>
      <c r="V57" s="236"/>
      <c r="W57" s="191"/>
      <c r="X57" s="567"/>
      <c r="Y57" s="631"/>
      <c r="Z57" s="565"/>
      <c r="AA57" s="191"/>
      <c r="AB57" s="236"/>
      <c r="AC57" s="608"/>
      <c r="AD57" s="236"/>
      <c r="AE57" s="191"/>
      <c r="AF57" s="569"/>
      <c r="AG57" s="608"/>
      <c r="AH57" s="236"/>
      <c r="AI57" s="191"/>
      <c r="AJ57" s="567"/>
      <c r="AK57" s="631"/>
      <c r="AL57" s="565"/>
      <c r="AM57" s="191"/>
      <c r="AN57" s="236"/>
      <c r="AO57" s="608"/>
      <c r="AP57" s="236"/>
      <c r="AQ57" s="191"/>
      <c r="AR57" s="569"/>
      <c r="AT57"/>
      <c r="AU57"/>
    </row>
    <row r="58" spans="1:48" s="21" customFormat="1" ht="17" outlineLevel="1" thickBot="1">
      <c r="A58"/>
      <c r="B58" s="801"/>
      <c r="C58" s="768" t="s">
        <v>139</v>
      </c>
      <c r="D58" s="51" t="s">
        <v>183</v>
      </c>
      <c r="E58" s="80">
        <f>SUM(E59:E99)</f>
        <v>0</v>
      </c>
      <c r="F58" s="132">
        <f>SUM(F59:F102)</f>
        <v>0</v>
      </c>
      <c r="G58" s="134">
        <f>SUM(G59:G102)</f>
        <v>0</v>
      </c>
      <c r="H58" s="334"/>
      <c r="I58" s="80">
        <f>SUM(I59:I99)</f>
        <v>0</v>
      </c>
      <c r="J58" s="132">
        <f>SUM(J59:J102)</f>
        <v>0</v>
      </c>
      <c r="K58" s="134">
        <f>SUM(K59:K102)</f>
        <v>0</v>
      </c>
      <c r="L58" s="334"/>
      <c r="M58" s="80">
        <f>SUM(M59:M99)</f>
        <v>0</v>
      </c>
      <c r="N58" s="132">
        <f>SUM(N59:N102)</f>
        <v>0</v>
      </c>
      <c r="O58" s="134">
        <f>SUM(O59:O102)</f>
        <v>0</v>
      </c>
      <c r="P58" s="334"/>
      <c r="Q58" s="80">
        <f>SUM(Q59:Q99)</f>
        <v>0</v>
      </c>
      <c r="R58" s="132">
        <f>SUM(R59:R102)</f>
        <v>0</v>
      </c>
      <c r="S58" s="134">
        <f>SUM(S59:S102)</f>
        <v>0</v>
      </c>
      <c r="T58" s="334"/>
      <c r="U58" s="80">
        <f>SUM(U59:U99)</f>
        <v>0</v>
      </c>
      <c r="V58" s="132">
        <f>SUM(V59:V102)</f>
        <v>0</v>
      </c>
      <c r="W58" s="134">
        <f>SUM(W59:W102)</f>
        <v>0</v>
      </c>
      <c r="X58" s="334"/>
      <c r="Y58" s="80">
        <f>SUM(Y59:Y99)</f>
        <v>0</v>
      </c>
      <c r="Z58" s="132">
        <f>SUM(Z59:Z102)</f>
        <v>0</v>
      </c>
      <c r="AA58" s="134">
        <f>SUM(AA59:AA102)</f>
        <v>0</v>
      </c>
      <c r="AB58" s="334"/>
      <c r="AC58" s="80">
        <f>SUM(AC59:AC99)</f>
        <v>0</v>
      </c>
      <c r="AD58" s="132">
        <f>SUM(AD59:AD102)</f>
        <v>0</v>
      </c>
      <c r="AE58" s="134">
        <f>SUM(AE59:AE102)</f>
        <v>0</v>
      </c>
      <c r="AF58" s="334"/>
      <c r="AG58" s="80">
        <f>SUM(AG59:AG99)</f>
        <v>0</v>
      </c>
      <c r="AH58" s="132">
        <f>SUM(AH59:AH102)</f>
        <v>0</v>
      </c>
      <c r="AI58" s="134">
        <f>SUM(AI59:AI102)</f>
        <v>0</v>
      </c>
      <c r="AJ58" s="334"/>
      <c r="AK58" s="80">
        <f>SUM(AK59:AK99)</f>
        <v>0</v>
      </c>
      <c r="AL58" s="132">
        <f>SUM(AL59:AL102)</f>
        <v>0</v>
      </c>
      <c r="AM58" s="134">
        <f>SUM(AM59:AM102)</f>
        <v>0</v>
      </c>
      <c r="AN58" s="334"/>
      <c r="AO58" s="80">
        <f>SUM(AO59:AO99)</f>
        <v>0</v>
      </c>
      <c r="AP58" s="132">
        <f>SUM(AP59:AP102)</f>
        <v>0</v>
      </c>
      <c r="AQ58" s="134">
        <f>SUM(AQ59:AQ102)</f>
        <v>0</v>
      </c>
      <c r="AR58" s="457"/>
      <c r="AS58" s="62"/>
      <c r="AT58" s="8"/>
      <c r="AU58" s="62"/>
    </row>
    <row r="59" spans="1:48" s="21" customFormat="1" ht="33" customHeight="1" outlineLevel="2">
      <c r="B59" s="801"/>
      <c r="C59" s="769"/>
      <c r="D59" s="726" t="s">
        <v>510</v>
      </c>
      <c r="E59" s="423"/>
      <c r="F59" s="474"/>
      <c r="G59" s="475"/>
      <c r="H59" s="476"/>
      <c r="I59" s="424">
        <v>0</v>
      </c>
      <c r="J59" s="643">
        <f>'Form 2-塑膠參數比較表'!H50</f>
        <v>0</v>
      </c>
      <c r="K59" s="479">
        <f>'Form 2-塑膠參數比較表'!I50</f>
        <v>0</v>
      </c>
      <c r="L59" s="480"/>
      <c r="M59" s="555"/>
      <c r="N59" s="643">
        <f>'Form 2-塑膠參數比較表'!K50</f>
        <v>0</v>
      </c>
      <c r="O59" s="479">
        <f>'Form 2-塑膠參數比較表'!L50</f>
        <v>0</v>
      </c>
      <c r="P59" s="480"/>
      <c r="Q59" s="555"/>
      <c r="R59" s="643">
        <f>'Form 2-塑膠參數比較表'!N50</f>
        <v>0</v>
      </c>
      <c r="S59" s="479">
        <f>'Form 2-塑膠參數比較表'!O50</f>
        <v>0</v>
      </c>
      <c r="T59" s="484"/>
      <c r="U59" s="424"/>
      <c r="V59" s="643">
        <f>'Form 2-塑膠參數比較表'!Q50</f>
        <v>0</v>
      </c>
      <c r="W59" s="479">
        <f>'Form 2-塑膠參數比較表'!R50</f>
        <v>0</v>
      </c>
      <c r="X59" s="480"/>
      <c r="Y59" s="424"/>
      <c r="Z59" s="643">
        <f>'Form 2-塑膠參數比較表'!T50</f>
        <v>0</v>
      </c>
      <c r="AA59" s="479">
        <f>'Form 2-塑膠參數比較表'!U50</f>
        <v>0</v>
      </c>
      <c r="AB59" s="480"/>
      <c r="AC59" s="424"/>
      <c r="AD59" s="643">
        <f>'Form 2-塑膠參數比較表'!W50</f>
        <v>0</v>
      </c>
      <c r="AE59" s="479">
        <f>'Form 2-塑膠參數比較表'!X50</f>
        <v>0</v>
      </c>
      <c r="AF59" s="484"/>
      <c r="AG59" s="424"/>
      <c r="AH59" s="643">
        <f>'Form 2-塑膠參數比較表'!Z50</f>
        <v>0</v>
      </c>
      <c r="AI59" s="479">
        <f>'Form 2-塑膠參數比較表'!AA50</f>
        <v>0</v>
      </c>
      <c r="AJ59" s="480"/>
      <c r="AK59" s="424"/>
      <c r="AL59" s="643">
        <f>'Form 2-塑膠參數比較表'!AC50</f>
        <v>0</v>
      </c>
      <c r="AM59" s="479">
        <f>'Form 2-塑膠參數比較表'!AD50</f>
        <v>0</v>
      </c>
      <c r="AN59" s="480"/>
      <c r="AO59" s="424"/>
      <c r="AP59" s="643">
        <f>'Form 2-塑膠參數比較表'!AF50</f>
        <v>0</v>
      </c>
      <c r="AQ59" s="479">
        <f>'Form 2-塑膠參數比較表'!AG50</f>
        <v>0</v>
      </c>
      <c r="AR59" s="658"/>
      <c r="AS59" s="686" t="s">
        <v>507</v>
      </c>
      <c r="AT59" s="8"/>
      <c r="AU59" s="62"/>
    </row>
    <row r="60" spans="1:48" s="21" customFormat="1" ht="16.25" customHeight="1" outlineLevel="2">
      <c r="B60" s="801"/>
      <c r="C60" s="769"/>
      <c r="D60" s="420" t="s">
        <v>260</v>
      </c>
      <c r="E60" s="423"/>
      <c r="F60" s="474"/>
      <c r="G60" s="475"/>
      <c r="H60" s="476"/>
      <c r="I60" s="424">
        <v>0</v>
      </c>
      <c r="J60" s="643">
        <f>'Form 4-鋁皮參數比較表'!H74</f>
        <v>0</v>
      </c>
      <c r="K60" s="479">
        <f>'Form 4-鋁皮參數比較表'!I74</f>
        <v>0</v>
      </c>
      <c r="L60" s="480"/>
      <c r="M60" s="555"/>
      <c r="N60" s="643">
        <f>'Form 4-鋁皮參數比較表'!K74</f>
        <v>0</v>
      </c>
      <c r="O60" s="479">
        <f>'Form 4-鋁皮參數比較表'!L74</f>
        <v>0</v>
      </c>
      <c r="P60" s="480"/>
      <c r="Q60" s="555"/>
      <c r="R60" s="643">
        <f>'Form 4-鋁皮參數比較表'!N74</f>
        <v>0</v>
      </c>
      <c r="S60" s="479">
        <f>'Form 4-鋁皮參數比較表'!O74</f>
        <v>0</v>
      </c>
      <c r="T60" s="484"/>
      <c r="U60" s="424"/>
      <c r="V60" s="643">
        <f>'Form 4-鋁皮參數比較表'!Q74</f>
        <v>0</v>
      </c>
      <c r="W60" s="479">
        <f>'Form 4-鋁皮參數比較表'!R74</f>
        <v>0</v>
      </c>
      <c r="X60" s="480"/>
      <c r="Y60" s="424"/>
      <c r="Z60" s="643">
        <f>'Form 4-鋁皮參數比較表'!T74</f>
        <v>0</v>
      </c>
      <c r="AA60" s="479">
        <f>'Form 4-鋁皮參數比較表'!U74</f>
        <v>0</v>
      </c>
      <c r="AB60" s="480"/>
      <c r="AC60" s="424"/>
      <c r="AD60" s="643">
        <f>'Form 4-鋁皮參數比較表'!W74</f>
        <v>0</v>
      </c>
      <c r="AE60" s="479">
        <f>'Form 4-鋁皮參數比較表'!X74</f>
        <v>0</v>
      </c>
      <c r="AF60" s="484"/>
      <c r="AG60" s="424"/>
      <c r="AH60" s="643">
        <f>'Form 4-鋁皮參數比較表'!Z74</f>
        <v>0</v>
      </c>
      <c r="AI60" s="479">
        <f>'Form 4-鋁皮參數比較表'!AA74</f>
        <v>0</v>
      </c>
      <c r="AJ60" s="480"/>
      <c r="AK60" s="424"/>
      <c r="AL60" s="643">
        <f>'Form 4-鋁皮參數比較表'!AC74</f>
        <v>0</v>
      </c>
      <c r="AM60" s="479">
        <f>'Form 4-鋁皮參數比較表'!AD74</f>
        <v>0</v>
      </c>
      <c r="AN60" s="480"/>
      <c r="AO60" s="424"/>
      <c r="AP60" s="643">
        <f>'Form 4-鋁皮參數比較表'!AF74</f>
        <v>0</v>
      </c>
      <c r="AQ60" s="479">
        <f>'Form 4-鋁皮參數比較表'!AG74</f>
        <v>0</v>
      </c>
      <c r="AR60" s="658"/>
      <c r="AS60" s="62" t="s">
        <v>294</v>
      </c>
      <c r="AT60" s="8"/>
      <c r="AU60" s="62"/>
    </row>
    <row r="61" spans="1:48" s="21" customFormat="1" ht="16.25" customHeight="1" outlineLevel="2">
      <c r="B61" s="801"/>
      <c r="C61" s="769"/>
      <c r="D61" s="418" t="s">
        <v>156</v>
      </c>
      <c r="E61" s="423"/>
      <c r="F61" s="489"/>
      <c r="G61" s="490"/>
      <c r="H61" s="476"/>
      <c r="I61" s="424">
        <v>0</v>
      </c>
      <c r="J61" s="643"/>
      <c r="K61" s="479"/>
      <c r="L61" s="480"/>
      <c r="M61" s="555"/>
      <c r="N61" s="642"/>
      <c r="O61" s="426"/>
      <c r="P61" s="480"/>
      <c r="Q61" s="555"/>
      <c r="R61" s="644"/>
      <c r="S61" s="426"/>
      <c r="T61" s="484"/>
      <c r="U61" s="424"/>
      <c r="V61" s="643"/>
      <c r="W61" s="479"/>
      <c r="X61" s="480"/>
      <c r="Y61" s="424"/>
      <c r="Z61" s="643"/>
      <c r="AA61" s="479"/>
      <c r="AB61" s="480"/>
      <c r="AC61" s="424"/>
      <c r="AD61" s="643"/>
      <c r="AE61" s="479"/>
      <c r="AF61" s="484"/>
      <c r="AG61" s="424"/>
      <c r="AH61" s="643"/>
      <c r="AI61" s="479"/>
      <c r="AJ61" s="480"/>
      <c r="AK61" s="424"/>
      <c r="AL61" s="643"/>
      <c r="AM61" s="479"/>
      <c r="AN61" s="480"/>
      <c r="AO61" s="424"/>
      <c r="AP61" s="643"/>
      <c r="AQ61" s="479"/>
      <c r="AR61" s="658"/>
      <c r="AS61" s="62" t="s">
        <v>295</v>
      </c>
      <c r="AT61" s="8"/>
      <c r="AU61" s="62"/>
    </row>
    <row r="62" spans="1:48" s="21" customFormat="1" ht="16.5" customHeight="1" outlineLevel="2">
      <c r="B62" s="801"/>
      <c r="C62" s="769"/>
      <c r="D62" s="418" t="s">
        <v>194</v>
      </c>
      <c r="E62" s="423"/>
      <c r="F62" s="489"/>
      <c r="G62" s="490"/>
      <c r="H62" s="476"/>
      <c r="I62" s="424">
        <v>0</v>
      </c>
      <c r="J62" s="643">
        <f>'Form 3-塑膠-鋁皮-噴漆參數比較表'!H31</f>
        <v>0</v>
      </c>
      <c r="K62" s="479">
        <f>'Form 3-塑膠-鋁皮-噴漆參數比較表'!I31</f>
        <v>0</v>
      </c>
      <c r="L62" s="480"/>
      <c r="M62" s="555"/>
      <c r="N62" s="643">
        <f>'Form 3-塑膠-鋁皮-噴漆參數比較表'!K31</f>
        <v>0</v>
      </c>
      <c r="O62" s="479">
        <f>'Form 3-塑膠-鋁皮-噴漆參數比較表'!L31</f>
        <v>0</v>
      </c>
      <c r="P62" s="480"/>
      <c r="Q62" s="555"/>
      <c r="R62" s="643">
        <f>'Form 3-塑膠-鋁皮-噴漆參數比較表'!N31</f>
        <v>0</v>
      </c>
      <c r="S62" s="479">
        <f>'Form 3-塑膠-鋁皮-噴漆參數比較表'!O31</f>
        <v>0</v>
      </c>
      <c r="T62" s="484"/>
      <c r="U62" s="424"/>
      <c r="V62" s="643">
        <f>'Form 3-塑膠-鋁皮-噴漆參數比較表'!Q31</f>
        <v>0</v>
      </c>
      <c r="W62" s="479">
        <f>'Form 3-塑膠-鋁皮-噴漆參數比較表'!R31</f>
        <v>0</v>
      </c>
      <c r="X62" s="480"/>
      <c r="Y62" s="424"/>
      <c r="Z62" s="643">
        <f>'Form 3-塑膠-鋁皮-噴漆參數比較表'!T31</f>
        <v>0</v>
      </c>
      <c r="AA62" s="479">
        <f>'Form 3-塑膠-鋁皮-噴漆參數比較表'!U31</f>
        <v>0</v>
      </c>
      <c r="AB62" s="480"/>
      <c r="AC62" s="424"/>
      <c r="AD62" s="643">
        <f>'Form 3-塑膠-鋁皮-噴漆參數比較表'!W31</f>
        <v>0</v>
      </c>
      <c r="AE62" s="479">
        <f>'Form 3-塑膠-鋁皮-噴漆參數比較表'!X31</f>
        <v>0</v>
      </c>
      <c r="AF62" s="484"/>
      <c r="AG62" s="424"/>
      <c r="AH62" s="643">
        <f>'Form 3-塑膠-鋁皮-噴漆參數比較表'!Z31</f>
        <v>0</v>
      </c>
      <c r="AI62" s="479">
        <f>'Form 3-塑膠-鋁皮-噴漆參數比較表'!AA31</f>
        <v>0</v>
      </c>
      <c r="AJ62" s="480"/>
      <c r="AK62" s="424"/>
      <c r="AL62" s="643">
        <f>'Form 3-塑膠-鋁皮-噴漆參數比較表'!AC31</f>
        <v>0</v>
      </c>
      <c r="AM62" s="479">
        <f>'Form 3-塑膠-鋁皮-噴漆參數比較表'!AD31</f>
        <v>0</v>
      </c>
      <c r="AN62" s="480"/>
      <c r="AO62" s="424"/>
      <c r="AP62" s="643">
        <f>'Form 3-塑膠-鋁皮-噴漆參數比較表'!AF31</f>
        <v>0</v>
      </c>
      <c r="AQ62" s="479">
        <f>'Form 3-塑膠-鋁皮-噴漆參數比較表'!AG31</f>
        <v>0</v>
      </c>
      <c r="AR62" s="658"/>
      <c r="AS62" s="703" t="s">
        <v>429</v>
      </c>
      <c r="AT62" s="702"/>
      <c r="AU62" s="62"/>
    </row>
    <row r="63" spans="1:48" s="21" customFormat="1" ht="16.5" customHeight="1" outlineLevel="2">
      <c r="A63" s="688"/>
      <c r="B63" s="802"/>
      <c r="C63" s="769"/>
      <c r="D63" s="418" t="s">
        <v>468</v>
      </c>
      <c r="E63" s="427"/>
      <c r="F63" s="489"/>
      <c r="G63" s="490"/>
      <c r="H63" s="476"/>
      <c r="I63" s="424">
        <v>0</v>
      </c>
      <c r="J63" s="643"/>
      <c r="K63" s="479"/>
      <c r="L63" s="480"/>
      <c r="M63" s="555"/>
      <c r="N63" s="641"/>
      <c r="O63" s="479"/>
      <c r="P63" s="480"/>
      <c r="Q63" s="555"/>
      <c r="R63" s="643"/>
      <c r="S63" s="479"/>
      <c r="T63" s="484"/>
      <c r="U63" s="424"/>
      <c r="V63" s="643"/>
      <c r="W63" s="479"/>
      <c r="X63" s="480"/>
      <c r="Y63" s="555"/>
      <c r="Z63" s="641"/>
      <c r="AA63" s="479"/>
      <c r="AB63" s="480"/>
      <c r="AC63" s="424"/>
      <c r="AD63" s="643"/>
      <c r="AE63" s="479"/>
      <c r="AF63" s="484"/>
      <c r="AG63" s="424"/>
      <c r="AH63" s="643"/>
      <c r="AI63" s="479"/>
      <c r="AJ63" s="480"/>
      <c r="AK63" s="555"/>
      <c r="AL63" s="641"/>
      <c r="AM63" s="479"/>
      <c r="AN63" s="480"/>
      <c r="AO63" s="424"/>
      <c r="AP63" s="643"/>
      <c r="AQ63" s="479"/>
      <c r="AR63" s="658"/>
      <c r="AS63" s="705" t="s">
        <v>514</v>
      </c>
      <c r="AT63" s="687"/>
      <c r="AU63" s="686"/>
      <c r="AV63" s="688"/>
    </row>
    <row r="64" spans="1:48" s="21" customFormat="1" ht="16.5" customHeight="1" outlineLevel="2">
      <c r="A64" s="688"/>
      <c r="B64" s="802"/>
      <c r="C64" s="769"/>
      <c r="D64" s="418" t="s">
        <v>469</v>
      </c>
      <c r="E64" s="427"/>
      <c r="F64" s="489"/>
      <c r="G64" s="490"/>
      <c r="H64" s="476"/>
      <c r="I64" s="424">
        <v>0</v>
      </c>
      <c r="J64" s="643"/>
      <c r="K64" s="479"/>
      <c r="L64" s="480"/>
      <c r="M64" s="555"/>
      <c r="N64" s="641"/>
      <c r="O64" s="479"/>
      <c r="P64" s="480"/>
      <c r="Q64" s="555"/>
      <c r="R64" s="643"/>
      <c r="S64" s="479"/>
      <c r="T64" s="484"/>
      <c r="U64" s="424"/>
      <c r="V64" s="643"/>
      <c r="W64" s="479"/>
      <c r="X64" s="480"/>
      <c r="Y64" s="555"/>
      <c r="Z64" s="641"/>
      <c r="AA64" s="479"/>
      <c r="AB64" s="480"/>
      <c r="AC64" s="424"/>
      <c r="AD64" s="643"/>
      <c r="AE64" s="479"/>
      <c r="AF64" s="484"/>
      <c r="AG64" s="424"/>
      <c r="AH64" s="643"/>
      <c r="AI64" s="479"/>
      <c r="AJ64" s="480"/>
      <c r="AK64" s="555"/>
      <c r="AL64" s="641"/>
      <c r="AM64" s="479"/>
      <c r="AN64" s="480"/>
      <c r="AO64" s="424"/>
      <c r="AP64" s="643"/>
      <c r="AQ64" s="479"/>
      <c r="AR64" s="658"/>
      <c r="AS64" s="705" t="s">
        <v>515</v>
      </c>
      <c r="AT64" s="687"/>
      <c r="AU64" s="686"/>
      <c r="AV64" s="688"/>
    </row>
    <row r="65" spans="1:48" s="21" customFormat="1" ht="16.5" customHeight="1" outlineLevel="2">
      <c r="A65" s="688"/>
      <c r="B65" s="802"/>
      <c r="C65" s="769"/>
      <c r="D65" s="418" t="s">
        <v>470</v>
      </c>
      <c r="E65" s="427"/>
      <c r="F65" s="489"/>
      <c r="G65" s="490"/>
      <c r="H65" s="476"/>
      <c r="I65" s="424">
        <v>0</v>
      </c>
      <c r="J65" s="643"/>
      <c r="K65" s="479"/>
      <c r="L65" s="480"/>
      <c r="M65" s="555"/>
      <c r="N65" s="641"/>
      <c r="O65" s="479"/>
      <c r="P65" s="480"/>
      <c r="Q65" s="555"/>
      <c r="R65" s="643"/>
      <c r="S65" s="479"/>
      <c r="T65" s="484"/>
      <c r="U65" s="424"/>
      <c r="V65" s="643"/>
      <c r="W65" s="479"/>
      <c r="X65" s="480"/>
      <c r="Y65" s="555"/>
      <c r="Z65" s="641"/>
      <c r="AA65" s="479"/>
      <c r="AB65" s="480"/>
      <c r="AC65" s="424"/>
      <c r="AD65" s="643"/>
      <c r="AE65" s="479"/>
      <c r="AF65" s="484"/>
      <c r="AG65" s="424"/>
      <c r="AH65" s="643"/>
      <c r="AI65" s="479"/>
      <c r="AJ65" s="480"/>
      <c r="AK65" s="555"/>
      <c r="AL65" s="641"/>
      <c r="AM65" s="479"/>
      <c r="AN65" s="480"/>
      <c r="AO65" s="424"/>
      <c r="AP65" s="643"/>
      <c r="AQ65" s="479"/>
      <c r="AR65" s="658"/>
      <c r="AS65" s="705" t="s">
        <v>516</v>
      </c>
      <c r="AT65" s="687"/>
      <c r="AU65" s="686"/>
      <c r="AV65" s="688"/>
    </row>
    <row r="66" spans="1:48" s="21" customFormat="1" ht="16.5" customHeight="1" outlineLevel="2">
      <c r="A66" s="688"/>
      <c r="B66" s="802"/>
      <c r="C66" s="769"/>
      <c r="D66" s="418" t="s">
        <v>471</v>
      </c>
      <c r="E66" s="427"/>
      <c r="F66" s="489"/>
      <c r="G66" s="490"/>
      <c r="H66" s="476"/>
      <c r="I66" s="424">
        <v>0</v>
      </c>
      <c r="J66" s="643"/>
      <c r="K66" s="479"/>
      <c r="L66" s="480"/>
      <c r="M66" s="555"/>
      <c r="N66" s="641"/>
      <c r="O66" s="479"/>
      <c r="P66" s="480"/>
      <c r="Q66" s="555"/>
      <c r="R66" s="643"/>
      <c r="S66" s="479"/>
      <c r="T66" s="484"/>
      <c r="U66" s="424"/>
      <c r="V66" s="643"/>
      <c r="W66" s="479"/>
      <c r="X66" s="480"/>
      <c r="Y66" s="555"/>
      <c r="Z66" s="641"/>
      <c r="AA66" s="479"/>
      <c r="AB66" s="480"/>
      <c r="AC66" s="424"/>
      <c r="AD66" s="643"/>
      <c r="AE66" s="479"/>
      <c r="AF66" s="484"/>
      <c r="AG66" s="424"/>
      <c r="AH66" s="643"/>
      <c r="AI66" s="479"/>
      <c r="AJ66" s="480"/>
      <c r="AK66" s="555"/>
      <c r="AL66" s="641"/>
      <c r="AM66" s="479"/>
      <c r="AN66" s="480"/>
      <c r="AO66" s="424"/>
      <c r="AP66" s="643"/>
      <c r="AQ66" s="479"/>
      <c r="AR66" s="658"/>
      <c r="AS66" s="705" t="s">
        <v>517</v>
      </c>
      <c r="AT66" s="687"/>
      <c r="AU66" s="686"/>
      <c r="AV66" s="688"/>
    </row>
    <row r="67" spans="1:48" s="21" customFormat="1" ht="16.5" customHeight="1" outlineLevel="2">
      <c r="A67" s="688"/>
      <c r="B67" s="802"/>
      <c r="C67" s="769"/>
      <c r="D67" s="418" t="s">
        <v>472</v>
      </c>
      <c r="E67" s="427"/>
      <c r="F67" s="489"/>
      <c r="G67" s="490"/>
      <c r="H67" s="476"/>
      <c r="I67" s="424">
        <v>0</v>
      </c>
      <c r="J67" s="643"/>
      <c r="K67" s="479"/>
      <c r="L67" s="480"/>
      <c r="M67" s="555"/>
      <c r="N67" s="641"/>
      <c r="O67" s="479"/>
      <c r="P67" s="480"/>
      <c r="Q67" s="555"/>
      <c r="R67" s="643"/>
      <c r="S67" s="479"/>
      <c r="T67" s="484"/>
      <c r="U67" s="424"/>
      <c r="V67" s="643"/>
      <c r="W67" s="479"/>
      <c r="X67" s="480"/>
      <c r="Y67" s="555"/>
      <c r="Z67" s="641"/>
      <c r="AA67" s="479"/>
      <c r="AB67" s="480"/>
      <c r="AC67" s="424"/>
      <c r="AD67" s="643"/>
      <c r="AE67" s="479"/>
      <c r="AF67" s="484"/>
      <c r="AG67" s="424"/>
      <c r="AH67" s="643"/>
      <c r="AI67" s="479"/>
      <c r="AJ67" s="480"/>
      <c r="AK67" s="555"/>
      <c r="AL67" s="641"/>
      <c r="AM67" s="479"/>
      <c r="AN67" s="480"/>
      <c r="AO67" s="424"/>
      <c r="AP67" s="643"/>
      <c r="AQ67" s="479"/>
      <c r="AR67" s="658"/>
      <c r="AS67" s="705" t="s">
        <v>518</v>
      </c>
      <c r="AT67" s="687"/>
      <c r="AU67" s="686"/>
      <c r="AV67" s="688"/>
    </row>
    <row r="68" spans="1:48" s="21" customFormat="1" ht="16.25" customHeight="1" outlineLevel="2">
      <c r="B68" s="801"/>
      <c r="C68" s="769"/>
      <c r="D68" s="53" t="s">
        <v>63</v>
      </c>
      <c r="E68" s="423"/>
      <c r="F68" s="428"/>
      <c r="G68" s="429"/>
      <c r="H68" s="439"/>
      <c r="I68" s="424"/>
      <c r="J68" s="644"/>
      <c r="K68" s="426"/>
      <c r="L68" s="446"/>
      <c r="M68" s="555"/>
      <c r="N68" s="642"/>
      <c r="O68" s="426"/>
      <c r="P68" s="446"/>
      <c r="Q68" s="555"/>
      <c r="R68" s="644"/>
      <c r="S68" s="426"/>
      <c r="T68" s="469"/>
      <c r="U68" s="424"/>
      <c r="V68" s="644"/>
      <c r="W68" s="426"/>
      <c r="X68" s="446"/>
      <c r="Y68" s="424"/>
      <c r="Z68" s="644"/>
      <c r="AA68" s="426"/>
      <c r="AB68" s="446"/>
      <c r="AC68" s="424"/>
      <c r="AD68" s="644"/>
      <c r="AE68" s="426"/>
      <c r="AF68" s="469"/>
      <c r="AG68" s="424"/>
      <c r="AH68" s="644"/>
      <c r="AI68" s="426"/>
      <c r="AJ68" s="446"/>
      <c r="AK68" s="424"/>
      <c r="AL68" s="644"/>
      <c r="AM68" s="426"/>
      <c r="AN68" s="446"/>
      <c r="AO68" s="424"/>
      <c r="AP68" s="644"/>
      <c r="AQ68" s="426"/>
      <c r="AR68" s="659"/>
      <c r="AS68" s="62" t="s">
        <v>296</v>
      </c>
      <c r="AT68" s="8"/>
      <c r="AU68" s="62"/>
    </row>
    <row r="69" spans="1:48" s="21" customFormat="1" ht="16.25" customHeight="1" outlineLevel="2">
      <c r="B69" s="801"/>
      <c r="C69" s="769"/>
      <c r="D69" s="54" t="s">
        <v>457</v>
      </c>
      <c r="E69" s="423"/>
      <c r="F69" s="428"/>
      <c r="G69" s="429"/>
      <c r="H69" s="439"/>
      <c r="I69" s="424"/>
      <c r="J69" s="644"/>
      <c r="K69" s="426"/>
      <c r="L69" s="446"/>
      <c r="M69" s="555"/>
      <c r="N69" s="642"/>
      <c r="O69" s="426"/>
      <c r="P69" s="446"/>
      <c r="Q69" s="555"/>
      <c r="R69" s="644"/>
      <c r="S69" s="426"/>
      <c r="T69" s="469"/>
      <c r="U69" s="424"/>
      <c r="V69" s="644"/>
      <c r="W69" s="426"/>
      <c r="X69" s="446"/>
      <c r="Y69" s="424"/>
      <c r="Z69" s="644"/>
      <c r="AA69" s="426"/>
      <c r="AB69" s="446"/>
      <c r="AC69" s="424"/>
      <c r="AD69" s="644"/>
      <c r="AE69" s="426"/>
      <c r="AF69" s="469"/>
      <c r="AG69" s="424"/>
      <c r="AH69" s="644"/>
      <c r="AI69" s="426"/>
      <c r="AJ69" s="446"/>
      <c r="AK69" s="424"/>
      <c r="AL69" s="644"/>
      <c r="AM69" s="426"/>
      <c r="AN69" s="446"/>
      <c r="AO69" s="424"/>
      <c r="AP69" s="644"/>
      <c r="AQ69" s="426"/>
      <c r="AR69" s="659"/>
      <c r="AS69" t="s">
        <v>297</v>
      </c>
      <c r="AT69" s="8"/>
      <c r="AU69" s="62"/>
    </row>
    <row r="70" spans="1:48" s="21" customFormat="1" ht="16.25" customHeight="1" outlineLevel="2">
      <c r="B70" s="801"/>
      <c r="C70" s="769"/>
      <c r="D70" s="54" t="s">
        <v>121</v>
      </c>
      <c r="E70" s="423"/>
      <c r="F70" s="428"/>
      <c r="G70" s="429"/>
      <c r="H70" s="439"/>
      <c r="I70" s="424"/>
      <c r="J70" s="644"/>
      <c r="K70" s="426"/>
      <c r="L70" s="446"/>
      <c r="M70" s="555"/>
      <c r="N70" s="642"/>
      <c r="O70" s="426"/>
      <c r="P70" s="446"/>
      <c r="Q70" s="555"/>
      <c r="R70" s="644"/>
      <c r="S70" s="426"/>
      <c r="T70" s="469"/>
      <c r="U70" s="424"/>
      <c r="V70" s="644"/>
      <c r="W70" s="426"/>
      <c r="X70" s="446"/>
      <c r="Y70" s="424"/>
      <c r="Z70" s="644"/>
      <c r="AA70" s="426"/>
      <c r="AB70" s="446"/>
      <c r="AC70" s="424"/>
      <c r="AD70" s="644"/>
      <c r="AE70" s="426"/>
      <c r="AF70" s="469"/>
      <c r="AG70" s="424"/>
      <c r="AH70" s="644"/>
      <c r="AI70" s="426"/>
      <c r="AJ70" s="446"/>
      <c r="AK70" s="424"/>
      <c r="AL70" s="644"/>
      <c r="AM70" s="426"/>
      <c r="AN70" s="446"/>
      <c r="AO70" s="424"/>
      <c r="AP70" s="644"/>
      <c r="AQ70" s="426"/>
      <c r="AR70" s="659"/>
      <c r="AS70" t="s">
        <v>298</v>
      </c>
      <c r="AT70" s="8"/>
      <c r="AU70" s="62"/>
    </row>
    <row r="71" spans="1:48" s="21" customFormat="1" ht="16.25" customHeight="1" outlineLevel="2">
      <c r="B71" s="801"/>
      <c r="C71" s="769"/>
      <c r="D71" s="54" t="s">
        <v>1</v>
      </c>
      <c r="E71" s="423"/>
      <c r="F71" s="428"/>
      <c r="G71" s="429"/>
      <c r="H71" s="439"/>
      <c r="I71" s="424"/>
      <c r="J71" s="644"/>
      <c r="K71" s="426"/>
      <c r="L71" s="446"/>
      <c r="M71" s="555"/>
      <c r="N71" s="642"/>
      <c r="O71" s="426"/>
      <c r="P71" s="446"/>
      <c r="Q71" s="555"/>
      <c r="R71" s="644"/>
      <c r="S71" s="426"/>
      <c r="T71" s="469"/>
      <c r="U71" s="424"/>
      <c r="V71" s="644"/>
      <c r="W71" s="426"/>
      <c r="X71" s="446"/>
      <c r="Y71" s="424"/>
      <c r="Z71" s="644"/>
      <c r="AA71" s="426"/>
      <c r="AB71" s="446"/>
      <c r="AC71" s="424"/>
      <c r="AD71" s="644"/>
      <c r="AE71" s="426"/>
      <c r="AF71" s="469"/>
      <c r="AG71" s="424"/>
      <c r="AH71" s="644"/>
      <c r="AI71" s="426"/>
      <c r="AJ71" s="446"/>
      <c r="AK71" s="424"/>
      <c r="AL71" s="644"/>
      <c r="AM71" s="426"/>
      <c r="AN71" s="446"/>
      <c r="AO71" s="424"/>
      <c r="AP71" s="644"/>
      <c r="AQ71" s="426"/>
      <c r="AR71" s="659"/>
      <c r="AS71" t="s">
        <v>299</v>
      </c>
      <c r="AT71" s="8"/>
      <c r="AU71" s="62"/>
    </row>
    <row r="72" spans="1:48" s="21" customFormat="1" ht="16.25" customHeight="1" outlineLevel="2">
      <c r="B72" s="801"/>
      <c r="C72" s="769"/>
      <c r="D72" s="54" t="s">
        <v>122</v>
      </c>
      <c r="E72" s="423"/>
      <c r="F72" s="428"/>
      <c r="G72" s="429"/>
      <c r="H72" s="439"/>
      <c r="I72" s="424"/>
      <c r="J72" s="644"/>
      <c r="K72" s="426"/>
      <c r="L72" s="446"/>
      <c r="M72" s="555"/>
      <c r="N72" s="642"/>
      <c r="O72" s="426"/>
      <c r="P72" s="446"/>
      <c r="Q72" s="555"/>
      <c r="R72" s="644"/>
      <c r="S72" s="426"/>
      <c r="T72" s="469"/>
      <c r="U72" s="424"/>
      <c r="V72" s="644"/>
      <c r="W72" s="426"/>
      <c r="X72" s="446"/>
      <c r="Y72" s="424"/>
      <c r="Z72" s="644"/>
      <c r="AA72" s="426"/>
      <c r="AB72" s="446"/>
      <c r="AC72" s="424"/>
      <c r="AD72" s="644"/>
      <c r="AE72" s="426"/>
      <c r="AF72" s="469"/>
      <c r="AG72" s="424"/>
      <c r="AH72" s="644"/>
      <c r="AI72" s="426"/>
      <c r="AJ72" s="446"/>
      <c r="AK72" s="424"/>
      <c r="AL72" s="644"/>
      <c r="AM72" s="426"/>
      <c r="AN72" s="446"/>
      <c r="AO72" s="424"/>
      <c r="AP72" s="644"/>
      <c r="AQ72" s="426"/>
      <c r="AR72" s="659"/>
      <c r="AS72" t="s">
        <v>300</v>
      </c>
      <c r="AT72" s="8"/>
      <c r="AU72" s="62"/>
    </row>
    <row r="73" spans="1:48" s="21" customFormat="1" ht="16.25" customHeight="1" outlineLevel="2">
      <c r="B73" s="801"/>
      <c r="C73" s="769"/>
      <c r="D73" s="54" t="s">
        <v>3</v>
      </c>
      <c r="E73" s="423"/>
      <c r="F73" s="428"/>
      <c r="G73" s="429"/>
      <c r="H73" s="439"/>
      <c r="I73" s="424"/>
      <c r="J73" s="644"/>
      <c r="K73" s="426"/>
      <c r="L73" s="446"/>
      <c r="M73" s="555"/>
      <c r="N73" s="642"/>
      <c r="O73" s="426"/>
      <c r="P73" s="446"/>
      <c r="Q73" s="555"/>
      <c r="R73" s="644"/>
      <c r="S73" s="426"/>
      <c r="T73" s="469"/>
      <c r="U73" s="424"/>
      <c r="V73" s="644"/>
      <c r="W73" s="426"/>
      <c r="X73" s="446"/>
      <c r="Y73" s="424"/>
      <c r="Z73" s="644"/>
      <c r="AA73" s="426"/>
      <c r="AB73" s="446"/>
      <c r="AC73" s="424"/>
      <c r="AD73" s="644"/>
      <c r="AE73" s="426"/>
      <c r="AF73" s="469"/>
      <c r="AG73" s="424"/>
      <c r="AH73" s="644"/>
      <c r="AI73" s="426"/>
      <c r="AJ73" s="446"/>
      <c r="AK73" s="424"/>
      <c r="AL73" s="644"/>
      <c r="AM73" s="426"/>
      <c r="AN73" s="446"/>
      <c r="AO73" s="424"/>
      <c r="AP73" s="644"/>
      <c r="AQ73" s="426"/>
      <c r="AR73" s="659"/>
      <c r="AS73" t="s">
        <v>301</v>
      </c>
      <c r="AT73" s="8"/>
      <c r="AU73" s="62"/>
    </row>
    <row r="74" spans="1:48" s="21" customFormat="1" ht="16.25" customHeight="1" outlineLevel="2">
      <c r="B74" s="801"/>
      <c r="C74" s="769"/>
      <c r="D74" s="54" t="s">
        <v>123</v>
      </c>
      <c r="E74" s="423"/>
      <c r="F74" s="428"/>
      <c r="G74" s="429"/>
      <c r="H74" s="439"/>
      <c r="I74" s="424"/>
      <c r="J74" s="644"/>
      <c r="K74" s="426"/>
      <c r="L74" s="446"/>
      <c r="M74" s="555"/>
      <c r="N74" s="642"/>
      <c r="O74" s="426"/>
      <c r="P74" s="446"/>
      <c r="Q74" s="555"/>
      <c r="R74" s="644"/>
      <c r="S74" s="426"/>
      <c r="T74" s="469"/>
      <c r="U74" s="424"/>
      <c r="V74" s="644"/>
      <c r="W74" s="426"/>
      <c r="X74" s="446"/>
      <c r="Y74" s="424"/>
      <c r="Z74" s="644"/>
      <c r="AA74" s="426"/>
      <c r="AB74" s="446"/>
      <c r="AC74" s="424"/>
      <c r="AD74" s="644"/>
      <c r="AE74" s="426"/>
      <c r="AF74" s="469"/>
      <c r="AG74" s="424"/>
      <c r="AH74" s="644"/>
      <c r="AI74" s="426"/>
      <c r="AJ74" s="446"/>
      <c r="AK74" s="424"/>
      <c r="AL74" s="644"/>
      <c r="AM74" s="426"/>
      <c r="AN74" s="446"/>
      <c r="AO74" s="424"/>
      <c r="AP74" s="644"/>
      <c r="AQ74" s="426"/>
      <c r="AR74" s="659"/>
      <c r="AS74" t="s">
        <v>302</v>
      </c>
      <c r="AT74" s="8"/>
      <c r="AU74" s="62"/>
    </row>
    <row r="75" spans="1:48" s="21" customFormat="1" ht="16.25" customHeight="1" outlineLevel="2">
      <c r="B75" s="801"/>
      <c r="C75" s="769"/>
      <c r="D75" s="55" t="s">
        <v>18</v>
      </c>
      <c r="E75" s="423"/>
      <c r="F75" s="428"/>
      <c r="G75" s="429"/>
      <c r="H75" s="439"/>
      <c r="I75" s="424"/>
      <c r="J75" s="644"/>
      <c r="K75" s="426"/>
      <c r="L75" s="446"/>
      <c r="M75" s="555"/>
      <c r="N75" s="642"/>
      <c r="O75" s="426"/>
      <c r="P75" s="446"/>
      <c r="Q75" s="555"/>
      <c r="R75" s="644"/>
      <c r="S75" s="426"/>
      <c r="T75" s="469"/>
      <c r="U75" s="424"/>
      <c r="V75" s="644"/>
      <c r="W75" s="426"/>
      <c r="X75" s="446"/>
      <c r="Y75" s="424"/>
      <c r="Z75" s="644"/>
      <c r="AA75" s="426"/>
      <c r="AB75" s="446"/>
      <c r="AC75" s="424"/>
      <c r="AD75" s="644"/>
      <c r="AE75" s="426"/>
      <c r="AF75" s="469"/>
      <c r="AG75" s="424"/>
      <c r="AH75" s="644"/>
      <c r="AI75" s="426"/>
      <c r="AJ75" s="446"/>
      <c r="AK75" s="424"/>
      <c r="AL75" s="644"/>
      <c r="AM75" s="426"/>
      <c r="AN75" s="446"/>
      <c r="AO75" s="424"/>
      <c r="AP75" s="644"/>
      <c r="AQ75" s="426"/>
      <c r="AR75" s="659"/>
      <c r="AS75" t="s">
        <v>303</v>
      </c>
      <c r="AT75" s="8"/>
      <c r="AU75" s="62"/>
    </row>
    <row r="76" spans="1:48" s="21" customFormat="1" ht="16.25" customHeight="1" outlineLevel="2">
      <c r="B76" s="801"/>
      <c r="C76" s="769"/>
      <c r="D76" s="55" t="s">
        <v>125</v>
      </c>
      <c r="E76" s="423"/>
      <c r="F76" s="428"/>
      <c r="G76" s="429"/>
      <c r="H76" s="439"/>
      <c r="I76" s="424"/>
      <c r="J76" s="644"/>
      <c r="K76" s="426"/>
      <c r="L76" s="446"/>
      <c r="M76" s="555"/>
      <c r="N76" s="642"/>
      <c r="O76" s="426"/>
      <c r="P76" s="446"/>
      <c r="Q76" s="555"/>
      <c r="R76" s="644"/>
      <c r="S76" s="426"/>
      <c r="T76" s="469"/>
      <c r="U76" s="424"/>
      <c r="V76" s="644"/>
      <c r="W76" s="426"/>
      <c r="X76" s="446"/>
      <c r="Y76" s="424"/>
      <c r="Z76" s="644"/>
      <c r="AA76" s="426"/>
      <c r="AB76" s="446"/>
      <c r="AC76" s="424"/>
      <c r="AD76" s="644"/>
      <c r="AE76" s="426"/>
      <c r="AF76" s="469"/>
      <c r="AG76" s="424"/>
      <c r="AH76" s="644"/>
      <c r="AI76" s="426"/>
      <c r="AJ76" s="446"/>
      <c r="AK76" s="424"/>
      <c r="AL76" s="644"/>
      <c r="AM76" s="426"/>
      <c r="AN76" s="446"/>
      <c r="AO76" s="424"/>
      <c r="AP76" s="644"/>
      <c r="AQ76" s="426"/>
      <c r="AR76" s="659"/>
      <c r="AS76" t="s">
        <v>304</v>
      </c>
      <c r="AT76" s="8"/>
      <c r="AU76" s="62"/>
    </row>
    <row r="77" spans="1:48" s="21" customFormat="1" ht="16.25" customHeight="1" outlineLevel="2">
      <c r="B77" s="801"/>
      <c r="C77" s="769"/>
      <c r="D77" s="55" t="s">
        <v>126</v>
      </c>
      <c r="E77" s="423"/>
      <c r="F77" s="428"/>
      <c r="G77" s="429"/>
      <c r="H77" s="439"/>
      <c r="I77" s="424"/>
      <c r="J77" s="644"/>
      <c r="K77" s="426"/>
      <c r="L77" s="446"/>
      <c r="M77" s="555"/>
      <c r="N77" s="644"/>
      <c r="O77" s="426"/>
      <c r="P77" s="446"/>
      <c r="Q77" s="555"/>
      <c r="R77" s="644"/>
      <c r="S77" s="426"/>
      <c r="T77" s="469"/>
      <c r="U77" s="424"/>
      <c r="V77" s="644"/>
      <c r="W77" s="426"/>
      <c r="X77" s="446"/>
      <c r="Y77" s="424"/>
      <c r="Z77" s="644"/>
      <c r="AA77" s="426"/>
      <c r="AB77" s="446"/>
      <c r="AC77" s="424"/>
      <c r="AD77" s="644"/>
      <c r="AE77" s="426"/>
      <c r="AF77" s="469"/>
      <c r="AG77" s="424"/>
      <c r="AH77" s="644"/>
      <c r="AI77" s="426"/>
      <c r="AJ77" s="446"/>
      <c r="AK77" s="424"/>
      <c r="AL77" s="644"/>
      <c r="AM77" s="426"/>
      <c r="AN77" s="446"/>
      <c r="AO77" s="424"/>
      <c r="AP77" s="644"/>
      <c r="AQ77" s="426"/>
      <c r="AR77" s="659"/>
      <c r="AS77" t="s">
        <v>305</v>
      </c>
      <c r="AT77" s="8"/>
      <c r="AU77" s="62"/>
    </row>
    <row r="78" spans="1:48" s="21" customFormat="1" ht="16.25" customHeight="1" outlineLevel="2">
      <c r="B78" s="801"/>
      <c r="C78" s="769"/>
      <c r="D78" s="55" t="s">
        <v>127</v>
      </c>
      <c r="E78" s="423"/>
      <c r="F78" s="428"/>
      <c r="G78" s="429"/>
      <c r="H78" s="439"/>
      <c r="I78" s="424"/>
      <c r="J78" s="644"/>
      <c r="K78" s="426"/>
      <c r="L78" s="446"/>
      <c r="M78" s="555"/>
      <c r="N78" s="642"/>
      <c r="O78" s="426"/>
      <c r="P78" s="446"/>
      <c r="Q78" s="555"/>
      <c r="R78" s="644"/>
      <c r="S78" s="426"/>
      <c r="T78" s="469"/>
      <c r="U78" s="424"/>
      <c r="V78" s="644"/>
      <c r="W78" s="426"/>
      <c r="X78" s="446"/>
      <c r="Y78" s="424"/>
      <c r="Z78" s="644"/>
      <c r="AA78" s="426"/>
      <c r="AB78" s="446"/>
      <c r="AC78" s="424"/>
      <c r="AD78" s="644"/>
      <c r="AE78" s="426"/>
      <c r="AF78" s="469"/>
      <c r="AG78" s="424"/>
      <c r="AH78" s="644"/>
      <c r="AI78" s="426"/>
      <c r="AJ78" s="446"/>
      <c r="AK78" s="424"/>
      <c r="AL78" s="644"/>
      <c r="AM78" s="426"/>
      <c r="AN78" s="446"/>
      <c r="AO78" s="424"/>
      <c r="AP78" s="644"/>
      <c r="AQ78" s="426"/>
      <c r="AR78" s="659"/>
      <c r="AS78" t="s">
        <v>306</v>
      </c>
      <c r="AT78" s="8"/>
      <c r="AU78" s="62"/>
    </row>
    <row r="79" spans="1:48" s="21" customFormat="1" ht="16.25" customHeight="1" outlineLevel="2">
      <c r="B79" s="801"/>
      <c r="C79" s="769"/>
      <c r="D79" s="55" t="s">
        <v>128</v>
      </c>
      <c r="E79" s="423"/>
      <c r="F79" s="428"/>
      <c r="G79" s="429"/>
      <c r="H79" s="439"/>
      <c r="I79" s="424"/>
      <c r="J79" s="644"/>
      <c r="K79" s="426"/>
      <c r="L79" s="446"/>
      <c r="M79" s="555"/>
      <c r="N79" s="642"/>
      <c r="O79" s="426"/>
      <c r="P79" s="446"/>
      <c r="Q79" s="555"/>
      <c r="R79" s="644"/>
      <c r="S79" s="426"/>
      <c r="T79" s="469"/>
      <c r="U79" s="424"/>
      <c r="V79" s="644"/>
      <c r="W79" s="426"/>
      <c r="X79" s="446"/>
      <c r="Y79" s="424"/>
      <c r="Z79" s="644"/>
      <c r="AA79" s="426"/>
      <c r="AB79" s="446"/>
      <c r="AC79" s="424"/>
      <c r="AD79" s="644"/>
      <c r="AE79" s="426"/>
      <c r="AF79" s="469"/>
      <c r="AG79" s="424"/>
      <c r="AH79" s="644"/>
      <c r="AI79" s="426"/>
      <c r="AJ79" s="446"/>
      <c r="AK79" s="424"/>
      <c r="AL79" s="644"/>
      <c r="AM79" s="426"/>
      <c r="AN79" s="446"/>
      <c r="AO79" s="424"/>
      <c r="AP79" s="644"/>
      <c r="AQ79" s="426"/>
      <c r="AR79" s="659"/>
      <c r="AS79" t="s">
        <v>307</v>
      </c>
      <c r="AT79" s="8"/>
      <c r="AU79" s="62"/>
    </row>
    <row r="80" spans="1:48" s="21" customFormat="1" ht="16.25" customHeight="1" outlineLevel="2">
      <c r="B80" s="801"/>
      <c r="C80" s="769"/>
      <c r="D80" s="54" t="s">
        <v>129</v>
      </c>
      <c r="E80" s="423"/>
      <c r="F80" s="428"/>
      <c r="G80" s="429"/>
      <c r="H80" s="439"/>
      <c r="I80" s="424"/>
      <c r="J80" s="644"/>
      <c r="K80" s="426"/>
      <c r="L80" s="446"/>
      <c r="M80" s="555"/>
      <c r="N80" s="642"/>
      <c r="O80" s="426"/>
      <c r="P80" s="446"/>
      <c r="Q80" s="555"/>
      <c r="R80" s="644"/>
      <c r="S80" s="426"/>
      <c r="T80" s="469"/>
      <c r="U80" s="424"/>
      <c r="V80" s="644"/>
      <c r="W80" s="426"/>
      <c r="X80" s="446"/>
      <c r="Y80" s="424"/>
      <c r="Z80" s="644"/>
      <c r="AA80" s="426"/>
      <c r="AB80" s="446"/>
      <c r="AC80" s="424"/>
      <c r="AD80" s="644"/>
      <c r="AE80" s="426"/>
      <c r="AF80" s="469"/>
      <c r="AG80" s="424"/>
      <c r="AH80" s="644"/>
      <c r="AI80" s="426"/>
      <c r="AJ80" s="446"/>
      <c r="AK80" s="424"/>
      <c r="AL80" s="644"/>
      <c r="AM80" s="426"/>
      <c r="AN80" s="446"/>
      <c r="AO80" s="424"/>
      <c r="AP80" s="644"/>
      <c r="AQ80" s="426"/>
      <c r="AR80" s="659"/>
      <c r="AS80" t="s">
        <v>308</v>
      </c>
      <c r="AT80" s="8"/>
      <c r="AU80" s="62"/>
    </row>
    <row r="81" spans="1:47" s="21" customFormat="1" ht="16.25" customHeight="1" outlineLevel="2">
      <c r="B81" s="801"/>
      <c r="C81" s="769"/>
      <c r="D81" s="54" t="s">
        <v>130</v>
      </c>
      <c r="E81" s="423"/>
      <c r="F81" s="428"/>
      <c r="G81" s="429"/>
      <c r="H81" s="439"/>
      <c r="I81" s="424"/>
      <c r="J81" s="644"/>
      <c r="K81" s="426"/>
      <c r="L81" s="446"/>
      <c r="M81" s="555"/>
      <c r="N81" s="642"/>
      <c r="O81" s="426"/>
      <c r="P81" s="446"/>
      <c r="Q81" s="555"/>
      <c r="R81" s="644"/>
      <c r="S81" s="426"/>
      <c r="T81" s="469"/>
      <c r="U81" s="424"/>
      <c r="V81" s="644"/>
      <c r="W81" s="426"/>
      <c r="X81" s="446"/>
      <c r="Y81" s="424"/>
      <c r="Z81" s="644"/>
      <c r="AA81" s="426"/>
      <c r="AB81" s="446"/>
      <c r="AC81" s="424"/>
      <c r="AD81" s="644"/>
      <c r="AE81" s="426"/>
      <c r="AF81" s="469"/>
      <c r="AG81" s="424"/>
      <c r="AH81" s="644"/>
      <c r="AI81" s="426"/>
      <c r="AJ81" s="446"/>
      <c r="AK81" s="424"/>
      <c r="AL81" s="644"/>
      <c r="AM81" s="426"/>
      <c r="AN81" s="446"/>
      <c r="AO81" s="424"/>
      <c r="AP81" s="644"/>
      <c r="AQ81" s="426"/>
      <c r="AR81" s="659"/>
      <c r="AS81" t="s">
        <v>309</v>
      </c>
      <c r="AT81" s="8"/>
      <c r="AU81" s="62"/>
    </row>
    <row r="82" spans="1:47" s="21" customFormat="1" ht="16.25" customHeight="1" outlineLevel="2">
      <c r="B82" s="801"/>
      <c r="C82" s="769"/>
      <c r="D82" s="54" t="s">
        <v>131</v>
      </c>
      <c r="E82" s="423"/>
      <c r="F82" s="428"/>
      <c r="G82" s="429"/>
      <c r="H82" s="439"/>
      <c r="I82" s="424"/>
      <c r="J82" s="644"/>
      <c r="K82" s="426"/>
      <c r="L82" s="446"/>
      <c r="M82" s="555"/>
      <c r="N82" s="642"/>
      <c r="O82" s="426"/>
      <c r="P82" s="446"/>
      <c r="Q82" s="555"/>
      <c r="R82" s="644"/>
      <c r="S82" s="426"/>
      <c r="T82" s="469"/>
      <c r="U82" s="424"/>
      <c r="V82" s="644"/>
      <c r="W82" s="426"/>
      <c r="X82" s="446"/>
      <c r="Y82" s="424"/>
      <c r="Z82" s="644"/>
      <c r="AA82" s="426"/>
      <c r="AB82" s="446"/>
      <c r="AC82" s="424"/>
      <c r="AD82" s="644"/>
      <c r="AE82" s="426"/>
      <c r="AF82" s="469"/>
      <c r="AG82" s="424"/>
      <c r="AH82" s="644"/>
      <c r="AI82" s="426"/>
      <c r="AJ82" s="446"/>
      <c r="AK82" s="424"/>
      <c r="AL82" s="644"/>
      <c r="AM82" s="426"/>
      <c r="AN82" s="446"/>
      <c r="AO82" s="424"/>
      <c r="AP82" s="644"/>
      <c r="AQ82" s="426"/>
      <c r="AR82" s="659"/>
      <c r="AS82" t="s">
        <v>310</v>
      </c>
      <c r="AT82" s="8"/>
      <c r="AU82" s="62"/>
    </row>
    <row r="83" spans="1:47" s="21" customFormat="1" ht="16.25" customHeight="1" outlineLevel="2">
      <c r="B83" s="801"/>
      <c r="C83" s="769"/>
      <c r="D83" s="54" t="s">
        <v>132</v>
      </c>
      <c r="E83" s="423"/>
      <c r="F83" s="428"/>
      <c r="G83" s="429"/>
      <c r="H83" s="439"/>
      <c r="I83" s="424"/>
      <c r="J83" s="644"/>
      <c r="K83" s="426"/>
      <c r="L83" s="446"/>
      <c r="M83" s="555"/>
      <c r="N83" s="642"/>
      <c r="O83" s="426"/>
      <c r="P83" s="446"/>
      <c r="Q83" s="555"/>
      <c r="R83" s="644"/>
      <c r="S83" s="426"/>
      <c r="T83" s="469"/>
      <c r="U83" s="424"/>
      <c r="V83" s="644"/>
      <c r="W83" s="426"/>
      <c r="X83" s="446"/>
      <c r="Y83" s="424"/>
      <c r="Z83" s="644"/>
      <c r="AA83" s="426"/>
      <c r="AB83" s="446"/>
      <c r="AC83" s="424"/>
      <c r="AD83" s="644"/>
      <c r="AE83" s="426"/>
      <c r="AF83" s="469"/>
      <c r="AG83" s="424"/>
      <c r="AH83" s="644"/>
      <c r="AI83" s="426"/>
      <c r="AJ83" s="446"/>
      <c r="AK83" s="424"/>
      <c r="AL83" s="644"/>
      <c r="AM83" s="426"/>
      <c r="AN83" s="446"/>
      <c r="AO83" s="424"/>
      <c r="AP83" s="644"/>
      <c r="AQ83" s="426"/>
      <c r="AR83" s="659"/>
      <c r="AS83" t="s">
        <v>311</v>
      </c>
      <c r="AT83" s="8"/>
      <c r="AU83" s="62"/>
    </row>
    <row r="84" spans="1:47" s="21" customFormat="1" ht="16.25" customHeight="1" outlineLevel="2">
      <c r="B84" s="801"/>
      <c r="C84" s="769"/>
      <c r="D84" s="54" t="s">
        <v>133</v>
      </c>
      <c r="E84" s="423"/>
      <c r="F84" s="428"/>
      <c r="G84" s="429"/>
      <c r="H84" s="439"/>
      <c r="I84" s="424"/>
      <c r="J84" s="644"/>
      <c r="K84" s="426"/>
      <c r="L84" s="446"/>
      <c r="M84" s="555"/>
      <c r="N84" s="642"/>
      <c r="O84" s="426"/>
      <c r="P84" s="446"/>
      <c r="Q84" s="555"/>
      <c r="R84" s="644"/>
      <c r="S84" s="426"/>
      <c r="T84" s="469"/>
      <c r="U84" s="424"/>
      <c r="V84" s="644"/>
      <c r="W84" s="426"/>
      <c r="X84" s="446"/>
      <c r="Y84" s="424"/>
      <c r="Z84" s="644"/>
      <c r="AA84" s="426"/>
      <c r="AB84" s="446"/>
      <c r="AC84" s="424"/>
      <c r="AD84" s="644"/>
      <c r="AE84" s="426"/>
      <c r="AF84" s="469"/>
      <c r="AG84" s="424"/>
      <c r="AH84" s="644"/>
      <c r="AI84" s="426"/>
      <c r="AJ84" s="446"/>
      <c r="AK84" s="424"/>
      <c r="AL84" s="644"/>
      <c r="AM84" s="426"/>
      <c r="AN84" s="446"/>
      <c r="AO84" s="424"/>
      <c r="AP84" s="644"/>
      <c r="AQ84" s="426"/>
      <c r="AR84" s="659"/>
      <c r="AS84" t="s">
        <v>312</v>
      </c>
      <c r="AT84" s="8"/>
      <c r="AU84" s="62"/>
    </row>
    <row r="85" spans="1:47" s="21" customFormat="1" ht="16.25" customHeight="1" outlineLevel="2">
      <c r="B85" s="801"/>
      <c r="C85" s="769"/>
      <c r="D85" s="54" t="s">
        <v>134</v>
      </c>
      <c r="E85" s="423"/>
      <c r="F85" s="428"/>
      <c r="G85" s="429"/>
      <c r="H85" s="439"/>
      <c r="I85" s="424"/>
      <c r="J85" s="644"/>
      <c r="K85" s="426"/>
      <c r="L85" s="446"/>
      <c r="M85" s="555"/>
      <c r="N85" s="642"/>
      <c r="O85" s="426"/>
      <c r="P85" s="446"/>
      <c r="Q85" s="555"/>
      <c r="R85" s="644"/>
      <c r="S85" s="426"/>
      <c r="T85" s="469"/>
      <c r="U85" s="424"/>
      <c r="V85" s="644"/>
      <c r="W85" s="426"/>
      <c r="X85" s="446"/>
      <c r="Y85" s="424"/>
      <c r="Z85" s="644"/>
      <c r="AA85" s="426"/>
      <c r="AB85" s="446"/>
      <c r="AC85" s="424"/>
      <c r="AD85" s="644"/>
      <c r="AE85" s="426"/>
      <c r="AF85" s="469"/>
      <c r="AG85" s="424"/>
      <c r="AH85" s="644"/>
      <c r="AI85" s="426"/>
      <c r="AJ85" s="446"/>
      <c r="AK85" s="424"/>
      <c r="AL85" s="644"/>
      <c r="AM85" s="426"/>
      <c r="AN85" s="446"/>
      <c r="AO85" s="424"/>
      <c r="AP85" s="644"/>
      <c r="AQ85" s="426"/>
      <c r="AR85" s="659"/>
      <c r="AS85" t="s">
        <v>313</v>
      </c>
      <c r="AT85" s="8"/>
      <c r="AU85" s="62"/>
    </row>
    <row r="86" spans="1:47" s="21" customFormat="1" ht="16.25" customHeight="1" outlineLevel="2">
      <c r="B86" s="801"/>
      <c r="C86" s="769"/>
      <c r="D86" s="54" t="s">
        <v>135</v>
      </c>
      <c r="E86" s="423"/>
      <c r="F86" s="428"/>
      <c r="G86" s="429"/>
      <c r="H86" s="439"/>
      <c r="I86" s="424"/>
      <c r="J86" s="644"/>
      <c r="K86" s="426"/>
      <c r="L86" s="446"/>
      <c r="M86" s="555"/>
      <c r="N86" s="642"/>
      <c r="O86" s="426"/>
      <c r="P86" s="446"/>
      <c r="Q86" s="555"/>
      <c r="R86" s="644"/>
      <c r="S86" s="426"/>
      <c r="T86" s="469"/>
      <c r="U86" s="424"/>
      <c r="V86" s="644"/>
      <c r="W86" s="426"/>
      <c r="X86" s="446"/>
      <c r="Y86" s="424"/>
      <c r="Z86" s="644"/>
      <c r="AA86" s="426"/>
      <c r="AB86" s="446"/>
      <c r="AC86" s="424"/>
      <c r="AD86" s="644"/>
      <c r="AE86" s="426"/>
      <c r="AF86" s="469"/>
      <c r="AG86" s="424"/>
      <c r="AH86" s="644"/>
      <c r="AI86" s="426"/>
      <c r="AJ86" s="446"/>
      <c r="AK86" s="424"/>
      <c r="AL86" s="644"/>
      <c r="AM86" s="426"/>
      <c r="AN86" s="446"/>
      <c r="AO86" s="424"/>
      <c r="AP86" s="644"/>
      <c r="AQ86" s="426"/>
      <c r="AR86" s="659"/>
      <c r="AS86" t="s">
        <v>314</v>
      </c>
      <c r="AT86" s="8"/>
      <c r="AU86" s="62"/>
    </row>
    <row r="87" spans="1:47" s="21" customFormat="1" ht="16.25" customHeight="1" outlineLevel="2">
      <c r="B87" s="801"/>
      <c r="C87" s="769"/>
      <c r="D87" s="54" t="s">
        <v>136</v>
      </c>
      <c r="E87" s="423"/>
      <c r="F87" s="428"/>
      <c r="G87" s="429"/>
      <c r="H87" s="439"/>
      <c r="I87" s="424"/>
      <c r="J87" s="644"/>
      <c r="K87" s="426"/>
      <c r="L87" s="446"/>
      <c r="M87" s="555"/>
      <c r="N87" s="642"/>
      <c r="O87" s="426"/>
      <c r="P87" s="446"/>
      <c r="Q87" s="555"/>
      <c r="R87" s="644"/>
      <c r="S87" s="426"/>
      <c r="T87" s="469"/>
      <c r="U87" s="424"/>
      <c r="V87" s="644"/>
      <c r="W87" s="426"/>
      <c r="X87" s="446"/>
      <c r="Y87" s="424"/>
      <c r="Z87" s="644"/>
      <c r="AA87" s="426"/>
      <c r="AB87" s="446"/>
      <c r="AC87" s="424"/>
      <c r="AD87" s="644"/>
      <c r="AE87" s="426"/>
      <c r="AF87" s="469"/>
      <c r="AG87" s="424"/>
      <c r="AH87" s="644"/>
      <c r="AI87" s="426"/>
      <c r="AJ87" s="446"/>
      <c r="AK87" s="424"/>
      <c r="AL87" s="644"/>
      <c r="AM87" s="426"/>
      <c r="AN87" s="446"/>
      <c r="AO87" s="424"/>
      <c r="AP87" s="644"/>
      <c r="AQ87" s="426"/>
      <c r="AR87" s="659"/>
      <c r="AS87" t="s">
        <v>315</v>
      </c>
      <c r="AT87" s="8"/>
      <c r="AU87" s="62"/>
    </row>
    <row r="88" spans="1:47" s="21" customFormat="1" ht="16.25" customHeight="1" outlineLevel="2">
      <c r="B88" s="801"/>
      <c r="C88" s="769"/>
      <c r="D88" s="54" t="s">
        <v>261</v>
      </c>
      <c r="E88" s="423"/>
      <c r="F88" s="428"/>
      <c r="G88" s="429"/>
      <c r="H88" s="439"/>
      <c r="I88" s="424"/>
      <c r="J88" s="644"/>
      <c r="K88" s="426"/>
      <c r="L88" s="446"/>
      <c r="M88" s="555"/>
      <c r="N88" s="642"/>
      <c r="O88" s="426"/>
      <c r="P88" s="446"/>
      <c r="Q88" s="555"/>
      <c r="R88" s="644"/>
      <c r="S88" s="426"/>
      <c r="T88" s="469"/>
      <c r="U88" s="424"/>
      <c r="V88" s="644"/>
      <c r="W88" s="426"/>
      <c r="X88" s="446"/>
      <c r="Y88" s="424"/>
      <c r="Z88" s="644"/>
      <c r="AA88" s="426"/>
      <c r="AB88" s="446"/>
      <c r="AC88" s="424"/>
      <c r="AD88" s="644"/>
      <c r="AE88" s="426"/>
      <c r="AF88" s="469"/>
      <c r="AG88" s="424"/>
      <c r="AH88" s="644"/>
      <c r="AI88" s="426"/>
      <c r="AJ88" s="446"/>
      <c r="AK88" s="424"/>
      <c r="AL88" s="644"/>
      <c r="AM88" s="426"/>
      <c r="AN88" s="446"/>
      <c r="AO88" s="424"/>
      <c r="AP88" s="644"/>
      <c r="AQ88" s="426"/>
      <c r="AR88" s="659"/>
      <c r="AS88" s="62" t="s">
        <v>316</v>
      </c>
      <c r="AT88" s="8"/>
      <c r="AU88" s="62"/>
    </row>
    <row r="89" spans="1:47" s="21" customFormat="1" ht="16.25" customHeight="1" outlineLevel="2">
      <c r="B89" s="801"/>
      <c r="C89" s="769"/>
      <c r="D89" s="54" t="s">
        <v>0</v>
      </c>
      <c r="E89" s="423"/>
      <c r="F89" s="428"/>
      <c r="G89" s="429"/>
      <c r="H89" s="439"/>
      <c r="I89" s="424"/>
      <c r="J89" s="644"/>
      <c r="K89" s="426"/>
      <c r="L89" s="446"/>
      <c r="M89" s="555"/>
      <c r="N89" s="642"/>
      <c r="O89" s="426"/>
      <c r="P89" s="446"/>
      <c r="Q89" s="555"/>
      <c r="R89" s="644"/>
      <c r="S89" s="426"/>
      <c r="T89" s="469"/>
      <c r="U89" s="424"/>
      <c r="V89" s="644"/>
      <c r="W89" s="426"/>
      <c r="X89" s="446"/>
      <c r="Y89" s="424"/>
      <c r="Z89" s="644"/>
      <c r="AA89" s="426"/>
      <c r="AB89" s="446"/>
      <c r="AC89" s="424"/>
      <c r="AD89" s="644"/>
      <c r="AE89" s="426"/>
      <c r="AF89" s="469"/>
      <c r="AG89" s="424"/>
      <c r="AH89" s="644"/>
      <c r="AI89" s="426"/>
      <c r="AJ89" s="446"/>
      <c r="AK89" s="424"/>
      <c r="AL89" s="644"/>
      <c r="AM89" s="426"/>
      <c r="AN89" s="446"/>
      <c r="AO89" s="424"/>
      <c r="AP89" s="644"/>
      <c r="AQ89" s="426"/>
      <c r="AR89" s="659"/>
      <c r="AS89" s="62" t="s">
        <v>317</v>
      </c>
      <c r="AT89" s="8"/>
      <c r="AU89" s="62"/>
    </row>
    <row r="90" spans="1:47" s="21" customFormat="1" ht="16.25" customHeight="1" outlineLevel="2">
      <c r="B90" s="801"/>
      <c r="C90" s="769"/>
      <c r="D90" s="54" t="s">
        <v>138</v>
      </c>
      <c r="E90" s="423"/>
      <c r="F90" s="428"/>
      <c r="G90" s="429"/>
      <c r="H90" s="439"/>
      <c r="I90" s="424"/>
      <c r="J90" s="644"/>
      <c r="K90" s="426"/>
      <c r="L90" s="446"/>
      <c r="M90" s="555"/>
      <c r="N90" s="642"/>
      <c r="O90" s="426"/>
      <c r="P90" s="446"/>
      <c r="Q90" s="555"/>
      <c r="R90" s="644"/>
      <c r="S90" s="426"/>
      <c r="T90" s="469"/>
      <c r="U90" s="424"/>
      <c r="V90" s="644"/>
      <c r="W90" s="426"/>
      <c r="X90" s="446"/>
      <c r="Y90" s="424"/>
      <c r="Z90" s="644"/>
      <c r="AA90" s="426"/>
      <c r="AB90" s="446"/>
      <c r="AC90" s="424"/>
      <c r="AD90" s="644"/>
      <c r="AE90" s="426"/>
      <c r="AF90" s="469"/>
      <c r="AG90" s="424"/>
      <c r="AH90" s="644"/>
      <c r="AI90" s="426"/>
      <c r="AJ90" s="446"/>
      <c r="AK90" s="424"/>
      <c r="AL90" s="644"/>
      <c r="AM90" s="426"/>
      <c r="AN90" s="446"/>
      <c r="AO90" s="424"/>
      <c r="AP90" s="644"/>
      <c r="AQ90" s="426"/>
      <c r="AR90" s="659"/>
      <c r="AS90" s="62" t="s">
        <v>318</v>
      </c>
      <c r="AT90" s="8"/>
      <c r="AU90" s="62"/>
    </row>
    <row r="91" spans="1:47" s="21" customFormat="1" ht="16.25" customHeight="1" outlineLevel="2">
      <c r="B91" s="801"/>
      <c r="C91" s="769"/>
      <c r="D91" s="54" t="s">
        <v>199</v>
      </c>
      <c r="E91" s="423"/>
      <c r="F91" s="428"/>
      <c r="G91" s="429"/>
      <c r="H91" s="439"/>
      <c r="I91" s="424"/>
      <c r="J91" s="644"/>
      <c r="K91" s="426"/>
      <c r="L91" s="446"/>
      <c r="M91" s="555"/>
      <c r="N91" s="642"/>
      <c r="O91" s="426"/>
      <c r="P91" s="446"/>
      <c r="Q91" s="555"/>
      <c r="R91" s="644"/>
      <c r="S91" s="426"/>
      <c r="T91" s="469"/>
      <c r="U91" s="424"/>
      <c r="V91" s="644"/>
      <c r="W91" s="426"/>
      <c r="X91" s="446"/>
      <c r="Y91" s="424"/>
      <c r="Z91" s="644"/>
      <c r="AA91" s="426"/>
      <c r="AB91" s="446"/>
      <c r="AC91" s="424"/>
      <c r="AD91" s="644"/>
      <c r="AE91" s="426"/>
      <c r="AF91" s="469"/>
      <c r="AG91" s="424"/>
      <c r="AH91" s="644"/>
      <c r="AI91" s="426"/>
      <c r="AJ91" s="446"/>
      <c r="AK91" s="424"/>
      <c r="AL91" s="644"/>
      <c r="AM91" s="426"/>
      <c r="AN91" s="446"/>
      <c r="AO91" s="424"/>
      <c r="AP91" s="644"/>
      <c r="AQ91" s="426"/>
      <c r="AR91" s="659"/>
      <c r="AS91" s="62" t="s">
        <v>319</v>
      </c>
      <c r="AT91" s="8"/>
      <c r="AU91" s="62"/>
    </row>
    <row r="92" spans="1:47" s="21" customFormat="1" ht="16.25" customHeight="1" outlineLevel="2">
      <c r="B92" s="801"/>
      <c r="C92" s="769"/>
      <c r="D92" s="54" t="s">
        <v>8</v>
      </c>
      <c r="E92" s="423"/>
      <c r="F92" s="428"/>
      <c r="G92" s="429"/>
      <c r="H92" s="439"/>
      <c r="I92" s="424"/>
      <c r="J92" s="644"/>
      <c r="K92" s="426"/>
      <c r="L92" s="446"/>
      <c r="M92" s="555"/>
      <c r="N92" s="642"/>
      <c r="O92" s="426"/>
      <c r="P92" s="446"/>
      <c r="Q92" s="555"/>
      <c r="R92" s="644"/>
      <c r="S92" s="426"/>
      <c r="T92" s="469"/>
      <c r="U92" s="424"/>
      <c r="V92" s="644"/>
      <c r="W92" s="426"/>
      <c r="X92" s="446"/>
      <c r="Y92" s="424"/>
      <c r="Z92" s="644"/>
      <c r="AA92" s="426"/>
      <c r="AB92" s="446"/>
      <c r="AC92" s="424"/>
      <c r="AD92" s="644"/>
      <c r="AE92" s="426"/>
      <c r="AF92" s="469"/>
      <c r="AG92" s="424"/>
      <c r="AH92" s="644"/>
      <c r="AI92" s="426"/>
      <c r="AJ92" s="446"/>
      <c r="AK92" s="424"/>
      <c r="AL92" s="644"/>
      <c r="AM92" s="426"/>
      <c r="AN92" s="446"/>
      <c r="AO92" s="424"/>
      <c r="AP92" s="644"/>
      <c r="AQ92" s="426"/>
      <c r="AR92" s="659"/>
      <c r="AS92" s="62" t="s">
        <v>320</v>
      </c>
      <c r="AT92" s="8"/>
      <c r="AU92" s="62"/>
    </row>
    <row r="93" spans="1:47" s="21" customFormat="1" ht="16.25" customHeight="1" outlineLevel="2">
      <c r="A93" s="688"/>
      <c r="B93" s="801"/>
      <c r="C93" s="769"/>
      <c r="D93" s="685" t="s">
        <v>461</v>
      </c>
      <c r="E93" s="423"/>
      <c r="F93" s="428"/>
      <c r="G93" s="429"/>
      <c r="H93" s="439"/>
      <c r="I93" s="424"/>
      <c r="J93" s="644"/>
      <c r="K93" s="426"/>
      <c r="L93" s="446"/>
      <c r="M93" s="555"/>
      <c r="N93" s="642"/>
      <c r="O93" s="426"/>
      <c r="P93" s="446"/>
      <c r="Q93" s="555"/>
      <c r="R93" s="644"/>
      <c r="S93" s="426"/>
      <c r="T93" s="469"/>
      <c r="U93" s="424"/>
      <c r="V93" s="644"/>
      <c r="W93" s="426"/>
      <c r="X93" s="446"/>
      <c r="Y93" s="424"/>
      <c r="Z93" s="644"/>
      <c r="AA93" s="426"/>
      <c r="AB93" s="446"/>
      <c r="AC93" s="424"/>
      <c r="AD93" s="644"/>
      <c r="AE93" s="426"/>
      <c r="AF93" s="469"/>
      <c r="AG93" s="424"/>
      <c r="AH93" s="644"/>
      <c r="AI93" s="426"/>
      <c r="AJ93" s="446"/>
      <c r="AK93" s="424"/>
      <c r="AL93" s="644"/>
      <c r="AM93" s="426"/>
      <c r="AN93" s="446"/>
      <c r="AO93" s="424"/>
      <c r="AP93" s="644"/>
      <c r="AQ93" s="426"/>
      <c r="AR93" s="659"/>
      <c r="AS93" s="727" t="s">
        <v>512</v>
      </c>
      <c r="AT93" s="8"/>
      <c r="AU93" s="62"/>
    </row>
    <row r="94" spans="1:47" s="21" customFormat="1" ht="16.25" customHeight="1" outlineLevel="2">
      <c r="A94" s="688"/>
      <c r="B94" s="802"/>
      <c r="C94" s="769"/>
      <c r="D94" s="685" t="s">
        <v>460</v>
      </c>
      <c r="E94" s="690"/>
      <c r="F94" s="428"/>
      <c r="G94" s="691"/>
      <c r="H94" s="439"/>
      <c r="I94" s="661"/>
      <c r="J94" s="644"/>
      <c r="K94" s="692"/>
      <c r="L94" s="642"/>
      <c r="M94" s="693"/>
      <c r="N94" s="642"/>
      <c r="O94" s="692"/>
      <c r="P94" s="642"/>
      <c r="Q94" s="693"/>
      <c r="R94" s="644"/>
      <c r="S94" s="692"/>
      <c r="T94" s="694"/>
      <c r="U94" s="661"/>
      <c r="V94" s="644"/>
      <c r="W94" s="692"/>
      <c r="X94" s="642"/>
      <c r="Y94" s="693"/>
      <c r="Z94" s="642"/>
      <c r="AA94" s="692"/>
      <c r="AB94" s="642"/>
      <c r="AC94" s="661"/>
      <c r="AD94" s="644"/>
      <c r="AE94" s="692"/>
      <c r="AF94" s="694"/>
      <c r="AG94" s="661"/>
      <c r="AH94" s="644"/>
      <c r="AI94" s="692"/>
      <c r="AJ94" s="642"/>
      <c r="AK94" s="693"/>
      <c r="AL94" s="642"/>
      <c r="AM94" s="692"/>
      <c r="AN94" s="642"/>
      <c r="AO94" s="661"/>
      <c r="AP94" s="644"/>
      <c r="AQ94" s="692"/>
      <c r="AR94" s="695"/>
      <c r="AS94" s="727" t="s">
        <v>513</v>
      </c>
      <c r="AT94" s="8"/>
      <c r="AU94" s="62"/>
    </row>
    <row r="95" spans="1:47" s="21" customFormat="1" ht="16.25" customHeight="1" outlineLevel="2">
      <c r="A95" s="688"/>
      <c r="B95" s="802"/>
      <c r="C95" s="769"/>
      <c r="D95" s="685" t="s">
        <v>509</v>
      </c>
      <c r="E95" s="423"/>
      <c r="F95" s="428"/>
      <c r="G95" s="429"/>
      <c r="H95" s="439"/>
      <c r="I95" s="424"/>
      <c r="J95" s="644"/>
      <c r="K95" s="426"/>
      <c r="L95" s="446"/>
      <c r="M95" s="555"/>
      <c r="N95" s="642"/>
      <c r="O95" s="426"/>
      <c r="P95" s="446"/>
      <c r="Q95" s="555"/>
      <c r="R95" s="644"/>
      <c r="S95" s="426"/>
      <c r="T95" s="469"/>
      <c r="U95" s="424"/>
      <c r="V95" s="644"/>
      <c r="W95" s="426"/>
      <c r="X95" s="446"/>
      <c r="Y95" s="424"/>
      <c r="Z95" s="644"/>
      <c r="AA95" s="426"/>
      <c r="AB95" s="446"/>
      <c r="AC95" s="424"/>
      <c r="AD95" s="644"/>
      <c r="AE95" s="426"/>
      <c r="AF95" s="469"/>
      <c r="AG95" s="424"/>
      <c r="AH95" s="644"/>
      <c r="AI95" s="426"/>
      <c r="AJ95" s="446"/>
      <c r="AK95" s="424"/>
      <c r="AL95" s="644"/>
      <c r="AM95" s="426"/>
      <c r="AN95" s="446"/>
      <c r="AO95" s="424"/>
      <c r="AP95" s="644"/>
      <c r="AQ95" s="426"/>
      <c r="AR95" s="659"/>
      <c r="AS95" s="686" t="s">
        <v>321</v>
      </c>
      <c r="AT95" s="8"/>
      <c r="AU95" s="62"/>
    </row>
    <row r="96" spans="1:47" s="21" customFormat="1" ht="16.25" customHeight="1" outlineLevel="2">
      <c r="B96" s="801"/>
      <c r="C96" s="769"/>
      <c r="D96" s="54" t="s">
        <v>197</v>
      </c>
      <c r="E96" s="423"/>
      <c r="F96" s="428"/>
      <c r="G96" s="429"/>
      <c r="H96" s="439"/>
      <c r="I96" s="424"/>
      <c r="J96" s="644"/>
      <c r="K96" s="426"/>
      <c r="L96" s="446"/>
      <c r="M96" s="555"/>
      <c r="N96" s="642"/>
      <c r="O96" s="426"/>
      <c r="P96" s="446"/>
      <c r="Q96" s="555"/>
      <c r="R96" s="644"/>
      <c r="S96" s="426"/>
      <c r="T96" s="469"/>
      <c r="U96" s="424"/>
      <c r="V96" s="644"/>
      <c r="W96" s="426"/>
      <c r="X96" s="446"/>
      <c r="Y96" s="424"/>
      <c r="Z96" s="644"/>
      <c r="AA96" s="426"/>
      <c r="AB96" s="446"/>
      <c r="AC96" s="424"/>
      <c r="AD96" s="644"/>
      <c r="AE96" s="426"/>
      <c r="AF96" s="469"/>
      <c r="AG96" s="424"/>
      <c r="AH96" s="644"/>
      <c r="AI96" s="426"/>
      <c r="AJ96" s="446"/>
      <c r="AK96" s="424"/>
      <c r="AL96" s="644"/>
      <c r="AM96" s="426"/>
      <c r="AN96" s="446"/>
      <c r="AO96" s="424"/>
      <c r="AP96" s="644"/>
      <c r="AQ96" s="426"/>
      <c r="AR96" s="659"/>
      <c r="AS96" s="62" t="s">
        <v>322</v>
      </c>
      <c r="AT96" s="8"/>
      <c r="AU96" s="62"/>
    </row>
    <row r="97" spans="1:48" s="21" customFormat="1" ht="16.25" customHeight="1" outlineLevel="2">
      <c r="B97" s="801"/>
      <c r="C97" s="769"/>
      <c r="D97" s="54" t="s">
        <v>193</v>
      </c>
      <c r="E97" s="423"/>
      <c r="F97" s="428"/>
      <c r="G97" s="429"/>
      <c r="H97" s="439"/>
      <c r="I97" s="424"/>
      <c r="J97" s="644"/>
      <c r="K97" s="426"/>
      <c r="L97" s="446"/>
      <c r="M97" s="555"/>
      <c r="N97" s="642"/>
      <c r="O97" s="426"/>
      <c r="P97" s="446"/>
      <c r="Q97" s="555"/>
      <c r="R97" s="644"/>
      <c r="S97" s="426"/>
      <c r="T97" s="469"/>
      <c r="U97" s="424"/>
      <c r="V97" s="644"/>
      <c r="W97" s="426"/>
      <c r="X97" s="446"/>
      <c r="Y97" s="424"/>
      <c r="Z97" s="644"/>
      <c r="AA97" s="426"/>
      <c r="AB97" s="446"/>
      <c r="AC97" s="424"/>
      <c r="AD97" s="644"/>
      <c r="AE97" s="426"/>
      <c r="AF97" s="469"/>
      <c r="AG97" s="424"/>
      <c r="AH97" s="644"/>
      <c r="AI97" s="426"/>
      <c r="AJ97" s="446"/>
      <c r="AK97" s="424"/>
      <c r="AL97" s="644"/>
      <c r="AM97" s="426"/>
      <c r="AN97" s="446"/>
      <c r="AO97" s="424"/>
      <c r="AP97" s="644"/>
      <c r="AQ97" s="426"/>
      <c r="AR97" s="659"/>
      <c r="AS97" s="62" t="s">
        <v>323</v>
      </c>
      <c r="AT97" s="8"/>
      <c r="AU97" s="62"/>
    </row>
    <row r="98" spans="1:48" s="21" customFormat="1" ht="16.25" customHeight="1" outlineLevel="2">
      <c r="B98" s="801"/>
      <c r="C98" s="769"/>
      <c r="D98" s="16" t="s">
        <v>198</v>
      </c>
      <c r="E98" s="423"/>
      <c r="F98" s="431"/>
      <c r="G98" s="432"/>
      <c r="H98" s="558"/>
      <c r="I98" s="424"/>
      <c r="J98" s="644"/>
      <c r="K98" s="426"/>
      <c r="L98" s="446"/>
      <c r="M98" s="555"/>
      <c r="N98" s="642"/>
      <c r="O98" s="426"/>
      <c r="P98" s="446"/>
      <c r="Q98" s="555"/>
      <c r="R98" s="644"/>
      <c r="S98" s="426"/>
      <c r="T98" s="469"/>
      <c r="U98" s="424"/>
      <c r="V98" s="644"/>
      <c r="W98" s="426"/>
      <c r="X98" s="446"/>
      <c r="Y98" s="424"/>
      <c r="Z98" s="644"/>
      <c r="AA98" s="426"/>
      <c r="AB98" s="446"/>
      <c r="AC98" s="424"/>
      <c r="AD98" s="644"/>
      <c r="AE98" s="426"/>
      <c r="AF98" s="469"/>
      <c r="AG98" s="424"/>
      <c r="AH98" s="644"/>
      <c r="AI98" s="426"/>
      <c r="AJ98" s="446"/>
      <c r="AK98" s="424"/>
      <c r="AL98" s="644"/>
      <c r="AM98" s="426"/>
      <c r="AN98" s="446"/>
      <c r="AO98" s="424"/>
      <c r="AP98" s="644"/>
      <c r="AQ98" s="426"/>
      <c r="AR98" s="659"/>
      <c r="AS98" s="62" t="s">
        <v>324</v>
      </c>
      <c r="AT98" s="8"/>
      <c r="AU98" s="62"/>
    </row>
    <row r="99" spans="1:48" s="21" customFormat="1" ht="16.25" customHeight="1" outlineLevel="2">
      <c r="B99" s="801"/>
      <c r="C99" s="769"/>
      <c r="D99" s="16" t="s">
        <v>137</v>
      </c>
      <c r="E99" s="423"/>
      <c r="F99" s="431"/>
      <c r="G99" s="432"/>
      <c r="H99" s="559"/>
      <c r="I99" s="424"/>
      <c r="J99" s="644"/>
      <c r="K99" s="426"/>
      <c r="L99" s="446"/>
      <c r="M99" s="555"/>
      <c r="N99" s="642"/>
      <c r="O99" s="426"/>
      <c r="P99" s="446"/>
      <c r="Q99" s="555"/>
      <c r="R99" s="644"/>
      <c r="S99" s="426"/>
      <c r="T99" s="469"/>
      <c r="U99" s="424"/>
      <c r="V99" s="644"/>
      <c r="W99" s="426"/>
      <c r="X99" s="446"/>
      <c r="Y99" s="424"/>
      <c r="Z99" s="644"/>
      <c r="AA99" s="426"/>
      <c r="AB99" s="446"/>
      <c r="AC99" s="424"/>
      <c r="AD99" s="644"/>
      <c r="AE99" s="426"/>
      <c r="AF99" s="469"/>
      <c r="AG99" s="424"/>
      <c r="AH99" s="644"/>
      <c r="AI99" s="426"/>
      <c r="AJ99" s="446"/>
      <c r="AK99" s="424"/>
      <c r="AL99" s="644"/>
      <c r="AM99" s="426"/>
      <c r="AN99" s="446"/>
      <c r="AO99" s="424"/>
      <c r="AP99" s="644"/>
      <c r="AQ99" s="426"/>
      <c r="AR99" s="659"/>
      <c r="AS99" t="s">
        <v>325</v>
      </c>
      <c r="AT99" s="8"/>
      <c r="AU99" s="62"/>
    </row>
    <row r="100" spans="1:48" outlineLevel="2">
      <c r="A100" s="2"/>
      <c r="B100" s="801"/>
      <c r="C100" s="770"/>
      <c r="D100" s="553" t="s">
        <v>234</v>
      </c>
      <c r="E100" s="548"/>
      <c r="F100" s="351"/>
      <c r="G100" s="105"/>
      <c r="H100" s="549"/>
      <c r="I100" s="608"/>
      <c r="J100" s="644"/>
      <c r="K100" s="426"/>
      <c r="L100" s="552"/>
      <c r="M100" s="609"/>
      <c r="N100" s="642"/>
      <c r="O100" s="426"/>
      <c r="P100" s="234"/>
      <c r="Q100" s="609"/>
      <c r="R100" s="644"/>
      <c r="S100" s="426"/>
      <c r="T100" s="469"/>
      <c r="U100" s="608"/>
      <c r="V100" s="234"/>
      <c r="W100" s="114"/>
      <c r="X100" s="552"/>
      <c r="Y100" s="608"/>
      <c r="Z100" s="234"/>
      <c r="AA100" s="114"/>
      <c r="AB100" s="234"/>
      <c r="AC100" s="608"/>
      <c r="AD100" s="234"/>
      <c r="AE100" s="114"/>
      <c r="AF100" s="469"/>
      <c r="AG100" s="608"/>
      <c r="AH100" s="234"/>
      <c r="AI100" s="114"/>
      <c r="AJ100" s="552"/>
      <c r="AK100" s="608"/>
      <c r="AL100" s="234"/>
      <c r="AM100" s="114"/>
      <c r="AN100" s="234"/>
      <c r="AO100" s="608"/>
      <c r="AP100" s="234"/>
      <c r="AQ100" s="114"/>
      <c r="AR100" s="659"/>
      <c r="AT100"/>
      <c r="AU100"/>
    </row>
    <row r="101" spans="1:48" outlineLevel="2">
      <c r="A101" s="2"/>
      <c r="B101" s="801"/>
      <c r="C101" s="770"/>
      <c r="D101" s="193" t="s">
        <v>247</v>
      </c>
      <c r="E101" s="194"/>
      <c r="F101" s="306"/>
      <c r="G101" s="121"/>
      <c r="H101" s="546"/>
      <c r="I101" s="608"/>
      <c r="J101" s="644"/>
      <c r="K101" s="426"/>
      <c r="L101" s="552"/>
      <c r="M101" s="609"/>
      <c r="N101" s="642"/>
      <c r="O101" s="426"/>
      <c r="P101" s="234"/>
      <c r="Q101" s="609"/>
      <c r="R101" s="644"/>
      <c r="S101" s="426"/>
      <c r="T101" s="469"/>
      <c r="U101" s="608"/>
      <c r="V101" s="598"/>
      <c r="W101" s="601"/>
      <c r="X101" s="552"/>
      <c r="Y101" s="608"/>
      <c r="Z101" s="598"/>
      <c r="AA101" s="601"/>
      <c r="AB101" s="234"/>
      <c r="AC101" s="608"/>
      <c r="AD101" s="598"/>
      <c r="AE101" s="601"/>
      <c r="AF101" s="469"/>
      <c r="AG101" s="608"/>
      <c r="AH101" s="598"/>
      <c r="AI101" s="601"/>
      <c r="AJ101" s="552"/>
      <c r="AK101" s="608"/>
      <c r="AL101" s="598"/>
      <c r="AM101" s="601"/>
      <c r="AN101" s="234"/>
      <c r="AO101" s="608"/>
      <c r="AP101" s="598"/>
      <c r="AQ101" s="601"/>
      <c r="AR101" s="659"/>
      <c r="AT101"/>
      <c r="AU101"/>
    </row>
    <row r="102" spans="1:48" ht="17" outlineLevel="2" thickBot="1">
      <c r="A102" s="2"/>
      <c r="B102" s="801"/>
      <c r="C102" s="771"/>
      <c r="D102" s="189" t="s">
        <v>235</v>
      </c>
      <c r="E102" s="87"/>
      <c r="F102" s="307"/>
      <c r="G102" s="190"/>
      <c r="H102" s="547"/>
      <c r="I102" s="608"/>
      <c r="J102" s="644"/>
      <c r="K102" s="426"/>
      <c r="L102" s="552"/>
      <c r="M102" s="609"/>
      <c r="N102" s="642"/>
      <c r="O102" s="426"/>
      <c r="P102" s="236"/>
      <c r="Q102" s="609"/>
      <c r="R102" s="644"/>
      <c r="S102" s="426"/>
      <c r="T102" s="469"/>
      <c r="U102" s="608"/>
      <c r="V102" s="236"/>
      <c r="W102" s="191"/>
      <c r="X102" s="552"/>
      <c r="Y102" s="608"/>
      <c r="Z102" s="236"/>
      <c r="AA102" s="191"/>
      <c r="AB102" s="236"/>
      <c r="AC102" s="608"/>
      <c r="AD102" s="236"/>
      <c r="AE102" s="191"/>
      <c r="AF102" s="469"/>
      <c r="AG102" s="608"/>
      <c r="AH102" s="236"/>
      <c r="AI102" s="191"/>
      <c r="AJ102" s="552"/>
      <c r="AK102" s="608"/>
      <c r="AL102" s="236"/>
      <c r="AM102" s="191"/>
      <c r="AN102" s="236"/>
      <c r="AO102" s="608"/>
      <c r="AP102" s="236"/>
      <c r="AQ102" s="191"/>
      <c r="AR102" s="659"/>
      <c r="AT102"/>
      <c r="AU102"/>
    </row>
    <row r="103" spans="1:48" s="21" customFormat="1" ht="17" outlineLevel="1" thickBot="1">
      <c r="A103"/>
      <c r="B103" s="801"/>
      <c r="C103" s="768" t="s">
        <v>140</v>
      </c>
      <c r="D103" s="51" t="s">
        <v>425</v>
      </c>
      <c r="E103" s="80">
        <f>SUM(E104:E144)</f>
        <v>0</v>
      </c>
      <c r="F103" s="132">
        <f>SUM(F104:F147)</f>
        <v>0</v>
      </c>
      <c r="G103" s="134">
        <f>SUM(G104:G147)</f>
        <v>0</v>
      </c>
      <c r="H103" s="334"/>
      <c r="I103" s="80">
        <f>SUM(I104:I144)</f>
        <v>0</v>
      </c>
      <c r="J103" s="132">
        <f>SUM(J104:J147)</f>
        <v>0</v>
      </c>
      <c r="K103" s="134">
        <f>SUM(K104:K147)</f>
        <v>0</v>
      </c>
      <c r="L103" s="334"/>
      <c r="M103" s="80">
        <f>SUM(M104:M144)</f>
        <v>0</v>
      </c>
      <c r="N103" s="132">
        <f>SUM(N104:N147)</f>
        <v>0</v>
      </c>
      <c r="O103" s="134">
        <f>SUM(O104:O147)</f>
        <v>0</v>
      </c>
      <c r="P103" s="334"/>
      <c r="Q103" s="80">
        <f>SUM(Q104:Q144)</f>
        <v>0</v>
      </c>
      <c r="R103" s="132">
        <f>SUM(R104:R147)</f>
        <v>0</v>
      </c>
      <c r="S103" s="134">
        <f>SUM(S104:S147)</f>
        <v>0</v>
      </c>
      <c r="T103" s="334"/>
      <c r="U103" s="80">
        <f>SUM(U104:U144)</f>
        <v>0</v>
      </c>
      <c r="V103" s="132">
        <f>SUM(V104:V147)</f>
        <v>0</v>
      </c>
      <c r="W103" s="134">
        <f>SUM(W104:W147)</f>
        <v>0</v>
      </c>
      <c r="X103" s="334"/>
      <c r="Y103" s="80">
        <f>SUM(Y104:Y144)</f>
        <v>0</v>
      </c>
      <c r="Z103" s="132">
        <f>SUM(Z104:Z147)</f>
        <v>0</v>
      </c>
      <c r="AA103" s="134">
        <f>SUM(AA104:AA147)</f>
        <v>0</v>
      </c>
      <c r="AB103" s="334"/>
      <c r="AC103" s="80">
        <f>SUM(AC104:AC144)</f>
        <v>0</v>
      </c>
      <c r="AD103" s="132">
        <f>SUM(AD104:AD147)</f>
        <v>0</v>
      </c>
      <c r="AE103" s="134">
        <f>SUM(AE104:AE147)</f>
        <v>0</v>
      </c>
      <c r="AF103" s="334"/>
      <c r="AG103" s="80">
        <f>SUM(AG104:AG144)</f>
        <v>0</v>
      </c>
      <c r="AH103" s="132">
        <f>SUM(AH104:AH147)</f>
        <v>0</v>
      </c>
      <c r="AI103" s="134">
        <f>SUM(AI104:AI147)</f>
        <v>0</v>
      </c>
      <c r="AJ103" s="334"/>
      <c r="AK103" s="80">
        <f>SUM(AK104:AK144)</f>
        <v>0</v>
      </c>
      <c r="AL103" s="132">
        <f>SUM(AL104:AL147)</f>
        <v>0</v>
      </c>
      <c r="AM103" s="134">
        <f>SUM(AM104:AM147)</f>
        <v>0</v>
      </c>
      <c r="AN103" s="334"/>
      <c r="AO103" s="80">
        <f>SUM(AO104:AO144)</f>
        <v>0</v>
      </c>
      <c r="AP103" s="132">
        <f>SUM(AP104:AP147)</f>
        <v>0</v>
      </c>
      <c r="AQ103" s="134">
        <f>SUM(AQ104:AQ147)</f>
        <v>0</v>
      </c>
      <c r="AR103" s="457"/>
      <c r="AS103" s="62"/>
      <c r="AT103" s="8"/>
      <c r="AU103" s="62"/>
    </row>
    <row r="104" spans="1:48" s="21" customFormat="1" ht="36" customHeight="1" outlineLevel="2">
      <c r="B104" s="801"/>
      <c r="C104" s="769"/>
      <c r="D104" s="726" t="s">
        <v>511</v>
      </c>
      <c r="E104" s="147"/>
      <c r="F104" s="477">
        <f>'Form 2-塑膠參數比較表'!E91</f>
        <v>0</v>
      </c>
      <c r="G104" s="145">
        <f>'Form 2-塑膠參數比較表'!F91</f>
        <v>0</v>
      </c>
      <c r="H104" s="478"/>
      <c r="I104" s="424">
        <v>0</v>
      </c>
      <c r="J104" s="645">
        <f>'Form 2-塑膠參數比較表'!H91</f>
        <v>0</v>
      </c>
      <c r="K104" s="482">
        <f>'Form 2-塑膠參數比較表'!I91</f>
        <v>0</v>
      </c>
      <c r="L104" s="483"/>
      <c r="M104" s="555"/>
      <c r="N104" s="645">
        <f>'Form 2-塑膠參數比較表'!K91</f>
        <v>0</v>
      </c>
      <c r="O104" s="482">
        <f>'Form 2-塑膠參數比較表'!L91</f>
        <v>0</v>
      </c>
      <c r="P104" s="483"/>
      <c r="Q104" s="555"/>
      <c r="R104" s="645">
        <f>'Form 2-塑膠參數比較表'!N91</f>
        <v>0</v>
      </c>
      <c r="S104" s="482">
        <f>'Form 2-塑膠參數比較表'!O91</f>
        <v>0</v>
      </c>
      <c r="T104" s="485"/>
      <c r="U104" s="661"/>
      <c r="V104" s="645">
        <f>'Form 2-塑膠參數比較表'!Q91</f>
        <v>0</v>
      </c>
      <c r="W104" s="482">
        <f>'Form 2-塑膠參數比較表'!R91</f>
        <v>0</v>
      </c>
      <c r="X104" s="483"/>
      <c r="Y104" s="661"/>
      <c r="Z104" s="645">
        <f>'Form 2-塑膠參數比較表'!T91</f>
        <v>0</v>
      </c>
      <c r="AA104" s="482">
        <f>'Form 2-塑膠參數比較表'!U91</f>
        <v>0</v>
      </c>
      <c r="AB104" s="483"/>
      <c r="AC104" s="611"/>
      <c r="AD104" s="645">
        <f>'Form 2-塑膠參數比較表'!W91</f>
        <v>0</v>
      </c>
      <c r="AE104" s="482">
        <f>'Form 2-塑膠參數比較表'!X91</f>
        <v>0</v>
      </c>
      <c r="AF104" s="485"/>
      <c r="AG104" s="661"/>
      <c r="AH104" s="645">
        <f>'Form 2-塑膠參數比較表'!Z91</f>
        <v>0</v>
      </c>
      <c r="AI104" s="135">
        <f>'Form 2-塑膠參數比較表'!AA91</f>
        <v>0</v>
      </c>
      <c r="AJ104" s="588"/>
      <c r="AK104" s="661"/>
      <c r="AL104" s="645">
        <f>'Form 2-塑膠參數比較表'!AC91</f>
        <v>0</v>
      </c>
      <c r="AM104" s="135">
        <f>'Form 2-塑膠參數比較表'!AD91</f>
        <v>0</v>
      </c>
      <c r="AN104" s="588"/>
      <c r="AO104" s="661"/>
      <c r="AP104" s="645">
        <f>'Form 2-塑膠參數比較表'!AF91</f>
        <v>0</v>
      </c>
      <c r="AQ104" s="482">
        <f>'Form 2-塑膠參數比較表'!AG91</f>
        <v>0</v>
      </c>
      <c r="AR104" s="660"/>
      <c r="AS104" s="686" t="s">
        <v>507</v>
      </c>
      <c r="AT104" s="8"/>
      <c r="AU104" s="62"/>
    </row>
    <row r="105" spans="1:48" s="21" customFormat="1" ht="16.25" customHeight="1" outlineLevel="2">
      <c r="B105" s="801"/>
      <c r="C105" s="769"/>
      <c r="D105" s="420" t="s">
        <v>262</v>
      </c>
      <c r="E105" s="147"/>
      <c r="F105" s="477">
        <f>'Form 4-鋁皮參數比較表'!E139</f>
        <v>0</v>
      </c>
      <c r="G105" s="145">
        <f>'Form 4-鋁皮參數比較表'!F139</f>
        <v>0</v>
      </c>
      <c r="H105" s="478"/>
      <c r="I105" s="424">
        <v>0</v>
      </c>
      <c r="J105" s="645">
        <f>'Form 4-鋁皮參數比較表'!H139</f>
        <v>0</v>
      </c>
      <c r="K105" s="482">
        <f>'Form 4-鋁皮參數比較表'!I139</f>
        <v>0</v>
      </c>
      <c r="L105" s="483"/>
      <c r="M105" s="555"/>
      <c r="N105" s="645">
        <f>'Form 4-鋁皮參數比較表'!K139</f>
        <v>0</v>
      </c>
      <c r="O105" s="482">
        <f>'Form 4-鋁皮參數比較表'!L139</f>
        <v>0</v>
      </c>
      <c r="P105" s="483"/>
      <c r="Q105" s="555"/>
      <c r="R105" s="645">
        <f>'Form 4-鋁皮參數比較表'!N139</f>
        <v>0</v>
      </c>
      <c r="S105" s="482">
        <f>'Form 4-鋁皮參數比較表'!O139</f>
        <v>0</v>
      </c>
      <c r="T105" s="485"/>
      <c r="U105" s="424"/>
      <c r="V105" s="645">
        <f>'Form 4-鋁皮參數比較表'!Q139</f>
        <v>0</v>
      </c>
      <c r="W105" s="482">
        <f>'Form 4-鋁皮參數比較表'!R139</f>
        <v>0</v>
      </c>
      <c r="X105" s="483"/>
      <c r="Y105" s="424"/>
      <c r="Z105" s="645">
        <f>'Form 4-鋁皮參數比較表'!T139</f>
        <v>0</v>
      </c>
      <c r="AA105" s="482">
        <f>'Form 4-鋁皮參數比較表'!U139</f>
        <v>0</v>
      </c>
      <c r="AB105" s="483"/>
      <c r="AC105" s="424"/>
      <c r="AD105" s="645">
        <f>'Form 4-鋁皮參數比較表'!W139</f>
        <v>0</v>
      </c>
      <c r="AE105" s="482">
        <f>'Form 4-鋁皮參數比較表'!X139</f>
        <v>0</v>
      </c>
      <c r="AF105" s="485"/>
      <c r="AG105" s="424"/>
      <c r="AH105" s="645">
        <f>'Form 4-鋁皮參數比較表'!Z139</f>
        <v>0</v>
      </c>
      <c r="AI105" s="482">
        <f>'Form 4-鋁皮參數比較表'!AA139</f>
        <v>0</v>
      </c>
      <c r="AJ105" s="483"/>
      <c r="AK105" s="424"/>
      <c r="AL105" s="645">
        <f>'Form 4-鋁皮參數比較表'!AC139</f>
        <v>0</v>
      </c>
      <c r="AM105" s="482">
        <f>'Form 4-鋁皮參數比較表'!AD139</f>
        <v>0</v>
      </c>
      <c r="AN105" s="483"/>
      <c r="AO105" s="424"/>
      <c r="AP105" s="645">
        <f>'Form 4-鋁皮參數比較表'!AF139</f>
        <v>0</v>
      </c>
      <c r="AQ105" s="482">
        <f>'Form 4-鋁皮參數比較表'!AG139</f>
        <v>0</v>
      </c>
      <c r="AR105" s="660"/>
      <c r="AS105" s="62" t="s">
        <v>294</v>
      </c>
      <c r="AT105" s="8"/>
      <c r="AU105" s="62"/>
    </row>
    <row r="106" spans="1:48" s="21" customFormat="1" ht="16.25" customHeight="1" outlineLevel="2">
      <c r="B106" s="801"/>
      <c r="C106" s="769"/>
      <c r="D106" s="418" t="s">
        <v>156</v>
      </c>
      <c r="E106" s="149"/>
      <c r="F106" s="488"/>
      <c r="G106" s="146"/>
      <c r="H106" s="478"/>
      <c r="I106" s="424">
        <v>0</v>
      </c>
      <c r="J106" s="645"/>
      <c r="K106" s="482"/>
      <c r="L106" s="483"/>
      <c r="M106" s="555"/>
      <c r="N106" s="642"/>
      <c r="O106" s="426"/>
      <c r="P106" s="483"/>
      <c r="Q106" s="555"/>
      <c r="R106" s="644"/>
      <c r="S106" s="426"/>
      <c r="T106" s="485"/>
      <c r="U106" s="424"/>
      <c r="V106" s="645"/>
      <c r="W106" s="482"/>
      <c r="X106" s="483"/>
      <c r="Y106" s="424"/>
      <c r="Z106" s="645"/>
      <c r="AA106" s="482"/>
      <c r="AB106" s="483"/>
      <c r="AC106" s="424"/>
      <c r="AD106" s="645"/>
      <c r="AE106" s="482"/>
      <c r="AF106" s="485"/>
      <c r="AG106" s="424"/>
      <c r="AH106" s="645"/>
      <c r="AI106" s="482"/>
      <c r="AJ106" s="483"/>
      <c r="AK106" s="424"/>
      <c r="AL106" s="645"/>
      <c r="AM106" s="482"/>
      <c r="AN106" s="483"/>
      <c r="AO106" s="424"/>
      <c r="AP106" s="645"/>
      <c r="AQ106" s="482"/>
      <c r="AR106" s="660"/>
      <c r="AS106" s="62" t="s">
        <v>295</v>
      </c>
      <c r="AT106" s="8"/>
      <c r="AU106" s="62"/>
    </row>
    <row r="107" spans="1:48" s="21" customFormat="1" outlineLevel="2">
      <c r="B107" s="801"/>
      <c r="C107" s="769"/>
      <c r="D107" s="418" t="s">
        <v>194</v>
      </c>
      <c r="E107" s="149"/>
      <c r="F107" s="488">
        <f>'Form 3-塑膠-鋁皮-噴漆參數比較表'!E53</f>
        <v>0</v>
      </c>
      <c r="G107" s="146">
        <f>'Form 3-塑膠-鋁皮-噴漆參數比較表'!F53</f>
        <v>0</v>
      </c>
      <c r="H107" s="478"/>
      <c r="I107" s="424">
        <v>0</v>
      </c>
      <c r="J107" s="645">
        <f>'Form 3-塑膠-鋁皮-噴漆參數比較表'!H53</f>
        <v>0</v>
      </c>
      <c r="K107" s="482">
        <f>'Form 3-塑膠-鋁皮-噴漆參數比較表'!I53</f>
        <v>0</v>
      </c>
      <c r="L107" s="483"/>
      <c r="M107" s="555"/>
      <c r="N107" s="645">
        <f>'Form 3-塑膠-鋁皮-噴漆參數比較表'!K53</f>
        <v>0</v>
      </c>
      <c r="O107" s="482">
        <f>'Form 3-塑膠-鋁皮-噴漆參數比較表'!L53</f>
        <v>0</v>
      </c>
      <c r="P107" s="483"/>
      <c r="Q107" s="555"/>
      <c r="R107" s="645">
        <f>'Form 3-塑膠-鋁皮-噴漆參數比較表'!N53</f>
        <v>0</v>
      </c>
      <c r="S107" s="482">
        <f>'Form 3-塑膠-鋁皮-噴漆參數比較表'!O53</f>
        <v>0</v>
      </c>
      <c r="T107" s="485"/>
      <c r="U107" s="424"/>
      <c r="V107" s="645">
        <f>'Form 3-塑膠-鋁皮-噴漆參數比較表'!Q53</f>
        <v>0</v>
      </c>
      <c r="W107" s="482">
        <f>'Form 3-塑膠-鋁皮-噴漆參數比較表'!R53</f>
        <v>0</v>
      </c>
      <c r="X107" s="483"/>
      <c r="Y107" s="424"/>
      <c r="Z107" s="645">
        <f>'Form 3-塑膠-鋁皮-噴漆參數比較表'!T53</f>
        <v>0</v>
      </c>
      <c r="AA107" s="482">
        <f>'Form 3-塑膠-鋁皮-噴漆參數比較表'!U53</f>
        <v>0</v>
      </c>
      <c r="AB107" s="483"/>
      <c r="AC107" s="424"/>
      <c r="AD107" s="645">
        <f>'Form 3-塑膠-鋁皮-噴漆參數比較表'!W53</f>
        <v>0</v>
      </c>
      <c r="AE107" s="482">
        <f>'Form 3-塑膠-鋁皮-噴漆參數比較表'!X53</f>
        <v>0</v>
      </c>
      <c r="AF107" s="485"/>
      <c r="AG107" s="424"/>
      <c r="AH107" s="645">
        <f>'Form 3-塑膠-鋁皮-噴漆參數比較表'!Z53</f>
        <v>0</v>
      </c>
      <c r="AI107" s="482">
        <f>'Form 3-塑膠-鋁皮-噴漆參數比較表'!AA53</f>
        <v>0</v>
      </c>
      <c r="AJ107" s="483"/>
      <c r="AK107" s="424"/>
      <c r="AL107" s="645">
        <f>'Form 3-塑膠-鋁皮-噴漆參數比較表'!AC53</f>
        <v>0</v>
      </c>
      <c r="AM107" s="482">
        <f>'Form 3-塑膠-鋁皮-噴漆參數比較表'!AD53</f>
        <v>0</v>
      </c>
      <c r="AN107" s="483"/>
      <c r="AO107" s="424"/>
      <c r="AP107" s="645">
        <f>'Form 3-塑膠-鋁皮-噴漆參數比較表'!AF53</f>
        <v>0</v>
      </c>
      <c r="AQ107" s="482">
        <f>'Form 3-塑膠-鋁皮-噴漆參數比較表'!AG53</f>
        <v>0</v>
      </c>
      <c r="AR107" s="660"/>
      <c r="AS107" s="703" t="s">
        <v>428</v>
      </c>
      <c r="AT107" s="702"/>
      <c r="AU107" s="62"/>
    </row>
    <row r="108" spans="1:48" s="21" customFormat="1" ht="16.5" customHeight="1" outlineLevel="2">
      <c r="A108" s="688"/>
      <c r="B108" s="802"/>
      <c r="C108" s="769"/>
      <c r="D108" s="418" t="s">
        <v>468</v>
      </c>
      <c r="E108" s="427"/>
      <c r="F108" s="489"/>
      <c r="G108" s="490"/>
      <c r="H108" s="476"/>
      <c r="I108" s="424">
        <v>0</v>
      </c>
      <c r="J108" s="643"/>
      <c r="K108" s="479"/>
      <c r="L108" s="480"/>
      <c r="M108" s="555"/>
      <c r="N108" s="641"/>
      <c r="O108" s="479"/>
      <c r="P108" s="480"/>
      <c r="Q108" s="555"/>
      <c r="R108" s="643"/>
      <c r="S108" s="479"/>
      <c r="T108" s="484"/>
      <c r="U108" s="424"/>
      <c r="V108" s="643"/>
      <c r="W108" s="479"/>
      <c r="X108" s="480"/>
      <c r="Y108" s="555"/>
      <c r="Z108" s="641"/>
      <c r="AA108" s="479"/>
      <c r="AB108" s="480"/>
      <c r="AC108" s="424"/>
      <c r="AD108" s="643"/>
      <c r="AE108" s="479"/>
      <c r="AF108" s="484"/>
      <c r="AG108" s="424"/>
      <c r="AH108" s="643"/>
      <c r="AI108" s="479"/>
      <c r="AJ108" s="480"/>
      <c r="AK108" s="555"/>
      <c r="AL108" s="641"/>
      <c r="AM108" s="479"/>
      <c r="AN108" s="480"/>
      <c r="AO108" s="424"/>
      <c r="AP108" s="643"/>
      <c r="AQ108" s="479"/>
      <c r="AR108" s="658"/>
      <c r="AS108" s="705" t="s">
        <v>514</v>
      </c>
      <c r="AT108" s="687"/>
      <c r="AU108" s="686"/>
      <c r="AV108" s="688"/>
    </row>
    <row r="109" spans="1:48" s="21" customFormat="1" ht="16.5" customHeight="1" outlineLevel="2">
      <c r="A109" s="688"/>
      <c r="B109" s="802"/>
      <c r="C109" s="769"/>
      <c r="D109" s="418" t="s">
        <v>469</v>
      </c>
      <c r="E109" s="427"/>
      <c r="F109" s="489"/>
      <c r="G109" s="490"/>
      <c r="H109" s="476"/>
      <c r="I109" s="424">
        <v>0</v>
      </c>
      <c r="J109" s="643"/>
      <c r="K109" s="479"/>
      <c r="L109" s="480"/>
      <c r="M109" s="555"/>
      <c r="N109" s="641"/>
      <c r="O109" s="479"/>
      <c r="P109" s="480"/>
      <c r="Q109" s="555"/>
      <c r="R109" s="643"/>
      <c r="S109" s="479"/>
      <c r="T109" s="484"/>
      <c r="U109" s="424"/>
      <c r="V109" s="643"/>
      <c r="W109" s="479"/>
      <c r="X109" s="480"/>
      <c r="Y109" s="555"/>
      <c r="Z109" s="641"/>
      <c r="AA109" s="479"/>
      <c r="AB109" s="480"/>
      <c r="AC109" s="424"/>
      <c r="AD109" s="643"/>
      <c r="AE109" s="479"/>
      <c r="AF109" s="484"/>
      <c r="AG109" s="424"/>
      <c r="AH109" s="643"/>
      <c r="AI109" s="479"/>
      <c r="AJ109" s="480"/>
      <c r="AK109" s="555"/>
      <c r="AL109" s="641"/>
      <c r="AM109" s="479"/>
      <c r="AN109" s="480"/>
      <c r="AO109" s="424"/>
      <c r="AP109" s="643"/>
      <c r="AQ109" s="479"/>
      <c r="AR109" s="658"/>
      <c r="AS109" s="705" t="s">
        <v>515</v>
      </c>
      <c r="AT109" s="687"/>
      <c r="AU109" s="686"/>
      <c r="AV109" s="688"/>
    </row>
    <row r="110" spans="1:48" s="21" customFormat="1" ht="16.5" customHeight="1" outlineLevel="2">
      <c r="A110" s="688"/>
      <c r="B110" s="802"/>
      <c r="C110" s="769"/>
      <c r="D110" s="418" t="s">
        <v>470</v>
      </c>
      <c r="E110" s="427"/>
      <c r="F110" s="489"/>
      <c r="G110" s="490"/>
      <c r="H110" s="476"/>
      <c r="I110" s="424">
        <v>0</v>
      </c>
      <c r="J110" s="643"/>
      <c r="K110" s="479"/>
      <c r="L110" s="480"/>
      <c r="M110" s="555"/>
      <c r="N110" s="641"/>
      <c r="O110" s="479"/>
      <c r="P110" s="480"/>
      <c r="Q110" s="555"/>
      <c r="R110" s="643"/>
      <c r="S110" s="479"/>
      <c r="T110" s="484"/>
      <c r="U110" s="424"/>
      <c r="V110" s="643"/>
      <c r="W110" s="479"/>
      <c r="X110" s="480"/>
      <c r="Y110" s="555"/>
      <c r="Z110" s="641"/>
      <c r="AA110" s="479"/>
      <c r="AB110" s="480"/>
      <c r="AC110" s="424"/>
      <c r="AD110" s="643"/>
      <c r="AE110" s="479"/>
      <c r="AF110" s="484"/>
      <c r="AG110" s="424"/>
      <c r="AH110" s="643"/>
      <c r="AI110" s="479"/>
      <c r="AJ110" s="480"/>
      <c r="AK110" s="555"/>
      <c r="AL110" s="641"/>
      <c r="AM110" s="479"/>
      <c r="AN110" s="480"/>
      <c r="AO110" s="424"/>
      <c r="AP110" s="643"/>
      <c r="AQ110" s="479"/>
      <c r="AR110" s="658"/>
      <c r="AS110" s="705" t="s">
        <v>516</v>
      </c>
      <c r="AT110" s="687"/>
      <c r="AU110" s="686"/>
      <c r="AV110" s="688"/>
    </row>
    <row r="111" spans="1:48" s="21" customFormat="1" ht="16.5" customHeight="1" outlineLevel="2">
      <c r="A111" s="688"/>
      <c r="B111" s="802"/>
      <c r="C111" s="769"/>
      <c r="D111" s="418" t="s">
        <v>471</v>
      </c>
      <c r="E111" s="427"/>
      <c r="F111" s="489"/>
      <c r="G111" s="490"/>
      <c r="H111" s="476"/>
      <c r="I111" s="424">
        <v>0</v>
      </c>
      <c r="J111" s="643"/>
      <c r="K111" s="479"/>
      <c r="L111" s="480"/>
      <c r="M111" s="555"/>
      <c r="N111" s="641"/>
      <c r="O111" s="479"/>
      <c r="P111" s="480"/>
      <c r="Q111" s="555"/>
      <c r="R111" s="643"/>
      <c r="S111" s="479"/>
      <c r="T111" s="484"/>
      <c r="U111" s="424"/>
      <c r="V111" s="643"/>
      <c r="W111" s="479"/>
      <c r="X111" s="480"/>
      <c r="Y111" s="555"/>
      <c r="Z111" s="641"/>
      <c r="AA111" s="479"/>
      <c r="AB111" s="480"/>
      <c r="AC111" s="424"/>
      <c r="AD111" s="643"/>
      <c r="AE111" s="479"/>
      <c r="AF111" s="484"/>
      <c r="AG111" s="424"/>
      <c r="AH111" s="643"/>
      <c r="AI111" s="479"/>
      <c r="AJ111" s="480"/>
      <c r="AK111" s="555"/>
      <c r="AL111" s="641"/>
      <c r="AM111" s="479"/>
      <c r="AN111" s="480"/>
      <c r="AO111" s="424"/>
      <c r="AP111" s="643"/>
      <c r="AQ111" s="479"/>
      <c r="AR111" s="658"/>
      <c r="AS111" s="705" t="s">
        <v>517</v>
      </c>
      <c r="AT111" s="687"/>
      <c r="AU111" s="686"/>
      <c r="AV111" s="688"/>
    </row>
    <row r="112" spans="1:48" s="21" customFormat="1" ht="16.5" customHeight="1" outlineLevel="2">
      <c r="A112" s="688"/>
      <c r="B112" s="802"/>
      <c r="C112" s="769"/>
      <c r="D112" s="418" t="s">
        <v>472</v>
      </c>
      <c r="E112" s="427"/>
      <c r="F112" s="489"/>
      <c r="G112" s="490"/>
      <c r="H112" s="476"/>
      <c r="I112" s="424">
        <v>0</v>
      </c>
      <c r="J112" s="643"/>
      <c r="K112" s="479"/>
      <c r="L112" s="480"/>
      <c r="M112" s="555"/>
      <c r="N112" s="641"/>
      <c r="O112" s="479"/>
      <c r="P112" s="480"/>
      <c r="Q112" s="555"/>
      <c r="R112" s="643"/>
      <c r="S112" s="479"/>
      <c r="T112" s="484"/>
      <c r="U112" s="424"/>
      <c r="V112" s="643"/>
      <c r="W112" s="479"/>
      <c r="X112" s="480"/>
      <c r="Y112" s="555"/>
      <c r="Z112" s="641"/>
      <c r="AA112" s="479"/>
      <c r="AB112" s="480"/>
      <c r="AC112" s="424"/>
      <c r="AD112" s="643"/>
      <c r="AE112" s="479"/>
      <c r="AF112" s="484"/>
      <c r="AG112" s="424"/>
      <c r="AH112" s="643"/>
      <c r="AI112" s="479"/>
      <c r="AJ112" s="480"/>
      <c r="AK112" s="555"/>
      <c r="AL112" s="641"/>
      <c r="AM112" s="479"/>
      <c r="AN112" s="480"/>
      <c r="AO112" s="424"/>
      <c r="AP112" s="643"/>
      <c r="AQ112" s="479"/>
      <c r="AR112" s="658"/>
      <c r="AS112" s="705" t="s">
        <v>518</v>
      </c>
      <c r="AT112" s="687"/>
      <c r="AU112" s="686"/>
      <c r="AV112" s="688"/>
    </row>
    <row r="113" spans="2:47" s="21" customFormat="1" ht="17" customHeight="1" outlineLevel="2">
      <c r="B113" s="801"/>
      <c r="C113" s="769"/>
      <c r="D113" s="53" t="s">
        <v>120</v>
      </c>
      <c r="E113" s="149"/>
      <c r="F113" s="336"/>
      <c r="G113" s="150"/>
      <c r="H113" s="440"/>
      <c r="I113" s="424"/>
      <c r="J113" s="647"/>
      <c r="K113" s="136"/>
      <c r="L113" s="447"/>
      <c r="M113" s="555"/>
      <c r="N113" s="642"/>
      <c r="O113" s="426"/>
      <c r="P113" s="447"/>
      <c r="Q113" s="555"/>
      <c r="R113" s="644"/>
      <c r="S113" s="426"/>
      <c r="T113" s="470"/>
      <c r="U113" s="424"/>
      <c r="V113" s="647"/>
      <c r="W113" s="136"/>
      <c r="X113" s="447"/>
      <c r="Y113" s="424"/>
      <c r="Z113" s="647"/>
      <c r="AA113" s="136"/>
      <c r="AB113" s="447"/>
      <c r="AC113" s="424"/>
      <c r="AD113" s="647"/>
      <c r="AE113" s="136"/>
      <c r="AF113" s="470"/>
      <c r="AG113" s="424"/>
      <c r="AH113" s="647"/>
      <c r="AI113" s="136"/>
      <c r="AJ113" s="447"/>
      <c r="AK113" s="424"/>
      <c r="AL113" s="647"/>
      <c r="AM113" s="136"/>
      <c r="AN113" s="447"/>
      <c r="AO113" s="424"/>
      <c r="AP113" s="647"/>
      <c r="AQ113" s="136"/>
      <c r="AR113" s="622"/>
      <c r="AS113" s="62" t="s">
        <v>296</v>
      </c>
      <c r="AT113" s="8"/>
      <c r="AU113" s="62"/>
    </row>
    <row r="114" spans="2:47" s="21" customFormat="1" ht="16.25" customHeight="1" outlineLevel="2">
      <c r="B114" s="801"/>
      <c r="C114" s="769"/>
      <c r="D114" s="54" t="s">
        <v>457</v>
      </c>
      <c r="E114" s="149"/>
      <c r="F114" s="336"/>
      <c r="G114" s="150"/>
      <c r="H114" s="440"/>
      <c r="I114" s="424"/>
      <c r="J114" s="647"/>
      <c r="K114" s="136"/>
      <c r="L114" s="447"/>
      <c r="M114" s="555"/>
      <c r="N114" s="642"/>
      <c r="O114" s="426"/>
      <c r="P114" s="447"/>
      <c r="Q114" s="555"/>
      <c r="R114" s="644"/>
      <c r="S114" s="426"/>
      <c r="T114" s="470"/>
      <c r="U114" s="424"/>
      <c r="V114" s="647"/>
      <c r="W114" s="136"/>
      <c r="X114" s="447"/>
      <c r="Y114" s="424"/>
      <c r="Z114" s="647"/>
      <c r="AA114" s="136"/>
      <c r="AB114" s="447"/>
      <c r="AC114" s="424"/>
      <c r="AD114" s="647"/>
      <c r="AE114" s="136"/>
      <c r="AF114" s="470"/>
      <c r="AG114" s="424"/>
      <c r="AH114" s="647"/>
      <c r="AI114" s="136"/>
      <c r="AJ114" s="447"/>
      <c r="AK114" s="424"/>
      <c r="AL114" s="647"/>
      <c r="AM114" s="136"/>
      <c r="AN114" s="447"/>
      <c r="AO114" s="424"/>
      <c r="AP114" s="647"/>
      <c r="AQ114" s="136"/>
      <c r="AR114" s="622"/>
      <c r="AS114" t="s">
        <v>297</v>
      </c>
      <c r="AT114" s="8"/>
      <c r="AU114" s="62"/>
    </row>
    <row r="115" spans="2:47" s="21" customFormat="1" ht="16.25" customHeight="1" outlineLevel="2">
      <c r="B115" s="801"/>
      <c r="C115" s="769"/>
      <c r="D115" s="54" t="s">
        <v>121</v>
      </c>
      <c r="E115" s="149"/>
      <c r="F115" s="336"/>
      <c r="G115" s="150"/>
      <c r="H115" s="440"/>
      <c r="I115" s="424"/>
      <c r="J115" s="647"/>
      <c r="K115" s="136"/>
      <c r="L115" s="447"/>
      <c r="M115" s="555"/>
      <c r="N115" s="642"/>
      <c r="O115" s="426"/>
      <c r="P115" s="447"/>
      <c r="Q115" s="555"/>
      <c r="R115" s="644"/>
      <c r="S115" s="426"/>
      <c r="T115" s="470"/>
      <c r="U115" s="424"/>
      <c r="V115" s="647"/>
      <c r="W115" s="136"/>
      <c r="X115" s="447"/>
      <c r="Y115" s="424"/>
      <c r="Z115" s="647"/>
      <c r="AA115" s="136"/>
      <c r="AB115" s="447"/>
      <c r="AC115" s="424"/>
      <c r="AD115" s="647"/>
      <c r="AE115" s="136"/>
      <c r="AF115" s="470"/>
      <c r="AG115" s="424"/>
      <c r="AH115" s="647"/>
      <c r="AI115" s="136"/>
      <c r="AJ115" s="447"/>
      <c r="AK115" s="424"/>
      <c r="AL115" s="647"/>
      <c r="AM115" s="136"/>
      <c r="AN115" s="447"/>
      <c r="AO115" s="424"/>
      <c r="AP115" s="647"/>
      <c r="AQ115" s="136"/>
      <c r="AR115" s="622"/>
      <c r="AS115" t="s">
        <v>298</v>
      </c>
      <c r="AT115" s="8"/>
      <c r="AU115" s="62"/>
    </row>
    <row r="116" spans="2:47" s="21" customFormat="1" ht="16.25" customHeight="1" outlineLevel="2">
      <c r="B116" s="801"/>
      <c r="C116" s="769"/>
      <c r="D116" s="54" t="s">
        <v>1</v>
      </c>
      <c r="E116" s="149"/>
      <c r="F116" s="336"/>
      <c r="G116" s="150"/>
      <c r="H116" s="440"/>
      <c r="I116" s="424"/>
      <c r="J116" s="647"/>
      <c r="K116" s="136"/>
      <c r="L116" s="447"/>
      <c r="M116" s="555"/>
      <c r="N116" s="642"/>
      <c r="O116" s="426"/>
      <c r="P116" s="447"/>
      <c r="Q116" s="555"/>
      <c r="R116" s="644"/>
      <c r="S116" s="426"/>
      <c r="T116" s="470"/>
      <c r="U116" s="424"/>
      <c r="V116" s="647"/>
      <c r="W116" s="136"/>
      <c r="X116" s="447"/>
      <c r="Y116" s="424"/>
      <c r="Z116" s="647"/>
      <c r="AA116" s="136"/>
      <c r="AB116" s="447"/>
      <c r="AC116" s="424"/>
      <c r="AD116" s="647"/>
      <c r="AE116" s="136"/>
      <c r="AF116" s="470"/>
      <c r="AG116" s="424"/>
      <c r="AH116" s="647"/>
      <c r="AI116" s="136"/>
      <c r="AJ116" s="447"/>
      <c r="AK116" s="424"/>
      <c r="AL116" s="647"/>
      <c r="AM116" s="136"/>
      <c r="AN116" s="447"/>
      <c r="AO116" s="424"/>
      <c r="AP116" s="647"/>
      <c r="AQ116" s="136"/>
      <c r="AR116" s="622"/>
      <c r="AS116" t="s">
        <v>299</v>
      </c>
      <c r="AT116" s="8"/>
      <c r="AU116" s="62"/>
    </row>
    <row r="117" spans="2:47" s="21" customFormat="1" ht="16.25" customHeight="1" outlineLevel="2">
      <c r="B117" s="801"/>
      <c r="C117" s="769"/>
      <c r="D117" s="54" t="s">
        <v>122</v>
      </c>
      <c r="E117" s="149"/>
      <c r="F117" s="336"/>
      <c r="G117" s="150"/>
      <c r="H117" s="440"/>
      <c r="I117" s="424"/>
      <c r="J117" s="647"/>
      <c r="K117" s="136"/>
      <c r="L117" s="447"/>
      <c r="M117" s="555"/>
      <c r="N117" s="642"/>
      <c r="O117" s="426"/>
      <c r="P117" s="447"/>
      <c r="Q117" s="555"/>
      <c r="R117" s="644"/>
      <c r="S117" s="426"/>
      <c r="T117" s="470"/>
      <c r="U117" s="424"/>
      <c r="V117" s="647"/>
      <c r="W117" s="612"/>
      <c r="X117" s="447"/>
      <c r="Y117" s="424"/>
      <c r="Z117" s="647"/>
      <c r="AA117" s="612"/>
      <c r="AB117" s="447"/>
      <c r="AC117" s="424"/>
      <c r="AD117" s="647"/>
      <c r="AE117" s="612"/>
      <c r="AF117" s="470"/>
      <c r="AG117" s="424"/>
      <c r="AH117" s="647"/>
      <c r="AI117" s="612"/>
      <c r="AJ117" s="447"/>
      <c r="AK117" s="424"/>
      <c r="AL117" s="647"/>
      <c r="AM117" s="612"/>
      <c r="AN117" s="447"/>
      <c r="AO117" s="424"/>
      <c r="AP117" s="647"/>
      <c r="AQ117" s="612"/>
      <c r="AR117" s="622"/>
      <c r="AS117" t="s">
        <v>300</v>
      </c>
      <c r="AT117" s="8"/>
      <c r="AU117" s="62"/>
    </row>
    <row r="118" spans="2:47" s="21" customFormat="1" ht="16.25" customHeight="1" outlineLevel="2">
      <c r="B118" s="801"/>
      <c r="C118" s="769"/>
      <c r="D118" s="54" t="s">
        <v>3</v>
      </c>
      <c r="E118" s="149"/>
      <c r="F118" s="336"/>
      <c r="G118" s="150"/>
      <c r="H118" s="440"/>
      <c r="I118" s="424"/>
      <c r="J118" s="647"/>
      <c r="K118" s="136"/>
      <c r="L118" s="447"/>
      <c r="M118" s="555"/>
      <c r="N118" s="642"/>
      <c r="O118" s="426"/>
      <c r="P118" s="447"/>
      <c r="Q118" s="555"/>
      <c r="R118" s="644"/>
      <c r="S118" s="426"/>
      <c r="T118" s="470"/>
      <c r="U118" s="424"/>
      <c r="V118" s="647"/>
      <c r="W118" s="136"/>
      <c r="X118" s="447"/>
      <c r="Y118" s="424"/>
      <c r="Z118" s="647"/>
      <c r="AA118" s="136"/>
      <c r="AB118" s="447"/>
      <c r="AC118" s="424"/>
      <c r="AD118" s="647"/>
      <c r="AE118" s="136"/>
      <c r="AF118" s="470"/>
      <c r="AG118" s="424"/>
      <c r="AH118" s="647"/>
      <c r="AI118" s="136"/>
      <c r="AJ118" s="447"/>
      <c r="AK118" s="424"/>
      <c r="AL118" s="647"/>
      <c r="AM118" s="136"/>
      <c r="AN118" s="447"/>
      <c r="AO118" s="424"/>
      <c r="AP118" s="647"/>
      <c r="AQ118" s="136"/>
      <c r="AR118" s="622"/>
      <c r="AS118" t="s">
        <v>301</v>
      </c>
      <c r="AT118" s="8"/>
      <c r="AU118" s="62"/>
    </row>
    <row r="119" spans="2:47" s="21" customFormat="1" ht="16.25" customHeight="1" outlineLevel="2">
      <c r="B119" s="801"/>
      <c r="C119" s="769"/>
      <c r="D119" s="54" t="s">
        <v>123</v>
      </c>
      <c r="E119" s="149"/>
      <c r="F119" s="336"/>
      <c r="G119" s="150"/>
      <c r="H119" s="440"/>
      <c r="I119" s="424"/>
      <c r="J119" s="647"/>
      <c r="K119" s="136"/>
      <c r="L119" s="447"/>
      <c r="M119" s="555"/>
      <c r="N119" s="642"/>
      <c r="O119" s="426"/>
      <c r="P119" s="447"/>
      <c r="Q119" s="555"/>
      <c r="R119" s="644"/>
      <c r="S119" s="426"/>
      <c r="T119" s="470"/>
      <c r="U119" s="424"/>
      <c r="V119" s="647"/>
      <c r="W119" s="136"/>
      <c r="X119" s="447"/>
      <c r="Y119" s="424"/>
      <c r="Z119" s="647"/>
      <c r="AA119" s="136"/>
      <c r="AB119" s="447"/>
      <c r="AC119" s="424"/>
      <c r="AD119" s="647"/>
      <c r="AE119" s="136"/>
      <c r="AF119" s="470"/>
      <c r="AG119" s="424"/>
      <c r="AH119" s="647"/>
      <c r="AI119" s="136"/>
      <c r="AJ119" s="447"/>
      <c r="AK119" s="424"/>
      <c r="AL119" s="647"/>
      <c r="AM119" s="136"/>
      <c r="AN119" s="447"/>
      <c r="AO119" s="424"/>
      <c r="AP119" s="647"/>
      <c r="AQ119" s="136"/>
      <c r="AR119" s="622"/>
      <c r="AS119" t="s">
        <v>302</v>
      </c>
      <c r="AT119" s="8"/>
      <c r="AU119" s="62"/>
    </row>
    <row r="120" spans="2:47" s="21" customFormat="1" ht="16.25" customHeight="1" outlineLevel="2">
      <c r="B120" s="801"/>
      <c r="C120" s="769"/>
      <c r="D120" s="55" t="s">
        <v>124</v>
      </c>
      <c r="E120" s="149"/>
      <c r="F120" s="336"/>
      <c r="G120" s="150"/>
      <c r="H120" s="440"/>
      <c r="I120" s="424"/>
      <c r="J120" s="647"/>
      <c r="K120" s="136"/>
      <c r="L120" s="447"/>
      <c r="M120" s="555"/>
      <c r="N120" s="642"/>
      <c r="O120" s="426"/>
      <c r="P120" s="447"/>
      <c r="Q120" s="555"/>
      <c r="R120" s="644"/>
      <c r="S120" s="426"/>
      <c r="T120" s="470"/>
      <c r="U120" s="424"/>
      <c r="V120" s="647"/>
      <c r="W120" s="136"/>
      <c r="X120" s="447"/>
      <c r="Y120" s="424"/>
      <c r="Z120" s="647"/>
      <c r="AA120" s="136"/>
      <c r="AB120" s="447"/>
      <c r="AC120" s="424"/>
      <c r="AD120" s="647"/>
      <c r="AE120" s="136"/>
      <c r="AF120" s="470"/>
      <c r="AG120" s="424"/>
      <c r="AH120" s="647"/>
      <c r="AI120" s="136"/>
      <c r="AJ120" s="447"/>
      <c r="AK120" s="424"/>
      <c r="AL120" s="647"/>
      <c r="AM120" s="136"/>
      <c r="AN120" s="447"/>
      <c r="AO120" s="424"/>
      <c r="AP120" s="647"/>
      <c r="AQ120" s="136"/>
      <c r="AR120" s="622"/>
      <c r="AS120" t="s">
        <v>303</v>
      </c>
      <c r="AT120" s="8"/>
      <c r="AU120" s="62"/>
    </row>
    <row r="121" spans="2:47" s="21" customFormat="1" ht="16.25" customHeight="1" outlineLevel="2">
      <c r="B121" s="801"/>
      <c r="C121" s="769"/>
      <c r="D121" s="55" t="s">
        <v>125</v>
      </c>
      <c r="E121" s="149"/>
      <c r="F121" s="336"/>
      <c r="G121" s="150"/>
      <c r="H121" s="440"/>
      <c r="I121" s="424"/>
      <c r="J121" s="647"/>
      <c r="K121" s="136"/>
      <c r="L121" s="447"/>
      <c r="M121" s="555"/>
      <c r="N121" s="642"/>
      <c r="O121" s="426"/>
      <c r="P121" s="447"/>
      <c r="Q121" s="555"/>
      <c r="R121" s="644"/>
      <c r="S121" s="426"/>
      <c r="T121" s="470"/>
      <c r="U121" s="424"/>
      <c r="V121" s="647"/>
      <c r="W121" s="136"/>
      <c r="X121" s="447"/>
      <c r="Y121" s="424"/>
      <c r="Z121" s="647"/>
      <c r="AA121" s="136"/>
      <c r="AB121" s="447"/>
      <c r="AC121" s="424"/>
      <c r="AD121" s="647"/>
      <c r="AE121" s="136"/>
      <c r="AF121" s="470"/>
      <c r="AG121" s="424"/>
      <c r="AH121" s="647"/>
      <c r="AI121" s="136"/>
      <c r="AJ121" s="447"/>
      <c r="AK121" s="424"/>
      <c r="AL121" s="647"/>
      <c r="AM121" s="136"/>
      <c r="AN121" s="447"/>
      <c r="AO121" s="424"/>
      <c r="AP121" s="647"/>
      <c r="AQ121" s="136"/>
      <c r="AR121" s="622"/>
      <c r="AS121" t="s">
        <v>304</v>
      </c>
      <c r="AT121" s="8"/>
      <c r="AU121" s="62"/>
    </row>
    <row r="122" spans="2:47" s="21" customFormat="1" ht="16.25" customHeight="1" outlineLevel="2">
      <c r="B122" s="801"/>
      <c r="C122" s="769"/>
      <c r="D122" s="55" t="s">
        <v>126</v>
      </c>
      <c r="E122" s="149"/>
      <c r="F122" s="336"/>
      <c r="G122" s="150"/>
      <c r="H122" s="440"/>
      <c r="I122" s="424"/>
      <c r="J122" s="647"/>
      <c r="K122" s="136"/>
      <c r="L122" s="447"/>
      <c r="M122" s="555"/>
      <c r="N122" s="642"/>
      <c r="O122" s="426"/>
      <c r="P122" s="447"/>
      <c r="Q122" s="555"/>
      <c r="R122" s="644"/>
      <c r="S122" s="426"/>
      <c r="T122" s="470"/>
      <c r="U122" s="424"/>
      <c r="V122" s="647"/>
      <c r="W122" s="136"/>
      <c r="X122" s="447"/>
      <c r="Y122" s="424"/>
      <c r="Z122" s="647"/>
      <c r="AA122" s="136"/>
      <c r="AB122" s="447"/>
      <c r="AC122" s="424"/>
      <c r="AD122" s="647"/>
      <c r="AE122" s="136"/>
      <c r="AF122" s="470"/>
      <c r="AG122" s="424"/>
      <c r="AH122" s="647"/>
      <c r="AI122" s="136"/>
      <c r="AJ122" s="447"/>
      <c r="AK122" s="424"/>
      <c r="AL122" s="647"/>
      <c r="AM122" s="136"/>
      <c r="AN122" s="447"/>
      <c r="AO122" s="424"/>
      <c r="AP122" s="647"/>
      <c r="AQ122" s="136"/>
      <c r="AR122" s="622"/>
      <c r="AS122" t="s">
        <v>305</v>
      </c>
      <c r="AT122" s="8"/>
      <c r="AU122" s="62"/>
    </row>
    <row r="123" spans="2:47" s="21" customFormat="1" ht="16.25" customHeight="1" outlineLevel="2">
      <c r="B123" s="801"/>
      <c r="C123" s="769"/>
      <c r="D123" s="55" t="s">
        <v>127</v>
      </c>
      <c r="E123" s="149"/>
      <c r="F123" s="336"/>
      <c r="G123" s="150"/>
      <c r="H123" s="440"/>
      <c r="I123" s="424"/>
      <c r="J123" s="647"/>
      <c r="K123" s="136"/>
      <c r="L123" s="447"/>
      <c r="M123" s="555"/>
      <c r="N123" s="642"/>
      <c r="O123" s="426"/>
      <c r="P123" s="447"/>
      <c r="Q123" s="555"/>
      <c r="R123" s="644"/>
      <c r="S123" s="426"/>
      <c r="T123" s="470"/>
      <c r="U123" s="424"/>
      <c r="V123" s="647"/>
      <c r="W123" s="136"/>
      <c r="X123" s="447"/>
      <c r="Y123" s="424"/>
      <c r="Z123" s="647"/>
      <c r="AA123" s="136"/>
      <c r="AB123" s="447"/>
      <c r="AC123" s="424"/>
      <c r="AD123" s="647"/>
      <c r="AE123" s="136"/>
      <c r="AF123" s="470"/>
      <c r="AG123" s="424"/>
      <c r="AH123" s="647"/>
      <c r="AI123" s="136"/>
      <c r="AJ123" s="447"/>
      <c r="AK123" s="424"/>
      <c r="AL123" s="647"/>
      <c r="AM123" s="136"/>
      <c r="AN123" s="447"/>
      <c r="AO123" s="424"/>
      <c r="AP123" s="647"/>
      <c r="AQ123" s="136"/>
      <c r="AR123" s="622"/>
      <c r="AS123" t="s">
        <v>306</v>
      </c>
      <c r="AT123" s="8"/>
      <c r="AU123" s="62"/>
    </row>
    <row r="124" spans="2:47" s="21" customFormat="1" ht="17" customHeight="1" outlineLevel="2">
      <c r="B124" s="801"/>
      <c r="C124" s="769"/>
      <c r="D124" s="55" t="s">
        <v>128</v>
      </c>
      <c r="E124" s="149"/>
      <c r="F124" s="336"/>
      <c r="G124" s="150"/>
      <c r="H124" s="440"/>
      <c r="I124" s="424"/>
      <c r="J124" s="647"/>
      <c r="K124" s="136"/>
      <c r="L124" s="447"/>
      <c r="M124" s="555"/>
      <c r="N124" s="642"/>
      <c r="O124" s="426"/>
      <c r="P124" s="447"/>
      <c r="Q124" s="555"/>
      <c r="R124" s="644"/>
      <c r="S124" s="426"/>
      <c r="T124" s="470"/>
      <c r="U124" s="424"/>
      <c r="V124" s="647"/>
      <c r="W124" s="136"/>
      <c r="X124" s="447"/>
      <c r="Y124" s="424"/>
      <c r="Z124" s="647"/>
      <c r="AA124" s="136"/>
      <c r="AB124" s="447"/>
      <c r="AC124" s="424"/>
      <c r="AD124" s="647"/>
      <c r="AE124" s="136"/>
      <c r="AF124" s="470"/>
      <c r="AG124" s="424"/>
      <c r="AH124" s="647"/>
      <c r="AI124" s="136"/>
      <c r="AJ124" s="447"/>
      <c r="AK124" s="424"/>
      <c r="AL124" s="647"/>
      <c r="AM124" s="136"/>
      <c r="AN124" s="447"/>
      <c r="AO124" s="424"/>
      <c r="AP124" s="647"/>
      <c r="AQ124" s="136"/>
      <c r="AR124" s="622"/>
      <c r="AS124" t="s">
        <v>307</v>
      </c>
      <c r="AT124" s="8"/>
      <c r="AU124" s="62"/>
    </row>
    <row r="125" spans="2:47" s="21" customFormat="1" ht="16.25" customHeight="1" outlineLevel="2">
      <c r="B125" s="801"/>
      <c r="C125" s="769"/>
      <c r="D125" s="54" t="s">
        <v>129</v>
      </c>
      <c r="E125" s="149"/>
      <c r="F125" s="336"/>
      <c r="G125" s="150"/>
      <c r="H125" s="440"/>
      <c r="I125" s="424"/>
      <c r="J125" s="647"/>
      <c r="K125" s="136"/>
      <c r="L125" s="447"/>
      <c r="M125" s="555"/>
      <c r="N125" s="642"/>
      <c r="O125" s="426"/>
      <c r="P125" s="447"/>
      <c r="Q125" s="555"/>
      <c r="R125" s="644"/>
      <c r="S125" s="426"/>
      <c r="T125" s="470"/>
      <c r="U125" s="424"/>
      <c r="V125" s="647"/>
      <c r="W125" s="136"/>
      <c r="X125" s="447"/>
      <c r="Y125" s="424"/>
      <c r="Z125" s="647"/>
      <c r="AA125" s="136"/>
      <c r="AB125" s="447"/>
      <c r="AC125" s="424"/>
      <c r="AD125" s="647"/>
      <c r="AE125" s="136"/>
      <c r="AF125" s="470"/>
      <c r="AG125" s="424"/>
      <c r="AH125" s="647"/>
      <c r="AI125" s="136"/>
      <c r="AJ125" s="447"/>
      <c r="AK125" s="424"/>
      <c r="AL125" s="647"/>
      <c r="AM125" s="136"/>
      <c r="AN125" s="447"/>
      <c r="AO125" s="424"/>
      <c r="AP125" s="647"/>
      <c r="AQ125" s="136"/>
      <c r="AR125" s="622"/>
      <c r="AS125" t="s">
        <v>308</v>
      </c>
      <c r="AT125" s="8"/>
      <c r="AU125" s="62"/>
    </row>
    <row r="126" spans="2:47" s="21" customFormat="1" ht="16.25" customHeight="1" outlineLevel="2">
      <c r="B126" s="801"/>
      <c r="C126" s="769"/>
      <c r="D126" s="54" t="s">
        <v>130</v>
      </c>
      <c r="E126" s="149"/>
      <c r="F126" s="336"/>
      <c r="G126" s="150"/>
      <c r="H126" s="440"/>
      <c r="I126" s="424"/>
      <c r="J126" s="647"/>
      <c r="K126" s="136"/>
      <c r="L126" s="447"/>
      <c r="M126" s="555"/>
      <c r="N126" s="642"/>
      <c r="O126" s="426"/>
      <c r="P126" s="447"/>
      <c r="Q126" s="555"/>
      <c r="R126" s="644"/>
      <c r="S126" s="426"/>
      <c r="T126" s="470"/>
      <c r="U126" s="424"/>
      <c r="V126" s="647"/>
      <c r="W126" s="136"/>
      <c r="X126" s="447"/>
      <c r="Y126" s="424"/>
      <c r="Z126" s="647"/>
      <c r="AA126" s="136"/>
      <c r="AB126" s="447"/>
      <c r="AC126" s="424"/>
      <c r="AD126" s="647"/>
      <c r="AE126" s="136"/>
      <c r="AF126" s="470"/>
      <c r="AG126" s="424"/>
      <c r="AH126" s="647"/>
      <c r="AI126" s="136"/>
      <c r="AJ126" s="447"/>
      <c r="AK126" s="424"/>
      <c r="AL126" s="647"/>
      <c r="AM126" s="136"/>
      <c r="AN126" s="447"/>
      <c r="AO126" s="424"/>
      <c r="AP126" s="647"/>
      <c r="AQ126" s="136"/>
      <c r="AR126" s="622"/>
      <c r="AS126" t="s">
        <v>309</v>
      </c>
      <c r="AT126" s="8"/>
      <c r="AU126" s="62"/>
    </row>
    <row r="127" spans="2:47" s="21" customFormat="1" ht="16.25" customHeight="1" outlineLevel="2">
      <c r="B127" s="801"/>
      <c r="C127" s="769"/>
      <c r="D127" s="54" t="s">
        <v>131</v>
      </c>
      <c r="E127" s="149"/>
      <c r="F127" s="336"/>
      <c r="G127" s="150"/>
      <c r="H127" s="440"/>
      <c r="I127" s="424"/>
      <c r="J127" s="647"/>
      <c r="K127" s="136"/>
      <c r="L127" s="447"/>
      <c r="M127" s="555"/>
      <c r="N127" s="642"/>
      <c r="O127" s="426"/>
      <c r="P127" s="447"/>
      <c r="Q127" s="555"/>
      <c r="R127" s="644"/>
      <c r="S127" s="426"/>
      <c r="T127" s="470"/>
      <c r="U127" s="424"/>
      <c r="V127" s="647"/>
      <c r="W127" s="136"/>
      <c r="X127" s="447"/>
      <c r="Y127" s="424"/>
      <c r="Z127" s="647"/>
      <c r="AA127" s="136"/>
      <c r="AB127" s="447"/>
      <c r="AC127" s="424"/>
      <c r="AD127" s="647"/>
      <c r="AE127" s="136"/>
      <c r="AF127" s="470"/>
      <c r="AG127" s="424"/>
      <c r="AH127" s="647"/>
      <c r="AI127" s="136"/>
      <c r="AJ127" s="447"/>
      <c r="AK127" s="424"/>
      <c r="AL127" s="647"/>
      <c r="AM127" s="136"/>
      <c r="AN127" s="447"/>
      <c r="AO127" s="424"/>
      <c r="AP127" s="647"/>
      <c r="AQ127" s="136"/>
      <c r="AR127" s="622"/>
      <c r="AS127" t="s">
        <v>310</v>
      </c>
      <c r="AT127" s="8"/>
      <c r="AU127" s="62"/>
    </row>
    <row r="128" spans="2:47" s="21" customFormat="1" ht="16.25" customHeight="1" outlineLevel="2">
      <c r="B128" s="801"/>
      <c r="C128" s="769"/>
      <c r="D128" s="54" t="s">
        <v>132</v>
      </c>
      <c r="E128" s="149"/>
      <c r="F128" s="336"/>
      <c r="G128" s="150"/>
      <c r="H128" s="440"/>
      <c r="I128" s="424"/>
      <c r="J128" s="647"/>
      <c r="K128" s="136"/>
      <c r="L128" s="447"/>
      <c r="M128" s="555"/>
      <c r="N128" s="642"/>
      <c r="O128" s="426"/>
      <c r="P128" s="447"/>
      <c r="Q128" s="555"/>
      <c r="R128" s="644"/>
      <c r="S128" s="426"/>
      <c r="T128" s="470"/>
      <c r="U128" s="424"/>
      <c r="V128" s="647"/>
      <c r="W128" s="136"/>
      <c r="X128" s="447"/>
      <c r="Y128" s="424"/>
      <c r="Z128" s="647"/>
      <c r="AA128" s="136"/>
      <c r="AB128" s="447"/>
      <c r="AC128" s="424"/>
      <c r="AD128" s="647"/>
      <c r="AE128" s="136"/>
      <c r="AF128" s="470"/>
      <c r="AG128" s="424"/>
      <c r="AH128" s="647"/>
      <c r="AI128" s="136"/>
      <c r="AJ128" s="447"/>
      <c r="AK128" s="424"/>
      <c r="AL128" s="647"/>
      <c r="AM128" s="136"/>
      <c r="AN128" s="447"/>
      <c r="AO128" s="424"/>
      <c r="AP128" s="647"/>
      <c r="AQ128" s="136"/>
      <c r="AR128" s="622"/>
      <c r="AS128" t="s">
        <v>311</v>
      </c>
      <c r="AT128" s="8"/>
      <c r="AU128" s="62"/>
    </row>
    <row r="129" spans="2:47" s="21" customFormat="1" ht="16.25" customHeight="1" outlineLevel="2">
      <c r="B129" s="801"/>
      <c r="C129" s="769"/>
      <c r="D129" s="54" t="s">
        <v>133</v>
      </c>
      <c r="E129" s="149"/>
      <c r="F129" s="336"/>
      <c r="G129" s="150"/>
      <c r="H129" s="440"/>
      <c r="I129" s="424"/>
      <c r="J129" s="647"/>
      <c r="K129" s="136"/>
      <c r="L129" s="447"/>
      <c r="M129" s="555"/>
      <c r="N129" s="642"/>
      <c r="O129" s="426"/>
      <c r="P129" s="447"/>
      <c r="Q129" s="555"/>
      <c r="R129" s="644"/>
      <c r="S129" s="426"/>
      <c r="T129" s="470"/>
      <c r="U129" s="424"/>
      <c r="V129" s="647"/>
      <c r="W129" s="136"/>
      <c r="X129" s="447"/>
      <c r="Y129" s="424"/>
      <c r="Z129" s="647"/>
      <c r="AA129" s="136"/>
      <c r="AB129" s="447"/>
      <c r="AC129" s="424"/>
      <c r="AD129" s="647"/>
      <c r="AE129" s="136"/>
      <c r="AF129" s="470"/>
      <c r="AG129" s="424"/>
      <c r="AH129" s="647"/>
      <c r="AI129" s="136"/>
      <c r="AJ129" s="447"/>
      <c r="AK129" s="424"/>
      <c r="AL129" s="647"/>
      <c r="AM129" s="136"/>
      <c r="AN129" s="447"/>
      <c r="AO129" s="424"/>
      <c r="AP129" s="647"/>
      <c r="AQ129" s="136"/>
      <c r="AR129" s="622"/>
      <c r="AS129" t="s">
        <v>312</v>
      </c>
      <c r="AT129" s="8"/>
      <c r="AU129" s="62"/>
    </row>
    <row r="130" spans="2:47" s="21" customFormat="1" ht="16.25" customHeight="1" outlineLevel="2">
      <c r="B130" s="801"/>
      <c r="C130" s="769"/>
      <c r="D130" s="54" t="s">
        <v>134</v>
      </c>
      <c r="E130" s="149"/>
      <c r="F130" s="336"/>
      <c r="G130" s="150"/>
      <c r="H130" s="440"/>
      <c r="I130" s="424"/>
      <c r="J130" s="647"/>
      <c r="K130" s="136"/>
      <c r="L130" s="447"/>
      <c r="M130" s="555"/>
      <c r="N130" s="642"/>
      <c r="O130" s="426"/>
      <c r="P130" s="447"/>
      <c r="Q130" s="555"/>
      <c r="R130" s="644"/>
      <c r="S130" s="426"/>
      <c r="T130" s="470"/>
      <c r="U130" s="424"/>
      <c r="V130" s="647"/>
      <c r="W130" s="136"/>
      <c r="X130" s="447"/>
      <c r="Y130" s="424"/>
      <c r="Z130" s="647"/>
      <c r="AA130" s="136"/>
      <c r="AB130" s="447"/>
      <c r="AC130" s="424"/>
      <c r="AD130" s="647"/>
      <c r="AE130" s="136"/>
      <c r="AF130" s="470"/>
      <c r="AG130" s="424"/>
      <c r="AH130" s="647"/>
      <c r="AI130" s="136"/>
      <c r="AJ130" s="447"/>
      <c r="AK130" s="424"/>
      <c r="AL130" s="647"/>
      <c r="AM130" s="136"/>
      <c r="AN130" s="447"/>
      <c r="AO130" s="424"/>
      <c r="AP130" s="647"/>
      <c r="AQ130" s="136"/>
      <c r="AR130" s="622"/>
      <c r="AS130" t="s">
        <v>313</v>
      </c>
      <c r="AT130" s="8"/>
      <c r="AU130" s="62"/>
    </row>
    <row r="131" spans="2:47" s="21" customFormat="1" ht="16.25" customHeight="1" outlineLevel="2">
      <c r="B131" s="801"/>
      <c r="C131" s="769"/>
      <c r="D131" s="54" t="s">
        <v>135</v>
      </c>
      <c r="E131" s="149"/>
      <c r="F131" s="336"/>
      <c r="G131" s="150"/>
      <c r="H131" s="440"/>
      <c r="I131" s="424"/>
      <c r="J131" s="647"/>
      <c r="K131" s="136"/>
      <c r="L131" s="447"/>
      <c r="M131" s="555"/>
      <c r="N131" s="642"/>
      <c r="O131" s="426"/>
      <c r="P131" s="447"/>
      <c r="Q131" s="555"/>
      <c r="R131" s="644"/>
      <c r="S131" s="426"/>
      <c r="T131" s="470"/>
      <c r="U131" s="424"/>
      <c r="V131" s="647"/>
      <c r="W131" s="136"/>
      <c r="X131" s="447"/>
      <c r="Y131" s="424"/>
      <c r="Z131" s="647"/>
      <c r="AA131" s="136"/>
      <c r="AB131" s="447"/>
      <c r="AC131" s="424"/>
      <c r="AD131" s="647"/>
      <c r="AE131" s="136"/>
      <c r="AF131" s="470"/>
      <c r="AG131" s="424"/>
      <c r="AH131" s="647"/>
      <c r="AI131" s="136"/>
      <c r="AJ131" s="447"/>
      <c r="AK131" s="424"/>
      <c r="AL131" s="647"/>
      <c r="AM131" s="136"/>
      <c r="AN131" s="447"/>
      <c r="AO131" s="424"/>
      <c r="AP131" s="647"/>
      <c r="AQ131" s="136"/>
      <c r="AR131" s="622"/>
      <c r="AS131" t="s">
        <v>314</v>
      </c>
      <c r="AT131" s="8"/>
      <c r="AU131" s="62"/>
    </row>
    <row r="132" spans="2:47" s="21" customFormat="1" ht="16.25" customHeight="1" outlineLevel="2">
      <c r="B132" s="801"/>
      <c r="C132" s="769"/>
      <c r="D132" s="54" t="s">
        <v>136</v>
      </c>
      <c r="E132" s="149"/>
      <c r="F132" s="336"/>
      <c r="G132" s="150"/>
      <c r="H132" s="440"/>
      <c r="I132" s="424"/>
      <c r="J132" s="647"/>
      <c r="K132" s="136"/>
      <c r="L132" s="447"/>
      <c r="M132" s="555"/>
      <c r="N132" s="642"/>
      <c r="O132" s="426"/>
      <c r="P132" s="447"/>
      <c r="Q132" s="555"/>
      <c r="R132" s="644"/>
      <c r="S132" s="426"/>
      <c r="T132" s="470"/>
      <c r="U132" s="424"/>
      <c r="V132" s="647"/>
      <c r="W132" s="136"/>
      <c r="X132" s="447"/>
      <c r="Y132" s="424"/>
      <c r="Z132" s="647"/>
      <c r="AA132" s="136"/>
      <c r="AB132" s="447"/>
      <c r="AC132" s="424"/>
      <c r="AD132" s="647"/>
      <c r="AE132" s="136"/>
      <c r="AF132" s="470"/>
      <c r="AG132" s="424"/>
      <c r="AH132" s="647"/>
      <c r="AI132" s="136"/>
      <c r="AJ132" s="447"/>
      <c r="AK132" s="424"/>
      <c r="AL132" s="647"/>
      <c r="AM132" s="136"/>
      <c r="AN132" s="447"/>
      <c r="AO132" s="424"/>
      <c r="AP132" s="647"/>
      <c r="AQ132" s="136"/>
      <c r="AR132" s="622"/>
      <c r="AS132" t="s">
        <v>315</v>
      </c>
      <c r="AT132" s="8"/>
      <c r="AU132" s="62"/>
    </row>
    <row r="133" spans="2:47" s="21" customFormat="1" ht="16.25" customHeight="1" outlineLevel="2">
      <c r="B133" s="801"/>
      <c r="C133" s="769"/>
      <c r="D133" s="54" t="s">
        <v>0</v>
      </c>
      <c r="E133" s="149"/>
      <c r="F133" s="336"/>
      <c r="G133" s="150"/>
      <c r="H133" s="440"/>
      <c r="I133" s="424"/>
      <c r="J133" s="647"/>
      <c r="K133" s="136"/>
      <c r="L133" s="447"/>
      <c r="M133" s="555"/>
      <c r="N133" s="642"/>
      <c r="O133" s="426"/>
      <c r="P133" s="447"/>
      <c r="Q133" s="555"/>
      <c r="R133" s="644"/>
      <c r="S133" s="426"/>
      <c r="T133" s="470"/>
      <c r="U133" s="424"/>
      <c r="V133" s="647"/>
      <c r="W133" s="136"/>
      <c r="X133" s="447"/>
      <c r="Y133" s="424"/>
      <c r="Z133" s="647"/>
      <c r="AA133" s="136"/>
      <c r="AB133" s="447"/>
      <c r="AC133" s="424"/>
      <c r="AD133" s="647"/>
      <c r="AE133" s="136"/>
      <c r="AF133" s="470"/>
      <c r="AG133" s="424"/>
      <c r="AH133" s="647"/>
      <c r="AI133" s="136"/>
      <c r="AJ133" s="447"/>
      <c r="AK133" s="424"/>
      <c r="AL133" s="647"/>
      <c r="AM133" s="136"/>
      <c r="AN133" s="447"/>
      <c r="AO133" s="424"/>
      <c r="AP133" s="647"/>
      <c r="AQ133" s="136"/>
      <c r="AR133" s="622"/>
      <c r="AS133" s="62" t="s">
        <v>316</v>
      </c>
      <c r="AT133" s="8"/>
      <c r="AU133" s="62"/>
    </row>
    <row r="134" spans="2:47" s="21" customFormat="1" ht="16.25" customHeight="1" outlineLevel="2">
      <c r="B134" s="801"/>
      <c r="C134" s="769"/>
      <c r="D134" s="54" t="s">
        <v>138</v>
      </c>
      <c r="E134" s="149"/>
      <c r="F134" s="336"/>
      <c r="G134" s="150"/>
      <c r="H134" s="440"/>
      <c r="I134" s="424"/>
      <c r="J134" s="647"/>
      <c r="K134" s="136"/>
      <c r="L134" s="447"/>
      <c r="M134" s="555"/>
      <c r="N134" s="642"/>
      <c r="O134" s="426"/>
      <c r="P134" s="447"/>
      <c r="Q134" s="555"/>
      <c r="R134" s="644"/>
      <c r="S134" s="426"/>
      <c r="T134" s="470"/>
      <c r="U134" s="424"/>
      <c r="V134" s="647"/>
      <c r="W134" s="136"/>
      <c r="X134" s="447"/>
      <c r="Y134" s="424"/>
      <c r="Z134" s="647"/>
      <c r="AA134" s="136"/>
      <c r="AB134" s="447"/>
      <c r="AC134" s="424"/>
      <c r="AD134" s="647"/>
      <c r="AE134" s="136"/>
      <c r="AF134" s="470"/>
      <c r="AG134" s="424"/>
      <c r="AH134" s="647"/>
      <c r="AI134" s="136"/>
      <c r="AJ134" s="447"/>
      <c r="AK134" s="424"/>
      <c r="AL134" s="647"/>
      <c r="AM134" s="136"/>
      <c r="AN134" s="447"/>
      <c r="AO134" s="424"/>
      <c r="AP134" s="647"/>
      <c r="AQ134" s="136"/>
      <c r="AR134" s="622"/>
      <c r="AS134" s="62" t="s">
        <v>317</v>
      </c>
      <c r="AT134" s="8"/>
      <c r="AU134" s="62"/>
    </row>
    <row r="135" spans="2:47" s="21" customFormat="1" ht="16.25" customHeight="1" outlineLevel="2">
      <c r="B135" s="801"/>
      <c r="C135" s="769"/>
      <c r="D135" s="54" t="s">
        <v>196</v>
      </c>
      <c r="E135" s="149"/>
      <c r="F135" s="336"/>
      <c r="G135" s="150"/>
      <c r="H135" s="440"/>
      <c r="I135" s="424"/>
      <c r="J135" s="647"/>
      <c r="K135" s="136"/>
      <c r="L135" s="447"/>
      <c r="M135" s="555"/>
      <c r="N135" s="642"/>
      <c r="O135" s="426"/>
      <c r="P135" s="447"/>
      <c r="Q135" s="555"/>
      <c r="R135" s="644"/>
      <c r="S135" s="426"/>
      <c r="T135" s="470"/>
      <c r="U135" s="424"/>
      <c r="V135" s="647"/>
      <c r="W135" s="136"/>
      <c r="X135" s="447"/>
      <c r="Y135" s="424"/>
      <c r="Z135" s="647"/>
      <c r="AA135" s="136"/>
      <c r="AB135" s="447"/>
      <c r="AC135" s="424"/>
      <c r="AD135" s="647"/>
      <c r="AE135" s="136"/>
      <c r="AF135" s="470"/>
      <c r="AG135" s="424"/>
      <c r="AH135" s="647"/>
      <c r="AI135" s="136"/>
      <c r="AJ135" s="447"/>
      <c r="AK135" s="424"/>
      <c r="AL135" s="647"/>
      <c r="AM135" s="136"/>
      <c r="AN135" s="447"/>
      <c r="AO135" s="424"/>
      <c r="AP135" s="647"/>
      <c r="AQ135" s="136"/>
      <c r="AR135" s="622"/>
      <c r="AS135" s="62" t="s">
        <v>318</v>
      </c>
      <c r="AT135" s="8"/>
      <c r="AU135" s="62"/>
    </row>
    <row r="136" spans="2:47" s="21" customFormat="1" ht="16.25" customHeight="1" outlineLevel="2">
      <c r="B136" s="801"/>
      <c r="C136" s="769"/>
      <c r="D136" s="54" t="s">
        <v>199</v>
      </c>
      <c r="E136" s="149"/>
      <c r="F136" s="336"/>
      <c r="G136" s="150"/>
      <c r="H136" s="440"/>
      <c r="I136" s="424"/>
      <c r="J136" s="647"/>
      <c r="K136" s="136"/>
      <c r="L136" s="447"/>
      <c r="M136" s="555"/>
      <c r="N136" s="642"/>
      <c r="O136" s="426"/>
      <c r="P136" s="447"/>
      <c r="Q136" s="555"/>
      <c r="R136" s="644"/>
      <c r="S136" s="426"/>
      <c r="T136" s="470"/>
      <c r="U136" s="424"/>
      <c r="V136" s="647"/>
      <c r="W136" s="136"/>
      <c r="X136" s="447"/>
      <c r="Y136" s="424"/>
      <c r="Z136" s="647"/>
      <c r="AA136" s="136"/>
      <c r="AB136" s="447"/>
      <c r="AC136" s="424"/>
      <c r="AD136" s="647"/>
      <c r="AE136" s="136"/>
      <c r="AF136" s="470"/>
      <c r="AG136" s="424"/>
      <c r="AH136" s="647"/>
      <c r="AI136" s="136"/>
      <c r="AJ136" s="447"/>
      <c r="AK136" s="424"/>
      <c r="AL136" s="647"/>
      <c r="AM136" s="136"/>
      <c r="AN136" s="447"/>
      <c r="AO136" s="424"/>
      <c r="AP136" s="647"/>
      <c r="AQ136" s="136"/>
      <c r="AR136" s="622"/>
      <c r="AS136" s="62" t="s">
        <v>319</v>
      </c>
      <c r="AT136" s="8"/>
      <c r="AU136" s="62"/>
    </row>
    <row r="137" spans="2:47" s="21" customFormat="1" ht="16.25" customHeight="1" outlineLevel="2">
      <c r="B137" s="801"/>
      <c r="C137" s="769"/>
      <c r="D137" s="54" t="s">
        <v>8</v>
      </c>
      <c r="E137" s="149"/>
      <c r="F137" s="336"/>
      <c r="G137" s="150"/>
      <c r="H137" s="440"/>
      <c r="I137" s="424"/>
      <c r="J137" s="647"/>
      <c r="K137" s="136"/>
      <c r="L137" s="447"/>
      <c r="M137" s="555"/>
      <c r="N137" s="642"/>
      <c r="O137" s="426"/>
      <c r="P137" s="447"/>
      <c r="Q137" s="555"/>
      <c r="R137" s="644"/>
      <c r="S137" s="426"/>
      <c r="T137" s="470"/>
      <c r="U137" s="424"/>
      <c r="V137" s="647"/>
      <c r="W137" s="136"/>
      <c r="X137" s="447"/>
      <c r="Y137" s="424"/>
      <c r="Z137" s="647"/>
      <c r="AA137" s="136"/>
      <c r="AB137" s="447"/>
      <c r="AC137" s="424"/>
      <c r="AD137" s="647"/>
      <c r="AE137" s="136"/>
      <c r="AF137" s="470"/>
      <c r="AG137" s="424"/>
      <c r="AH137" s="647"/>
      <c r="AI137" s="136"/>
      <c r="AJ137" s="447"/>
      <c r="AK137" s="424"/>
      <c r="AL137" s="647"/>
      <c r="AM137" s="136"/>
      <c r="AN137" s="447"/>
      <c r="AO137" s="424"/>
      <c r="AP137" s="647"/>
      <c r="AQ137" s="136"/>
      <c r="AR137" s="622"/>
      <c r="AS137" s="62" t="s">
        <v>320</v>
      </c>
      <c r="AT137" s="8"/>
      <c r="AU137" s="62"/>
    </row>
    <row r="138" spans="2:47" s="21" customFormat="1" ht="16.25" customHeight="1" outlineLevel="2">
      <c r="B138" s="801"/>
      <c r="C138" s="769"/>
      <c r="D138" s="419" t="s">
        <v>462</v>
      </c>
      <c r="E138" s="149"/>
      <c r="F138" s="336"/>
      <c r="G138" s="150"/>
      <c r="H138" s="440"/>
      <c r="I138" s="424"/>
      <c r="J138" s="647"/>
      <c r="K138" s="136"/>
      <c r="L138" s="447"/>
      <c r="M138" s="555"/>
      <c r="N138" s="642"/>
      <c r="O138" s="426"/>
      <c r="P138" s="447"/>
      <c r="Q138" s="555"/>
      <c r="R138" s="644"/>
      <c r="S138" s="426"/>
      <c r="T138" s="470"/>
      <c r="U138" s="424"/>
      <c r="V138" s="647"/>
      <c r="W138" s="136"/>
      <c r="X138" s="447"/>
      <c r="Y138" s="424"/>
      <c r="Z138" s="647"/>
      <c r="AA138" s="136"/>
      <c r="AB138" s="447"/>
      <c r="AC138" s="424"/>
      <c r="AD138" s="647"/>
      <c r="AE138" s="136"/>
      <c r="AF138" s="470"/>
      <c r="AG138" s="424"/>
      <c r="AH138" s="647"/>
      <c r="AI138" s="136"/>
      <c r="AJ138" s="447"/>
      <c r="AK138" s="424"/>
      <c r="AL138" s="647"/>
      <c r="AM138" s="136"/>
      <c r="AN138" s="447"/>
      <c r="AO138" s="424"/>
      <c r="AP138" s="647"/>
      <c r="AQ138" s="136"/>
      <c r="AR138" s="622"/>
      <c r="AS138" s="727" t="s">
        <v>512</v>
      </c>
      <c r="AT138" s="8"/>
      <c r="AU138" s="62"/>
    </row>
    <row r="139" spans="2:47" s="21" customFormat="1" ht="16.25" customHeight="1" outlineLevel="2">
      <c r="B139" s="802"/>
      <c r="C139" s="769"/>
      <c r="D139" s="685" t="s">
        <v>460</v>
      </c>
      <c r="E139" s="690"/>
      <c r="F139" s="428"/>
      <c r="G139" s="691"/>
      <c r="H139" s="439"/>
      <c r="I139" s="661"/>
      <c r="J139" s="644"/>
      <c r="K139" s="692"/>
      <c r="L139" s="642"/>
      <c r="M139" s="693"/>
      <c r="N139" s="642"/>
      <c r="O139" s="692"/>
      <c r="P139" s="642"/>
      <c r="Q139" s="693"/>
      <c r="R139" s="644"/>
      <c r="S139" s="692"/>
      <c r="T139" s="694"/>
      <c r="U139" s="661"/>
      <c r="V139" s="644"/>
      <c r="W139" s="692"/>
      <c r="X139" s="642"/>
      <c r="Y139" s="693"/>
      <c r="Z139" s="642"/>
      <c r="AA139" s="692"/>
      <c r="AB139" s="642"/>
      <c r="AC139" s="661"/>
      <c r="AD139" s="644"/>
      <c r="AE139" s="692"/>
      <c r="AF139" s="694"/>
      <c r="AG139" s="661"/>
      <c r="AH139" s="644"/>
      <c r="AI139" s="692"/>
      <c r="AJ139" s="642"/>
      <c r="AK139" s="693"/>
      <c r="AL139" s="642"/>
      <c r="AM139" s="692"/>
      <c r="AN139" s="642"/>
      <c r="AO139" s="661"/>
      <c r="AP139" s="644"/>
      <c r="AQ139" s="692"/>
      <c r="AR139" s="695"/>
      <c r="AS139" s="727" t="s">
        <v>513</v>
      </c>
      <c r="AT139" s="8"/>
      <c r="AU139" s="62"/>
    </row>
    <row r="140" spans="2:47" s="21" customFormat="1" ht="16.25" customHeight="1" outlineLevel="2">
      <c r="B140" s="802"/>
      <c r="C140" s="769"/>
      <c r="D140" s="419" t="s">
        <v>509</v>
      </c>
      <c r="E140" s="149"/>
      <c r="F140" s="336"/>
      <c r="G140" s="150"/>
      <c r="H140" s="440"/>
      <c r="I140" s="424"/>
      <c r="J140" s="647"/>
      <c r="K140" s="136"/>
      <c r="L140" s="447"/>
      <c r="M140" s="555"/>
      <c r="N140" s="642"/>
      <c r="O140" s="426"/>
      <c r="P140" s="447"/>
      <c r="Q140" s="555"/>
      <c r="R140" s="644"/>
      <c r="S140" s="426"/>
      <c r="T140" s="470"/>
      <c r="U140" s="424"/>
      <c r="V140" s="647"/>
      <c r="W140" s="136"/>
      <c r="X140" s="447"/>
      <c r="Y140" s="424"/>
      <c r="Z140" s="647"/>
      <c r="AA140" s="136"/>
      <c r="AB140" s="447"/>
      <c r="AC140" s="424"/>
      <c r="AD140" s="647"/>
      <c r="AE140" s="136"/>
      <c r="AF140" s="470"/>
      <c r="AG140" s="424"/>
      <c r="AH140" s="647"/>
      <c r="AI140" s="136"/>
      <c r="AJ140" s="447"/>
      <c r="AK140" s="424"/>
      <c r="AL140" s="647"/>
      <c r="AM140" s="136"/>
      <c r="AN140" s="447"/>
      <c r="AO140" s="424"/>
      <c r="AP140" s="647"/>
      <c r="AQ140" s="136"/>
      <c r="AR140" s="622"/>
      <c r="AS140" s="686" t="s">
        <v>321</v>
      </c>
      <c r="AT140" s="8"/>
      <c r="AU140" s="62"/>
    </row>
    <row r="141" spans="2:47" s="21" customFormat="1" ht="16.25" customHeight="1" outlineLevel="2">
      <c r="B141" s="801"/>
      <c r="C141" s="769"/>
      <c r="D141" s="54" t="s">
        <v>197</v>
      </c>
      <c r="E141" s="149"/>
      <c r="F141" s="336"/>
      <c r="G141" s="150"/>
      <c r="H141" s="440"/>
      <c r="I141" s="424"/>
      <c r="J141" s="647"/>
      <c r="K141" s="136"/>
      <c r="L141" s="447"/>
      <c r="M141" s="555"/>
      <c r="N141" s="642"/>
      <c r="O141" s="426"/>
      <c r="P141" s="447"/>
      <c r="Q141" s="555"/>
      <c r="R141" s="644"/>
      <c r="S141" s="426"/>
      <c r="T141" s="470"/>
      <c r="U141" s="424"/>
      <c r="V141" s="647"/>
      <c r="W141" s="136"/>
      <c r="X141" s="447"/>
      <c r="Y141" s="424"/>
      <c r="Z141" s="647"/>
      <c r="AA141" s="136"/>
      <c r="AB141" s="447"/>
      <c r="AC141" s="424"/>
      <c r="AD141" s="647"/>
      <c r="AE141" s="136"/>
      <c r="AF141" s="470"/>
      <c r="AG141" s="424"/>
      <c r="AH141" s="647"/>
      <c r="AI141" s="136"/>
      <c r="AJ141" s="447"/>
      <c r="AK141" s="424"/>
      <c r="AL141" s="647"/>
      <c r="AM141" s="136"/>
      <c r="AN141" s="447"/>
      <c r="AO141" s="424"/>
      <c r="AP141" s="647"/>
      <c r="AQ141" s="136"/>
      <c r="AR141" s="622"/>
      <c r="AS141" s="62" t="s">
        <v>322</v>
      </c>
      <c r="AT141" s="8"/>
      <c r="AU141" s="62"/>
    </row>
    <row r="142" spans="2:47" s="21" customFormat="1" ht="16.25" customHeight="1" outlineLevel="2">
      <c r="B142" s="801"/>
      <c r="C142" s="769"/>
      <c r="D142" s="54" t="s">
        <v>193</v>
      </c>
      <c r="E142" s="149"/>
      <c r="F142" s="336"/>
      <c r="G142" s="150"/>
      <c r="H142" s="440"/>
      <c r="I142" s="424"/>
      <c r="J142" s="647"/>
      <c r="K142" s="136"/>
      <c r="L142" s="447"/>
      <c r="M142" s="555"/>
      <c r="N142" s="642"/>
      <c r="O142" s="426"/>
      <c r="P142" s="447"/>
      <c r="Q142" s="555"/>
      <c r="R142" s="644"/>
      <c r="S142" s="426"/>
      <c r="T142" s="470"/>
      <c r="U142" s="424"/>
      <c r="V142" s="647"/>
      <c r="W142" s="136"/>
      <c r="X142" s="447"/>
      <c r="Y142" s="424"/>
      <c r="Z142" s="647"/>
      <c r="AA142" s="136"/>
      <c r="AB142" s="447"/>
      <c r="AC142" s="424"/>
      <c r="AD142" s="647"/>
      <c r="AE142" s="136"/>
      <c r="AF142" s="470"/>
      <c r="AG142" s="424"/>
      <c r="AH142" s="647"/>
      <c r="AI142" s="136"/>
      <c r="AJ142" s="447"/>
      <c r="AK142" s="424"/>
      <c r="AL142" s="647"/>
      <c r="AM142" s="136"/>
      <c r="AN142" s="447"/>
      <c r="AO142" s="424"/>
      <c r="AP142" s="647"/>
      <c r="AQ142" s="136"/>
      <c r="AR142" s="622"/>
      <c r="AS142" s="62" t="s">
        <v>323</v>
      </c>
      <c r="AT142" s="8"/>
      <c r="AU142" s="62"/>
    </row>
    <row r="143" spans="2:47" s="21" customFormat="1" ht="16.25" customHeight="1" outlineLevel="2">
      <c r="B143" s="801"/>
      <c r="C143" s="769"/>
      <c r="D143" s="54" t="s">
        <v>198</v>
      </c>
      <c r="E143" s="149"/>
      <c r="F143" s="336"/>
      <c r="G143" s="150"/>
      <c r="H143" s="440"/>
      <c r="I143" s="424"/>
      <c r="J143" s="647"/>
      <c r="K143" s="136"/>
      <c r="L143" s="447"/>
      <c r="M143" s="555"/>
      <c r="N143" s="642"/>
      <c r="O143" s="426"/>
      <c r="P143" s="447"/>
      <c r="Q143" s="555"/>
      <c r="R143" s="644"/>
      <c r="S143" s="426"/>
      <c r="T143" s="470"/>
      <c r="U143" s="424"/>
      <c r="V143" s="647"/>
      <c r="W143" s="136"/>
      <c r="X143" s="447"/>
      <c r="Y143" s="424"/>
      <c r="Z143" s="647"/>
      <c r="AA143" s="136"/>
      <c r="AB143" s="447"/>
      <c r="AC143" s="424"/>
      <c r="AD143" s="647"/>
      <c r="AE143" s="136"/>
      <c r="AF143" s="470"/>
      <c r="AG143" s="424"/>
      <c r="AH143" s="647"/>
      <c r="AI143" s="136"/>
      <c r="AJ143" s="447"/>
      <c r="AK143" s="424"/>
      <c r="AL143" s="647"/>
      <c r="AM143" s="136"/>
      <c r="AN143" s="447"/>
      <c r="AO143" s="424"/>
      <c r="AP143" s="647"/>
      <c r="AQ143" s="136"/>
      <c r="AR143" s="622"/>
      <c r="AS143" s="62" t="s">
        <v>324</v>
      </c>
      <c r="AT143" s="8"/>
      <c r="AU143" s="62"/>
    </row>
    <row r="144" spans="2:47" s="21" customFormat="1" ht="16.25" customHeight="1" outlineLevel="2">
      <c r="B144" s="801"/>
      <c r="C144" s="769"/>
      <c r="D144" s="16" t="s">
        <v>137</v>
      </c>
      <c r="E144" s="149"/>
      <c r="F144" s="336"/>
      <c r="G144" s="150"/>
      <c r="H144" s="560"/>
      <c r="I144" s="424"/>
      <c r="J144" s="647"/>
      <c r="K144" s="136"/>
      <c r="L144" s="447"/>
      <c r="M144" s="555"/>
      <c r="N144" s="642"/>
      <c r="O144" s="426"/>
      <c r="P144" s="447"/>
      <c r="Q144" s="555"/>
      <c r="R144" s="644"/>
      <c r="S144" s="426"/>
      <c r="T144" s="470"/>
      <c r="U144" s="424"/>
      <c r="V144" s="647"/>
      <c r="W144" s="136"/>
      <c r="X144" s="447"/>
      <c r="Y144" s="424"/>
      <c r="Z144" s="647"/>
      <c r="AA144" s="136"/>
      <c r="AB144" s="447"/>
      <c r="AC144" s="424"/>
      <c r="AD144" s="647"/>
      <c r="AE144" s="136"/>
      <c r="AF144" s="470"/>
      <c r="AG144" s="424"/>
      <c r="AH144" s="647"/>
      <c r="AI144" s="136"/>
      <c r="AJ144" s="447"/>
      <c r="AK144" s="424"/>
      <c r="AL144" s="647"/>
      <c r="AM144" s="136"/>
      <c r="AN144" s="447"/>
      <c r="AO144" s="424"/>
      <c r="AP144" s="647"/>
      <c r="AQ144" s="136"/>
      <c r="AR144" s="622"/>
      <c r="AS144" t="s">
        <v>325</v>
      </c>
      <c r="AT144" s="8"/>
      <c r="AU144" s="62"/>
    </row>
    <row r="145" spans="1:48" outlineLevel="2">
      <c r="A145" s="2"/>
      <c r="B145" s="801"/>
      <c r="C145" s="770"/>
      <c r="D145" s="553" t="s">
        <v>234</v>
      </c>
      <c r="E145" s="548"/>
      <c r="F145" s="351"/>
      <c r="G145" s="105"/>
      <c r="H145" s="549"/>
      <c r="I145" s="608"/>
      <c r="J145" s="647"/>
      <c r="K145" s="136"/>
      <c r="L145" s="552"/>
      <c r="M145" s="609"/>
      <c r="N145" s="642"/>
      <c r="O145" s="426"/>
      <c r="P145" s="234"/>
      <c r="Q145" s="609"/>
      <c r="R145" s="644"/>
      <c r="S145" s="426"/>
      <c r="T145" s="469"/>
      <c r="U145" s="608"/>
      <c r="V145" s="234"/>
      <c r="W145" s="114"/>
      <c r="X145" s="552"/>
      <c r="Y145" s="608"/>
      <c r="Z145" s="234"/>
      <c r="AA145" s="114"/>
      <c r="AB145" s="234"/>
      <c r="AC145" s="608"/>
      <c r="AD145" s="234"/>
      <c r="AE145" s="114"/>
      <c r="AF145" s="469"/>
      <c r="AG145" s="608"/>
      <c r="AH145" s="234"/>
      <c r="AI145" s="114"/>
      <c r="AJ145" s="552"/>
      <c r="AK145" s="608"/>
      <c r="AL145" s="234"/>
      <c r="AM145" s="114"/>
      <c r="AN145" s="234"/>
      <c r="AO145" s="608"/>
      <c r="AP145" s="234"/>
      <c r="AQ145" s="114"/>
      <c r="AR145" s="659"/>
      <c r="AT145"/>
      <c r="AU145"/>
    </row>
    <row r="146" spans="1:48" outlineLevel="2">
      <c r="A146" s="2"/>
      <c r="B146" s="801"/>
      <c r="C146" s="770"/>
      <c r="D146" s="193" t="s">
        <v>247</v>
      </c>
      <c r="E146" s="194"/>
      <c r="F146" s="306"/>
      <c r="G146" s="121"/>
      <c r="H146" s="546"/>
      <c r="I146" s="608"/>
      <c r="J146" s="647"/>
      <c r="K146" s="136"/>
      <c r="L146" s="552"/>
      <c r="M146" s="609"/>
      <c r="N146" s="642"/>
      <c r="O146" s="426"/>
      <c r="P146" s="234"/>
      <c r="Q146" s="609"/>
      <c r="R146" s="644"/>
      <c r="S146" s="426"/>
      <c r="T146" s="469"/>
      <c r="U146" s="608"/>
      <c r="V146" s="598"/>
      <c r="W146" s="601"/>
      <c r="X146" s="552"/>
      <c r="Y146" s="608"/>
      <c r="Z146" s="598"/>
      <c r="AA146" s="601"/>
      <c r="AB146" s="234"/>
      <c r="AC146" s="608"/>
      <c r="AD146" s="598"/>
      <c r="AE146" s="601"/>
      <c r="AF146" s="469"/>
      <c r="AG146" s="608"/>
      <c r="AH146" s="598"/>
      <c r="AI146" s="601"/>
      <c r="AJ146" s="552"/>
      <c r="AK146" s="608"/>
      <c r="AL146" s="598"/>
      <c r="AM146" s="601"/>
      <c r="AN146" s="234"/>
      <c r="AO146" s="608"/>
      <c r="AP146" s="598"/>
      <c r="AQ146" s="601"/>
      <c r="AR146" s="659"/>
      <c r="AT146"/>
      <c r="AU146"/>
    </row>
    <row r="147" spans="1:48" ht="17" outlineLevel="2" thickBot="1">
      <c r="A147" s="2"/>
      <c r="B147" s="801"/>
      <c r="C147" s="771"/>
      <c r="D147" s="189" t="s">
        <v>235</v>
      </c>
      <c r="E147" s="87"/>
      <c r="F147" s="307"/>
      <c r="G147" s="190"/>
      <c r="H147" s="547"/>
      <c r="I147" s="608"/>
      <c r="J147" s="647"/>
      <c r="K147" s="136"/>
      <c r="L147" s="552"/>
      <c r="M147" s="609"/>
      <c r="N147" s="642"/>
      <c r="O147" s="426"/>
      <c r="P147" s="236"/>
      <c r="Q147" s="609"/>
      <c r="R147" s="644"/>
      <c r="S147" s="426"/>
      <c r="T147" s="469"/>
      <c r="U147" s="608"/>
      <c r="V147" s="236"/>
      <c r="W147" s="191"/>
      <c r="X147" s="552"/>
      <c r="Y147" s="608"/>
      <c r="Z147" s="236"/>
      <c r="AA147" s="191"/>
      <c r="AB147" s="236"/>
      <c r="AC147" s="608"/>
      <c r="AD147" s="236"/>
      <c r="AE147" s="191"/>
      <c r="AF147" s="469"/>
      <c r="AG147" s="608"/>
      <c r="AH147" s="236"/>
      <c r="AI147" s="191"/>
      <c r="AJ147" s="552"/>
      <c r="AK147" s="608"/>
      <c r="AL147" s="236"/>
      <c r="AM147" s="191"/>
      <c r="AN147" s="236"/>
      <c r="AO147" s="608"/>
      <c r="AP147" s="236"/>
      <c r="AQ147" s="191"/>
      <c r="AR147" s="659"/>
      <c r="AT147"/>
      <c r="AU147"/>
    </row>
    <row r="148" spans="1:48" s="21" customFormat="1" ht="17" outlineLevel="1" thickBot="1">
      <c r="A148"/>
      <c r="B148" s="801"/>
      <c r="C148" s="768" t="s">
        <v>205</v>
      </c>
      <c r="D148" s="51" t="s">
        <v>426</v>
      </c>
      <c r="E148" s="80">
        <f>SUM(E149:E189)</f>
        <v>0</v>
      </c>
      <c r="F148" s="132">
        <f>SUM(F149:F192)</f>
        <v>0</v>
      </c>
      <c r="G148" s="134">
        <f>SUM(G149:G192)</f>
        <v>0</v>
      </c>
      <c r="H148" s="132"/>
      <c r="I148" s="80">
        <f>SUM(I149:I189)</f>
        <v>0</v>
      </c>
      <c r="J148" s="132">
        <f>SUM(J149:J192)</f>
        <v>0</v>
      </c>
      <c r="K148" s="134">
        <f>SUM(K149:K192)</f>
        <v>0</v>
      </c>
      <c r="L148" s="132"/>
      <c r="M148" s="80">
        <f>SUM(M149:M189)</f>
        <v>0</v>
      </c>
      <c r="N148" s="132">
        <f>SUM(N149:N192)</f>
        <v>0</v>
      </c>
      <c r="O148" s="134">
        <f>SUM(O149:O192)</f>
        <v>0</v>
      </c>
      <c r="P148" s="132"/>
      <c r="Q148" s="80">
        <f>SUM(Q149:Q189)</f>
        <v>0</v>
      </c>
      <c r="R148" s="132">
        <f>SUM(R149:R192)</f>
        <v>0</v>
      </c>
      <c r="S148" s="134">
        <f>SUM(S149:S192)</f>
        <v>0</v>
      </c>
      <c r="T148" s="132"/>
      <c r="U148" s="80">
        <f>SUM(U149:U189)</f>
        <v>0</v>
      </c>
      <c r="V148" s="132">
        <f>SUM(V149:V192)</f>
        <v>0</v>
      </c>
      <c r="W148" s="134">
        <f>SUM(W149:W192)</f>
        <v>0</v>
      </c>
      <c r="X148" s="132"/>
      <c r="Y148" s="80">
        <f>SUM(Y149:Y189)</f>
        <v>0</v>
      </c>
      <c r="Z148" s="132">
        <f>SUM(Z149:Z192)</f>
        <v>0</v>
      </c>
      <c r="AA148" s="134">
        <f>SUM(AA149:AA192)</f>
        <v>0</v>
      </c>
      <c r="AB148" s="132"/>
      <c r="AC148" s="80">
        <f>SUM(AC149:AC189)</f>
        <v>0</v>
      </c>
      <c r="AD148" s="132">
        <f>SUM(AD149:AD192)</f>
        <v>0</v>
      </c>
      <c r="AE148" s="134">
        <f>SUM(AE149:AE192)</f>
        <v>0</v>
      </c>
      <c r="AF148" s="132"/>
      <c r="AG148" s="80">
        <f>SUM(AG149:AG189)</f>
        <v>0</v>
      </c>
      <c r="AH148" s="132">
        <f>SUM(AH149:AH192)</f>
        <v>0</v>
      </c>
      <c r="AI148" s="134">
        <f>SUM(AI149:AI192)</f>
        <v>0</v>
      </c>
      <c r="AJ148" s="132"/>
      <c r="AK148" s="80">
        <f>SUM(AK149:AK189)</f>
        <v>0</v>
      </c>
      <c r="AL148" s="132">
        <f>SUM(AL149:AL192)</f>
        <v>0</v>
      </c>
      <c r="AM148" s="134">
        <f>SUM(AM149:AM192)</f>
        <v>0</v>
      </c>
      <c r="AN148" s="132"/>
      <c r="AO148" s="80">
        <f>SUM(AO149:AO189)</f>
        <v>0</v>
      </c>
      <c r="AP148" s="132">
        <f>SUM(AP149:AP192)</f>
        <v>0</v>
      </c>
      <c r="AQ148" s="134">
        <f>SUM(AQ149:AQ192)</f>
        <v>0</v>
      </c>
      <c r="AR148" s="457"/>
      <c r="AS148" s="62"/>
      <c r="AT148" s="8"/>
      <c r="AU148" s="62"/>
    </row>
    <row r="149" spans="1:48" s="21" customFormat="1" ht="36" customHeight="1" outlineLevel="2">
      <c r="B149" s="801"/>
      <c r="C149" s="769"/>
      <c r="D149" s="726" t="s">
        <v>519</v>
      </c>
      <c r="E149" s="147"/>
      <c r="F149" s="477">
        <f>'Form 2-塑膠參數比較表'!E132</f>
        <v>0</v>
      </c>
      <c r="G149" s="145">
        <f>'Form 2-塑膠參數比較表'!F132</f>
        <v>0</v>
      </c>
      <c r="H149" s="478"/>
      <c r="I149" s="424">
        <v>0</v>
      </c>
      <c r="J149" s="645">
        <f>'Form 2-塑膠參數比較表'!H132</f>
        <v>0</v>
      </c>
      <c r="K149" s="482">
        <f>'Form 2-塑膠參數比較表'!I132</f>
        <v>0</v>
      </c>
      <c r="L149" s="483"/>
      <c r="M149" s="555"/>
      <c r="N149" s="645">
        <f>'Form 2-塑膠參數比較表'!K132</f>
        <v>0</v>
      </c>
      <c r="O149" s="482">
        <f>'Form 2-塑膠參數比較表'!L132</f>
        <v>0</v>
      </c>
      <c r="P149" s="588"/>
      <c r="Q149" s="693"/>
      <c r="R149" s="645">
        <f>'Form 2-塑膠參數比較表'!N132</f>
        <v>0</v>
      </c>
      <c r="S149" s="135">
        <f>'Form 2-塑膠參數比較表'!O132</f>
        <v>0</v>
      </c>
      <c r="T149" s="728"/>
      <c r="U149" s="661"/>
      <c r="V149" s="645">
        <f>'Form 2-塑膠參數比較表'!Q132</f>
        <v>0</v>
      </c>
      <c r="W149" s="135">
        <f>'Form 2-塑膠參數比較表'!R132</f>
        <v>0</v>
      </c>
      <c r="X149" s="588"/>
      <c r="Y149" s="661"/>
      <c r="Z149" s="645">
        <f>'Form 2-塑膠參數比較表'!T132</f>
        <v>0</v>
      </c>
      <c r="AA149" s="135">
        <f>'Form 2-塑膠參數比較表'!U132</f>
        <v>0</v>
      </c>
      <c r="AB149" s="588"/>
      <c r="AC149" s="661"/>
      <c r="AD149" s="645">
        <f>'Form 2-塑膠參數比較表'!W132</f>
        <v>0</v>
      </c>
      <c r="AE149" s="135">
        <f>'Form 2-塑膠參數比較表'!X132</f>
        <v>0</v>
      </c>
      <c r="AF149" s="728"/>
      <c r="AG149" s="661"/>
      <c r="AH149" s="645">
        <f>'Form 2-塑膠參數比較表'!Z132</f>
        <v>0</v>
      </c>
      <c r="AI149" s="135">
        <f>'Form 2-塑膠參數比較表'!AA132</f>
        <v>0</v>
      </c>
      <c r="AJ149" s="588"/>
      <c r="AK149" s="661"/>
      <c r="AL149" s="645">
        <f>'Form 2-塑膠參數比較表'!AC132</f>
        <v>0</v>
      </c>
      <c r="AM149" s="135">
        <f>'Form 2-塑膠參數比較表'!AD132</f>
        <v>0</v>
      </c>
      <c r="AN149" s="588"/>
      <c r="AO149" s="661"/>
      <c r="AP149" s="645">
        <f>'Form 2-塑膠參數比較表'!AF132</f>
        <v>0</v>
      </c>
      <c r="AQ149" s="482">
        <f>'Form 2-塑膠參數比較表'!AG132</f>
        <v>0</v>
      </c>
      <c r="AR149" s="660"/>
      <c r="AS149" s="686" t="s">
        <v>507</v>
      </c>
      <c r="AT149" s="8"/>
      <c r="AU149" s="62"/>
    </row>
    <row r="150" spans="1:48" s="21" customFormat="1" ht="16.25" customHeight="1" outlineLevel="2">
      <c r="B150" s="801"/>
      <c r="C150" s="769"/>
      <c r="D150" s="420" t="s">
        <v>263</v>
      </c>
      <c r="E150" s="147"/>
      <c r="F150" s="477">
        <f>'Form 4-鋁皮參數比較表'!E204</f>
        <v>0</v>
      </c>
      <c r="G150" s="145">
        <f>'Form 4-鋁皮參數比較表'!F204</f>
        <v>0</v>
      </c>
      <c r="H150" s="478"/>
      <c r="I150" s="424">
        <v>0</v>
      </c>
      <c r="J150" s="645">
        <f>'Form 4-鋁皮參數比較表'!H204</f>
        <v>0</v>
      </c>
      <c r="K150" s="482">
        <f>'Form 4-鋁皮參數比較表'!I204</f>
        <v>0</v>
      </c>
      <c r="L150" s="483"/>
      <c r="M150" s="555"/>
      <c r="N150" s="645">
        <f>'Form 4-鋁皮參數比較表'!K204</f>
        <v>0</v>
      </c>
      <c r="O150" s="482">
        <f>'Form 4-鋁皮參數比較表'!L204</f>
        <v>0</v>
      </c>
      <c r="P150" s="483"/>
      <c r="Q150" s="555"/>
      <c r="R150" s="645">
        <f>'Form 4-鋁皮參數比較表'!N204</f>
        <v>0</v>
      </c>
      <c r="S150" s="482">
        <f>'Form 4-鋁皮參數比較表'!O204</f>
        <v>0</v>
      </c>
      <c r="T150" s="485"/>
      <c r="U150" s="424"/>
      <c r="V150" s="645">
        <f>'Form 4-鋁皮參數比較表'!Q204</f>
        <v>0</v>
      </c>
      <c r="W150" s="482">
        <f>'Form 4-鋁皮參數比較表'!R204</f>
        <v>0</v>
      </c>
      <c r="X150" s="483"/>
      <c r="Y150" s="424"/>
      <c r="Z150" s="645">
        <f>'Form 4-鋁皮參數比較表'!T204</f>
        <v>0</v>
      </c>
      <c r="AA150" s="482">
        <f>'Form 4-鋁皮參數比較表'!U204</f>
        <v>0</v>
      </c>
      <c r="AB150" s="483"/>
      <c r="AC150" s="424"/>
      <c r="AD150" s="645">
        <f>'Form 4-鋁皮參數比較表'!W204</f>
        <v>0</v>
      </c>
      <c r="AE150" s="482">
        <f>'Form 4-鋁皮參數比較表'!X204</f>
        <v>0</v>
      </c>
      <c r="AF150" s="485"/>
      <c r="AG150" s="424"/>
      <c r="AH150" s="645">
        <f>'Form 4-鋁皮參數比較表'!Z204</f>
        <v>0</v>
      </c>
      <c r="AI150" s="482">
        <f>'Form 4-鋁皮參數比較表'!AA204</f>
        <v>0</v>
      </c>
      <c r="AJ150" s="483"/>
      <c r="AK150" s="424"/>
      <c r="AL150" s="645">
        <f>'Form 4-鋁皮參數比較表'!AC204</f>
        <v>0</v>
      </c>
      <c r="AM150" s="482">
        <f>'Form 4-鋁皮參數比較表'!AD204</f>
        <v>0</v>
      </c>
      <c r="AN150" s="483"/>
      <c r="AO150" s="424"/>
      <c r="AP150" s="645">
        <f>'Form 4-鋁皮參數比較表'!AF204</f>
        <v>0</v>
      </c>
      <c r="AQ150" s="482">
        <f>'Form 4-鋁皮參數比較表'!AG204</f>
        <v>0</v>
      </c>
      <c r="AR150" s="660"/>
      <c r="AS150" s="62" t="s">
        <v>294</v>
      </c>
      <c r="AT150" s="8"/>
      <c r="AU150" s="62"/>
    </row>
    <row r="151" spans="1:48" s="21" customFormat="1" ht="16.25" customHeight="1" outlineLevel="2">
      <c r="B151" s="801"/>
      <c r="C151" s="769"/>
      <c r="D151" s="418" t="s">
        <v>156</v>
      </c>
      <c r="E151" s="149"/>
      <c r="F151" s="336"/>
      <c r="G151" s="150"/>
      <c r="H151" s="440"/>
      <c r="I151" s="424">
        <v>0</v>
      </c>
      <c r="J151" s="647"/>
      <c r="K151" s="136"/>
      <c r="L151" s="447"/>
      <c r="M151" s="555"/>
      <c r="N151" s="642"/>
      <c r="O151" s="426"/>
      <c r="P151" s="447"/>
      <c r="Q151" s="555"/>
      <c r="R151" s="644"/>
      <c r="S151" s="426"/>
      <c r="T151" s="470"/>
      <c r="U151" s="424"/>
      <c r="V151" s="647"/>
      <c r="W151" s="136"/>
      <c r="X151" s="447"/>
      <c r="Y151" s="424"/>
      <c r="Z151" s="647"/>
      <c r="AA151" s="136"/>
      <c r="AB151" s="447"/>
      <c r="AC151" s="424"/>
      <c r="AD151" s="647"/>
      <c r="AE151" s="136"/>
      <c r="AF151" s="470"/>
      <c r="AG151" s="424"/>
      <c r="AH151" s="647"/>
      <c r="AI151" s="136"/>
      <c r="AJ151" s="447"/>
      <c r="AK151" s="424"/>
      <c r="AL151" s="647"/>
      <c r="AM151" s="136"/>
      <c r="AN151" s="447"/>
      <c r="AO151" s="424"/>
      <c r="AP151" s="647"/>
      <c r="AQ151" s="136"/>
      <c r="AR151" s="622"/>
      <c r="AS151" s="62" t="s">
        <v>295</v>
      </c>
      <c r="AT151" s="8"/>
      <c r="AU151" s="62"/>
    </row>
    <row r="152" spans="1:48" s="21" customFormat="1" outlineLevel="2">
      <c r="B152" s="801"/>
      <c r="C152" s="769"/>
      <c r="D152" s="418" t="s">
        <v>194</v>
      </c>
      <c r="E152" s="149"/>
      <c r="F152" s="488">
        <f>'Form 3-塑膠-鋁皮-噴漆參數比較表'!E75</f>
        <v>0</v>
      </c>
      <c r="G152" s="146">
        <f>'Form 3-塑膠-鋁皮-噴漆參數比較表'!F75</f>
        <v>0</v>
      </c>
      <c r="H152" s="440"/>
      <c r="I152" s="424">
        <v>0</v>
      </c>
      <c r="J152" s="645">
        <f>'Form 3-塑膠-鋁皮-噴漆參數比較表'!H75</f>
        <v>0</v>
      </c>
      <c r="K152" s="482">
        <f>'Form 3-塑膠-鋁皮-噴漆參數比較表'!I75</f>
        <v>0</v>
      </c>
      <c r="L152" s="447"/>
      <c r="M152" s="555"/>
      <c r="N152" s="645">
        <f>'Form 3-塑膠-鋁皮-噴漆參數比較表'!K75</f>
        <v>0</v>
      </c>
      <c r="O152" s="482">
        <f>'Form 3-塑膠-鋁皮-噴漆參數比較表'!L75</f>
        <v>0</v>
      </c>
      <c r="P152" s="447"/>
      <c r="Q152" s="555"/>
      <c r="R152" s="645">
        <f>'Form 3-塑膠-鋁皮-噴漆參數比較表'!N75</f>
        <v>0</v>
      </c>
      <c r="S152" s="482">
        <f>'Form 3-塑膠-鋁皮-噴漆參數比較表'!O75</f>
        <v>0</v>
      </c>
      <c r="T152" s="470"/>
      <c r="U152" s="424"/>
      <c r="V152" s="645">
        <f>'Form 3-塑膠-鋁皮-噴漆參數比較表'!Q75</f>
        <v>0</v>
      </c>
      <c r="W152" s="482">
        <f>'Form 3-塑膠-鋁皮-噴漆參數比較表'!R75</f>
        <v>0</v>
      </c>
      <c r="X152" s="447"/>
      <c r="Y152" s="424"/>
      <c r="Z152" s="645">
        <f>'Form 3-塑膠-鋁皮-噴漆參數比較表'!T75</f>
        <v>0</v>
      </c>
      <c r="AA152" s="482">
        <f>'Form 3-塑膠-鋁皮-噴漆參數比較表'!U75</f>
        <v>0</v>
      </c>
      <c r="AB152" s="447"/>
      <c r="AC152" s="424"/>
      <c r="AD152" s="645">
        <f>'Form 3-塑膠-鋁皮-噴漆參數比較表'!W75</f>
        <v>0</v>
      </c>
      <c r="AE152" s="482">
        <f>'Form 3-塑膠-鋁皮-噴漆參數比較表'!X75</f>
        <v>0</v>
      </c>
      <c r="AF152" s="470"/>
      <c r="AG152" s="424"/>
      <c r="AH152" s="645">
        <f>'Form 3-塑膠-鋁皮-噴漆參數比較表'!Z75</f>
        <v>0</v>
      </c>
      <c r="AI152" s="482">
        <f>'Form 3-塑膠-鋁皮-噴漆參數比較表'!AA75</f>
        <v>0</v>
      </c>
      <c r="AJ152" s="447"/>
      <c r="AK152" s="424"/>
      <c r="AL152" s="645">
        <f>'Form 3-塑膠-鋁皮-噴漆參數比較表'!AC75</f>
        <v>0</v>
      </c>
      <c r="AM152" s="482">
        <f>'Form 3-塑膠-鋁皮-噴漆參數比較表'!AD75</f>
        <v>0</v>
      </c>
      <c r="AN152" s="447"/>
      <c r="AO152" s="424"/>
      <c r="AP152" s="645">
        <f>'Form 3-塑膠-鋁皮-噴漆參數比較表'!AF75</f>
        <v>0</v>
      </c>
      <c r="AQ152" s="482">
        <f>'Form 3-塑膠-鋁皮-噴漆參數比較表'!AG75</f>
        <v>0</v>
      </c>
      <c r="AR152" s="622"/>
      <c r="AS152" s="703" t="s">
        <v>427</v>
      </c>
      <c r="AT152" s="702"/>
      <c r="AU152" s="62"/>
    </row>
    <row r="153" spans="1:48" s="21" customFormat="1" ht="16.5" customHeight="1" outlineLevel="2">
      <c r="A153" s="688"/>
      <c r="B153" s="802"/>
      <c r="C153" s="769"/>
      <c r="D153" s="418" t="s">
        <v>468</v>
      </c>
      <c r="E153" s="427"/>
      <c r="F153" s="489"/>
      <c r="G153" s="490"/>
      <c r="H153" s="476"/>
      <c r="I153" s="424">
        <v>0</v>
      </c>
      <c r="J153" s="643"/>
      <c r="K153" s="479"/>
      <c r="L153" s="480"/>
      <c r="M153" s="555"/>
      <c r="N153" s="641"/>
      <c r="O153" s="479"/>
      <c r="P153" s="480"/>
      <c r="Q153" s="555"/>
      <c r="R153" s="643"/>
      <c r="S153" s="479"/>
      <c r="T153" s="484"/>
      <c r="U153" s="424"/>
      <c r="V153" s="643"/>
      <c r="W153" s="479"/>
      <c r="X153" s="480"/>
      <c r="Y153" s="555"/>
      <c r="Z153" s="641"/>
      <c r="AA153" s="479"/>
      <c r="AB153" s="480"/>
      <c r="AC153" s="424"/>
      <c r="AD153" s="643"/>
      <c r="AE153" s="479"/>
      <c r="AF153" s="484"/>
      <c r="AG153" s="424"/>
      <c r="AH153" s="643"/>
      <c r="AI153" s="479"/>
      <c r="AJ153" s="480"/>
      <c r="AK153" s="555"/>
      <c r="AL153" s="641"/>
      <c r="AM153" s="479"/>
      <c r="AN153" s="480"/>
      <c r="AO153" s="424"/>
      <c r="AP153" s="643"/>
      <c r="AQ153" s="479"/>
      <c r="AR153" s="658"/>
      <c r="AS153" s="705" t="s">
        <v>514</v>
      </c>
      <c r="AT153" s="687"/>
      <c r="AU153" s="686"/>
      <c r="AV153" s="688"/>
    </row>
    <row r="154" spans="1:48" s="21" customFormat="1" ht="16.5" customHeight="1" outlineLevel="2">
      <c r="A154" s="688"/>
      <c r="B154" s="802"/>
      <c r="C154" s="769"/>
      <c r="D154" s="418" t="s">
        <v>469</v>
      </c>
      <c r="E154" s="427"/>
      <c r="F154" s="489"/>
      <c r="G154" s="490"/>
      <c r="H154" s="476"/>
      <c r="I154" s="424">
        <v>0</v>
      </c>
      <c r="J154" s="643"/>
      <c r="K154" s="479"/>
      <c r="L154" s="480"/>
      <c r="M154" s="555"/>
      <c r="N154" s="641"/>
      <c r="O154" s="479"/>
      <c r="P154" s="480"/>
      <c r="Q154" s="555"/>
      <c r="R154" s="643"/>
      <c r="S154" s="479"/>
      <c r="T154" s="484"/>
      <c r="U154" s="424"/>
      <c r="V154" s="643"/>
      <c r="W154" s="479"/>
      <c r="X154" s="480"/>
      <c r="Y154" s="555"/>
      <c r="Z154" s="641"/>
      <c r="AA154" s="479"/>
      <c r="AB154" s="480"/>
      <c r="AC154" s="424"/>
      <c r="AD154" s="643"/>
      <c r="AE154" s="479"/>
      <c r="AF154" s="484"/>
      <c r="AG154" s="424"/>
      <c r="AH154" s="643"/>
      <c r="AI154" s="479"/>
      <c r="AJ154" s="480"/>
      <c r="AK154" s="555"/>
      <c r="AL154" s="641"/>
      <c r="AM154" s="479"/>
      <c r="AN154" s="480"/>
      <c r="AO154" s="424"/>
      <c r="AP154" s="643"/>
      <c r="AQ154" s="479"/>
      <c r="AR154" s="658"/>
      <c r="AS154" s="705" t="s">
        <v>515</v>
      </c>
      <c r="AT154" s="687"/>
      <c r="AU154" s="686"/>
      <c r="AV154" s="688"/>
    </row>
    <row r="155" spans="1:48" s="21" customFormat="1" ht="16.5" customHeight="1" outlineLevel="2">
      <c r="A155" s="688"/>
      <c r="B155" s="802"/>
      <c r="C155" s="769"/>
      <c r="D155" s="418" t="s">
        <v>470</v>
      </c>
      <c r="E155" s="427"/>
      <c r="F155" s="489"/>
      <c r="G155" s="490"/>
      <c r="H155" s="476"/>
      <c r="I155" s="424">
        <v>0</v>
      </c>
      <c r="J155" s="643"/>
      <c r="K155" s="479"/>
      <c r="L155" s="480"/>
      <c r="M155" s="555"/>
      <c r="N155" s="641"/>
      <c r="O155" s="479"/>
      <c r="P155" s="480"/>
      <c r="Q155" s="555"/>
      <c r="R155" s="643"/>
      <c r="S155" s="479"/>
      <c r="T155" s="484"/>
      <c r="U155" s="424"/>
      <c r="V155" s="643"/>
      <c r="W155" s="479"/>
      <c r="X155" s="480"/>
      <c r="Y155" s="555"/>
      <c r="Z155" s="641"/>
      <c r="AA155" s="479"/>
      <c r="AB155" s="480"/>
      <c r="AC155" s="424"/>
      <c r="AD155" s="643"/>
      <c r="AE155" s="479"/>
      <c r="AF155" s="484"/>
      <c r="AG155" s="424"/>
      <c r="AH155" s="643"/>
      <c r="AI155" s="479"/>
      <c r="AJ155" s="480"/>
      <c r="AK155" s="555"/>
      <c r="AL155" s="641"/>
      <c r="AM155" s="479"/>
      <c r="AN155" s="480"/>
      <c r="AO155" s="424"/>
      <c r="AP155" s="643"/>
      <c r="AQ155" s="479"/>
      <c r="AR155" s="658"/>
      <c r="AS155" s="705" t="s">
        <v>516</v>
      </c>
      <c r="AT155" s="687"/>
      <c r="AU155" s="686"/>
      <c r="AV155" s="688"/>
    </row>
    <row r="156" spans="1:48" s="21" customFormat="1" ht="16.5" customHeight="1" outlineLevel="2">
      <c r="A156" s="688"/>
      <c r="B156" s="802"/>
      <c r="C156" s="769"/>
      <c r="D156" s="418" t="s">
        <v>471</v>
      </c>
      <c r="E156" s="427"/>
      <c r="F156" s="489"/>
      <c r="G156" s="490"/>
      <c r="H156" s="476"/>
      <c r="I156" s="424">
        <v>0</v>
      </c>
      <c r="J156" s="643"/>
      <c r="K156" s="479"/>
      <c r="L156" s="480"/>
      <c r="M156" s="555"/>
      <c r="N156" s="641"/>
      <c r="O156" s="479"/>
      <c r="P156" s="480"/>
      <c r="Q156" s="555"/>
      <c r="R156" s="643"/>
      <c r="S156" s="479"/>
      <c r="T156" s="484"/>
      <c r="U156" s="424"/>
      <c r="V156" s="643"/>
      <c r="W156" s="479"/>
      <c r="X156" s="480"/>
      <c r="Y156" s="555"/>
      <c r="Z156" s="641"/>
      <c r="AA156" s="479"/>
      <c r="AB156" s="480"/>
      <c r="AC156" s="424"/>
      <c r="AD156" s="643"/>
      <c r="AE156" s="479"/>
      <c r="AF156" s="484"/>
      <c r="AG156" s="424"/>
      <c r="AH156" s="643"/>
      <c r="AI156" s="479"/>
      <c r="AJ156" s="480"/>
      <c r="AK156" s="555"/>
      <c r="AL156" s="641"/>
      <c r="AM156" s="479"/>
      <c r="AN156" s="480"/>
      <c r="AO156" s="424"/>
      <c r="AP156" s="643"/>
      <c r="AQ156" s="479"/>
      <c r="AR156" s="658"/>
      <c r="AS156" s="705" t="s">
        <v>517</v>
      </c>
      <c r="AT156" s="687"/>
      <c r="AU156" s="686"/>
      <c r="AV156" s="688"/>
    </row>
    <row r="157" spans="1:48" s="21" customFormat="1" ht="16.5" customHeight="1" outlineLevel="2">
      <c r="A157" s="688"/>
      <c r="B157" s="802"/>
      <c r="C157" s="769"/>
      <c r="D157" s="418" t="s">
        <v>472</v>
      </c>
      <c r="E157" s="427"/>
      <c r="F157" s="489"/>
      <c r="G157" s="490"/>
      <c r="H157" s="476"/>
      <c r="I157" s="424">
        <v>0</v>
      </c>
      <c r="J157" s="643"/>
      <c r="K157" s="479"/>
      <c r="L157" s="480"/>
      <c r="M157" s="555"/>
      <c r="N157" s="641"/>
      <c r="O157" s="479"/>
      <c r="P157" s="480"/>
      <c r="Q157" s="555"/>
      <c r="R157" s="643"/>
      <c r="S157" s="479"/>
      <c r="T157" s="484"/>
      <c r="U157" s="424"/>
      <c r="V157" s="643"/>
      <c r="W157" s="479"/>
      <c r="X157" s="480"/>
      <c r="Y157" s="555"/>
      <c r="Z157" s="641"/>
      <c r="AA157" s="479"/>
      <c r="AB157" s="480"/>
      <c r="AC157" s="424"/>
      <c r="AD157" s="643"/>
      <c r="AE157" s="479"/>
      <c r="AF157" s="484"/>
      <c r="AG157" s="424"/>
      <c r="AH157" s="643"/>
      <c r="AI157" s="479"/>
      <c r="AJ157" s="480"/>
      <c r="AK157" s="555"/>
      <c r="AL157" s="641"/>
      <c r="AM157" s="479"/>
      <c r="AN157" s="480"/>
      <c r="AO157" s="424"/>
      <c r="AP157" s="643"/>
      <c r="AQ157" s="479"/>
      <c r="AR157" s="658"/>
      <c r="AS157" s="705" t="s">
        <v>518</v>
      </c>
      <c r="AT157" s="687"/>
      <c r="AU157" s="686"/>
      <c r="AV157" s="688"/>
    </row>
    <row r="158" spans="1:48" s="21" customFormat="1" ht="16.25" customHeight="1" outlineLevel="2">
      <c r="B158" s="801"/>
      <c r="C158" s="769"/>
      <c r="D158" s="53" t="s">
        <v>63</v>
      </c>
      <c r="E158" s="149"/>
      <c r="F158" s="336"/>
      <c r="G158" s="150"/>
      <c r="H158" s="440"/>
      <c r="I158" s="424"/>
      <c r="J158" s="647"/>
      <c r="K158" s="136"/>
      <c r="L158" s="447"/>
      <c r="M158" s="555"/>
      <c r="N158" s="642"/>
      <c r="O158" s="426"/>
      <c r="P158" s="447"/>
      <c r="Q158" s="555"/>
      <c r="R158" s="644"/>
      <c r="S158" s="426"/>
      <c r="T158" s="470"/>
      <c r="U158" s="424"/>
      <c r="V158" s="647"/>
      <c r="W158" s="136"/>
      <c r="X158" s="447"/>
      <c r="Y158" s="424"/>
      <c r="Z158" s="647"/>
      <c r="AA158" s="136"/>
      <c r="AB158" s="447"/>
      <c r="AC158" s="424"/>
      <c r="AD158" s="647"/>
      <c r="AE158" s="136"/>
      <c r="AF158" s="470"/>
      <c r="AG158" s="424"/>
      <c r="AH158" s="647"/>
      <c r="AI158" s="136"/>
      <c r="AJ158" s="447"/>
      <c r="AK158" s="424"/>
      <c r="AL158" s="647"/>
      <c r="AM158" s="136"/>
      <c r="AN158" s="447"/>
      <c r="AO158" s="424"/>
      <c r="AP158" s="647"/>
      <c r="AQ158" s="136"/>
      <c r="AR158" s="622"/>
      <c r="AS158" s="62" t="s">
        <v>296</v>
      </c>
      <c r="AT158" s="8"/>
      <c r="AU158" s="62"/>
    </row>
    <row r="159" spans="1:48" s="21" customFormat="1" ht="16.25" customHeight="1" outlineLevel="2">
      <c r="B159" s="801"/>
      <c r="C159" s="769"/>
      <c r="D159" s="54" t="s">
        <v>457</v>
      </c>
      <c r="E159" s="149"/>
      <c r="F159" s="336"/>
      <c r="G159" s="150"/>
      <c r="H159" s="440"/>
      <c r="I159" s="424"/>
      <c r="J159" s="647"/>
      <c r="K159" s="136"/>
      <c r="L159" s="447"/>
      <c r="M159" s="555"/>
      <c r="N159" s="642"/>
      <c r="O159" s="426"/>
      <c r="P159" s="447"/>
      <c r="Q159" s="555"/>
      <c r="R159" s="644"/>
      <c r="S159" s="426"/>
      <c r="T159" s="470"/>
      <c r="U159" s="424"/>
      <c r="V159" s="647"/>
      <c r="W159" s="136"/>
      <c r="X159" s="447"/>
      <c r="Y159" s="424"/>
      <c r="Z159" s="647"/>
      <c r="AA159" s="136"/>
      <c r="AB159" s="447"/>
      <c r="AC159" s="424"/>
      <c r="AD159" s="647"/>
      <c r="AE159" s="136"/>
      <c r="AF159" s="470"/>
      <c r="AG159" s="424"/>
      <c r="AH159" s="647"/>
      <c r="AI159" s="136"/>
      <c r="AJ159" s="447"/>
      <c r="AK159" s="424"/>
      <c r="AL159" s="647"/>
      <c r="AM159" s="136"/>
      <c r="AN159" s="447"/>
      <c r="AO159" s="424"/>
      <c r="AP159" s="647"/>
      <c r="AQ159" s="136"/>
      <c r="AR159" s="622"/>
      <c r="AS159" t="s">
        <v>297</v>
      </c>
      <c r="AT159" s="8"/>
      <c r="AU159" s="62"/>
    </row>
    <row r="160" spans="1:48" s="21" customFormat="1" ht="16.25" customHeight="1" outlineLevel="2">
      <c r="B160" s="801"/>
      <c r="C160" s="769"/>
      <c r="D160" s="54" t="s">
        <v>121</v>
      </c>
      <c r="E160" s="149"/>
      <c r="F160" s="336"/>
      <c r="G160" s="150"/>
      <c r="H160" s="440"/>
      <c r="I160" s="424"/>
      <c r="J160" s="647"/>
      <c r="K160" s="136"/>
      <c r="L160" s="447"/>
      <c r="M160" s="555"/>
      <c r="N160" s="642"/>
      <c r="O160" s="426"/>
      <c r="P160" s="447"/>
      <c r="Q160" s="555"/>
      <c r="R160" s="644"/>
      <c r="S160" s="426"/>
      <c r="T160" s="470"/>
      <c r="U160" s="424"/>
      <c r="V160" s="647"/>
      <c r="W160" s="136"/>
      <c r="X160" s="447"/>
      <c r="Y160" s="424"/>
      <c r="Z160" s="647"/>
      <c r="AA160" s="136"/>
      <c r="AB160" s="447"/>
      <c r="AC160" s="424"/>
      <c r="AD160" s="647"/>
      <c r="AE160" s="136"/>
      <c r="AF160" s="470"/>
      <c r="AG160" s="424"/>
      <c r="AH160" s="647"/>
      <c r="AI160" s="136"/>
      <c r="AJ160" s="447"/>
      <c r="AK160" s="424"/>
      <c r="AL160" s="647"/>
      <c r="AM160" s="136"/>
      <c r="AN160" s="447"/>
      <c r="AO160" s="424"/>
      <c r="AP160" s="647"/>
      <c r="AQ160" s="136"/>
      <c r="AR160" s="622"/>
      <c r="AS160" t="s">
        <v>298</v>
      </c>
      <c r="AT160" s="8"/>
      <c r="AU160" s="62"/>
    </row>
    <row r="161" spans="2:47" s="21" customFormat="1" ht="16.25" customHeight="1" outlineLevel="2">
      <c r="B161" s="801"/>
      <c r="C161" s="769"/>
      <c r="D161" s="54" t="s">
        <v>1</v>
      </c>
      <c r="E161" s="149"/>
      <c r="F161" s="336"/>
      <c r="G161" s="150"/>
      <c r="H161" s="440"/>
      <c r="I161" s="424"/>
      <c r="J161" s="647"/>
      <c r="K161" s="136"/>
      <c r="L161" s="447"/>
      <c r="M161" s="555"/>
      <c r="N161" s="642"/>
      <c r="O161" s="426"/>
      <c r="P161" s="447"/>
      <c r="Q161" s="555"/>
      <c r="R161" s="644"/>
      <c r="S161" s="426"/>
      <c r="T161" s="470"/>
      <c r="U161" s="424"/>
      <c r="V161" s="647"/>
      <c r="W161" s="136"/>
      <c r="X161" s="447"/>
      <c r="Y161" s="424"/>
      <c r="Z161" s="647"/>
      <c r="AA161" s="136"/>
      <c r="AB161" s="447"/>
      <c r="AC161" s="424"/>
      <c r="AD161" s="647"/>
      <c r="AE161" s="136"/>
      <c r="AF161" s="470"/>
      <c r="AG161" s="424"/>
      <c r="AH161" s="647"/>
      <c r="AI161" s="136"/>
      <c r="AJ161" s="447"/>
      <c r="AK161" s="424"/>
      <c r="AL161" s="647"/>
      <c r="AM161" s="136"/>
      <c r="AN161" s="447"/>
      <c r="AO161" s="424"/>
      <c r="AP161" s="647"/>
      <c r="AQ161" s="136"/>
      <c r="AR161" s="622"/>
      <c r="AS161" t="s">
        <v>299</v>
      </c>
      <c r="AT161" s="8"/>
      <c r="AU161" s="62"/>
    </row>
    <row r="162" spans="2:47" s="21" customFormat="1" ht="16.25" customHeight="1" outlineLevel="2">
      <c r="B162" s="801"/>
      <c r="C162" s="769"/>
      <c r="D162" s="54" t="s">
        <v>122</v>
      </c>
      <c r="E162" s="149"/>
      <c r="F162" s="336"/>
      <c r="G162" s="150"/>
      <c r="H162" s="440"/>
      <c r="I162" s="424"/>
      <c r="J162" s="647"/>
      <c r="K162" s="136"/>
      <c r="L162" s="447"/>
      <c r="M162" s="555"/>
      <c r="N162" s="642"/>
      <c r="O162" s="426"/>
      <c r="P162" s="447"/>
      <c r="Q162" s="555"/>
      <c r="R162" s="644"/>
      <c r="S162" s="426"/>
      <c r="T162" s="470"/>
      <c r="U162" s="424"/>
      <c r="V162" s="647"/>
      <c r="W162" s="136"/>
      <c r="X162" s="447"/>
      <c r="Y162" s="424"/>
      <c r="Z162" s="647"/>
      <c r="AA162" s="136"/>
      <c r="AB162" s="447"/>
      <c r="AC162" s="424"/>
      <c r="AD162" s="647"/>
      <c r="AE162" s="136"/>
      <c r="AF162" s="470"/>
      <c r="AG162" s="424"/>
      <c r="AH162" s="647"/>
      <c r="AI162" s="136"/>
      <c r="AJ162" s="447"/>
      <c r="AK162" s="424"/>
      <c r="AL162" s="647"/>
      <c r="AM162" s="136"/>
      <c r="AN162" s="447"/>
      <c r="AO162" s="424"/>
      <c r="AP162" s="647"/>
      <c r="AQ162" s="136"/>
      <c r="AR162" s="622"/>
      <c r="AS162" t="s">
        <v>300</v>
      </c>
      <c r="AT162" s="8"/>
      <c r="AU162" s="62"/>
    </row>
    <row r="163" spans="2:47" s="21" customFormat="1" ht="16.25" customHeight="1" outlineLevel="2">
      <c r="B163" s="801"/>
      <c r="C163" s="769"/>
      <c r="D163" s="54" t="s">
        <v>3</v>
      </c>
      <c r="E163" s="149"/>
      <c r="F163" s="336"/>
      <c r="G163" s="150"/>
      <c r="H163" s="440"/>
      <c r="I163" s="424"/>
      <c r="J163" s="647"/>
      <c r="K163" s="136"/>
      <c r="L163" s="447"/>
      <c r="M163" s="555"/>
      <c r="N163" s="642"/>
      <c r="O163" s="426"/>
      <c r="P163" s="447"/>
      <c r="Q163" s="555"/>
      <c r="R163" s="644"/>
      <c r="S163" s="426"/>
      <c r="T163" s="470"/>
      <c r="U163" s="424"/>
      <c r="V163" s="647"/>
      <c r="W163" s="136"/>
      <c r="X163" s="447"/>
      <c r="Y163" s="424"/>
      <c r="Z163" s="647"/>
      <c r="AA163" s="136"/>
      <c r="AB163" s="447"/>
      <c r="AC163" s="424"/>
      <c r="AD163" s="647"/>
      <c r="AE163" s="136"/>
      <c r="AF163" s="470"/>
      <c r="AG163" s="424"/>
      <c r="AH163" s="647"/>
      <c r="AI163" s="136"/>
      <c r="AJ163" s="447"/>
      <c r="AK163" s="424"/>
      <c r="AL163" s="647"/>
      <c r="AM163" s="136"/>
      <c r="AN163" s="447"/>
      <c r="AO163" s="424"/>
      <c r="AP163" s="647"/>
      <c r="AQ163" s="136"/>
      <c r="AR163" s="622"/>
      <c r="AS163" t="s">
        <v>301</v>
      </c>
      <c r="AT163" s="8"/>
      <c r="AU163" s="62"/>
    </row>
    <row r="164" spans="2:47" s="21" customFormat="1" ht="16.25" customHeight="1" outlineLevel="2">
      <c r="B164" s="801"/>
      <c r="C164" s="769"/>
      <c r="D164" s="54" t="s">
        <v>123</v>
      </c>
      <c r="E164" s="149"/>
      <c r="F164" s="336"/>
      <c r="G164" s="150"/>
      <c r="H164" s="440"/>
      <c r="I164" s="424"/>
      <c r="J164" s="647"/>
      <c r="K164" s="136"/>
      <c r="L164" s="447"/>
      <c r="M164" s="555"/>
      <c r="N164" s="642"/>
      <c r="O164" s="426"/>
      <c r="P164" s="447"/>
      <c r="Q164" s="555"/>
      <c r="R164" s="644"/>
      <c r="S164" s="426"/>
      <c r="T164" s="470"/>
      <c r="U164" s="424"/>
      <c r="V164" s="647"/>
      <c r="W164" s="136"/>
      <c r="X164" s="447"/>
      <c r="Y164" s="424"/>
      <c r="Z164" s="647"/>
      <c r="AA164" s="136"/>
      <c r="AB164" s="447"/>
      <c r="AC164" s="424"/>
      <c r="AD164" s="647"/>
      <c r="AE164" s="136"/>
      <c r="AF164" s="470"/>
      <c r="AG164" s="424"/>
      <c r="AH164" s="647"/>
      <c r="AI164" s="136"/>
      <c r="AJ164" s="447"/>
      <c r="AK164" s="424"/>
      <c r="AL164" s="647"/>
      <c r="AM164" s="136"/>
      <c r="AN164" s="447"/>
      <c r="AO164" s="424"/>
      <c r="AP164" s="647"/>
      <c r="AQ164" s="136"/>
      <c r="AR164" s="622"/>
      <c r="AS164" t="s">
        <v>302</v>
      </c>
      <c r="AT164" s="8"/>
      <c r="AU164" s="62"/>
    </row>
    <row r="165" spans="2:47" s="21" customFormat="1" ht="16.25" customHeight="1" outlineLevel="2">
      <c r="B165" s="801"/>
      <c r="C165" s="769"/>
      <c r="D165" s="55" t="s">
        <v>124</v>
      </c>
      <c r="E165" s="149"/>
      <c r="F165" s="336"/>
      <c r="G165" s="150"/>
      <c r="H165" s="440"/>
      <c r="I165" s="424"/>
      <c r="J165" s="647"/>
      <c r="K165" s="136"/>
      <c r="L165" s="447"/>
      <c r="M165" s="555"/>
      <c r="N165" s="642"/>
      <c r="O165" s="426"/>
      <c r="P165" s="447"/>
      <c r="Q165" s="555"/>
      <c r="R165" s="644"/>
      <c r="S165" s="426"/>
      <c r="T165" s="470"/>
      <c r="U165" s="424"/>
      <c r="V165" s="647"/>
      <c r="W165" s="136"/>
      <c r="X165" s="447"/>
      <c r="Y165" s="424"/>
      <c r="Z165" s="647"/>
      <c r="AA165" s="136"/>
      <c r="AB165" s="447"/>
      <c r="AC165" s="424"/>
      <c r="AD165" s="647"/>
      <c r="AE165" s="136"/>
      <c r="AF165" s="470"/>
      <c r="AG165" s="424"/>
      <c r="AH165" s="647"/>
      <c r="AI165" s="136"/>
      <c r="AJ165" s="447"/>
      <c r="AK165" s="424"/>
      <c r="AL165" s="647"/>
      <c r="AM165" s="136"/>
      <c r="AN165" s="447"/>
      <c r="AO165" s="424"/>
      <c r="AP165" s="647"/>
      <c r="AQ165" s="136"/>
      <c r="AR165" s="622"/>
      <c r="AS165" t="s">
        <v>303</v>
      </c>
      <c r="AT165" s="8"/>
      <c r="AU165" s="62"/>
    </row>
    <row r="166" spans="2:47" s="21" customFormat="1" ht="16.25" customHeight="1" outlineLevel="2">
      <c r="B166" s="801"/>
      <c r="C166" s="769"/>
      <c r="D166" s="55" t="s">
        <v>125</v>
      </c>
      <c r="E166" s="149"/>
      <c r="F166" s="336"/>
      <c r="G166" s="150"/>
      <c r="H166" s="440"/>
      <c r="I166" s="424"/>
      <c r="J166" s="647"/>
      <c r="K166" s="136"/>
      <c r="L166" s="447"/>
      <c r="M166" s="555"/>
      <c r="N166" s="642"/>
      <c r="O166" s="426"/>
      <c r="P166" s="447"/>
      <c r="Q166" s="555"/>
      <c r="R166" s="644"/>
      <c r="S166" s="426"/>
      <c r="T166" s="470"/>
      <c r="U166" s="424"/>
      <c r="V166" s="647"/>
      <c r="W166" s="136"/>
      <c r="X166" s="447"/>
      <c r="Y166" s="424"/>
      <c r="Z166" s="647"/>
      <c r="AA166" s="136"/>
      <c r="AB166" s="447"/>
      <c r="AC166" s="424"/>
      <c r="AD166" s="647"/>
      <c r="AE166" s="136"/>
      <c r="AF166" s="470"/>
      <c r="AG166" s="424"/>
      <c r="AH166" s="647"/>
      <c r="AI166" s="136"/>
      <c r="AJ166" s="447"/>
      <c r="AK166" s="424"/>
      <c r="AL166" s="647"/>
      <c r="AM166" s="136"/>
      <c r="AN166" s="447"/>
      <c r="AO166" s="424"/>
      <c r="AP166" s="647"/>
      <c r="AQ166" s="136"/>
      <c r="AR166" s="622"/>
      <c r="AS166" t="s">
        <v>304</v>
      </c>
      <c r="AT166" s="8"/>
      <c r="AU166" s="62"/>
    </row>
    <row r="167" spans="2:47" s="21" customFormat="1" ht="16.25" customHeight="1" outlineLevel="2">
      <c r="B167" s="801"/>
      <c r="C167" s="769"/>
      <c r="D167" s="55" t="s">
        <v>126</v>
      </c>
      <c r="E167" s="149"/>
      <c r="F167" s="336"/>
      <c r="G167" s="150"/>
      <c r="H167" s="440"/>
      <c r="I167" s="424"/>
      <c r="J167" s="647"/>
      <c r="K167" s="136"/>
      <c r="L167" s="447"/>
      <c r="M167" s="555"/>
      <c r="N167" s="642"/>
      <c r="O167" s="426"/>
      <c r="P167" s="447"/>
      <c r="Q167" s="555"/>
      <c r="R167" s="644"/>
      <c r="S167" s="426"/>
      <c r="T167" s="470"/>
      <c r="U167" s="424"/>
      <c r="V167" s="647"/>
      <c r="W167" s="136"/>
      <c r="X167" s="447"/>
      <c r="Y167" s="424"/>
      <c r="Z167" s="647"/>
      <c r="AA167" s="136"/>
      <c r="AB167" s="447"/>
      <c r="AC167" s="424"/>
      <c r="AD167" s="647"/>
      <c r="AE167" s="136"/>
      <c r="AF167" s="470"/>
      <c r="AG167" s="424"/>
      <c r="AH167" s="647"/>
      <c r="AI167" s="136"/>
      <c r="AJ167" s="447"/>
      <c r="AK167" s="424"/>
      <c r="AL167" s="647"/>
      <c r="AM167" s="136"/>
      <c r="AN167" s="447"/>
      <c r="AO167" s="424"/>
      <c r="AP167" s="647"/>
      <c r="AQ167" s="136"/>
      <c r="AR167" s="622"/>
      <c r="AS167" t="s">
        <v>305</v>
      </c>
      <c r="AT167" s="8"/>
      <c r="AU167" s="62"/>
    </row>
    <row r="168" spans="2:47" s="21" customFormat="1" ht="16.25" customHeight="1" outlineLevel="2">
      <c r="B168" s="801"/>
      <c r="C168" s="769"/>
      <c r="D168" s="55" t="s">
        <v>127</v>
      </c>
      <c r="E168" s="149"/>
      <c r="F168" s="336"/>
      <c r="G168" s="150"/>
      <c r="H168" s="440"/>
      <c r="I168" s="424"/>
      <c r="J168" s="647"/>
      <c r="K168" s="136"/>
      <c r="L168" s="447"/>
      <c r="M168" s="555"/>
      <c r="N168" s="642"/>
      <c r="O168" s="426"/>
      <c r="P168" s="447"/>
      <c r="Q168" s="555"/>
      <c r="R168" s="644"/>
      <c r="S168" s="426"/>
      <c r="T168" s="470"/>
      <c r="U168" s="424"/>
      <c r="V168" s="647"/>
      <c r="W168" s="136"/>
      <c r="X168" s="447"/>
      <c r="Y168" s="424"/>
      <c r="Z168" s="647"/>
      <c r="AA168" s="136"/>
      <c r="AB168" s="447"/>
      <c r="AC168" s="424"/>
      <c r="AD168" s="647"/>
      <c r="AE168" s="136"/>
      <c r="AF168" s="470"/>
      <c r="AG168" s="424"/>
      <c r="AH168" s="647"/>
      <c r="AI168" s="136"/>
      <c r="AJ168" s="447"/>
      <c r="AK168" s="424"/>
      <c r="AL168" s="647"/>
      <c r="AM168" s="136"/>
      <c r="AN168" s="447"/>
      <c r="AO168" s="424"/>
      <c r="AP168" s="647"/>
      <c r="AQ168" s="136"/>
      <c r="AR168" s="622"/>
      <c r="AS168" t="s">
        <v>306</v>
      </c>
      <c r="AT168" s="8"/>
      <c r="AU168" s="62"/>
    </row>
    <row r="169" spans="2:47" s="21" customFormat="1" ht="16.25" customHeight="1" outlineLevel="2">
      <c r="B169" s="801"/>
      <c r="C169" s="769"/>
      <c r="D169" s="55" t="s">
        <v>128</v>
      </c>
      <c r="E169" s="149"/>
      <c r="F169" s="336"/>
      <c r="G169" s="150"/>
      <c r="H169" s="440"/>
      <c r="I169" s="424"/>
      <c r="J169" s="647"/>
      <c r="K169" s="136"/>
      <c r="L169" s="447"/>
      <c r="M169" s="555"/>
      <c r="N169" s="642"/>
      <c r="O169" s="426"/>
      <c r="P169" s="447"/>
      <c r="Q169" s="555"/>
      <c r="R169" s="644"/>
      <c r="S169" s="426"/>
      <c r="T169" s="470"/>
      <c r="U169" s="424"/>
      <c r="V169" s="647"/>
      <c r="W169" s="136"/>
      <c r="X169" s="447"/>
      <c r="Y169" s="424"/>
      <c r="Z169" s="647"/>
      <c r="AA169" s="136"/>
      <c r="AB169" s="447"/>
      <c r="AC169" s="424"/>
      <c r="AD169" s="647"/>
      <c r="AE169" s="136"/>
      <c r="AF169" s="470"/>
      <c r="AG169" s="424"/>
      <c r="AH169" s="647"/>
      <c r="AI169" s="136"/>
      <c r="AJ169" s="447"/>
      <c r="AK169" s="424"/>
      <c r="AL169" s="647"/>
      <c r="AM169" s="136"/>
      <c r="AN169" s="447"/>
      <c r="AO169" s="424"/>
      <c r="AP169" s="647"/>
      <c r="AQ169" s="136"/>
      <c r="AR169" s="622"/>
      <c r="AS169" t="s">
        <v>307</v>
      </c>
      <c r="AT169" s="8"/>
      <c r="AU169" s="62"/>
    </row>
    <row r="170" spans="2:47" s="21" customFormat="1" ht="16.25" customHeight="1" outlineLevel="2">
      <c r="B170" s="801"/>
      <c r="C170" s="769"/>
      <c r="D170" s="54" t="s">
        <v>129</v>
      </c>
      <c r="E170" s="149"/>
      <c r="F170" s="336"/>
      <c r="G170" s="150"/>
      <c r="H170" s="440"/>
      <c r="I170" s="424"/>
      <c r="J170" s="647"/>
      <c r="K170" s="136"/>
      <c r="L170" s="447"/>
      <c r="M170" s="555"/>
      <c r="N170" s="642"/>
      <c r="O170" s="426"/>
      <c r="P170" s="447"/>
      <c r="Q170" s="555"/>
      <c r="R170" s="644"/>
      <c r="S170" s="426"/>
      <c r="T170" s="470"/>
      <c r="U170" s="424"/>
      <c r="V170" s="647"/>
      <c r="W170" s="136"/>
      <c r="X170" s="447"/>
      <c r="Y170" s="424"/>
      <c r="Z170" s="647"/>
      <c r="AA170" s="136"/>
      <c r="AB170" s="447"/>
      <c r="AC170" s="424"/>
      <c r="AD170" s="647"/>
      <c r="AE170" s="136"/>
      <c r="AF170" s="470"/>
      <c r="AG170" s="424"/>
      <c r="AH170" s="647"/>
      <c r="AI170" s="136"/>
      <c r="AJ170" s="447"/>
      <c r="AK170" s="424"/>
      <c r="AL170" s="647"/>
      <c r="AM170" s="136"/>
      <c r="AN170" s="447"/>
      <c r="AO170" s="424"/>
      <c r="AP170" s="647"/>
      <c r="AQ170" s="136"/>
      <c r="AR170" s="622"/>
      <c r="AS170" t="s">
        <v>308</v>
      </c>
      <c r="AT170" s="8"/>
      <c r="AU170" s="62"/>
    </row>
    <row r="171" spans="2:47" s="21" customFormat="1" ht="16.25" customHeight="1" outlineLevel="2">
      <c r="B171" s="801"/>
      <c r="C171" s="769"/>
      <c r="D171" s="54" t="s">
        <v>130</v>
      </c>
      <c r="E171" s="149"/>
      <c r="F171" s="336"/>
      <c r="G171" s="150"/>
      <c r="H171" s="440"/>
      <c r="I171" s="424"/>
      <c r="J171" s="647"/>
      <c r="K171" s="136"/>
      <c r="L171" s="447"/>
      <c r="M171" s="555"/>
      <c r="N171" s="642"/>
      <c r="O171" s="426"/>
      <c r="P171" s="447"/>
      <c r="Q171" s="555"/>
      <c r="R171" s="644"/>
      <c r="S171" s="426"/>
      <c r="T171" s="470"/>
      <c r="U171" s="424"/>
      <c r="V171" s="647"/>
      <c r="W171" s="136"/>
      <c r="X171" s="447"/>
      <c r="Y171" s="424"/>
      <c r="Z171" s="647"/>
      <c r="AA171" s="136"/>
      <c r="AB171" s="447"/>
      <c r="AC171" s="424"/>
      <c r="AD171" s="647"/>
      <c r="AE171" s="136"/>
      <c r="AF171" s="470"/>
      <c r="AG171" s="424"/>
      <c r="AH171" s="647"/>
      <c r="AI171" s="136"/>
      <c r="AJ171" s="447"/>
      <c r="AK171" s="424"/>
      <c r="AL171" s="647"/>
      <c r="AM171" s="136"/>
      <c r="AN171" s="447"/>
      <c r="AO171" s="424"/>
      <c r="AP171" s="647"/>
      <c r="AQ171" s="136"/>
      <c r="AR171" s="622"/>
      <c r="AS171" t="s">
        <v>309</v>
      </c>
      <c r="AT171" s="8"/>
      <c r="AU171" s="62"/>
    </row>
    <row r="172" spans="2:47" s="21" customFormat="1" ht="16.25" customHeight="1" outlineLevel="2">
      <c r="B172" s="801"/>
      <c r="C172" s="769"/>
      <c r="D172" s="54" t="s">
        <v>131</v>
      </c>
      <c r="E172" s="149"/>
      <c r="F172" s="336"/>
      <c r="G172" s="150"/>
      <c r="H172" s="440"/>
      <c r="I172" s="424"/>
      <c r="J172" s="647"/>
      <c r="K172" s="136"/>
      <c r="L172" s="447"/>
      <c r="M172" s="555"/>
      <c r="N172" s="642"/>
      <c r="O172" s="426"/>
      <c r="P172" s="447"/>
      <c r="Q172" s="555"/>
      <c r="R172" s="644"/>
      <c r="S172" s="426"/>
      <c r="T172" s="470"/>
      <c r="U172" s="424"/>
      <c r="V172" s="647"/>
      <c r="W172" s="136"/>
      <c r="X172" s="447"/>
      <c r="Y172" s="424"/>
      <c r="Z172" s="647"/>
      <c r="AA172" s="136"/>
      <c r="AB172" s="447"/>
      <c r="AC172" s="424"/>
      <c r="AD172" s="647"/>
      <c r="AE172" s="136"/>
      <c r="AF172" s="470"/>
      <c r="AG172" s="424"/>
      <c r="AH172" s="647"/>
      <c r="AI172" s="136"/>
      <c r="AJ172" s="447"/>
      <c r="AK172" s="424"/>
      <c r="AL172" s="647"/>
      <c r="AM172" s="136"/>
      <c r="AN172" s="447"/>
      <c r="AO172" s="424"/>
      <c r="AP172" s="647"/>
      <c r="AQ172" s="136"/>
      <c r="AR172" s="622"/>
      <c r="AS172" t="s">
        <v>310</v>
      </c>
      <c r="AT172" s="8"/>
      <c r="AU172" s="62"/>
    </row>
    <row r="173" spans="2:47" s="21" customFormat="1" ht="16.25" customHeight="1" outlineLevel="2">
      <c r="B173" s="801"/>
      <c r="C173" s="769"/>
      <c r="D173" s="54" t="s">
        <v>132</v>
      </c>
      <c r="E173" s="149"/>
      <c r="F173" s="336"/>
      <c r="G173" s="150"/>
      <c r="H173" s="440"/>
      <c r="I173" s="424"/>
      <c r="J173" s="647"/>
      <c r="K173" s="136"/>
      <c r="L173" s="447"/>
      <c r="M173" s="555"/>
      <c r="N173" s="642"/>
      <c r="O173" s="426"/>
      <c r="P173" s="447"/>
      <c r="Q173" s="555"/>
      <c r="R173" s="644"/>
      <c r="S173" s="426"/>
      <c r="T173" s="470"/>
      <c r="U173" s="424"/>
      <c r="V173" s="647"/>
      <c r="W173" s="136"/>
      <c r="X173" s="447"/>
      <c r="Y173" s="424"/>
      <c r="Z173" s="647"/>
      <c r="AA173" s="136"/>
      <c r="AB173" s="447"/>
      <c r="AC173" s="424"/>
      <c r="AD173" s="647"/>
      <c r="AE173" s="136"/>
      <c r="AF173" s="470"/>
      <c r="AG173" s="424"/>
      <c r="AH173" s="647"/>
      <c r="AI173" s="136"/>
      <c r="AJ173" s="447"/>
      <c r="AK173" s="424"/>
      <c r="AL173" s="647"/>
      <c r="AM173" s="136"/>
      <c r="AN173" s="447"/>
      <c r="AO173" s="424"/>
      <c r="AP173" s="647"/>
      <c r="AQ173" s="136"/>
      <c r="AR173" s="622"/>
      <c r="AS173" t="s">
        <v>311</v>
      </c>
      <c r="AT173" s="8"/>
      <c r="AU173" s="62"/>
    </row>
    <row r="174" spans="2:47" s="21" customFormat="1" ht="16.25" customHeight="1" outlineLevel="2">
      <c r="B174" s="801"/>
      <c r="C174" s="769"/>
      <c r="D174" s="54" t="s">
        <v>133</v>
      </c>
      <c r="E174" s="149"/>
      <c r="F174" s="336"/>
      <c r="G174" s="150"/>
      <c r="H174" s="440"/>
      <c r="I174" s="424"/>
      <c r="J174" s="647"/>
      <c r="K174" s="136"/>
      <c r="L174" s="447"/>
      <c r="M174" s="555"/>
      <c r="N174" s="642"/>
      <c r="O174" s="426"/>
      <c r="P174" s="447"/>
      <c r="Q174" s="555"/>
      <c r="R174" s="644"/>
      <c r="S174" s="426"/>
      <c r="T174" s="470"/>
      <c r="U174" s="424"/>
      <c r="V174" s="647"/>
      <c r="W174" s="136"/>
      <c r="X174" s="447"/>
      <c r="Y174" s="424"/>
      <c r="Z174" s="647"/>
      <c r="AA174" s="136"/>
      <c r="AB174" s="447"/>
      <c r="AC174" s="424"/>
      <c r="AD174" s="647"/>
      <c r="AE174" s="136"/>
      <c r="AF174" s="470"/>
      <c r="AG174" s="424"/>
      <c r="AH174" s="647"/>
      <c r="AI174" s="136"/>
      <c r="AJ174" s="447"/>
      <c r="AK174" s="424"/>
      <c r="AL174" s="647"/>
      <c r="AM174" s="136"/>
      <c r="AN174" s="447"/>
      <c r="AO174" s="424"/>
      <c r="AP174" s="647"/>
      <c r="AQ174" s="136"/>
      <c r="AR174" s="622"/>
      <c r="AS174" t="s">
        <v>312</v>
      </c>
      <c r="AT174" s="8"/>
      <c r="AU174" s="62"/>
    </row>
    <row r="175" spans="2:47" s="21" customFormat="1" ht="16.25" customHeight="1" outlineLevel="2">
      <c r="B175" s="801"/>
      <c r="C175" s="769"/>
      <c r="D175" s="54" t="s">
        <v>206</v>
      </c>
      <c r="E175" s="149"/>
      <c r="F175" s="336"/>
      <c r="G175" s="150"/>
      <c r="H175" s="440"/>
      <c r="I175" s="424"/>
      <c r="J175" s="647"/>
      <c r="K175" s="136"/>
      <c r="L175" s="447"/>
      <c r="M175" s="555"/>
      <c r="N175" s="642"/>
      <c r="O175" s="426"/>
      <c r="P175" s="447"/>
      <c r="Q175" s="555"/>
      <c r="R175" s="644"/>
      <c r="S175" s="426"/>
      <c r="T175" s="470"/>
      <c r="U175" s="424"/>
      <c r="V175" s="647"/>
      <c r="W175" s="136"/>
      <c r="X175" s="447"/>
      <c r="Y175" s="424"/>
      <c r="Z175" s="647"/>
      <c r="AA175" s="136"/>
      <c r="AB175" s="447"/>
      <c r="AC175" s="424"/>
      <c r="AD175" s="647"/>
      <c r="AE175" s="136"/>
      <c r="AF175" s="470"/>
      <c r="AG175" s="424"/>
      <c r="AH175" s="647"/>
      <c r="AI175" s="136"/>
      <c r="AJ175" s="447"/>
      <c r="AK175" s="424"/>
      <c r="AL175" s="647"/>
      <c r="AM175" s="136"/>
      <c r="AN175" s="447"/>
      <c r="AO175" s="424"/>
      <c r="AP175" s="647"/>
      <c r="AQ175" s="136"/>
      <c r="AR175" s="622"/>
      <c r="AS175" t="s">
        <v>313</v>
      </c>
      <c r="AT175" s="8"/>
      <c r="AU175" s="62"/>
    </row>
    <row r="176" spans="2:47" s="21" customFormat="1" ht="16.25" customHeight="1" outlineLevel="2">
      <c r="B176" s="801"/>
      <c r="C176" s="769"/>
      <c r="D176" s="54" t="s">
        <v>135</v>
      </c>
      <c r="E176" s="149"/>
      <c r="F176" s="336"/>
      <c r="G176" s="150"/>
      <c r="H176" s="440"/>
      <c r="I176" s="424"/>
      <c r="J176" s="647"/>
      <c r="K176" s="136"/>
      <c r="L176" s="447"/>
      <c r="M176" s="555"/>
      <c r="N176" s="642"/>
      <c r="O176" s="426"/>
      <c r="P176" s="447"/>
      <c r="Q176" s="555"/>
      <c r="R176" s="644"/>
      <c r="S176" s="426"/>
      <c r="T176" s="470"/>
      <c r="U176" s="424"/>
      <c r="V176" s="647"/>
      <c r="W176" s="136"/>
      <c r="X176" s="447"/>
      <c r="Y176" s="424"/>
      <c r="Z176" s="647"/>
      <c r="AA176" s="136"/>
      <c r="AB176" s="447"/>
      <c r="AC176" s="424"/>
      <c r="AD176" s="647"/>
      <c r="AE176" s="136"/>
      <c r="AF176" s="470"/>
      <c r="AG176" s="424"/>
      <c r="AH176" s="647"/>
      <c r="AI176" s="136"/>
      <c r="AJ176" s="447"/>
      <c r="AK176" s="424"/>
      <c r="AL176" s="647"/>
      <c r="AM176" s="136"/>
      <c r="AN176" s="447"/>
      <c r="AO176" s="424"/>
      <c r="AP176" s="647"/>
      <c r="AQ176" s="136"/>
      <c r="AR176" s="622"/>
      <c r="AS176" t="s">
        <v>314</v>
      </c>
      <c r="AT176" s="8"/>
      <c r="AU176" s="62"/>
    </row>
    <row r="177" spans="1:47" s="21" customFormat="1" ht="16.25" customHeight="1" outlineLevel="2">
      <c r="B177" s="801"/>
      <c r="C177" s="769"/>
      <c r="D177" s="54" t="s">
        <v>136</v>
      </c>
      <c r="E177" s="149"/>
      <c r="F177" s="336"/>
      <c r="G177" s="150"/>
      <c r="H177" s="440"/>
      <c r="I177" s="424"/>
      <c r="J177" s="647"/>
      <c r="K177" s="136"/>
      <c r="L177" s="447"/>
      <c r="M177" s="555"/>
      <c r="N177" s="642"/>
      <c r="O177" s="426"/>
      <c r="P177" s="447"/>
      <c r="Q177" s="555"/>
      <c r="R177" s="644"/>
      <c r="S177" s="426"/>
      <c r="T177" s="470"/>
      <c r="U177" s="424"/>
      <c r="V177" s="647"/>
      <c r="W177" s="136"/>
      <c r="X177" s="447"/>
      <c r="Y177" s="424"/>
      <c r="Z177" s="647"/>
      <c r="AA177" s="136"/>
      <c r="AB177" s="447"/>
      <c r="AC177" s="424"/>
      <c r="AD177" s="647"/>
      <c r="AE177" s="136"/>
      <c r="AF177" s="470"/>
      <c r="AG177" s="424"/>
      <c r="AH177" s="647"/>
      <c r="AI177" s="136"/>
      <c r="AJ177" s="447"/>
      <c r="AK177" s="424"/>
      <c r="AL177" s="647"/>
      <c r="AM177" s="136"/>
      <c r="AN177" s="447"/>
      <c r="AO177" s="424"/>
      <c r="AP177" s="647"/>
      <c r="AQ177" s="136"/>
      <c r="AR177" s="622"/>
      <c r="AS177" t="s">
        <v>315</v>
      </c>
      <c r="AT177" s="8"/>
      <c r="AU177" s="62"/>
    </row>
    <row r="178" spans="1:47" s="21" customFormat="1" ht="16.25" customHeight="1" outlineLevel="2">
      <c r="B178" s="801"/>
      <c r="C178" s="769"/>
      <c r="D178" s="54" t="s">
        <v>0</v>
      </c>
      <c r="E178" s="149"/>
      <c r="F178" s="336"/>
      <c r="G178" s="150"/>
      <c r="H178" s="440"/>
      <c r="I178" s="424"/>
      <c r="J178" s="647"/>
      <c r="K178" s="136"/>
      <c r="L178" s="447"/>
      <c r="M178" s="555"/>
      <c r="N178" s="642"/>
      <c r="O178" s="426"/>
      <c r="P178" s="447"/>
      <c r="Q178" s="555"/>
      <c r="R178" s="644"/>
      <c r="S178" s="426"/>
      <c r="T178" s="470"/>
      <c r="U178" s="424"/>
      <c r="V178" s="647"/>
      <c r="W178" s="136"/>
      <c r="X178" s="447"/>
      <c r="Y178" s="424"/>
      <c r="Z178" s="647"/>
      <c r="AA178" s="136"/>
      <c r="AB178" s="447"/>
      <c r="AC178" s="424"/>
      <c r="AD178" s="647"/>
      <c r="AE178" s="136"/>
      <c r="AF178" s="470"/>
      <c r="AG178" s="424"/>
      <c r="AH178" s="647"/>
      <c r="AI178" s="136"/>
      <c r="AJ178" s="447"/>
      <c r="AK178" s="424"/>
      <c r="AL178" s="647"/>
      <c r="AM178" s="136"/>
      <c r="AN178" s="447"/>
      <c r="AO178" s="424"/>
      <c r="AP178" s="647"/>
      <c r="AQ178" s="136"/>
      <c r="AR178" s="622"/>
      <c r="AS178" s="62" t="s">
        <v>316</v>
      </c>
      <c r="AT178" s="8"/>
      <c r="AU178" s="62"/>
    </row>
    <row r="179" spans="1:47" s="21" customFormat="1" ht="16.25" customHeight="1" outlineLevel="2">
      <c r="B179" s="801"/>
      <c r="C179" s="769"/>
      <c r="D179" s="54" t="s">
        <v>138</v>
      </c>
      <c r="E179" s="149"/>
      <c r="F179" s="336"/>
      <c r="G179" s="150"/>
      <c r="H179" s="440"/>
      <c r="I179" s="424"/>
      <c r="J179" s="647"/>
      <c r="K179" s="136"/>
      <c r="L179" s="447"/>
      <c r="M179" s="555"/>
      <c r="N179" s="642"/>
      <c r="O179" s="426"/>
      <c r="P179" s="447"/>
      <c r="Q179" s="555"/>
      <c r="R179" s="644"/>
      <c r="S179" s="426"/>
      <c r="T179" s="470"/>
      <c r="U179" s="424"/>
      <c r="V179" s="647"/>
      <c r="W179" s="136"/>
      <c r="X179" s="447"/>
      <c r="Y179" s="424"/>
      <c r="Z179" s="647"/>
      <c r="AA179" s="136"/>
      <c r="AB179" s="447"/>
      <c r="AC179" s="424"/>
      <c r="AD179" s="647"/>
      <c r="AE179" s="136"/>
      <c r="AF179" s="470"/>
      <c r="AG179" s="424"/>
      <c r="AH179" s="647"/>
      <c r="AI179" s="136"/>
      <c r="AJ179" s="447"/>
      <c r="AK179" s="424"/>
      <c r="AL179" s="647"/>
      <c r="AM179" s="136"/>
      <c r="AN179" s="447"/>
      <c r="AO179" s="424"/>
      <c r="AP179" s="647"/>
      <c r="AQ179" s="136"/>
      <c r="AR179" s="622"/>
      <c r="AS179" s="62" t="s">
        <v>317</v>
      </c>
      <c r="AT179" s="8"/>
      <c r="AU179" s="62"/>
    </row>
    <row r="180" spans="1:47" s="21" customFormat="1" ht="16.25" customHeight="1" outlineLevel="2">
      <c r="B180" s="801"/>
      <c r="C180" s="769"/>
      <c r="D180" s="54" t="s">
        <v>196</v>
      </c>
      <c r="E180" s="149"/>
      <c r="F180" s="336"/>
      <c r="G180" s="150"/>
      <c r="H180" s="440"/>
      <c r="I180" s="424"/>
      <c r="J180" s="647"/>
      <c r="K180" s="136"/>
      <c r="L180" s="447"/>
      <c r="M180" s="555"/>
      <c r="N180" s="642"/>
      <c r="O180" s="426"/>
      <c r="P180" s="447"/>
      <c r="Q180" s="555"/>
      <c r="R180" s="644"/>
      <c r="S180" s="426"/>
      <c r="T180" s="470"/>
      <c r="U180" s="424"/>
      <c r="V180" s="647"/>
      <c r="W180" s="136"/>
      <c r="X180" s="447"/>
      <c r="Y180" s="424"/>
      <c r="Z180" s="647"/>
      <c r="AA180" s="136"/>
      <c r="AB180" s="447"/>
      <c r="AC180" s="424"/>
      <c r="AD180" s="647"/>
      <c r="AE180" s="136"/>
      <c r="AF180" s="470"/>
      <c r="AG180" s="424"/>
      <c r="AH180" s="647"/>
      <c r="AI180" s="136"/>
      <c r="AJ180" s="447"/>
      <c r="AK180" s="424"/>
      <c r="AL180" s="647"/>
      <c r="AM180" s="136"/>
      <c r="AN180" s="447"/>
      <c r="AO180" s="424"/>
      <c r="AP180" s="647"/>
      <c r="AQ180" s="136"/>
      <c r="AR180" s="622"/>
      <c r="AS180" s="62" t="s">
        <v>318</v>
      </c>
      <c r="AT180" s="8"/>
      <c r="AU180" s="62"/>
    </row>
    <row r="181" spans="1:47" s="21" customFormat="1" ht="16.25" customHeight="1" outlineLevel="2">
      <c r="B181" s="801"/>
      <c r="C181" s="769"/>
      <c r="D181" s="54" t="s">
        <v>199</v>
      </c>
      <c r="E181" s="149"/>
      <c r="F181" s="336"/>
      <c r="G181" s="150"/>
      <c r="H181" s="440"/>
      <c r="I181" s="424"/>
      <c r="J181" s="647"/>
      <c r="K181" s="136"/>
      <c r="L181" s="447"/>
      <c r="M181" s="555"/>
      <c r="N181" s="642"/>
      <c r="O181" s="426"/>
      <c r="P181" s="447"/>
      <c r="Q181" s="555"/>
      <c r="R181" s="644"/>
      <c r="S181" s="426"/>
      <c r="T181" s="470"/>
      <c r="U181" s="424"/>
      <c r="V181" s="647"/>
      <c r="W181" s="136"/>
      <c r="X181" s="447"/>
      <c r="Y181" s="424"/>
      <c r="Z181" s="647"/>
      <c r="AA181" s="136"/>
      <c r="AB181" s="447"/>
      <c r="AC181" s="424"/>
      <c r="AD181" s="647"/>
      <c r="AE181" s="136"/>
      <c r="AF181" s="470"/>
      <c r="AG181" s="424"/>
      <c r="AH181" s="647"/>
      <c r="AI181" s="136"/>
      <c r="AJ181" s="447"/>
      <c r="AK181" s="424"/>
      <c r="AL181" s="647"/>
      <c r="AM181" s="136"/>
      <c r="AN181" s="447"/>
      <c r="AO181" s="424"/>
      <c r="AP181" s="647"/>
      <c r="AQ181" s="136"/>
      <c r="AR181" s="622"/>
      <c r="AS181" s="62" t="s">
        <v>319</v>
      </c>
      <c r="AT181" s="8"/>
      <c r="AU181" s="62"/>
    </row>
    <row r="182" spans="1:47" s="21" customFormat="1" ht="16.25" customHeight="1" outlineLevel="2">
      <c r="B182" s="801"/>
      <c r="C182" s="769"/>
      <c r="D182" s="54" t="s">
        <v>8</v>
      </c>
      <c r="E182" s="175"/>
      <c r="F182" s="336"/>
      <c r="G182" s="150"/>
      <c r="H182" s="440"/>
      <c r="I182" s="424"/>
      <c r="J182" s="647"/>
      <c r="K182" s="136"/>
      <c r="L182" s="447"/>
      <c r="M182" s="555"/>
      <c r="N182" s="642"/>
      <c r="O182" s="426"/>
      <c r="P182" s="447"/>
      <c r="Q182" s="555"/>
      <c r="R182" s="644"/>
      <c r="S182" s="426"/>
      <c r="T182" s="470"/>
      <c r="U182" s="424"/>
      <c r="V182" s="647"/>
      <c r="W182" s="136"/>
      <c r="X182" s="447"/>
      <c r="Y182" s="424"/>
      <c r="Z182" s="647"/>
      <c r="AA182" s="136"/>
      <c r="AB182" s="447"/>
      <c r="AC182" s="424"/>
      <c r="AD182" s="647"/>
      <c r="AE182" s="136"/>
      <c r="AF182" s="470"/>
      <c r="AG182" s="424"/>
      <c r="AH182" s="647"/>
      <c r="AI182" s="136"/>
      <c r="AJ182" s="447"/>
      <c r="AK182" s="424"/>
      <c r="AL182" s="647"/>
      <c r="AM182" s="136"/>
      <c r="AN182" s="447"/>
      <c r="AO182" s="424"/>
      <c r="AP182" s="647"/>
      <c r="AQ182" s="136"/>
      <c r="AR182" s="622"/>
      <c r="AS182" s="62" t="s">
        <v>320</v>
      </c>
      <c r="AT182" s="8"/>
      <c r="AU182" s="62"/>
    </row>
    <row r="183" spans="1:47" s="21" customFormat="1" ht="16.25" customHeight="1" outlineLevel="2">
      <c r="A183" s="688"/>
      <c r="B183" s="801"/>
      <c r="C183" s="769"/>
      <c r="D183" s="685" t="s">
        <v>459</v>
      </c>
      <c r="E183" s="149"/>
      <c r="F183" s="336"/>
      <c r="G183" s="150"/>
      <c r="H183" s="440"/>
      <c r="I183" s="424"/>
      <c r="J183" s="647"/>
      <c r="K183" s="136"/>
      <c r="L183" s="447"/>
      <c r="M183" s="555"/>
      <c r="N183" s="642"/>
      <c r="O183" s="426"/>
      <c r="P183" s="447"/>
      <c r="Q183" s="555"/>
      <c r="R183" s="644"/>
      <c r="S183" s="426"/>
      <c r="T183" s="470"/>
      <c r="U183" s="424"/>
      <c r="V183" s="647"/>
      <c r="W183" s="136"/>
      <c r="X183" s="447"/>
      <c r="Y183" s="424"/>
      <c r="Z183" s="647"/>
      <c r="AA183" s="136"/>
      <c r="AB183" s="447"/>
      <c r="AC183" s="424"/>
      <c r="AD183" s="647"/>
      <c r="AE183" s="136"/>
      <c r="AF183" s="470"/>
      <c r="AG183" s="424"/>
      <c r="AH183" s="647"/>
      <c r="AI183" s="136"/>
      <c r="AJ183" s="447"/>
      <c r="AK183" s="424"/>
      <c r="AL183" s="647"/>
      <c r="AM183" s="136"/>
      <c r="AN183" s="447"/>
      <c r="AO183" s="424"/>
      <c r="AP183" s="647"/>
      <c r="AQ183" s="136"/>
      <c r="AR183" s="622"/>
      <c r="AS183" s="727" t="s">
        <v>512</v>
      </c>
      <c r="AT183" s="8"/>
      <c r="AU183" s="62"/>
    </row>
    <row r="184" spans="1:47" s="21" customFormat="1" ht="16.25" customHeight="1" outlineLevel="2">
      <c r="A184" s="688"/>
      <c r="B184" s="802"/>
      <c r="C184" s="769"/>
      <c r="D184" s="685" t="s">
        <v>460</v>
      </c>
      <c r="E184" s="690"/>
      <c r="F184" s="428"/>
      <c r="G184" s="691"/>
      <c r="H184" s="439"/>
      <c r="I184" s="661"/>
      <c r="J184" s="644"/>
      <c r="K184" s="692"/>
      <c r="L184" s="642"/>
      <c r="M184" s="693"/>
      <c r="N184" s="642"/>
      <c r="O184" s="692"/>
      <c r="P184" s="642"/>
      <c r="Q184" s="693"/>
      <c r="R184" s="644"/>
      <c r="S184" s="692"/>
      <c r="T184" s="694"/>
      <c r="U184" s="661"/>
      <c r="V184" s="644"/>
      <c r="W184" s="692"/>
      <c r="X184" s="642"/>
      <c r="Y184" s="693"/>
      <c r="Z184" s="642"/>
      <c r="AA184" s="692"/>
      <c r="AB184" s="642"/>
      <c r="AC184" s="661"/>
      <c r="AD184" s="644"/>
      <c r="AE184" s="692"/>
      <c r="AF184" s="694"/>
      <c r="AG184" s="661"/>
      <c r="AH184" s="644"/>
      <c r="AI184" s="692"/>
      <c r="AJ184" s="642"/>
      <c r="AK184" s="693"/>
      <c r="AL184" s="642"/>
      <c r="AM184" s="692"/>
      <c r="AN184" s="642"/>
      <c r="AO184" s="661"/>
      <c r="AP184" s="644"/>
      <c r="AQ184" s="692"/>
      <c r="AR184" s="695"/>
      <c r="AS184" s="727" t="s">
        <v>513</v>
      </c>
      <c r="AT184" s="8"/>
      <c r="AU184" s="62"/>
    </row>
    <row r="185" spans="1:47" s="21" customFormat="1" ht="16.25" customHeight="1" outlineLevel="2">
      <c r="A185" s="688"/>
      <c r="B185" s="802"/>
      <c r="C185" s="769"/>
      <c r="D185" s="685" t="s">
        <v>509</v>
      </c>
      <c r="E185" s="149"/>
      <c r="F185" s="336"/>
      <c r="G185" s="150"/>
      <c r="H185" s="440"/>
      <c r="I185" s="424"/>
      <c r="J185" s="647"/>
      <c r="K185" s="136"/>
      <c r="L185" s="447"/>
      <c r="M185" s="555"/>
      <c r="N185" s="642"/>
      <c r="O185" s="426"/>
      <c r="P185" s="447"/>
      <c r="Q185" s="555"/>
      <c r="R185" s="644"/>
      <c r="S185" s="426"/>
      <c r="T185" s="470"/>
      <c r="U185" s="424"/>
      <c r="V185" s="647"/>
      <c r="W185" s="136"/>
      <c r="X185" s="447"/>
      <c r="Y185" s="424"/>
      <c r="Z185" s="647"/>
      <c r="AA185" s="136"/>
      <c r="AB185" s="447"/>
      <c r="AC185" s="424"/>
      <c r="AD185" s="647"/>
      <c r="AE185" s="136"/>
      <c r="AF185" s="470"/>
      <c r="AG185" s="424"/>
      <c r="AH185" s="647"/>
      <c r="AI185" s="136"/>
      <c r="AJ185" s="447"/>
      <c r="AK185" s="424"/>
      <c r="AL185" s="647"/>
      <c r="AM185" s="136"/>
      <c r="AN185" s="447"/>
      <c r="AO185" s="424"/>
      <c r="AP185" s="647"/>
      <c r="AQ185" s="136"/>
      <c r="AR185" s="622"/>
      <c r="AS185" s="686" t="s">
        <v>321</v>
      </c>
      <c r="AT185" s="8"/>
      <c r="AU185" s="62"/>
    </row>
    <row r="186" spans="1:47" s="21" customFormat="1" ht="16.25" customHeight="1" outlineLevel="2">
      <c r="B186" s="801"/>
      <c r="C186" s="769"/>
      <c r="D186" s="54" t="s">
        <v>197</v>
      </c>
      <c r="E186" s="149"/>
      <c r="F186" s="336"/>
      <c r="G186" s="150"/>
      <c r="H186" s="440"/>
      <c r="I186" s="424"/>
      <c r="J186" s="647"/>
      <c r="K186" s="136"/>
      <c r="L186" s="447"/>
      <c r="M186" s="555"/>
      <c r="N186" s="642"/>
      <c r="O186" s="426"/>
      <c r="P186" s="447"/>
      <c r="Q186" s="555"/>
      <c r="R186" s="644"/>
      <c r="S186" s="426"/>
      <c r="T186" s="470"/>
      <c r="U186" s="424"/>
      <c r="V186" s="647"/>
      <c r="W186" s="136"/>
      <c r="X186" s="447"/>
      <c r="Y186" s="424"/>
      <c r="Z186" s="647"/>
      <c r="AA186" s="136"/>
      <c r="AB186" s="447"/>
      <c r="AC186" s="424"/>
      <c r="AD186" s="647"/>
      <c r="AE186" s="136"/>
      <c r="AF186" s="470"/>
      <c r="AG186" s="424"/>
      <c r="AH186" s="647"/>
      <c r="AI186" s="136"/>
      <c r="AJ186" s="447"/>
      <c r="AK186" s="424"/>
      <c r="AL186" s="647"/>
      <c r="AM186" s="136"/>
      <c r="AN186" s="447"/>
      <c r="AO186" s="424"/>
      <c r="AP186" s="647"/>
      <c r="AQ186" s="136"/>
      <c r="AR186" s="622"/>
      <c r="AS186" s="62" t="s">
        <v>322</v>
      </c>
      <c r="AT186" s="8"/>
      <c r="AU186" s="62"/>
    </row>
    <row r="187" spans="1:47" s="21" customFormat="1" ht="16.25" customHeight="1" outlineLevel="2">
      <c r="B187" s="801"/>
      <c r="C187" s="769"/>
      <c r="D187" s="54" t="s">
        <v>193</v>
      </c>
      <c r="E187" s="149"/>
      <c r="F187" s="336"/>
      <c r="G187" s="150"/>
      <c r="H187" s="440"/>
      <c r="I187" s="424"/>
      <c r="J187" s="647"/>
      <c r="K187" s="136"/>
      <c r="L187" s="447"/>
      <c r="M187" s="555"/>
      <c r="N187" s="642"/>
      <c r="O187" s="426"/>
      <c r="P187" s="447"/>
      <c r="Q187" s="555"/>
      <c r="R187" s="644"/>
      <c r="S187" s="426"/>
      <c r="T187" s="470"/>
      <c r="U187" s="424"/>
      <c r="V187" s="647"/>
      <c r="W187" s="136"/>
      <c r="X187" s="447"/>
      <c r="Y187" s="424"/>
      <c r="Z187" s="647"/>
      <c r="AA187" s="136"/>
      <c r="AB187" s="447"/>
      <c r="AC187" s="424"/>
      <c r="AD187" s="647"/>
      <c r="AE187" s="136"/>
      <c r="AF187" s="470"/>
      <c r="AG187" s="424"/>
      <c r="AH187" s="647"/>
      <c r="AI187" s="136"/>
      <c r="AJ187" s="447"/>
      <c r="AK187" s="424"/>
      <c r="AL187" s="647"/>
      <c r="AM187" s="136"/>
      <c r="AN187" s="447"/>
      <c r="AO187" s="424"/>
      <c r="AP187" s="647"/>
      <c r="AQ187" s="136"/>
      <c r="AR187" s="622"/>
      <c r="AS187" s="62" t="s">
        <v>323</v>
      </c>
      <c r="AT187" s="8"/>
      <c r="AU187" s="62"/>
    </row>
    <row r="188" spans="1:47" s="21" customFormat="1" ht="16.25" customHeight="1" outlineLevel="2">
      <c r="B188" s="801"/>
      <c r="C188" s="769"/>
      <c r="D188" s="54" t="s">
        <v>198</v>
      </c>
      <c r="E188" s="149"/>
      <c r="F188" s="336"/>
      <c r="G188" s="150"/>
      <c r="H188" s="440"/>
      <c r="I188" s="424"/>
      <c r="J188" s="647"/>
      <c r="K188" s="136"/>
      <c r="L188" s="447"/>
      <c r="M188" s="555"/>
      <c r="N188" s="642"/>
      <c r="O188" s="426"/>
      <c r="P188" s="447"/>
      <c r="Q188" s="555"/>
      <c r="R188" s="644"/>
      <c r="S188" s="426"/>
      <c r="T188" s="470"/>
      <c r="U188" s="424"/>
      <c r="V188" s="647"/>
      <c r="W188" s="136"/>
      <c r="X188" s="447"/>
      <c r="Y188" s="424"/>
      <c r="Z188" s="647"/>
      <c r="AA188" s="136"/>
      <c r="AB188" s="447"/>
      <c r="AC188" s="424"/>
      <c r="AD188" s="647"/>
      <c r="AE188" s="136"/>
      <c r="AF188" s="470"/>
      <c r="AG188" s="424"/>
      <c r="AH188" s="647"/>
      <c r="AI188" s="136"/>
      <c r="AJ188" s="447"/>
      <c r="AK188" s="424"/>
      <c r="AL188" s="647"/>
      <c r="AM188" s="136"/>
      <c r="AN188" s="447"/>
      <c r="AO188" s="424"/>
      <c r="AP188" s="647"/>
      <c r="AQ188" s="136"/>
      <c r="AR188" s="622"/>
      <c r="AS188" s="62" t="s">
        <v>324</v>
      </c>
      <c r="AT188" s="8"/>
      <c r="AU188" s="62"/>
    </row>
    <row r="189" spans="1:47" s="21" customFormat="1" ht="16.25" customHeight="1" outlineLevel="2">
      <c r="B189" s="801"/>
      <c r="C189" s="769"/>
      <c r="D189" s="16" t="s">
        <v>137</v>
      </c>
      <c r="E189" s="149"/>
      <c r="F189" s="336"/>
      <c r="G189" s="150"/>
      <c r="H189" s="560"/>
      <c r="I189" s="424"/>
      <c r="J189" s="647"/>
      <c r="K189" s="136"/>
      <c r="L189" s="447"/>
      <c r="M189" s="555"/>
      <c r="N189" s="642"/>
      <c r="O189" s="426"/>
      <c r="P189" s="447"/>
      <c r="Q189" s="555"/>
      <c r="R189" s="644"/>
      <c r="S189" s="426"/>
      <c r="T189" s="470"/>
      <c r="U189" s="424"/>
      <c r="V189" s="647"/>
      <c r="W189" s="136"/>
      <c r="X189" s="447"/>
      <c r="Y189" s="424"/>
      <c r="Z189" s="647"/>
      <c r="AA189" s="136"/>
      <c r="AB189" s="447"/>
      <c r="AC189" s="424"/>
      <c r="AD189" s="647"/>
      <c r="AE189" s="136"/>
      <c r="AF189" s="470"/>
      <c r="AG189" s="424"/>
      <c r="AH189" s="647"/>
      <c r="AI189" s="136"/>
      <c r="AJ189" s="447"/>
      <c r="AK189" s="424"/>
      <c r="AL189" s="647"/>
      <c r="AM189" s="136"/>
      <c r="AN189" s="447"/>
      <c r="AO189" s="424"/>
      <c r="AP189" s="647"/>
      <c r="AQ189" s="136"/>
      <c r="AR189" s="622"/>
      <c r="AS189" t="s">
        <v>325</v>
      </c>
      <c r="AT189" s="8"/>
      <c r="AU189" s="62"/>
    </row>
    <row r="190" spans="1:47" outlineLevel="2">
      <c r="A190" s="2"/>
      <c r="B190" s="801"/>
      <c r="C190" s="770"/>
      <c r="D190" s="553" t="s">
        <v>234</v>
      </c>
      <c r="E190" s="548"/>
      <c r="F190" s="351"/>
      <c r="G190" s="105"/>
      <c r="H190" s="549"/>
      <c r="I190" s="608"/>
      <c r="J190" s="647"/>
      <c r="K190" s="136"/>
      <c r="L190" s="552"/>
      <c r="M190" s="609"/>
      <c r="N190" s="642"/>
      <c r="O190" s="426"/>
      <c r="P190" s="234"/>
      <c r="Q190" s="609"/>
      <c r="R190" s="644"/>
      <c r="S190" s="426"/>
      <c r="T190" s="469"/>
      <c r="U190" s="608"/>
      <c r="V190" s="234"/>
      <c r="W190" s="114"/>
      <c r="X190" s="552"/>
      <c r="Y190" s="608"/>
      <c r="Z190" s="234"/>
      <c r="AA190" s="114"/>
      <c r="AB190" s="234"/>
      <c r="AC190" s="608"/>
      <c r="AD190" s="234"/>
      <c r="AE190" s="114"/>
      <c r="AF190" s="469"/>
      <c r="AG190" s="608"/>
      <c r="AH190" s="234"/>
      <c r="AI190" s="114"/>
      <c r="AJ190" s="552"/>
      <c r="AK190" s="608"/>
      <c r="AL190" s="234"/>
      <c r="AM190" s="114"/>
      <c r="AN190" s="234"/>
      <c r="AO190" s="608"/>
      <c r="AP190" s="234"/>
      <c r="AQ190" s="114"/>
      <c r="AR190" s="659"/>
      <c r="AT190"/>
      <c r="AU190"/>
    </row>
    <row r="191" spans="1:47" outlineLevel="2">
      <c r="A191" s="2"/>
      <c r="B191" s="801"/>
      <c r="C191" s="770"/>
      <c r="D191" s="193" t="s">
        <v>247</v>
      </c>
      <c r="E191" s="194"/>
      <c r="F191" s="306"/>
      <c r="G191" s="121"/>
      <c r="H191" s="546"/>
      <c r="I191" s="608"/>
      <c r="J191" s="647"/>
      <c r="K191" s="136"/>
      <c r="L191" s="552"/>
      <c r="M191" s="609"/>
      <c r="N191" s="642"/>
      <c r="O191" s="426"/>
      <c r="P191" s="234"/>
      <c r="Q191" s="609"/>
      <c r="R191" s="644"/>
      <c r="S191" s="426"/>
      <c r="T191" s="469"/>
      <c r="U191" s="608"/>
      <c r="V191" s="598"/>
      <c r="W191" s="601"/>
      <c r="X191" s="552"/>
      <c r="Y191" s="608"/>
      <c r="Z191" s="598"/>
      <c r="AA191" s="601"/>
      <c r="AB191" s="234"/>
      <c r="AC191" s="608"/>
      <c r="AD191" s="598"/>
      <c r="AE191" s="601"/>
      <c r="AF191" s="469"/>
      <c r="AG191" s="608"/>
      <c r="AH191" s="598"/>
      <c r="AI191" s="601"/>
      <c r="AJ191" s="552"/>
      <c r="AK191" s="608"/>
      <c r="AL191" s="598"/>
      <c r="AM191" s="601"/>
      <c r="AN191" s="234"/>
      <c r="AO191" s="608"/>
      <c r="AP191" s="598"/>
      <c r="AQ191" s="601"/>
      <c r="AR191" s="659"/>
      <c r="AT191"/>
      <c r="AU191"/>
    </row>
    <row r="192" spans="1:47" ht="17" outlineLevel="2" thickBot="1">
      <c r="A192" s="2"/>
      <c r="B192" s="801"/>
      <c r="C192" s="771"/>
      <c r="D192" s="189" t="s">
        <v>235</v>
      </c>
      <c r="E192" s="87"/>
      <c r="F192" s="307"/>
      <c r="G192" s="190"/>
      <c r="H192" s="547"/>
      <c r="I192" s="608"/>
      <c r="J192" s="647"/>
      <c r="K192" s="136"/>
      <c r="L192" s="552"/>
      <c r="M192" s="609"/>
      <c r="N192" s="642"/>
      <c r="O192" s="426"/>
      <c r="P192" s="236"/>
      <c r="Q192" s="609"/>
      <c r="R192" s="644"/>
      <c r="S192" s="426"/>
      <c r="T192" s="469"/>
      <c r="U192" s="608"/>
      <c r="V192" s="236"/>
      <c r="W192" s="191"/>
      <c r="X192" s="552"/>
      <c r="Y192" s="608"/>
      <c r="Z192" s="236"/>
      <c r="AA192" s="191"/>
      <c r="AB192" s="236"/>
      <c r="AC192" s="608"/>
      <c r="AD192" s="236"/>
      <c r="AE192" s="191"/>
      <c r="AF192" s="469"/>
      <c r="AG192" s="608"/>
      <c r="AH192" s="236"/>
      <c r="AI192" s="191"/>
      <c r="AJ192" s="552"/>
      <c r="AK192" s="608"/>
      <c r="AL192" s="236"/>
      <c r="AM192" s="191"/>
      <c r="AN192" s="236"/>
      <c r="AO192" s="608"/>
      <c r="AP192" s="236"/>
      <c r="AQ192" s="191"/>
      <c r="AR192" s="659"/>
      <c r="AT192"/>
      <c r="AU192"/>
    </row>
    <row r="193" spans="1:47" s="21" customFormat="1" ht="17" outlineLevel="1" thickBot="1">
      <c r="A193"/>
      <c r="B193" s="801"/>
      <c r="C193" s="768" t="s">
        <v>141</v>
      </c>
      <c r="D193" s="51" t="s">
        <v>496</v>
      </c>
      <c r="E193" s="80">
        <f t="shared" ref="E193:AO193" si="2">SUM(E194:E227)</f>
        <v>0</v>
      </c>
      <c r="F193" s="132">
        <f>SUM(F194:F230)</f>
        <v>0</v>
      </c>
      <c r="G193" s="132">
        <f t="shared" ref="G193" si="3">SUM(G194:G230)</f>
        <v>0</v>
      </c>
      <c r="H193" s="132"/>
      <c r="I193" s="80">
        <f t="shared" ref="I193" si="4">SUM(I194:I227)</f>
        <v>0</v>
      </c>
      <c r="J193" s="132">
        <f>SUM(J194:J230)</f>
        <v>0</v>
      </c>
      <c r="K193" s="134">
        <f t="shared" ref="K193" si="5">SUM(K194:K230)</f>
        <v>0</v>
      </c>
      <c r="L193" s="132"/>
      <c r="M193" s="80">
        <f t="shared" ref="M193" si="6">SUM(M194:M227)</f>
        <v>0</v>
      </c>
      <c r="N193" s="132">
        <f>SUM(N194:N230)</f>
        <v>0</v>
      </c>
      <c r="O193" s="134">
        <f t="shared" ref="O193" si="7">SUM(O194:O230)</f>
        <v>0</v>
      </c>
      <c r="P193" s="132"/>
      <c r="Q193" s="80">
        <f t="shared" ref="Q193" si="8">SUM(Q194:Q227)</f>
        <v>0</v>
      </c>
      <c r="R193" s="132">
        <f>SUM(R194:R230)</f>
        <v>0</v>
      </c>
      <c r="S193" s="134">
        <f t="shared" ref="S193" si="9">SUM(S194:S230)</f>
        <v>0</v>
      </c>
      <c r="T193" s="132"/>
      <c r="U193" s="80">
        <f t="shared" ref="U193" si="10">SUM(U194:U227)</f>
        <v>0</v>
      </c>
      <c r="V193" s="132">
        <f>SUM(V194:V230)</f>
        <v>0</v>
      </c>
      <c r="W193" s="138">
        <f t="shared" ref="W193" si="11">SUM(W194:W230)</f>
        <v>0</v>
      </c>
      <c r="X193" s="132"/>
      <c r="Y193" s="80">
        <f t="shared" ref="Y193" si="12">SUM(Y194:Y227)</f>
        <v>0</v>
      </c>
      <c r="Z193" s="132">
        <f>SUM(Z194:Z230)</f>
        <v>0</v>
      </c>
      <c r="AA193" s="134">
        <f t="shared" ref="AA193" si="13">SUM(AA194:AA230)</f>
        <v>0</v>
      </c>
      <c r="AB193" s="132"/>
      <c r="AC193" s="80">
        <f t="shared" ref="AC193" si="14">SUM(AC194:AC227)</f>
        <v>0</v>
      </c>
      <c r="AD193" s="132">
        <f>SUM(AD194:AD230)</f>
        <v>0</v>
      </c>
      <c r="AE193" s="134">
        <f t="shared" ref="AE193" si="15">SUM(AE194:AE230)</f>
        <v>0</v>
      </c>
      <c r="AF193" s="132"/>
      <c r="AG193" s="80">
        <f t="shared" si="2"/>
        <v>0</v>
      </c>
      <c r="AH193" s="132">
        <f>SUM(AH194:AH230)</f>
        <v>0</v>
      </c>
      <c r="AI193" s="134">
        <f t="shared" ref="AI193" si="16">SUM(AI194:AI230)</f>
        <v>0</v>
      </c>
      <c r="AJ193" s="132"/>
      <c r="AK193" s="80">
        <f t="shared" si="2"/>
        <v>0</v>
      </c>
      <c r="AL193" s="132">
        <f>SUM(AL194:AL230)</f>
        <v>0</v>
      </c>
      <c r="AM193" s="134">
        <f t="shared" ref="AM193" si="17">SUM(AM194:AM230)</f>
        <v>0</v>
      </c>
      <c r="AN193" s="132"/>
      <c r="AO193" s="80">
        <f t="shared" si="2"/>
        <v>0</v>
      </c>
      <c r="AP193" s="132">
        <f>SUM(AP194:AP230)</f>
        <v>0</v>
      </c>
      <c r="AQ193" s="134">
        <f t="shared" ref="AQ193" si="18">SUM(AQ194:AQ230)</f>
        <v>0</v>
      </c>
      <c r="AR193" s="457"/>
      <c r="AS193" s="62"/>
      <c r="AT193" s="8"/>
      <c r="AU193" s="62"/>
    </row>
    <row r="194" spans="1:47" s="21" customFormat="1" ht="16.25" customHeight="1" outlineLevel="2">
      <c r="B194" s="801"/>
      <c r="C194" s="769"/>
      <c r="D194" s="420" t="s">
        <v>326</v>
      </c>
      <c r="E194" s="147"/>
      <c r="F194" s="477">
        <f>'Form 2-塑膠參數比較表'!E173</f>
        <v>0</v>
      </c>
      <c r="G194" s="145">
        <f>'Form 2-塑膠參數比較表'!F173</f>
        <v>0</v>
      </c>
      <c r="H194" s="478"/>
      <c r="I194" s="424">
        <v>0</v>
      </c>
      <c r="J194" s="645">
        <f>'Form 2-塑膠參數比較表'!H173</f>
        <v>0</v>
      </c>
      <c r="K194" s="482">
        <f>'Form 2-塑膠參數比較表'!I173</f>
        <v>0</v>
      </c>
      <c r="L194" s="483"/>
      <c r="M194" s="555"/>
      <c r="N194" s="645">
        <f>'Form 2-塑膠參數比較表'!K173</f>
        <v>0</v>
      </c>
      <c r="O194" s="482">
        <f>'Form 2-塑膠參數比較表'!L173</f>
        <v>0</v>
      </c>
      <c r="P194" s="483"/>
      <c r="Q194" s="424"/>
      <c r="R194" s="645">
        <f>'Form 2-塑膠參數比較表'!N173</f>
        <v>0</v>
      </c>
      <c r="S194" s="482">
        <f>'Form 2-塑膠參數比較表'!O173</f>
        <v>0</v>
      </c>
      <c r="T194" s="485"/>
      <c r="U194" s="424"/>
      <c r="V194" s="645">
        <f>'Form 2-塑膠參數比較表'!Q173</f>
        <v>0</v>
      </c>
      <c r="W194" s="482">
        <f>'Form 2-塑膠參數比較表'!R173</f>
        <v>0</v>
      </c>
      <c r="X194" s="483"/>
      <c r="Y194" s="424"/>
      <c r="Z194" s="645">
        <f>'Form 2-塑膠參數比較表'!T173</f>
        <v>0</v>
      </c>
      <c r="AA194" s="482">
        <f>'Form 2-塑膠參數比較表'!U173</f>
        <v>0</v>
      </c>
      <c r="AB194" s="483"/>
      <c r="AC194" s="424"/>
      <c r="AD194" s="645">
        <f>'Form 2-塑膠參數比較表'!W173</f>
        <v>0</v>
      </c>
      <c r="AE194" s="482">
        <f>'Form 2-塑膠參數比較表'!X173</f>
        <v>0</v>
      </c>
      <c r="AF194" s="485"/>
      <c r="AG194" s="424"/>
      <c r="AH194" s="645">
        <f>'Form 2-塑膠參數比較表'!Z173</f>
        <v>0</v>
      </c>
      <c r="AI194" s="482">
        <f>'Form 2-塑膠參數比較表'!AA173</f>
        <v>0</v>
      </c>
      <c r="AJ194" s="483"/>
      <c r="AK194" s="424"/>
      <c r="AL194" s="645">
        <f>'Form 2-塑膠參數比較表'!AC173</f>
        <v>0</v>
      </c>
      <c r="AM194" s="482">
        <f>'Form 2-塑膠參數比較表'!AD173</f>
        <v>0</v>
      </c>
      <c r="AN194" s="483"/>
      <c r="AO194" s="424"/>
      <c r="AP194" s="645">
        <f>'Form 2-塑膠參數比較表'!AF173</f>
        <v>0</v>
      </c>
      <c r="AQ194" s="482">
        <f>'Form 2-塑膠參數比較表'!AG173</f>
        <v>0</v>
      </c>
      <c r="AR194" s="660"/>
      <c r="AS194" s="62" t="s">
        <v>327</v>
      </c>
      <c r="AT194" s="8"/>
      <c r="AU194" s="62"/>
    </row>
    <row r="195" spans="1:47" s="21" customFormat="1" outlineLevel="2">
      <c r="A195" s="688"/>
      <c r="B195" s="801"/>
      <c r="C195" s="769"/>
      <c r="D195" s="418" t="s">
        <v>194</v>
      </c>
      <c r="E195" s="147"/>
      <c r="F195" s="488">
        <f>'Form 3-塑膠-鋁皮-噴漆參數比較表'!E97</f>
        <v>0</v>
      </c>
      <c r="G195" s="146">
        <f>'Form 3-塑膠-鋁皮-噴漆參數比較表'!F97</f>
        <v>0</v>
      </c>
      <c r="H195" s="440"/>
      <c r="I195" s="424"/>
      <c r="J195" s="715">
        <f>'Form 3-塑膠-鋁皮-噴漆參數比較表'!H97</f>
        <v>0</v>
      </c>
      <c r="K195" s="716">
        <f>'Form 3-塑膠-鋁皮-噴漆參數比較表'!I97</f>
        <v>0</v>
      </c>
      <c r="L195" s="447"/>
      <c r="M195" s="555"/>
      <c r="N195" s="715">
        <f>'Form 3-塑膠-鋁皮-噴漆參數比較表'!K97</f>
        <v>0</v>
      </c>
      <c r="O195" s="716">
        <f>'Form 3-塑膠-鋁皮-噴漆參數比較表'!L97</f>
        <v>0</v>
      </c>
      <c r="P195" s="483"/>
      <c r="Q195" s="555"/>
      <c r="R195" s="715">
        <f>'Form 3-塑膠-鋁皮-噴漆參數比較表'!N97</f>
        <v>0</v>
      </c>
      <c r="S195" s="716">
        <f>'Form 3-塑膠-鋁皮-噴漆參數比較表'!O97</f>
        <v>0</v>
      </c>
      <c r="T195" s="485"/>
      <c r="U195" s="424"/>
      <c r="V195" s="715">
        <f>'Form 3-塑膠-鋁皮-噴漆參數比較表'!Q97</f>
        <v>0</v>
      </c>
      <c r="W195" s="716">
        <f>'Form 3-塑膠-鋁皮-噴漆參數比較表'!R97</f>
        <v>0</v>
      </c>
      <c r="X195" s="447"/>
      <c r="Y195" s="424"/>
      <c r="Z195" s="715">
        <f>'Form 3-塑膠-鋁皮-噴漆參數比較表'!T97</f>
        <v>0</v>
      </c>
      <c r="AA195" s="716">
        <f>'Form 3-塑膠-鋁皮-噴漆參數比較表'!U97</f>
        <v>0</v>
      </c>
      <c r="AB195" s="483"/>
      <c r="AC195" s="424"/>
      <c r="AD195" s="715">
        <f>'Form 3-塑膠-鋁皮-噴漆參數比較表'!W97</f>
        <v>0</v>
      </c>
      <c r="AE195" s="716">
        <f>'Form 3-塑膠-鋁皮-噴漆參數比較表'!X97</f>
        <v>0</v>
      </c>
      <c r="AF195" s="485"/>
      <c r="AG195" s="424"/>
      <c r="AH195" s="715">
        <f>'Form 3-塑膠-鋁皮-噴漆參數比較表'!Z97</f>
        <v>0</v>
      </c>
      <c r="AI195" s="716">
        <f>'Form 3-塑膠-鋁皮-噴漆參數比較表'!AA97</f>
        <v>0</v>
      </c>
      <c r="AJ195" s="447"/>
      <c r="AK195" s="424"/>
      <c r="AL195" s="715">
        <f>'Form 3-塑膠-鋁皮-噴漆參數比較表'!AC97</f>
        <v>0</v>
      </c>
      <c r="AM195" s="716">
        <f>'Form 3-塑膠-鋁皮-噴漆參數比較表'!AD97</f>
        <v>0</v>
      </c>
      <c r="AN195" s="483"/>
      <c r="AO195" s="424"/>
      <c r="AP195" s="715">
        <f>'Form 3-塑膠-鋁皮-噴漆參數比較表'!AF97</f>
        <v>0</v>
      </c>
      <c r="AQ195" s="716">
        <f>'Form 3-塑膠-鋁皮-噴漆參數比較表'!AG97</f>
        <v>0</v>
      </c>
      <c r="AR195" s="660"/>
      <c r="AS195" s="703" t="s">
        <v>430</v>
      </c>
      <c r="AT195" s="702"/>
      <c r="AU195" s="62"/>
    </row>
    <row r="196" spans="1:47" s="21" customFormat="1" ht="16.25" customHeight="1" outlineLevel="2">
      <c r="B196" s="801"/>
      <c r="C196" s="769"/>
      <c r="D196" s="53" t="s">
        <v>63</v>
      </c>
      <c r="E196" s="149"/>
      <c r="F196" s="336"/>
      <c r="G196" s="150"/>
      <c r="H196" s="440"/>
      <c r="I196" s="424"/>
      <c r="J196" s="647"/>
      <c r="K196" s="136"/>
      <c r="L196" s="447"/>
      <c r="M196" s="555"/>
      <c r="N196" s="642"/>
      <c r="O196" s="426"/>
      <c r="P196" s="447"/>
      <c r="Q196" s="555"/>
      <c r="R196" s="644"/>
      <c r="S196" s="426"/>
      <c r="T196" s="470"/>
      <c r="U196" s="424"/>
      <c r="V196" s="647"/>
      <c r="W196" s="136"/>
      <c r="X196" s="447"/>
      <c r="Y196" s="424"/>
      <c r="Z196" s="647"/>
      <c r="AA196" s="136"/>
      <c r="AB196" s="447"/>
      <c r="AC196" s="424"/>
      <c r="AD196" s="647"/>
      <c r="AE196" s="136"/>
      <c r="AF196" s="470"/>
      <c r="AG196" s="424"/>
      <c r="AH196" s="647"/>
      <c r="AI196" s="136"/>
      <c r="AJ196" s="447"/>
      <c r="AK196" s="424"/>
      <c r="AL196" s="647"/>
      <c r="AM196" s="136"/>
      <c r="AN196" s="447"/>
      <c r="AO196" s="424"/>
      <c r="AP196" s="647"/>
      <c r="AQ196" s="136"/>
      <c r="AR196" s="622"/>
      <c r="AS196" s="62" t="s">
        <v>296</v>
      </c>
      <c r="AT196" s="8"/>
      <c r="AU196" s="62"/>
    </row>
    <row r="197" spans="1:47" s="21" customFormat="1" ht="16.25" customHeight="1" outlineLevel="2">
      <c r="B197" s="801"/>
      <c r="C197" s="769"/>
      <c r="D197" s="54" t="s">
        <v>457</v>
      </c>
      <c r="E197" s="149"/>
      <c r="F197" s="336"/>
      <c r="G197" s="150"/>
      <c r="H197" s="440"/>
      <c r="I197" s="424"/>
      <c r="J197" s="647"/>
      <c r="K197" s="136"/>
      <c r="L197" s="447"/>
      <c r="M197" s="555"/>
      <c r="N197" s="642"/>
      <c r="O197" s="426"/>
      <c r="P197" s="447"/>
      <c r="Q197" s="555"/>
      <c r="R197" s="644"/>
      <c r="S197" s="426"/>
      <c r="T197" s="470"/>
      <c r="U197" s="424"/>
      <c r="V197" s="647"/>
      <c r="W197" s="136"/>
      <c r="X197" s="447"/>
      <c r="Y197" s="424"/>
      <c r="Z197" s="647"/>
      <c r="AA197" s="136"/>
      <c r="AB197" s="447"/>
      <c r="AC197" s="424"/>
      <c r="AD197" s="647"/>
      <c r="AE197" s="136"/>
      <c r="AF197" s="470"/>
      <c r="AG197" s="424"/>
      <c r="AH197" s="647"/>
      <c r="AI197" s="136"/>
      <c r="AJ197" s="447"/>
      <c r="AK197" s="424"/>
      <c r="AL197" s="647"/>
      <c r="AM197" s="136"/>
      <c r="AN197" s="447"/>
      <c r="AO197" s="424"/>
      <c r="AP197" s="647"/>
      <c r="AQ197" s="136"/>
      <c r="AR197" s="622"/>
      <c r="AS197" t="s">
        <v>297</v>
      </c>
      <c r="AT197" s="8"/>
      <c r="AU197" s="62"/>
    </row>
    <row r="198" spans="1:47" s="21" customFormat="1" ht="16.25" customHeight="1" outlineLevel="2">
      <c r="B198" s="801"/>
      <c r="C198" s="769"/>
      <c r="D198" s="54" t="s">
        <v>121</v>
      </c>
      <c r="E198" s="149"/>
      <c r="F198" s="336"/>
      <c r="G198" s="150"/>
      <c r="H198" s="440"/>
      <c r="I198" s="424"/>
      <c r="J198" s="647"/>
      <c r="K198" s="136"/>
      <c r="L198" s="447"/>
      <c r="M198" s="555"/>
      <c r="N198" s="642"/>
      <c r="O198" s="426"/>
      <c r="P198" s="447"/>
      <c r="Q198" s="555"/>
      <c r="R198" s="644"/>
      <c r="S198" s="426"/>
      <c r="T198" s="470"/>
      <c r="U198" s="424"/>
      <c r="V198" s="647"/>
      <c r="W198" s="136"/>
      <c r="X198" s="447"/>
      <c r="Y198" s="424"/>
      <c r="Z198" s="647"/>
      <c r="AA198" s="136"/>
      <c r="AB198" s="447"/>
      <c r="AC198" s="424"/>
      <c r="AD198" s="647"/>
      <c r="AE198" s="136"/>
      <c r="AF198" s="470"/>
      <c r="AG198" s="424"/>
      <c r="AH198" s="647"/>
      <c r="AI198" s="136"/>
      <c r="AJ198" s="447"/>
      <c r="AK198" s="424"/>
      <c r="AL198" s="647"/>
      <c r="AM198" s="136"/>
      <c r="AN198" s="447"/>
      <c r="AO198" s="424"/>
      <c r="AP198" s="647"/>
      <c r="AQ198" s="136"/>
      <c r="AR198" s="622"/>
      <c r="AS198" t="s">
        <v>298</v>
      </c>
      <c r="AT198" s="8"/>
      <c r="AU198" s="62"/>
    </row>
    <row r="199" spans="1:47" s="21" customFormat="1" ht="16.25" customHeight="1" outlineLevel="2">
      <c r="B199" s="801"/>
      <c r="C199" s="769"/>
      <c r="D199" s="54" t="s">
        <v>1</v>
      </c>
      <c r="E199" s="149"/>
      <c r="F199" s="336"/>
      <c r="G199" s="150"/>
      <c r="H199" s="440"/>
      <c r="I199" s="424"/>
      <c r="J199" s="647"/>
      <c r="K199" s="136"/>
      <c r="L199" s="447"/>
      <c r="M199" s="555"/>
      <c r="N199" s="642"/>
      <c r="O199" s="426"/>
      <c r="P199" s="447"/>
      <c r="Q199" s="555"/>
      <c r="R199" s="644"/>
      <c r="S199" s="426"/>
      <c r="T199" s="470"/>
      <c r="U199" s="424"/>
      <c r="V199" s="647"/>
      <c r="W199" s="136"/>
      <c r="X199" s="447"/>
      <c r="Y199" s="424"/>
      <c r="Z199" s="647"/>
      <c r="AA199" s="136"/>
      <c r="AB199" s="447"/>
      <c r="AC199" s="424"/>
      <c r="AD199" s="647"/>
      <c r="AE199" s="136"/>
      <c r="AF199" s="470"/>
      <c r="AG199" s="424"/>
      <c r="AH199" s="647"/>
      <c r="AI199" s="136"/>
      <c r="AJ199" s="447"/>
      <c r="AK199" s="424"/>
      <c r="AL199" s="647"/>
      <c r="AM199" s="136"/>
      <c r="AN199" s="447"/>
      <c r="AO199" s="424"/>
      <c r="AP199" s="647"/>
      <c r="AQ199" s="136"/>
      <c r="AR199" s="622"/>
      <c r="AS199" t="s">
        <v>299</v>
      </c>
      <c r="AT199" s="8"/>
      <c r="AU199" s="62"/>
    </row>
    <row r="200" spans="1:47" s="21" customFormat="1" ht="16.25" customHeight="1" outlineLevel="2">
      <c r="B200" s="801"/>
      <c r="C200" s="769"/>
      <c r="D200" s="54" t="s">
        <v>122</v>
      </c>
      <c r="E200" s="149"/>
      <c r="F200" s="336"/>
      <c r="G200" s="150"/>
      <c r="H200" s="440"/>
      <c r="I200" s="424"/>
      <c r="J200" s="647"/>
      <c r="K200" s="136"/>
      <c r="L200" s="447"/>
      <c r="M200" s="555"/>
      <c r="N200" s="642"/>
      <c r="O200" s="426"/>
      <c r="P200" s="447"/>
      <c r="Q200" s="555"/>
      <c r="R200" s="644"/>
      <c r="S200" s="426"/>
      <c r="T200" s="470"/>
      <c r="U200" s="424"/>
      <c r="V200" s="647"/>
      <c r="W200" s="136"/>
      <c r="X200" s="447"/>
      <c r="Y200" s="424"/>
      <c r="Z200" s="647"/>
      <c r="AA200" s="136"/>
      <c r="AB200" s="447"/>
      <c r="AC200" s="424"/>
      <c r="AD200" s="647"/>
      <c r="AE200" s="136"/>
      <c r="AF200" s="470"/>
      <c r="AG200" s="424"/>
      <c r="AH200" s="647"/>
      <c r="AI200" s="136"/>
      <c r="AJ200" s="447"/>
      <c r="AK200" s="424"/>
      <c r="AL200" s="647"/>
      <c r="AM200" s="136"/>
      <c r="AN200" s="447"/>
      <c r="AO200" s="424"/>
      <c r="AP200" s="647"/>
      <c r="AQ200" s="136"/>
      <c r="AR200" s="622"/>
      <c r="AS200" t="s">
        <v>300</v>
      </c>
      <c r="AT200" s="8"/>
      <c r="AU200" s="62"/>
    </row>
    <row r="201" spans="1:47" s="21" customFormat="1" ht="16.25" customHeight="1" outlineLevel="2">
      <c r="B201" s="801"/>
      <c r="C201" s="769"/>
      <c r="D201" s="54" t="s">
        <v>3</v>
      </c>
      <c r="E201" s="149"/>
      <c r="F201" s="336"/>
      <c r="G201" s="150"/>
      <c r="H201" s="440"/>
      <c r="I201" s="424"/>
      <c r="J201" s="647"/>
      <c r="K201" s="136"/>
      <c r="L201" s="447"/>
      <c r="M201" s="555"/>
      <c r="N201" s="642"/>
      <c r="O201" s="426"/>
      <c r="P201" s="447"/>
      <c r="Q201" s="555"/>
      <c r="R201" s="644"/>
      <c r="S201" s="426"/>
      <c r="T201" s="470"/>
      <c r="U201" s="424"/>
      <c r="V201" s="647"/>
      <c r="W201" s="136"/>
      <c r="X201" s="447"/>
      <c r="Y201" s="424"/>
      <c r="Z201" s="647"/>
      <c r="AA201" s="136"/>
      <c r="AB201" s="447"/>
      <c r="AC201" s="424"/>
      <c r="AD201" s="647"/>
      <c r="AE201" s="136"/>
      <c r="AF201" s="470"/>
      <c r="AG201" s="424"/>
      <c r="AH201" s="647"/>
      <c r="AI201" s="136"/>
      <c r="AJ201" s="447"/>
      <c r="AK201" s="424"/>
      <c r="AL201" s="647"/>
      <c r="AM201" s="136"/>
      <c r="AN201" s="447"/>
      <c r="AO201" s="424"/>
      <c r="AP201" s="647"/>
      <c r="AQ201" s="136"/>
      <c r="AR201" s="622"/>
      <c r="AS201" t="s">
        <v>301</v>
      </c>
      <c r="AT201" s="8"/>
      <c r="AU201" s="62"/>
    </row>
    <row r="202" spans="1:47" s="21" customFormat="1" ht="16.25" customHeight="1" outlineLevel="2">
      <c r="B202" s="801"/>
      <c r="C202" s="769"/>
      <c r="D202" s="54" t="s">
        <v>123</v>
      </c>
      <c r="E202" s="149"/>
      <c r="F202" s="336"/>
      <c r="G202" s="150"/>
      <c r="H202" s="440"/>
      <c r="I202" s="424"/>
      <c r="J202" s="647"/>
      <c r="K202" s="136"/>
      <c r="L202" s="447"/>
      <c r="M202" s="555"/>
      <c r="N202" s="642"/>
      <c r="O202" s="426"/>
      <c r="P202" s="447"/>
      <c r="Q202" s="555"/>
      <c r="R202" s="644"/>
      <c r="S202" s="426"/>
      <c r="T202" s="470"/>
      <c r="U202" s="424"/>
      <c r="V202" s="647"/>
      <c r="W202" s="136"/>
      <c r="X202" s="447"/>
      <c r="Y202" s="424"/>
      <c r="Z202" s="647"/>
      <c r="AA202" s="136"/>
      <c r="AB202" s="447"/>
      <c r="AC202" s="424"/>
      <c r="AD202" s="647"/>
      <c r="AE202" s="136"/>
      <c r="AF202" s="470"/>
      <c r="AG202" s="424"/>
      <c r="AH202" s="647"/>
      <c r="AI202" s="136"/>
      <c r="AJ202" s="447"/>
      <c r="AK202" s="424"/>
      <c r="AL202" s="647"/>
      <c r="AM202" s="136"/>
      <c r="AN202" s="447"/>
      <c r="AO202" s="424"/>
      <c r="AP202" s="647"/>
      <c r="AQ202" s="136"/>
      <c r="AR202" s="622"/>
      <c r="AS202" t="s">
        <v>302</v>
      </c>
      <c r="AT202" s="8"/>
      <c r="AU202" s="62"/>
    </row>
    <row r="203" spans="1:47" s="21" customFormat="1" ht="16.25" customHeight="1" outlineLevel="2">
      <c r="B203" s="801"/>
      <c r="C203" s="769"/>
      <c r="D203" s="55" t="s">
        <v>124</v>
      </c>
      <c r="E203" s="149"/>
      <c r="F203" s="336"/>
      <c r="G203" s="150"/>
      <c r="H203" s="440"/>
      <c r="I203" s="424"/>
      <c r="J203" s="647"/>
      <c r="K203" s="136"/>
      <c r="L203" s="447"/>
      <c r="M203" s="555"/>
      <c r="N203" s="642"/>
      <c r="O203" s="426"/>
      <c r="P203" s="447"/>
      <c r="Q203" s="555"/>
      <c r="R203" s="644"/>
      <c r="S203" s="426"/>
      <c r="T203" s="470"/>
      <c r="U203" s="424"/>
      <c r="V203" s="647"/>
      <c r="W203" s="136"/>
      <c r="X203" s="447"/>
      <c r="Y203" s="424"/>
      <c r="Z203" s="647"/>
      <c r="AA203" s="136"/>
      <c r="AB203" s="447"/>
      <c r="AC203" s="424"/>
      <c r="AD203" s="647"/>
      <c r="AE203" s="136"/>
      <c r="AF203" s="470"/>
      <c r="AG203" s="424"/>
      <c r="AH203" s="647"/>
      <c r="AI203" s="136"/>
      <c r="AJ203" s="447"/>
      <c r="AK203" s="424"/>
      <c r="AL203" s="647"/>
      <c r="AM203" s="136"/>
      <c r="AN203" s="447"/>
      <c r="AO203" s="424"/>
      <c r="AP203" s="647"/>
      <c r="AQ203" s="136"/>
      <c r="AR203" s="622"/>
      <c r="AS203" t="s">
        <v>303</v>
      </c>
      <c r="AT203" s="8"/>
      <c r="AU203" s="62"/>
    </row>
    <row r="204" spans="1:47" s="21" customFormat="1" ht="16.25" customHeight="1" outlineLevel="2">
      <c r="B204" s="801"/>
      <c r="C204" s="769"/>
      <c r="D204" s="55" t="s">
        <v>125</v>
      </c>
      <c r="E204" s="149"/>
      <c r="F204" s="336"/>
      <c r="G204" s="150"/>
      <c r="H204" s="440"/>
      <c r="I204" s="424"/>
      <c r="J204" s="647"/>
      <c r="K204" s="136"/>
      <c r="L204" s="447"/>
      <c r="M204" s="555"/>
      <c r="N204" s="642"/>
      <c r="O204" s="426"/>
      <c r="P204" s="447"/>
      <c r="Q204" s="555"/>
      <c r="R204" s="644"/>
      <c r="S204" s="426"/>
      <c r="T204" s="470"/>
      <c r="U204" s="424"/>
      <c r="V204" s="647"/>
      <c r="W204" s="136"/>
      <c r="X204" s="447"/>
      <c r="Y204" s="424"/>
      <c r="Z204" s="647"/>
      <c r="AA204" s="136"/>
      <c r="AB204" s="447"/>
      <c r="AC204" s="424"/>
      <c r="AD204" s="647"/>
      <c r="AE204" s="136"/>
      <c r="AF204" s="470"/>
      <c r="AG204" s="424"/>
      <c r="AH204" s="647"/>
      <c r="AI204" s="136"/>
      <c r="AJ204" s="447"/>
      <c r="AK204" s="424"/>
      <c r="AL204" s="647"/>
      <c r="AM204" s="136"/>
      <c r="AN204" s="447"/>
      <c r="AO204" s="424"/>
      <c r="AP204" s="647"/>
      <c r="AQ204" s="136"/>
      <c r="AR204" s="622"/>
      <c r="AS204" t="s">
        <v>304</v>
      </c>
      <c r="AT204" s="8"/>
      <c r="AU204" s="62"/>
    </row>
    <row r="205" spans="1:47" s="21" customFormat="1" ht="16.25" customHeight="1" outlineLevel="2">
      <c r="B205" s="801"/>
      <c r="C205" s="769"/>
      <c r="D205" s="55" t="s">
        <v>126</v>
      </c>
      <c r="E205" s="149"/>
      <c r="F205" s="336"/>
      <c r="G205" s="150"/>
      <c r="H205" s="440"/>
      <c r="I205" s="424"/>
      <c r="J205" s="647"/>
      <c r="K205" s="136"/>
      <c r="L205" s="447"/>
      <c r="M205" s="555"/>
      <c r="N205" s="642"/>
      <c r="O205" s="426"/>
      <c r="P205" s="447"/>
      <c r="Q205" s="555"/>
      <c r="R205" s="644"/>
      <c r="S205" s="426"/>
      <c r="T205" s="470"/>
      <c r="U205" s="424"/>
      <c r="V205" s="647"/>
      <c r="W205" s="136"/>
      <c r="X205" s="447"/>
      <c r="Y205" s="424"/>
      <c r="Z205" s="647"/>
      <c r="AA205" s="136"/>
      <c r="AB205" s="447"/>
      <c r="AC205" s="424"/>
      <c r="AD205" s="647"/>
      <c r="AE205" s="136"/>
      <c r="AF205" s="470"/>
      <c r="AG205" s="424"/>
      <c r="AH205" s="647"/>
      <c r="AI205" s="136"/>
      <c r="AJ205" s="447"/>
      <c r="AK205" s="424"/>
      <c r="AL205" s="647"/>
      <c r="AM205" s="136"/>
      <c r="AN205" s="447"/>
      <c r="AO205" s="424"/>
      <c r="AP205" s="647"/>
      <c r="AQ205" s="136"/>
      <c r="AR205" s="622"/>
      <c r="AS205" t="s">
        <v>305</v>
      </c>
      <c r="AT205" s="8"/>
      <c r="AU205" s="62"/>
    </row>
    <row r="206" spans="1:47" s="21" customFormat="1" ht="16.25" customHeight="1" outlineLevel="2">
      <c r="B206" s="801"/>
      <c r="C206" s="769"/>
      <c r="D206" s="55" t="s">
        <v>127</v>
      </c>
      <c r="E206" s="149"/>
      <c r="F206" s="336"/>
      <c r="G206" s="150"/>
      <c r="H206" s="440"/>
      <c r="I206" s="424"/>
      <c r="J206" s="647"/>
      <c r="K206" s="136"/>
      <c r="L206" s="447"/>
      <c r="M206" s="555"/>
      <c r="N206" s="642"/>
      <c r="O206" s="426"/>
      <c r="P206" s="447"/>
      <c r="Q206" s="555"/>
      <c r="R206" s="644"/>
      <c r="S206" s="426"/>
      <c r="T206" s="470"/>
      <c r="U206" s="424"/>
      <c r="V206" s="647"/>
      <c r="W206" s="136"/>
      <c r="X206" s="447"/>
      <c r="Y206" s="424"/>
      <c r="Z206" s="647"/>
      <c r="AA206" s="136"/>
      <c r="AB206" s="447"/>
      <c r="AC206" s="424"/>
      <c r="AD206" s="647"/>
      <c r="AE206" s="136"/>
      <c r="AF206" s="470"/>
      <c r="AG206" s="424"/>
      <c r="AH206" s="647"/>
      <c r="AI206" s="136"/>
      <c r="AJ206" s="447"/>
      <c r="AK206" s="424"/>
      <c r="AL206" s="647"/>
      <c r="AM206" s="136"/>
      <c r="AN206" s="447"/>
      <c r="AO206" s="424"/>
      <c r="AP206" s="647"/>
      <c r="AQ206" s="136"/>
      <c r="AR206" s="622"/>
      <c r="AS206" t="s">
        <v>306</v>
      </c>
      <c r="AT206" s="8"/>
      <c r="AU206" s="62"/>
    </row>
    <row r="207" spans="1:47" s="21" customFormat="1" ht="16.25" customHeight="1" outlineLevel="2">
      <c r="B207" s="801"/>
      <c r="C207" s="769"/>
      <c r="D207" s="55" t="s">
        <v>128</v>
      </c>
      <c r="E207" s="149"/>
      <c r="F207" s="336"/>
      <c r="G207" s="150"/>
      <c r="H207" s="440"/>
      <c r="I207" s="424"/>
      <c r="J207" s="647"/>
      <c r="K207" s="136"/>
      <c r="L207" s="447"/>
      <c r="M207" s="555"/>
      <c r="N207" s="642"/>
      <c r="O207" s="426"/>
      <c r="P207" s="447"/>
      <c r="Q207" s="555"/>
      <c r="R207" s="644"/>
      <c r="S207" s="426"/>
      <c r="T207" s="470"/>
      <c r="U207" s="424"/>
      <c r="V207" s="647"/>
      <c r="W207" s="136"/>
      <c r="X207" s="447"/>
      <c r="Y207" s="424"/>
      <c r="Z207" s="647"/>
      <c r="AA207" s="136"/>
      <c r="AB207" s="447"/>
      <c r="AC207" s="424"/>
      <c r="AD207" s="647"/>
      <c r="AE207" s="136"/>
      <c r="AF207" s="470"/>
      <c r="AG207" s="424"/>
      <c r="AH207" s="647"/>
      <c r="AI207" s="136"/>
      <c r="AJ207" s="447"/>
      <c r="AK207" s="424"/>
      <c r="AL207" s="647"/>
      <c r="AM207" s="136"/>
      <c r="AN207" s="447"/>
      <c r="AO207" s="424"/>
      <c r="AP207" s="647"/>
      <c r="AQ207" s="136"/>
      <c r="AR207" s="622"/>
      <c r="AS207" t="s">
        <v>307</v>
      </c>
      <c r="AT207" s="8"/>
      <c r="AU207" s="62"/>
    </row>
    <row r="208" spans="1:47" s="21" customFormat="1" ht="16.25" customHeight="1" outlineLevel="2">
      <c r="B208" s="801"/>
      <c r="C208" s="769"/>
      <c r="D208" s="54" t="s">
        <v>129</v>
      </c>
      <c r="E208" s="149"/>
      <c r="F208" s="336"/>
      <c r="G208" s="150"/>
      <c r="H208" s="440"/>
      <c r="I208" s="424"/>
      <c r="J208" s="647"/>
      <c r="K208" s="136"/>
      <c r="L208" s="447"/>
      <c r="M208" s="555"/>
      <c r="N208" s="642"/>
      <c r="O208" s="426"/>
      <c r="P208" s="447"/>
      <c r="Q208" s="555"/>
      <c r="R208" s="644"/>
      <c r="S208" s="426"/>
      <c r="T208" s="470"/>
      <c r="U208" s="424"/>
      <c r="V208" s="647"/>
      <c r="W208" s="136"/>
      <c r="X208" s="447"/>
      <c r="Y208" s="424"/>
      <c r="Z208" s="647"/>
      <c r="AA208" s="136"/>
      <c r="AB208" s="447"/>
      <c r="AC208" s="424"/>
      <c r="AD208" s="647"/>
      <c r="AE208" s="136"/>
      <c r="AF208" s="470"/>
      <c r="AG208" s="424"/>
      <c r="AH208" s="647"/>
      <c r="AI208" s="136"/>
      <c r="AJ208" s="447"/>
      <c r="AK208" s="424"/>
      <c r="AL208" s="647"/>
      <c r="AM208" s="136"/>
      <c r="AN208" s="447"/>
      <c r="AO208" s="424"/>
      <c r="AP208" s="647"/>
      <c r="AQ208" s="136"/>
      <c r="AR208" s="622"/>
      <c r="AS208" t="s">
        <v>308</v>
      </c>
      <c r="AT208" s="8"/>
      <c r="AU208" s="62"/>
    </row>
    <row r="209" spans="1:47" s="21" customFormat="1" ht="16.25" customHeight="1" outlineLevel="2">
      <c r="B209" s="801"/>
      <c r="C209" s="769"/>
      <c r="D209" s="54" t="s">
        <v>130</v>
      </c>
      <c r="E209" s="149"/>
      <c r="F209" s="336"/>
      <c r="G209" s="150"/>
      <c r="H209" s="440"/>
      <c r="I209" s="424"/>
      <c r="J209" s="647"/>
      <c r="K209" s="136"/>
      <c r="L209" s="447"/>
      <c r="M209" s="555"/>
      <c r="N209" s="642"/>
      <c r="O209" s="426"/>
      <c r="P209" s="447"/>
      <c r="Q209" s="555"/>
      <c r="R209" s="644"/>
      <c r="S209" s="426"/>
      <c r="T209" s="470"/>
      <c r="U209" s="424"/>
      <c r="V209" s="647"/>
      <c r="W209" s="136"/>
      <c r="X209" s="447"/>
      <c r="Y209" s="424"/>
      <c r="Z209" s="647"/>
      <c r="AA209" s="136"/>
      <c r="AB209" s="447"/>
      <c r="AC209" s="424"/>
      <c r="AD209" s="647"/>
      <c r="AE209" s="136"/>
      <c r="AF209" s="470"/>
      <c r="AG209" s="424"/>
      <c r="AH209" s="647"/>
      <c r="AI209" s="136"/>
      <c r="AJ209" s="447"/>
      <c r="AK209" s="424"/>
      <c r="AL209" s="647"/>
      <c r="AM209" s="136"/>
      <c r="AN209" s="447"/>
      <c r="AO209" s="424"/>
      <c r="AP209" s="647"/>
      <c r="AQ209" s="136"/>
      <c r="AR209" s="622"/>
      <c r="AS209" t="s">
        <v>309</v>
      </c>
      <c r="AT209" s="8"/>
      <c r="AU209" s="62"/>
    </row>
    <row r="210" spans="1:47" s="21" customFormat="1" ht="16.25" customHeight="1" outlineLevel="2">
      <c r="B210" s="801"/>
      <c r="C210" s="769"/>
      <c r="D210" s="54" t="s">
        <v>131</v>
      </c>
      <c r="E210" s="149"/>
      <c r="F210" s="336"/>
      <c r="G210" s="150"/>
      <c r="H210" s="440"/>
      <c r="I210" s="424"/>
      <c r="J210" s="647"/>
      <c r="K210" s="136"/>
      <c r="L210" s="447"/>
      <c r="M210" s="555"/>
      <c r="N210" s="642"/>
      <c r="O210" s="426"/>
      <c r="P210" s="447"/>
      <c r="Q210" s="555"/>
      <c r="R210" s="644"/>
      <c r="S210" s="426"/>
      <c r="T210" s="470"/>
      <c r="U210" s="424"/>
      <c r="V210" s="647"/>
      <c r="W210" s="136"/>
      <c r="X210" s="447"/>
      <c r="Y210" s="424"/>
      <c r="Z210" s="647"/>
      <c r="AA210" s="136"/>
      <c r="AB210" s="447"/>
      <c r="AC210" s="424"/>
      <c r="AD210" s="647"/>
      <c r="AE210" s="136"/>
      <c r="AF210" s="470"/>
      <c r="AG210" s="424"/>
      <c r="AH210" s="647"/>
      <c r="AI210" s="136"/>
      <c r="AJ210" s="447"/>
      <c r="AK210" s="424"/>
      <c r="AL210" s="647"/>
      <c r="AM210" s="136"/>
      <c r="AN210" s="447"/>
      <c r="AO210" s="424"/>
      <c r="AP210" s="647"/>
      <c r="AQ210" s="136"/>
      <c r="AR210" s="622"/>
      <c r="AS210" t="s">
        <v>310</v>
      </c>
      <c r="AT210" s="8"/>
      <c r="AU210" s="62"/>
    </row>
    <row r="211" spans="1:47" s="21" customFormat="1" ht="16.25" customHeight="1" outlineLevel="2">
      <c r="B211" s="801"/>
      <c r="C211" s="769"/>
      <c r="D211" s="54" t="s">
        <v>132</v>
      </c>
      <c r="E211" s="149"/>
      <c r="F211" s="336"/>
      <c r="G211" s="150"/>
      <c r="H211" s="440"/>
      <c r="I211" s="424"/>
      <c r="J211" s="647"/>
      <c r="K211" s="136"/>
      <c r="L211" s="447"/>
      <c r="M211" s="555"/>
      <c r="N211" s="642"/>
      <c r="O211" s="426"/>
      <c r="P211" s="447"/>
      <c r="Q211" s="555"/>
      <c r="R211" s="644"/>
      <c r="S211" s="426"/>
      <c r="T211" s="470"/>
      <c r="U211" s="424"/>
      <c r="V211" s="647"/>
      <c r="W211" s="136"/>
      <c r="X211" s="447"/>
      <c r="Y211" s="424"/>
      <c r="Z211" s="647"/>
      <c r="AA211" s="136"/>
      <c r="AB211" s="447"/>
      <c r="AC211" s="424"/>
      <c r="AD211" s="647"/>
      <c r="AE211" s="136"/>
      <c r="AF211" s="470"/>
      <c r="AG211" s="424"/>
      <c r="AH211" s="647"/>
      <c r="AI211" s="136"/>
      <c r="AJ211" s="447"/>
      <c r="AK211" s="424"/>
      <c r="AL211" s="647"/>
      <c r="AM211" s="136"/>
      <c r="AN211" s="447"/>
      <c r="AO211" s="424"/>
      <c r="AP211" s="647"/>
      <c r="AQ211" s="136"/>
      <c r="AR211" s="622"/>
      <c r="AS211" t="s">
        <v>311</v>
      </c>
      <c r="AT211" s="8"/>
      <c r="AU211" s="62"/>
    </row>
    <row r="212" spans="1:47" s="21" customFormat="1" ht="16.25" customHeight="1" outlineLevel="2">
      <c r="B212" s="801"/>
      <c r="C212" s="769"/>
      <c r="D212" s="54" t="s">
        <v>133</v>
      </c>
      <c r="E212" s="149"/>
      <c r="F212" s="336"/>
      <c r="G212" s="150"/>
      <c r="H212" s="440"/>
      <c r="I212" s="424"/>
      <c r="J212" s="647"/>
      <c r="K212" s="136"/>
      <c r="L212" s="447"/>
      <c r="M212" s="555"/>
      <c r="N212" s="642"/>
      <c r="O212" s="426"/>
      <c r="P212" s="447"/>
      <c r="Q212" s="555"/>
      <c r="R212" s="644"/>
      <c r="S212" s="426"/>
      <c r="T212" s="470"/>
      <c r="U212" s="424"/>
      <c r="V212" s="647"/>
      <c r="W212" s="136"/>
      <c r="X212" s="447"/>
      <c r="Y212" s="424"/>
      <c r="Z212" s="647"/>
      <c r="AA212" s="136"/>
      <c r="AB212" s="447"/>
      <c r="AC212" s="424"/>
      <c r="AD212" s="647"/>
      <c r="AE212" s="136"/>
      <c r="AF212" s="470"/>
      <c r="AG212" s="424"/>
      <c r="AH212" s="647"/>
      <c r="AI212" s="136"/>
      <c r="AJ212" s="447"/>
      <c r="AK212" s="424"/>
      <c r="AL212" s="647"/>
      <c r="AM212" s="136"/>
      <c r="AN212" s="447"/>
      <c r="AO212" s="424"/>
      <c r="AP212" s="647"/>
      <c r="AQ212" s="136"/>
      <c r="AR212" s="622"/>
      <c r="AS212" t="s">
        <v>312</v>
      </c>
      <c r="AT212" s="8"/>
      <c r="AU212" s="62"/>
    </row>
    <row r="213" spans="1:47" s="21" customFormat="1" ht="16.25" customHeight="1" outlineLevel="2">
      <c r="B213" s="801"/>
      <c r="C213" s="769"/>
      <c r="D213" s="54" t="s">
        <v>134</v>
      </c>
      <c r="E213" s="149"/>
      <c r="F213" s="336"/>
      <c r="G213" s="150"/>
      <c r="H213" s="440"/>
      <c r="I213" s="424"/>
      <c r="J213" s="647"/>
      <c r="K213" s="136"/>
      <c r="L213" s="447"/>
      <c r="M213" s="555"/>
      <c r="N213" s="642"/>
      <c r="O213" s="426"/>
      <c r="P213" s="447"/>
      <c r="Q213" s="555"/>
      <c r="R213" s="644"/>
      <c r="S213" s="426"/>
      <c r="T213" s="470"/>
      <c r="U213" s="424"/>
      <c r="V213" s="647"/>
      <c r="W213" s="136"/>
      <c r="X213" s="447"/>
      <c r="Y213" s="424"/>
      <c r="Z213" s="647"/>
      <c r="AA213" s="136"/>
      <c r="AB213" s="447"/>
      <c r="AC213" s="424"/>
      <c r="AD213" s="647"/>
      <c r="AE213" s="136"/>
      <c r="AF213" s="470"/>
      <c r="AG213" s="424"/>
      <c r="AH213" s="647"/>
      <c r="AI213" s="136"/>
      <c r="AJ213" s="447"/>
      <c r="AK213" s="424"/>
      <c r="AL213" s="647"/>
      <c r="AM213" s="136"/>
      <c r="AN213" s="447"/>
      <c r="AO213" s="424"/>
      <c r="AP213" s="647"/>
      <c r="AQ213" s="136"/>
      <c r="AR213" s="622"/>
      <c r="AS213" t="s">
        <v>313</v>
      </c>
      <c r="AT213" s="8"/>
      <c r="AU213" s="62"/>
    </row>
    <row r="214" spans="1:47" s="21" customFormat="1" ht="16.25" customHeight="1" outlineLevel="2">
      <c r="B214" s="801"/>
      <c r="C214" s="769"/>
      <c r="D214" s="54" t="s">
        <v>135</v>
      </c>
      <c r="E214" s="149"/>
      <c r="F214" s="336"/>
      <c r="G214" s="150"/>
      <c r="H214" s="440"/>
      <c r="I214" s="424"/>
      <c r="J214" s="647"/>
      <c r="K214" s="136"/>
      <c r="L214" s="447"/>
      <c r="M214" s="555"/>
      <c r="N214" s="642"/>
      <c r="O214" s="426"/>
      <c r="P214" s="447"/>
      <c r="Q214" s="555"/>
      <c r="R214" s="644"/>
      <c r="S214" s="426"/>
      <c r="T214" s="470"/>
      <c r="U214" s="424"/>
      <c r="V214" s="647"/>
      <c r="W214" s="136"/>
      <c r="X214" s="447"/>
      <c r="Y214" s="424"/>
      <c r="Z214" s="647"/>
      <c r="AA214" s="136"/>
      <c r="AB214" s="447"/>
      <c r="AC214" s="424"/>
      <c r="AD214" s="647"/>
      <c r="AE214" s="136"/>
      <c r="AF214" s="470"/>
      <c r="AG214" s="424"/>
      <c r="AH214" s="647"/>
      <c r="AI214" s="136"/>
      <c r="AJ214" s="447"/>
      <c r="AK214" s="424"/>
      <c r="AL214" s="647"/>
      <c r="AM214" s="136"/>
      <c r="AN214" s="447"/>
      <c r="AO214" s="424"/>
      <c r="AP214" s="647"/>
      <c r="AQ214" s="136"/>
      <c r="AR214" s="622"/>
      <c r="AS214" t="s">
        <v>314</v>
      </c>
      <c r="AT214" s="8"/>
      <c r="AU214" s="62"/>
    </row>
    <row r="215" spans="1:47" s="21" customFormat="1" ht="16.25" customHeight="1" outlineLevel="2">
      <c r="B215" s="801"/>
      <c r="C215" s="769"/>
      <c r="D215" s="54" t="s">
        <v>136</v>
      </c>
      <c r="E215" s="149"/>
      <c r="F215" s="336"/>
      <c r="G215" s="150"/>
      <c r="H215" s="440"/>
      <c r="I215" s="424"/>
      <c r="J215" s="647"/>
      <c r="K215" s="136"/>
      <c r="L215" s="447"/>
      <c r="M215" s="555"/>
      <c r="N215" s="642"/>
      <c r="O215" s="426"/>
      <c r="P215" s="447"/>
      <c r="Q215" s="555"/>
      <c r="R215" s="644"/>
      <c r="S215" s="426"/>
      <c r="T215" s="470"/>
      <c r="U215" s="424"/>
      <c r="V215" s="647"/>
      <c r="W215" s="136"/>
      <c r="X215" s="447"/>
      <c r="Y215" s="424"/>
      <c r="Z215" s="647"/>
      <c r="AA215" s="136"/>
      <c r="AB215" s="447"/>
      <c r="AC215" s="424"/>
      <c r="AD215" s="647"/>
      <c r="AE215" s="136"/>
      <c r="AF215" s="470"/>
      <c r="AG215" s="424"/>
      <c r="AH215" s="647"/>
      <c r="AI215" s="136"/>
      <c r="AJ215" s="447"/>
      <c r="AK215" s="424"/>
      <c r="AL215" s="647"/>
      <c r="AM215" s="136"/>
      <c r="AN215" s="447"/>
      <c r="AO215" s="424"/>
      <c r="AP215" s="647"/>
      <c r="AQ215" s="136"/>
      <c r="AR215" s="622"/>
      <c r="AS215" t="s">
        <v>315</v>
      </c>
      <c r="AT215" s="8"/>
      <c r="AU215" s="62"/>
    </row>
    <row r="216" spans="1:47" s="21" customFormat="1" ht="16.25" customHeight="1" outlineLevel="2">
      <c r="B216" s="801"/>
      <c r="C216" s="769"/>
      <c r="D216" s="54" t="s">
        <v>0</v>
      </c>
      <c r="E216" s="149"/>
      <c r="F216" s="336"/>
      <c r="G216" s="150"/>
      <c r="H216" s="440"/>
      <c r="I216" s="424"/>
      <c r="J216" s="647"/>
      <c r="K216" s="136"/>
      <c r="L216" s="447"/>
      <c r="M216" s="555"/>
      <c r="N216" s="642"/>
      <c r="O216" s="426"/>
      <c r="P216" s="447"/>
      <c r="Q216" s="555"/>
      <c r="R216" s="644"/>
      <c r="S216" s="426"/>
      <c r="T216" s="470"/>
      <c r="U216" s="424"/>
      <c r="V216" s="647"/>
      <c r="W216" s="136"/>
      <c r="X216" s="447"/>
      <c r="Y216" s="424"/>
      <c r="Z216" s="647"/>
      <c r="AA216" s="136"/>
      <c r="AB216" s="447"/>
      <c r="AC216" s="424"/>
      <c r="AD216" s="647"/>
      <c r="AE216" s="136"/>
      <c r="AF216" s="470"/>
      <c r="AG216" s="424"/>
      <c r="AH216" s="647"/>
      <c r="AI216" s="136"/>
      <c r="AJ216" s="447"/>
      <c r="AK216" s="424"/>
      <c r="AL216" s="647"/>
      <c r="AM216" s="136"/>
      <c r="AN216" s="447"/>
      <c r="AO216" s="424"/>
      <c r="AP216" s="647"/>
      <c r="AQ216" s="136"/>
      <c r="AR216" s="622"/>
      <c r="AS216" s="62" t="s">
        <v>316</v>
      </c>
      <c r="AT216" s="8"/>
      <c r="AU216" s="62"/>
    </row>
    <row r="217" spans="1:47" s="21" customFormat="1" ht="16.25" customHeight="1" outlineLevel="2">
      <c r="B217" s="801"/>
      <c r="C217" s="769"/>
      <c r="D217" s="54" t="s">
        <v>138</v>
      </c>
      <c r="E217" s="149"/>
      <c r="F217" s="336"/>
      <c r="G217" s="150"/>
      <c r="H217" s="440"/>
      <c r="I217" s="424"/>
      <c r="J217" s="647"/>
      <c r="K217" s="136"/>
      <c r="L217" s="447"/>
      <c r="M217" s="555"/>
      <c r="N217" s="642"/>
      <c r="O217" s="426"/>
      <c r="P217" s="447"/>
      <c r="Q217" s="555"/>
      <c r="R217" s="644"/>
      <c r="S217" s="426"/>
      <c r="T217" s="470"/>
      <c r="U217" s="424"/>
      <c r="V217" s="647"/>
      <c r="W217" s="136"/>
      <c r="X217" s="447"/>
      <c r="Y217" s="424"/>
      <c r="Z217" s="647"/>
      <c r="AA217" s="136"/>
      <c r="AB217" s="447"/>
      <c r="AC217" s="424"/>
      <c r="AD217" s="647"/>
      <c r="AE217" s="136"/>
      <c r="AF217" s="470"/>
      <c r="AG217" s="424"/>
      <c r="AH217" s="647"/>
      <c r="AI217" s="136"/>
      <c r="AJ217" s="447"/>
      <c r="AK217" s="424"/>
      <c r="AL217" s="647"/>
      <c r="AM217" s="136"/>
      <c r="AN217" s="447"/>
      <c r="AO217" s="424"/>
      <c r="AP217" s="647"/>
      <c r="AQ217" s="136"/>
      <c r="AR217" s="622"/>
      <c r="AS217" s="62" t="s">
        <v>317</v>
      </c>
      <c r="AT217" s="8"/>
      <c r="AU217" s="62"/>
    </row>
    <row r="218" spans="1:47" s="21" customFormat="1" ht="16.25" customHeight="1" outlineLevel="2">
      <c r="B218" s="801"/>
      <c r="C218" s="769"/>
      <c r="D218" s="54" t="s">
        <v>196</v>
      </c>
      <c r="E218" s="149"/>
      <c r="F218" s="336"/>
      <c r="G218" s="150"/>
      <c r="H218" s="440"/>
      <c r="I218" s="424"/>
      <c r="J218" s="647"/>
      <c r="K218" s="136"/>
      <c r="L218" s="447"/>
      <c r="M218" s="555"/>
      <c r="N218" s="642"/>
      <c r="O218" s="426"/>
      <c r="P218" s="447"/>
      <c r="Q218" s="555"/>
      <c r="R218" s="644"/>
      <c r="S218" s="426"/>
      <c r="T218" s="470"/>
      <c r="U218" s="424"/>
      <c r="V218" s="647"/>
      <c r="W218" s="136"/>
      <c r="X218" s="447"/>
      <c r="Y218" s="424"/>
      <c r="Z218" s="647"/>
      <c r="AA218" s="136"/>
      <c r="AB218" s="447"/>
      <c r="AC218" s="424"/>
      <c r="AD218" s="647"/>
      <c r="AE218" s="136"/>
      <c r="AF218" s="470"/>
      <c r="AG218" s="424"/>
      <c r="AH218" s="647"/>
      <c r="AI218" s="136"/>
      <c r="AJ218" s="447"/>
      <c r="AK218" s="424"/>
      <c r="AL218" s="647"/>
      <c r="AM218" s="136"/>
      <c r="AN218" s="447"/>
      <c r="AO218" s="424"/>
      <c r="AP218" s="647"/>
      <c r="AQ218" s="136"/>
      <c r="AR218" s="622"/>
      <c r="AS218" s="62" t="s">
        <v>318</v>
      </c>
      <c r="AT218" s="8"/>
      <c r="AU218" s="62"/>
    </row>
    <row r="219" spans="1:47" s="21" customFormat="1" ht="16.25" customHeight="1" outlineLevel="2">
      <c r="B219" s="801"/>
      <c r="C219" s="769"/>
      <c r="D219" s="54" t="s">
        <v>199</v>
      </c>
      <c r="E219" s="149"/>
      <c r="F219" s="336"/>
      <c r="G219" s="150"/>
      <c r="H219" s="440"/>
      <c r="I219" s="424"/>
      <c r="J219" s="647"/>
      <c r="K219" s="136"/>
      <c r="L219" s="447"/>
      <c r="M219" s="555"/>
      <c r="N219" s="642"/>
      <c r="O219" s="426"/>
      <c r="P219" s="447"/>
      <c r="Q219" s="555"/>
      <c r="R219" s="644"/>
      <c r="S219" s="426"/>
      <c r="T219" s="470"/>
      <c r="U219" s="424"/>
      <c r="V219" s="647"/>
      <c r="W219" s="136"/>
      <c r="X219" s="447"/>
      <c r="Y219" s="424"/>
      <c r="Z219" s="647"/>
      <c r="AA219" s="136"/>
      <c r="AB219" s="447"/>
      <c r="AC219" s="424"/>
      <c r="AD219" s="647"/>
      <c r="AE219" s="136"/>
      <c r="AF219" s="470"/>
      <c r="AG219" s="424"/>
      <c r="AH219" s="647"/>
      <c r="AI219" s="136"/>
      <c r="AJ219" s="447"/>
      <c r="AK219" s="424"/>
      <c r="AL219" s="647"/>
      <c r="AM219" s="136"/>
      <c r="AN219" s="447"/>
      <c r="AO219" s="424"/>
      <c r="AP219" s="647"/>
      <c r="AQ219" s="136"/>
      <c r="AR219" s="622"/>
      <c r="AS219" s="62" t="s">
        <v>319</v>
      </c>
      <c r="AT219" s="8"/>
      <c r="AU219" s="62"/>
    </row>
    <row r="220" spans="1:47" s="21" customFormat="1" ht="16.25" customHeight="1" outlineLevel="2">
      <c r="B220" s="801"/>
      <c r="C220" s="769"/>
      <c r="D220" s="54" t="s">
        <v>8</v>
      </c>
      <c r="E220" s="149"/>
      <c r="F220" s="336"/>
      <c r="G220" s="150"/>
      <c r="H220" s="440"/>
      <c r="I220" s="424"/>
      <c r="J220" s="647"/>
      <c r="K220" s="136"/>
      <c r="L220" s="447"/>
      <c r="M220" s="555"/>
      <c r="N220" s="642"/>
      <c r="O220" s="426"/>
      <c r="P220" s="447"/>
      <c r="Q220" s="555"/>
      <c r="R220" s="644"/>
      <c r="S220" s="426"/>
      <c r="T220" s="470"/>
      <c r="U220" s="424"/>
      <c r="V220" s="647"/>
      <c r="W220" s="136"/>
      <c r="X220" s="447"/>
      <c r="Y220" s="424"/>
      <c r="Z220" s="647"/>
      <c r="AA220" s="136"/>
      <c r="AB220" s="447"/>
      <c r="AC220" s="424"/>
      <c r="AD220" s="647"/>
      <c r="AE220" s="136"/>
      <c r="AF220" s="470"/>
      <c r="AG220" s="424"/>
      <c r="AH220" s="647"/>
      <c r="AI220" s="136"/>
      <c r="AJ220" s="447"/>
      <c r="AK220" s="424"/>
      <c r="AL220" s="647"/>
      <c r="AM220" s="136"/>
      <c r="AN220" s="447"/>
      <c r="AO220" s="424"/>
      <c r="AP220" s="647"/>
      <c r="AQ220" s="136"/>
      <c r="AR220" s="622"/>
      <c r="AS220" s="62" t="s">
        <v>320</v>
      </c>
      <c r="AT220" s="8"/>
      <c r="AU220" s="62"/>
    </row>
    <row r="221" spans="1:47" s="21" customFormat="1" ht="16.25" customHeight="1" outlineLevel="2">
      <c r="A221" s="688"/>
      <c r="B221" s="801"/>
      <c r="C221" s="769"/>
      <c r="D221" s="685" t="s">
        <v>463</v>
      </c>
      <c r="E221" s="149"/>
      <c r="F221" s="336"/>
      <c r="G221" s="150"/>
      <c r="H221" s="440"/>
      <c r="I221" s="424"/>
      <c r="J221" s="647"/>
      <c r="K221" s="136"/>
      <c r="L221" s="447"/>
      <c r="M221" s="555"/>
      <c r="N221" s="642"/>
      <c r="O221" s="426"/>
      <c r="P221" s="447"/>
      <c r="Q221" s="555"/>
      <c r="R221" s="644"/>
      <c r="S221" s="426"/>
      <c r="T221" s="470"/>
      <c r="U221" s="424"/>
      <c r="V221" s="647"/>
      <c r="W221" s="136"/>
      <c r="X221" s="447"/>
      <c r="Y221" s="424"/>
      <c r="Z221" s="647"/>
      <c r="AA221" s="136"/>
      <c r="AB221" s="447"/>
      <c r="AC221" s="424"/>
      <c r="AD221" s="647"/>
      <c r="AE221" s="136"/>
      <c r="AF221" s="470"/>
      <c r="AG221" s="424"/>
      <c r="AH221" s="647"/>
      <c r="AI221" s="136"/>
      <c r="AJ221" s="447"/>
      <c r="AK221" s="424"/>
      <c r="AL221" s="647"/>
      <c r="AM221" s="136"/>
      <c r="AN221" s="447"/>
      <c r="AO221" s="424"/>
      <c r="AP221" s="647"/>
      <c r="AQ221" s="136"/>
      <c r="AR221" s="622"/>
      <c r="AS221" s="727" t="s">
        <v>512</v>
      </c>
      <c r="AT221" s="8"/>
      <c r="AU221" s="62"/>
    </row>
    <row r="222" spans="1:47" s="21" customFormat="1" ht="16.25" customHeight="1" outlineLevel="2">
      <c r="A222" s="688"/>
      <c r="B222" s="802"/>
      <c r="C222" s="769"/>
      <c r="D222" s="685" t="s">
        <v>460</v>
      </c>
      <c r="E222" s="690"/>
      <c r="F222" s="428"/>
      <c r="G222" s="691"/>
      <c r="H222" s="439"/>
      <c r="I222" s="661"/>
      <c r="J222" s="644"/>
      <c r="K222" s="692"/>
      <c r="L222" s="642"/>
      <c r="M222" s="693"/>
      <c r="N222" s="642"/>
      <c r="O222" s="692"/>
      <c r="P222" s="642"/>
      <c r="Q222" s="693"/>
      <c r="R222" s="644"/>
      <c r="S222" s="692"/>
      <c r="T222" s="694"/>
      <c r="U222" s="661"/>
      <c r="V222" s="644"/>
      <c r="W222" s="692"/>
      <c r="X222" s="642"/>
      <c r="Y222" s="693"/>
      <c r="Z222" s="642"/>
      <c r="AA222" s="692"/>
      <c r="AB222" s="642"/>
      <c r="AC222" s="661"/>
      <c r="AD222" s="644"/>
      <c r="AE222" s="692"/>
      <c r="AF222" s="694"/>
      <c r="AG222" s="661"/>
      <c r="AH222" s="644"/>
      <c r="AI222" s="692"/>
      <c r="AJ222" s="642"/>
      <c r="AK222" s="693"/>
      <c r="AL222" s="642"/>
      <c r="AM222" s="692"/>
      <c r="AN222" s="642"/>
      <c r="AO222" s="661"/>
      <c r="AP222" s="644"/>
      <c r="AQ222" s="692"/>
      <c r="AR222" s="695"/>
      <c r="AS222" s="727" t="s">
        <v>513</v>
      </c>
      <c r="AT222" s="8"/>
      <c r="AU222" s="62"/>
    </row>
    <row r="223" spans="1:47" s="21" customFormat="1" ht="16.25" customHeight="1" outlineLevel="2">
      <c r="A223" s="688"/>
      <c r="B223" s="802"/>
      <c r="C223" s="769"/>
      <c r="D223" s="685" t="s">
        <v>509</v>
      </c>
      <c r="E223" s="149"/>
      <c r="F223" s="336"/>
      <c r="G223" s="150"/>
      <c r="H223" s="440"/>
      <c r="I223" s="424"/>
      <c r="J223" s="647"/>
      <c r="K223" s="136"/>
      <c r="L223" s="447"/>
      <c r="M223" s="555"/>
      <c r="N223" s="642"/>
      <c r="O223" s="426"/>
      <c r="P223" s="447"/>
      <c r="Q223" s="555"/>
      <c r="R223" s="644"/>
      <c r="S223" s="426"/>
      <c r="T223" s="470"/>
      <c r="U223" s="424"/>
      <c r="V223" s="647"/>
      <c r="W223" s="136"/>
      <c r="X223" s="447"/>
      <c r="Y223" s="424"/>
      <c r="Z223" s="647"/>
      <c r="AA223" s="136"/>
      <c r="AB223" s="447"/>
      <c r="AC223" s="424"/>
      <c r="AD223" s="647"/>
      <c r="AE223" s="136"/>
      <c r="AF223" s="470"/>
      <c r="AG223" s="424"/>
      <c r="AH223" s="647"/>
      <c r="AI223" s="136"/>
      <c r="AJ223" s="447"/>
      <c r="AK223" s="424"/>
      <c r="AL223" s="647"/>
      <c r="AM223" s="136"/>
      <c r="AN223" s="447"/>
      <c r="AO223" s="424"/>
      <c r="AP223" s="647"/>
      <c r="AQ223" s="136"/>
      <c r="AR223" s="622"/>
      <c r="AS223" s="686" t="s">
        <v>321</v>
      </c>
      <c r="AT223" s="8"/>
      <c r="AU223" s="62"/>
    </row>
    <row r="224" spans="1:47" s="21" customFormat="1" ht="16.25" customHeight="1" outlineLevel="2">
      <c r="B224" s="801"/>
      <c r="C224" s="769"/>
      <c r="D224" s="54" t="s">
        <v>197</v>
      </c>
      <c r="E224" s="149"/>
      <c r="F224" s="336"/>
      <c r="G224" s="150"/>
      <c r="H224" s="440"/>
      <c r="I224" s="424"/>
      <c r="J224" s="647"/>
      <c r="K224" s="136"/>
      <c r="L224" s="447"/>
      <c r="M224" s="555"/>
      <c r="N224" s="642"/>
      <c r="O224" s="426"/>
      <c r="P224" s="447"/>
      <c r="Q224" s="555"/>
      <c r="R224" s="644"/>
      <c r="S224" s="426"/>
      <c r="T224" s="470"/>
      <c r="U224" s="424"/>
      <c r="V224" s="647"/>
      <c r="W224" s="136"/>
      <c r="X224" s="447"/>
      <c r="Y224" s="424"/>
      <c r="Z224" s="647"/>
      <c r="AA224" s="136"/>
      <c r="AB224" s="447"/>
      <c r="AC224" s="424"/>
      <c r="AD224" s="647"/>
      <c r="AE224" s="136"/>
      <c r="AF224" s="470"/>
      <c r="AG224" s="424"/>
      <c r="AH224" s="647"/>
      <c r="AI224" s="136"/>
      <c r="AJ224" s="447"/>
      <c r="AK224" s="424"/>
      <c r="AL224" s="647"/>
      <c r="AM224" s="136"/>
      <c r="AN224" s="447"/>
      <c r="AO224" s="424"/>
      <c r="AP224" s="647"/>
      <c r="AQ224" s="136"/>
      <c r="AR224" s="622"/>
      <c r="AS224" s="62" t="s">
        <v>322</v>
      </c>
      <c r="AT224" s="8"/>
      <c r="AU224" s="62"/>
    </row>
    <row r="225" spans="1:47" s="21" customFormat="1" ht="16.25" customHeight="1" outlineLevel="2">
      <c r="B225" s="801"/>
      <c r="C225" s="769"/>
      <c r="D225" s="54" t="s">
        <v>193</v>
      </c>
      <c r="E225" s="149"/>
      <c r="F225" s="336"/>
      <c r="G225" s="150"/>
      <c r="H225" s="440"/>
      <c r="I225" s="424"/>
      <c r="J225" s="647"/>
      <c r="K225" s="136"/>
      <c r="L225" s="447"/>
      <c r="M225" s="555"/>
      <c r="N225" s="642"/>
      <c r="O225" s="426"/>
      <c r="P225" s="447"/>
      <c r="Q225" s="555"/>
      <c r="R225" s="644"/>
      <c r="S225" s="426"/>
      <c r="T225" s="470"/>
      <c r="U225" s="424"/>
      <c r="V225" s="647"/>
      <c r="W225" s="136"/>
      <c r="X225" s="447"/>
      <c r="Y225" s="424"/>
      <c r="Z225" s="647"/>
      <c r="AA225" s="136"/>
      <c r="AB225" s="447"/>
      <c r="AC225" s="424"/>
      <c r="AD225" s="647"/>
      <c r="AE225" s="136"/>
      <c r="AF225" s="470"/>
      <c r="AG225" s="424"/>
      <c r="AH225" s="647"/>
      <c r="AI225" s="136"/>
      <c r="AJ225" s="447"/>
      <c r="AK225" s="424"/>
      <c r="AL225" s="647"/>
      <c r="AM225" s="136"/>
      <c r="AN225" s="447"/>
      <c r="AO225" s="424"/>
      <c r="AP225" s="647"/>
      <c r="AQ225" s="136"/>
      <c r="AR225" s="622"/>
      <c r="AS225" s="62" t="s">
        <v>323</v>
      </c>
      <c r="AT225" s="8"/>
      <c r="AU225" s="62"/>
    </row>
    <row r="226" spans="1:47" s="21" customFormat="1" ht="16.25" customHeight="1" outlineLevel="2">
      <c r="B226" s="801"/>
      <c r="C226" s="769"/>
      <c r="D226" s="54" t="s">
        <v>198</v>
      </c>
      <c r="E226" s="149"/>
      <c r="F226" s="336"/>
      <c r="G226" s="150"/>
      <c r="H226" s="440"/>
      <c r="I226" s="424"/>
      <c r="J226" s="647"/>
      <c r="K226" s="136"/>
      <c r="L226" s="447"/>
      <c r="M226" s="555"/>
      <c r="N226" s="642"/>
      <c r="O226" s="426"/>
      <c r="P226" s="447"/>
      <c r="Q226" s="555"/>
      <c r="R226" s="644"/>
      <c r="S226" s="426"/>
      <c r="T226" s="470"/>
      <c r="U226" s="424"/>
      <c r="V226" s="647"/>
      <c r="W226" s="136"/>
      <c r="X226" s="447"/>
      <c r="Y226" s="424"/>
      <c r="Z226" s="647"/>
      <c r="AA226" s="136"/>
      <c r="AB226" s="447"/>
      <c r="AC226" s="424"/>
      <c r="AD226" s="647"/>
      <c r="AE226" s="136"/>
      <c r="AF226" s="470"/>
      <c r="AG226" s="424"/>
      <c r="AH226" s="647"/>
      <c r="AI226" s="136"/>
      <c r="AJ226" s="447"/>
      <c r="AK226" s="424"/>
      <c r="AL226" s="647"/>
      <c r="AM226" s="136"/>
      <c r="AN226" s="447"/>
      <c r="AO226" s="424"/>
      <c r="AP226" s="647"/>
      <c r="AQ226" s="136"/>
      <c r="AR226" s="622"/>
      <c r="AS226" s="62" t="s">
        <v>324</v>
      </c>
      <c r="AT226" s="8"/>
      <c r="AU226" s="62"/>
    </row>
    <row r="227" spans="1:47" s="21" customFormat="1" ht="16.25" customHeight="1" outlineLevel="2">
      <c r="B227" s="801"/>
      <c r="C227" s="769"/>
      <c r="D227" s="16" t="s">
        <v>137</v>
      </c>
      <c r="E227" s="149"/>
      <c r="F227" s="336"/>
      <c r="G227" s="150"/>
      <c r="H227" s="560"/>
      <c r="I227" s="424"/>
      <c r="J227" s="647"/>
      <c r="K227" s="136"/>
      <c r="L227" s="447"/>
      <c r="M227" s="555"/>
      <c r="N227" s="642"/>
      <c r="O227" s="426"/>
      <c r="P227" s="447"/>
      <c r="Q227" s="555"/>
      <c r="R227" s="644"/>
      <c r="S227" s="426"/>
      <c r="T227" s="470"/>
      <c r="U227" s="424"/>
      <c r="V227" s="647"/>
      <c r="W227" s="136"/>
      <c r="X227" s="447"/>
      <c r="Y227" s="424"/>
      <c r="Z227" s="647"/>
      <c r="AA227" s="136"/>
      <c r="AB227" s="447"/>
      <c r="AC227" s="424"/>
      <c r="AD227" s="647"/>
      <c r="AE227" s="136"/>
      <c r="AF227" s="470"/>
      <c r="AG227" s="424"/>
      <c r="AH227" s="647"/>
      <c r="AI227" s="136"/>
      <c r="AJ227" s="447"/>
      <c r="AK227" s="424"/>
      <c r="AL227" s="647"/>
      <c r="AM227" s="136"/>
      <c r="AN227" s="447"/>
      <c r="AO227" s="424"/>
      <c r="AP227" s="647"/>
      <c r="AQ227" s="136"/>
      <c r="AR227" s="622"/>
      <c r="AS227" t="s">
        <v>325</v>
      </c>
      <c r="AT227" s="8"/>
      <c r="AU227" s="62"/>
    </row>
    <row r="228" spans="1:47" outlineLevel="2">
      <c r="A228" s="2"/>
      <c r="B228" s="801"/>
      <c r="C228" s="770"/>
      <c r="D228" s="553" t="s">
        <v>234</v>
      </c>
      <c r="E228" s="548"/>
      <c r="F228" s="351"/>
      <c r="G228" s="105"/>
      <c r="H228" s="549"/>
      <c r="I228" s="608"/>
      <c r="J228" s="647"/>
      <c r="K228" s="136"/>
      <c r="L228" s="552"/>
      <c r="M228" s="609"/>
      <c r="N228" s="642"/>
      <c r="O228" s="426"/>
      <c r="P228" s="234"/>
      <c r="Q228" s="609"/>
      <c r="R228" s="644"/>
      <c r="S228" s="426"/>
      <c r="T228" s="469"/>
      <c r="U228" s="608"/>
      <c r="V228" s="234"/>
      <c r="W228" s="114"/>
      <c r="X228" s="552"/>
      <c r="Y228" s="608"/>
      <c r="Z228" s="234"/>
      <c r="AA228" s="114"/>
      <c r="AB228" s="234"/>
      <c r="AC228" s="608"/>
      <c r="AD228" s="234"/>
      <c r="AE228" s="114"/>
      <c r="AF228" s="469"/>
      <c r="AG228" s="608"/>
      <c r="AH228" s="234"/>
      <c r="AI228" s="114"/>
      <c r="AJ228" s="552"/>
      <c r="AK228" s="608"/>
      <c r="AL228" s="234"/>
      <c r="AM228" s="114"/>
      <c r="AN228" s="234"/>
      <c r="AO228" s="608"/>
      <c r="AP228" s="234"/>
      <c r="AQ228" s="114"/>
      <c r="AR228" s="659"/>
      <c r="AT228"/>
      <c r="AU228"/>
    </row>
    <row r="229" spans="1:47" outlineLevel="2">
      <c r="A229" s="2"/>
      <c r="B229" s="801"/>
      <c r="C229" s="770"/>
      <c r="D229" s="193" t="s">
        <v>247</v>
      </c>
      <c r="E229" s="194"/>
      <c r="F229" s="306"/>
      <c r="G229" s="121"/>
      <c r="H229" s="546"/>
      <c r="I229" s="608"/>
      <c r="J229" s="647"/>
      <c r="K229" s="136"/>
      <c r="L229" s="552"/>
      <c r="M229" s="609"/>
      <c r="N229" s="642"/>
      <c r="O229" s="426"/>
      <c r="P229" s="234"/>
      <c r="Q229" s="609"/>
      <c r="R229" s="644"/>
      <c r="S229" s="426"/>
      <c r="T229" s="469"/>
      <c r="U229" s="608"/>
      <c r="V229" s="598"/>
      <c r="W229" s="601"/>
      <c r="X229" s="552"/>
      <c r="Y229" s="608"/>
      <c r="Z229" s="598"/>
      <c r="AA229" s="601"/>
      <c r="AB229" s="234"/>
      <c r="AC229" s="608"/>
      <c r="AD229" s="598"/>
      <c r="AE229" s="601"/>
      <c r="AF229" s="469"/>
      <c r="AG229" s="608"/>
      <c r="AH229" s="598"/>
      <c r="AI229" s="601"/>
      <c r="AJ229" s="552"/>
      <c r="AK229" s="608"/>
      <c r="AL229" s="598"/>
      <c r="AM229" s="601"/>
      <c r="AN229" s="234"/>
      <c r="AO229" s="608"/>
      <c r="AP229" s="598"/>
      <c r="AQ229" s="601"/>
      <c r="AR229" s="659"/>
      <c r="AT229"/>
      <c r="AU229"/>
    </row>
    <row r="230" spans="1:47" ht="17" outlineLevel="2" thickBot="1">
      <c r="A230" s="2"/>
      <c r="B230" s="801"/>
      <c r="C230" s="771"/>
      <c r="D230" s="189" t="s">
        <v>235</v>
      </c>
      <c r="E230" s="87"/>
      <c r="F230" s="307"/>
      <c r="G230" s="190"/>
      <c r="H230" s="547"/>
      <c r="I230" s="608"/>
      <c r="J230" s="647"/>
      <c r="K230" s="136"/>
      <c r="L230" s="552"/>
      <c r="M230" s="609"/>
      <c r="N230" s="642"/>
      <c r="O230" s="426"/>
      <c r="P230" s="236"/>
      <c r="Q230" s="609"/>
      <c r="R230" s="644"/>
      <c r="S230" s="426"/>
      <c r="T230" s="469"/>
      <c r="U230" s="608"/>
      <c r="V230" s="236"/>
      <c r="W230" s="191"/>
      <c r="X230" s="552"/>
      <c r="Y230" s="608"/>
      <c r="Z230" s="236"/>
      <c r="AA230" s="191"/>
      <c r="AB230" s="236"/>
      <c r="AC230" s="608"/>
      <c r="AD230" s="236"/>
      <c r="AE230" s="191"/>
      <c r="AF230" s="469"/>
      <c r="AG230" s="608"/>
      <c r="AH230" s="236"/>
      <c r="AI230" s="191"/>
      <c r="AJ230" s="552"/>
      <c r="AK230" s="608"/>
      <c r="AL230" s="236"/>
      <c r="AM230" s="191"/>
      <c r="AN230" s="236"/>
      <c r="AO230" s="608"/>
      <c r="AP230" s="236"/>
      <c r="AQ230" s="191"/>
      <c r="AR230" s="659"/>
      <c r="AT230"/>
      <c r="AU230"/>
    </row>
    <row r="231" spans="1:47" s="21" customFormat="1" ht="17" outlineLevel="1" thickBot="1">
      <c r="A231"/>
      <c r="B231" s="801"/>
      <c r="C231" s="804" t="s">
        <v>149</v>
      </c>
      <c r="D231" s="51" t="s">
        <v>150</v>
      </c>
      <c r="E231" s="80">
        <f t="shared" ref="E231:AQ231" si="19">SUM(E232:E263)</f>
        <v>0</v>
      </c>
      <c r="F231" s="132">
        <f t="shared" si="19"/>
        <v>0</v>
      </c>
      <c r="G231" s="134">
        <f t="shared" si="19"/>
        <v>0</v>
      </c>
      <c r="H231" s="134"/>
      <c r="I231" s="80">
        <f t="shared" si="19"/>
        <v>0</v>
      </c>
      <c r="J231" s="132">
        <f t="shared" si="19"/>
        <v>0</v>
      </c>
      <c r="K231" s="134">
        <f t="shared" si="19"/>
        <v>0</v>
      </c>
      <c r="L231" s="134"/>
      <c r="M231" s="80">
        <f t="shared" si="19"/>
        <v>0</v>
      </c>
      <c r="N231" s="132">
        <f t="shared" si="19"/>
        <v>0</v>
      </c>
      <c r="O231" s="134">
        <f t="shared" si="19"/>
        <v>0</v>
      </c>
      <c r="P231" s="134"/>
      <c r="Q231" s="80">
        <f t="shared" si="19"/>
        <v>0</v>
      </c>
      <c r="R231" s="132">
        <f t="shared" si="19"/>
        <v>0</v>
      </c>
      <c r="S231" s="134">
        <f t="shared" si="19"/>
        <v>0</v>
      </c>
      <c r="T231" s="457"/>
      <c r="U231" s="80">
        <f t="shared" ref="U231:AE231" si="20">SUM(U232:U263)</f>
        <v>0</v>
      </c>
      <c r="V231" s="132">
        <f t="shared" si="20"/>
        <v>0</v>
      </c>
      <c r="W231" s="134">
        <f t="shared" si="20"/>
        <v>0</v>
      </c>
      <c r="X231" s="134"/>
      <c r="Y231" s="80">
        <f t="shared" si="20"/>
        <v>0</v>
      </c>
      <c r="Z231" s="132">
        <f t="shared" si="20"/>
        <v>0</v>
      </c>
      <c r="AA231" s="134">
        <f t="shared" si="20"/>
        <v>0</v>
      </c>
      <c r="AB231" s="134"/>
      <c r="AC231" s="80">
        <f t="shared" si="20"/>
        <v>0</v>
      </c>
      <c r="AD231" s="132">
        <f t="shared" si="20"/>
        <v>0</v>
      </c>
      <c r="AE231" s="134">
        <f t="shared" si="20"/>
        <v>0</v>
      </c>
      <c r="AF231" s="457"/>
      <c r="AG231" s="80">
        <f t="shared" si="19"/>
        <v>0</v>
      </c>
      <c r="AH231" s="132">
        <f t="shared" si="19"/>
        <v>0</v>
      </c>
      <c r="AI231" s="134">
        <f t="shared" si="19"/>
        <v>0</v>
      </c>
      <c r="AJ231" s="134"/>
      <c r="AK231" s="80">
        <f t="shared" si="19"/>
        <v>0</v>
      </c>
      <c r="AL231" s="132">
        <f t="shared" si="19"/>
        <v>0</v>
      </c>
      <c r="AM231" s="134">
        <f t="shared" si="19"/>
        <v>0</v>
      </c>
      <c r="AN231" s="134"/>
      <c r="AO231" s="80">
        <f t="shared" si="19"/>
        <v>0</v>
      </c>
      <c r="AP231" s="132">
        <f t="shared" si="19"/>
        <v>0</v>
      </c>
      <c r="AQ231" s="134">
        <f t="shared" si="19"/>
        <v>0</v>
      </c>
      <c r="AR231" s="457"/>
      <c r="AS231" s="62"/>
      <c r="AT231" s="8"/>
      <c r="AU231" s="62"/>
    </row>
    <row r="232" spans="1:47" s="21" customFormat="1" ht="17" outlineLevel="2">
      <c r="B232" s="801"/>
      <c r="C232" s="805"/>
      <c r="D232" s="64" t="s">
        <v>63</v>
      </c>
      <c r="E232" s="147"/>
      <c r="F232" s="335"/>
      <c r="G232" s="148"/>
      <c r="H232" s="440"/>
      <c r="I232" s="424"/>
      <c r="J232" s="647"/>
      <c r="K232" s="136"/>
      <c r="L232" s="447"/>
      <c r="M232" s="555"/>
      <c r="N232" s="642"/>
      <c r="O232" s="426"/>
      <c r="P232" s="447"/>
      <c r="Q232" s="555"/>
      <c r="R232" s="644"/>
      <c r="S232" s="426"/>
      <c r="T232" s="470"/>
      <c r="U232" s="661"/>
      <c r="V232" s="647"/>
      <c r="W232" s="136"/>
      <c r="X232" s="447"/>
      <c r="Y232" s="661"/>
      <c r="Z232" s="647"/>
      <c r="AA232" s="136"/>
      <c r="AB232" s="447"/>
      <c r="AC232" s="661"/>
      <c r="AD232" s="647"/>
      <c r="AE232" s="696"/>
      <c r="AF232" s="698"/>
      <c r="AG232" s="661"/>
      <c r="AH232" s="647"/>
      <c r="AI232" s="136"/>
      <c r="AJ232" s="447"/>
      <c r="AK232" s="661"/>
      <c r="AL232" s="647"/>
      <c r="AM232" s="696"/>
      <c r="AN232" s="697"/>
      <c r="AO232" s="661"/>
      <c r="AP232" s="341"/>
      <c r="AQ232" s="136"/>
      <c r="AR232" s="622"/>
      <c r="AS232" s="62" t="s">
        <v>296</v>
      </c>
      <c r="AT232" s="8"/>
      <c r="AU232" s="62"/>
    </row>
    <row r="233" spans="1:47" s="21" customFormat="1" outlineLevel="2">
      <c r="B233" s="801"/>
      <c r="C233" s="805"/>
      <c r="D233" s="54" t="s">
        <v>457</v>
      </c>
      <c r="E233" s="149"/>
      <c r="F233" s="336"/>
      <c r="G233" s="150"/>
      <c r="H233" s="440"/>
      <c r="I233" s="424"/>
      <c r="J233" s="647"/>
      <c r="K233" s="136"/>
      <c r="L233" s="447"/>
      <c r="M233" s="555"/>
      <c r="N233" s="642"/>
      <c r="O233" s="426"/>
      <c r="P233" s="447"/>
      <c r="Q233" s="555"/>
      <c r="R233" s="644"/>
      <c r="S233" s="426"/>
      <c r="T233" s="470"/>
      <c r="U233" s="424"/>
      <c r="V233" s="647"/>
      <c r="W233" s="136"/>
      <c r="X233" s="447"/>
      <c r="Y233" s="424"/>
      <c r="Z233" s="647"/>
      <c r="AA233" s="136"/>
      <c r="AB233" s="447"/>
      <c r="AC233" s="424"/>
      <c r="AD233" s="647"/>
      <c r="AE233" s="136"/>
      <c r="AF233" s="470"/>
      <c r="AG233" s="424"/>
      <c r="AH233" s="647"/>
      <c r="AI233" s="136"/>
      <c r="AJ233" s="447"/>
      <c r="AK233" s="424"/>
      <c r="AL233" s="647"/>
      <c r="AM233" s="136"/>
      <c r="AN233" s="447"/>
      <c r="AO233" s="424"/>
      <c r="AP233" s="341"/>
      <c r="AQ233" s="136"/>
      <c r="AR233" s="622"/>
      <c r="AS233" t="s">
        <v>297</v>
      </c>
      <c r="AT233" s="8"/>
      <c r="AU233" s="62"/>
    </row>
    <row r="234" spans="1:47" s="21" customFormat="1" outlineLevel="2">
      <c r="B234" s="801"/>
      <c r="C234" s="805"/>
      <c r="D234" s="54" t="s">
        <v>121</v>
      </c>
      <c r="E234" s="149"/>
      <c r="F234" s="336"/>
      <c r="G234" s="150"/>
      <c r="H234" s="440"/>
      <c r="I234" s="424"/>
      <c r="J234" s="647"/>
      <c r="K234" s="136"/>
      <c r="L234" s="447"/>
      <c r="M234" s="555"/>
      <c r="N234" s="642"/>
      <c r="O234" s="426"/>
      <c r="P234" s="447"/>
      <c r="Q234" s="555"/>
      <c r="R234" s="644"/>
      <c r="S234" s="426"/>
      <c r="T234" s="470"/>
      <c r="U234" s="424"/>
      <c r="V234" s="647"/>
      <c r="W234" s="136"/>
      <c r="X234" s="447"/>
      <c r="Y234" s="424"/>
      <c r="Z234" s="647"/>
      <c r="AA234" s="136"/>
      <c r="AB234" s="447"/>
      <c r="AC234" s="424"/>
      <c r="AD234" s="647"/>
      <c r="AE234" s="136"/>
      <c r="AF234" s="470"/>
      <c r="AG234" s="424"/>
      <c r="AH234" s="647"/>
      <c r="AI234" s="136"/>
      <c r="AJ234" s="447"/>
      <c r="AK234" s="424"/>
      <c r="AL234" s="647"/>
      <c r="AM234" s="136"/>
      <c r="AN234" s="447"/>
      <c r="AO234" s="424"/>
      <c r="AP234" s="341"/>
      <c r="AQ234" s="136"/>
      <c r="AR234" s="622"/>
      <c r="AS234" t="s">
        <v>298</v>
      </c>
      <c r="AT234" s="8"/>
      <c r="AU234" s="62"/>
    </row>
    <row r="235" spans="1:47" s="21" customFormat="1" outlineLevel="2">
      <c r="B235" s="801"/>
      <c r="C235" s="805"/>
      <c r="D235" s="54" t="s">
        <v>1</v>
      </c>
      <c r="E235" s="149"/>
      <c r="F235" s="336"/>
      <c r="G235" s="150"/>
      <c r="H235" s="440"/>
      <c r="I235" s="424"/>
      <c r="J235" s="647"/>
      <c r="K235" s="136"/>
      <c r="L235" s="447"/>
      <c r="M235" s="555"/>
      <c r="N235" s="642"/>
      <c r="O235" s="426"/>
      <c r="P235" s="447"/>
      <c r="Q235" s="555"/>
      <c r="R235" s="644"/>
      <c r="S235" s="426"/>
      <c r="T235" s="470"/>
      <c r="U235" s="424"/>
      <c r="V235" s="647"/>
      <c r="W235" s="136"/>
      <c r="X235" s="447"/>
      <c r="Y235" s="424"/>
      <c r="Z235" s="647"/>
      <c r="AA235" s="136"/>
      <c r="AB235" s="447"/>
      <c r="AC235" s="424"/>
      <c r="AD235" s="647"/>
      <c r="AE235" s="136"/>
      <c r="AF235" s="470"/>
      <c r="AG235" s="424"/>
      <c r="AH235" s="647"/>
      <c r="AI235" s="136"/>
      <c r="AJ235" s="447"/>
      <c r="AK235" s="424"/>
      <c r="AL235" s="647"/>
      <c r="AM235" s="136"/>
      <c r="AN235" s="447"/>
      <c r="AO235" s="424"/>
      <c r="AP235" s="341"/>
      <c r="AQ235" s="136"/>
      <c r="AR235" s="622"/>
      <c r="AS235" t="s">
        <v>299</v>
      </c>
      <c r="AT235" s="8"/>
      <c r="AU235" s="62"/>
    </row>
    <row r="236" spans="1:47" s="21" customFormat="1" outlineLevel="2">
      <c r="B236" s="801"/>
      <c r="C236" s="805"/>
      <c r="D236" s="54" t="s">
        <v>122</v>
      </c>
      <c r="E236" s="149"/>
      <c r="F236" s="336"/>
      <c r="G236" s="150"/>
      <c r="H236" s="440"/>
      <c r="I236" s="424"/>
      <c r="J236" s="647"/>
      <c r="K236" s="136"/>
      <c r="L236" s="447"/>
      <c r="M236" s="555"/>
      <c r="N236" s="642"/>
      <c r="O236" s="426"/>
      <c r="P236" s="447"/>
      <c r="Q236" s="555"/>
      <c r="R236" s="644"/>
      <c r="S236" s="426"/>
      <c r="T236" s="470"/>
      <c r="U236" s="424"/>
      <c r="V236" s="647"/>
      <c r="W236" s="136"/>
      <c r="X236" s="447"/>
      <c r="Y236" s="424"/>
      <c r="Z236" s="647"/>
      <c r="AA236" s="136"/>
      <c r="AB236" s="447"/>
      <c r="AC236" s="424"/>
      <c r="AD236" s="647"/>
      <c r="AE236" s="136"/>
      <c r="AF236" s="470"/>
      <c r="AG236" s="424"/>
      <c r="AH236" s="647"/>
      <c r="AI236" s="136"/>
      <c r="AJ236" s="447"/>
      <c r="AK236" s="424"/>
      <c r="AL236" s="647"/>
      <c r="AM236" s="136"/>
      <c r="AN236" s="447"/>
      <c r="AO236" s="424"/>
      <c r="AP236" s="341"/>
      <c r="AQ236" s="136"/>
      <c r="AR236" s="622"/>
      <c r="AS236" t="s">
        <v>300</v>
      </c>
      <c r="AT236" s="8"/>
      <c r="AU236" s="62"/>
    </row>
    <row r="237" spans="1:47" s="21" customFormat="1" outlineLevel="2">
      <c r="B237" s="801"/>
      <c r="C237" s="805"/>
      <c r="D237" s="54" t="s">
        <v>3</v>
      </c>
      <c r="E237" s="149"/>
      <c r="F237" s="336"/>
      <c r="G237" s="150"/>
      <c r="H237" s="440"/>
      <c r="I237" s="424"/>
      <c r="J237" s="647"/>
      <c r="K237" s="136"/>
      <c r="L237" s="447"/>
      <c r="M237" s="555"/>
      <c r="N237" s="642"/>
      <c r="O237" s="426"/>
      <c r="P237" s="447"/>
      <c r="Q237" s="555"/>
      <c r="R237" s="644"/>
      <c r="S237" s="426"/>
      <c r="T237" s="470"/>
      <c r="U237" s="424"/>
      <c r="V237" s="647"/>
      <c r="W237" s="136"/>
      <c r="X237" s="447"/>
      <c r="Y237" s="424"/>
      <c r="Z237" s="647"/>
      <c r="AA237" s="136"/>
      <c r="AB237" s="447"/>
      <c r="AC237" s="424"/>
      <c r="AD237" s="647"/>
      <c r="AE237" s="136"/>
      <c r="AF237" s="470"/>
      <c r="AG237" s="424"/>
      <c r="AH237" s="647"/>
      <c r="AI237" s="136"/>
      <c r="AJ237" s="447"/>
      <c r="AK237" s="424"/>
      <c r="AL237" s="647"/>
      <c r="AM237" s="136"/>
      <c r="AN237" s="447"/>
      <c r="AO237" s="424"/>
      <c r="AP237" s="341"/>
      <c r="AQ237" s="136"/>
      <c r="AR237" s="622"/>
      <c r="AS237" t="s">
        <v>301</v>
      </c>
      <c r="AT237" s="8"/>
      <c r="AU237" s="62"/>
    </row>
    <row r="238" spans="1:47" s="21" customFormat="1" outlineLevel="2">
      <c r="B238" s="801"/>
      <c r="C238" s="805"/>
      <c r="D238" s="54" t="s">
        <v>123</v>
      </c>
      <c r="E238" s="149"/>
      <c r="F238" s="336"/>
      <c r="G238" s="150"/>
      <c r="H238" s="440"/>
      <c r="I238" s="424"/>
      <c r="J238" s="647"/>
      <c r="K238" s="136"/>
      <c r="L238" s="447"/>
      <c r="M238" s="555"/>
      <c r="N238" s="642"/>
      <c r="O238" s="426"/>
      <c r="P238" s="447"/>
      <c r="Q238" s="555"/>
      <c r="R238" s="644"/>
      <c r="S238" s="426"/>
      <c r="T238" s="470"/>
      <c r="U238" s="424"/>
      <c r="V238" s="647"/>
      <c r="W238" s="136"/>
      <c r="X238" s="447"/>
      <c r="Y238" s="424"/>
      <c r="Z238" s="647"/>
      <c r="AA238" s="136"/>
      <c r="AB238" s="447"/>
      <c r="AC238" s="424"/>
      <c r="AD238" s="647"/>
      <c r="AE238" s="136"/>
      <c r="AF238" s="470"/>
      <c r="AG238" s="424"/>
      <c r="AH238" s="647"/>
      <c r="AI238" s="136"/>
      <c r="AJ238" s="447"/>
      <c r="AK238" s="424"/>
      <c r="AL238" s="647"/>
      <c r="AM238" s="136"/>
      <c r="AN238" s="447"/>
      <c r="AO238" s="424"/>
      <c r="AP238" s="341"/>
      <c r="AQ238" s="136"/>
      <c r="AR238" s="622"/>
      <c r="AS238" t="s">
        <v>302</v>
      </c>
      <c r="AT238" s="8"/>
      <c r="AU238" s="62"/>
    </row>
    <row r="239" spans="1:47" s="21" customFormat="1" outlineLevel="2">
      <c r="B239" s="801"/>
      <c r="C239" s="805"/>
      <c r="D239" s="55" t="s">
        <v>124</v>
      </c>
      <c r="E239" s="149"/>
      <c r="F239" s="336"/>
      <c r="G239" s="150"/>
      <c r="H239" s="440"/>
      <c r="I239" s="424"/>
      <c r="J239" s="647"/>
      <c r="K239" s="136"/>
      <c r="L239" s="447"/>
      <c r="M239" s="555"/>
      <c r="N239" s="642"/>
      <c r="O239" s="426"/>
      <c r="P239" s="447"/>
      <c r="Q239" s="555"/>
      <c r="R239" s="644"/>
      <c r="S239" s="426"/>
      <c r="T239" s="470"/>
      <c r="U239" s="424"/>
      <c r="V239" s="647"/>
      <c r="W239" s="136"/>
      <c r="X239" s="447"/>
      <c r="Y239" s="424"/>
      <c r="Z239" s="647"/>
      <c r="AA239" s="136"/>
      <c r="AB239" s="447"/>
      <c r="AC239" s="424"/>
      <c r="AD239" s="647"/>
      <c r="AE239" s="136"/>
      <c r="AF239" s="470"/>
      <c r="AG239" s="424"/>
      <c r="AH239" s="647"/>
      <c r="AI239" s="136"/>
      <c r="AJ239" s="447"/>
      <c r="AK239" s="424"/>
      <c r="AL239" s="647"/>
      <c r="AM239" s="136"/>
      <c r="AN239" s="447"/>
      <c r="AO239" s="424"/>
      <c r="AP239" s="341"/>
      <c r="AQ239" s="136"/>
      <c r="AR239" s="622"/>
      <c r="AS239" t="s">
        <v>303</v>
      </c>
      <c r="AT239" s="8"/>
      <c r="AU239" s="62"/>
    </row>
    <row r="240" spans="1:47" s="21" customFormat="1" outlineLevel="2">
      <c r="B240" s="801"/>
      <c r="C240" s="805"/>
      <c r="D240" s="55" t="s">
        <v>125</v>
      </c>
      <c r="E240" s="149"/>
      <c r="F240" s="336"/>
      <c r="G240" s="150"/>
      <c r="H240" s="440"/>
      <c r="I240" s="424"/>
      <c r="J240" s="647"/>
      <c r="K240" s="136"/>
      <c r="L240" s="447"/>
      <c r="M240" s="555"/>
      <c r="N240" s="642"/>
      <c r="O240" s="426"/>
      <c r="P240" s="447"/>
      <c r="Q240" s="555"/>
      <c r="R240" s="644"/>
      <c r="S240" s="426"/>
      <c r="T240" s="470"/>
      <c r="U240" s="424"/>
      <c r="V240" s="647"/>
      <c r="W240" s="136"/>
      <c r="X240" s="447"/>
      <c r="Y240" s="424"/>
      <c r="Z240" s="647"/>
      <c r="AA240" s="136"/>
      <c r="AB240" s="447"/>
      <c r="AC240" s="424"/>
      <c r="AD240" s="647"/>
      <c r="AE240" s="136"/>
      <c r="AF240" s="470"/>
      <c r="AG240" s="424"/>
      <c r="AH240" s="647"/>
      <c r="AI240" s="136"/>
      <c r="AJ240" s="447"/>
      <c r="AK240" s="424"/>
      <c r="AL240" s="647"/>
      <c r="AM240" s="136"/>
      <c r="AN240" s="447"/>
      <c r="AO240" s="424"/>
      <c r="AP240" s="341"/>
      <c r="AQ240" s="136"/>
      <c r="AR240" s="622"/>
      <c r="AS240" t="s">
        <v>304</v>
      </c>
      <c r="AT240" s="8"/>
      <c r="AU240" s="62"/>
    </row>
    <row r="241" spans="2:47" s="21" customFormat="1" outlineLevel="2">
      <c r="B241" s="801"/>
      <c r="C241" s="805"/>
      <c r="D241" s="55" t="s">
        <v>126</v>
      </c>
      <c r="E241" s="149"/>
      <c r="F241" s="336"/>
      <c r="G241" s="150"/>
      <c r="H241" s="440"/>
      <c r="I241" s="424"/>
      <c r="J241" s="647"/>
      <c r="K241" s="136"/>
      <c r="L241" s="447"/>
      <c r="M241" s="555"/>
      <c r="N241" s="642"/>
      <c r="O241" s="426"/>
      <c r="P241" s="447"/>
      <c r="Q241" s="555"/>
      <c r="R241" s="644"/>
      <c r="S241" s="426"/>
      <c r="T241" s="470"/>
      <c r="U241" s="424"/>
      <c r="V241" s="647"/>
      <c r="W241" s="136"/>
      <c r="X241" s="447"/>
      <c r="Y241" s="424"/>
      <c r="Z241" s="647"/>
      <c r="AA241" s="136"/>
      <c r="AB241" s="447"/>
      <c r="AC241" s="424"/>
      <c r="AD241" s="647"/>
      <c r="AE241" s="136"/>
      <c r="AF241" s="470"/>
      <c r="AG241" s="424"/>
      <c r="AH241" s="647"/>
      <c r="AI241" s="136"/>
      <c r="AJ241" s="447"/>
      <c r="AK241" s="424"/>
      <c r="AL241" s="647"/>
      <c r="AM241" s="136"/>
      <c r="AN241" s="447"/>
      <c r="AO241" s="424"/>
      <c r="AP241" s="341"/>
      <c r="AQ241" s="136"/>
      <c r="AR241" s="622"/>
      <c r="AS241" t="s">
        <v>305</v>
      </c>
      <c r="AT241" s="8"/>
      <c r="AU241" s="62"/>
    </row>
    <row r="242" spans="2:47" s="21" customFormat="1" outlineLevel="2">
      <c r="B242" s="801"/>
      <c r="C242" s="805"/>
      <c r="D242" s="55" t="s">
        <v>127</v>
      </c>
      <c r="E242" s="149"/>
      <c r="F242" s="336"/>
      <c r="G242" s="150"/>
      <c r="H242" s="440"/>
      <c r="I242" s="424"/>
      <c r="J242" s="647"/>
      <c r="K242" s="136"/>
      <c r="L242" s="447"/>
      <c r="M242" s="555"/>
      <c r="N242" s="642"/>
      <c r="O242" s="426"/>
      <c r="P242" s="447"/>
      <c r="Q242" s="555"/>
      <c r="R242" s="644"/>
      <c r="S242" s="426"/>
      <c r="T242" s="470"/>
      <c r="U242" s="424"/>
      <c r="V242" s="647"/>
      <c r="W242" s="136"/>
      <c r="X242" s="447"/>
      <c r="Y242" s="424"/>
      <c r="Z242" s="647"/>
      <c r="AA242" s="136"/>
      <c r="AB242" s="447"/>
      <c r="AC242" s="424"/>
      <c r="AD242" s="647"/>
      <c r="AE242" s="136"/>
      <c r="AF242" s="470"/>
      <c r="AG242" s="424"/>
      <c r="AH242" s="647"/>
      <c r="AI242" s="136"/>
      <c r="AJ242" s="447"/>
      <c r="AK242" s="424"/>
      <c r="AL242" s="647"/>
      <c r="AM242" s="136"/>
      <c r="AN242" s="447"/>
      <c r="AO242" s="424"/>
      <c r="AP242" s="341"/>
      <c r="AQ242" s="136"/>
      <c r="AR242" s="622"/>
      <c r="AS242" t="s">
        <v>306</v>
      </c>
      <c r="AT242" s="8"/>
      <c r="AU242" s="62"/>
    </row>
    <row r="243" spans="2:47" s="21" customFormat="1" outlineLevel="2">
      <c r="B243" s="801"/>
      <c r="C243" s="805"/>
      <c r="D243" s="55" t="s">
        <v>128</v>
      </c>
      <c r="E243" s="149"/>
      <c r="F243" s="336"/>
      <c r="G243" s="150"/>
      <c r="H243" s="440"/>
      <c r="I243" s="424"/>
      <c r="J243" s="647"/>
      <c r="K243" s="136"/>
      <c r="L243" s="447"/>
      <c r="M243" s="555"/>
      <c r="N243" s="642"/>
      <c r="O243" s="426"/>
      <c r="P243" s="447"/>
      <c r="Q243" s="555"/>
      <c r="R243" s="644"/>
      <c r="S243" s="426"/>
      <c r="T243" s="470"/>
      <c r="U243" s="424"/>
      <c r="V243" s="647"/>
      <c r="W243" s="136"/>
      <c r="X243" s="447"/>
      <c r="Y243" s="424"/>
      <c r="Z243" s="647"/>
      <c r="AA243" s="136"/>
      <c r="AB243" s="447"/>
      <c r="AC243" s="424"/>
      <c r="AD243" s="647"/>
      <c r="AE243" s="136"/>
      <c r="AF243" s="470"/>
      <c r="AG243" s="424"/>
      <c r="AH243" s="647"/>
      <c r="AI243" s="136"/>
      <c r="AJ243" s="447"/>
      <c r="AK243" s="424"/>
      <c r="AL243" s="647"/>
      <c r="AM243" s="136"/>
      <c r="AN243" s="447"/>
      <c r="AO243" s="424"/>
      <c r="AP243" s="341"/>
      <c r="AQ243" s="136"/>
      <c r="AR243" s="622"/>
      <c r="AS243" t="s">
        <v>307</v>
      </c>
      <c r="AT243" s="8"/>
      <c r="AU243" s="62"/>
    </row>
    <row r="244" spans="2:47" s="21" customFormat="1" outlineLevel="2">
      <c r="B244" s="801"/>
      <c r="C244" s="805"/>
      <c r="D244" s="54" t="s">
        <v>129</v>
      </c>
      <c r="E244" s="149"/>
      <c r="F244" s="336"/>
      <c r="G244" s="150"/>
      <c r="H244" s="440"/>
      <c r="I244" s="424"/>
      <c r="J244" s="647"/>
      <c r="K244" s="136"/>
      <c r="L244" s="447"/>
      <c r="M244" s="555"/>
      <c r="N244" s="642"/>
      <c r="O244" s="426"/>
      <c r="P244" s="447"/>
      <c r="Q244" s="555"/>
      <c r="R244" s="644"/>
      <c r="S244" s="426"/>
      <c r="T244" s="470"/>
      <c r="U244" s="424"/>
      <c r="V244" s="647"/>
      <c r="W244" s="136"/>
      <c r="X244" s="447"/>
      <c r="Y244" s="424"/>
      <c r="Z244" s="647"/>
      <c r="AA244" s="136"/>
      <c r="AB244" s="447"/>
      <c r="AC244" s="424"/>
      <c r="AD244" s="647"/>
      <c r="AE244" s="136"/>
      <c r="AF244" s="470"/>
      <c r="AG244" s="424"/>
      <c r="AH244" s="647"/>
      <c r="AI244" s="136"/>
      <c r="AJ244" s="447"/>
      <c r="AK244" s="424"/>
      <c r="AL244" s="647"/>
      <c r="AM244" s="136"/>
      <c r="AN244" s="447"/>
      <c r="AO244" s="424"/>
      <c r="AP244" s="341"/>
      <c r="AQ244" s="136"/>
      <c r="AR244" s="622"/>
      <c r="AS244" t="s">
        <v>308</v>
      </c>
      <c r="AT244" s="8"/>
      <c r="AU244" s="62"/>
    </row>
    <row r="245" spans="2:47" s="21" customFormat="1" outlineLevel="2">
      <c r="B245" s="801"/>
      <c r="C245" s="805"/>
      <c r="D245" s="54" t="s">
        <v>130</v>
      </c>
      <c r="E245" s="149"/>
      <c r="F245" s="336"/>
      <c r="G245" s="150"/>
      <c r="H245" s="440"/>
      <c r="I245" s="424"/>
      <c r="J245" s="647"/>
      <c r="K245" s="136"/>
      <c r="L245" s="447"/>
      <c r="M245" s="555"/>
      <c r="N245" s="642"/>
      <c r="O245" s="426"/>
      <c r="P245" s="447"/>
      <c r="Q245" s="555"/>
      <c r="R245" s="644"/>
      <c r="S245" s="426"/>
      <c r="T245" s="470"/>
      <c r="U245" s="424"/>
      <c r="V245" s="647"/>
      <c r="W245" s="136"/>
      <c r="X245" s="447"/>
      <c r="Y245" s="424"/>
      <c r="Z245" s="647"/>
      <c r="AA245" s="136"/>
      <c r="AB245" s="447"/>
      <c r="AC245" s="424"/>
      <c r="AD245" s="647"/>
      <c r="AE245" s="136"/>
      <c r="AF245" s="470"/>
      <c r="AG245" s="424"/>
      <c r="AH245" s="647"/>
      <c r="AI245" s="136"/>
      <c r="AJ245" s="447"/>
      <c r="AK245" s="424"/>
      <c r="AL245" s="647"/>
      <c r="AM245" s="136"/>
      <c r="AN245" s="447"/>
      <c r="AO245" s="424"/>
      <c r="AP245" s="341"/>
      <c r="AQ245" s="136"/>
      <c r="AR245" s="622"/>
      <c r="AS245" t="s">
        <v>309</v>
      </c>
      <c r="AT245" s="8"/>
      <c r="AU245" s="62"/>
    </row>
    <row r="246" spans="2:47" s="21" customFormat="1" outlineLevel="2">
      <c r="B246" s="801"/>
      <c r="C246" s="805"/>
      <c r="D246" s="54" t="s">
        <v>131</v>
      </c>
      <c r="E246" s="149"/>
      <c r="F246" s="336"/>
      <c r="G246" s="150"/>
      <c r="H246" s="440"/>
      <c r="I246" s="424"/>
      <c r="J246" s="647"/>
      <c r="K246" s="136"/>
      <c r="L246" s="447"/>
      <c r="M246" s="555"/>
      <c r="N246" s="642"/>
      <c r="O246" s="426"/>
      <c r="P246" s="447"/>
      <c r="Q246" s="555"/>
      <c r="R246" s="644"/>
      <c r="S246" s="426"/>
      <c r="T246" s="470"/>
      <c r="U246" s="424"/>
      <c r="V246" s="647"/>
      <c r="W246" s="136"/>
      <c r="X246" s="447"/>
      <c r="Y246" s="424"/>
      <c r="Z246" s="647"/>
      <c r="AA246" s="136"/>
      <c r="AB246" s="447"/>
      <c r="AC246" s="424"/>
      <c r="AD246" s="647"/>
      <c r="AE246" s="136"/>
      <c r="AF246" s="470"/>
      <c r="AG246" s="424"/>
      <c r="AH246" s="647"/>
      <c r="AI246" s="136"/>
      <c r="AJ246" s="447"/>
      <c r="AK246" s="424"/>
      <c r="AL246" s="647"/>
      <c r="AM246" s="136"/>
      <c r="AN246" s="447"/>
      <c r="AO246" s="424"/>
      <c r="AP246" s="341"/>
      <c r="AQ246" s="136"/>
      <c r="AR246" s="622"/>
      <c r="AS246" t="s">
        <v>310</v>
      </c>
      <c r="AT246" s="8"/>
      <c r="AU246" s="62"/>
    </row>
    <row r="247" spans="2:47" s="21" customFormat="1" outlineLevel="2">
      <c r="B247" s="801"/>
      <c r="C247" s="805"/>
      <c r="D247" s="54" t="s">
        <v>132</v>
      </c>
      <c r="E247" s="149"/>
      <c r="F247" s="336"/>
      <c r="G247" s="150"/>
      <c r="H247" s="440"/>
      <c r="I247" s="424"/>
      <c r="J247" s="647"/>
      <c r="K247" s="136"/>
      <c r="L247" s="447"/>
      <c r="M247" s="555"/>
      <c r="N247" s="642"/>
      <c r="O247" s="426"/>
      <c r="P247" s="447"/>
      <c r="Q247" s="555"/>
      <c r="R247" s="644"/>
      <c r="S247" s="426"/>
      <c r="T247" s="470"/>
      <c r="U247" s="424"/>
      <c r="V247" s="647"/>
      <c r="W247" s="136"/>
      <c r="X247" s="447"/>
      <c r="Y247" s="424"/>
      <c r="Z247" s="647"/>
      <c r="AA247" s="136"/>
      <c r="AB247" s="447"/>
      <c r="AC247" s="424"/>
      <c r="AD247" s="647"/>
      <c r="AE247" s="136"/>
      <c r="AF247" s="470"/>
      <c r="AG247" s="424"/>
      <c r="AH247" s="647"/>
      <c r="AI247" s="136"/>
      <c r="AJ247" s="447"/>
      <c r="AK247" s="424"/>
      <c r="AL247" s="647"/>
      <c r="AM247" s="136"/>
      <c r="AN247" s="447"/>
      <c r="AO247" s="424"/>
      <c r="AP247" s="341"/>
      <c r="AQ247" s="136"/>
      <c r="AR247" s="622"/>
      <c r="AS247" t="s">
        <v>311</v>
      </c>
      <c r="AT247" s="8"/>
      <c r="AU247" s="62"/>
    </row>
    <row r="248" spans="2:47" s="21" customFormat="1" outlineLevel="2">
      <c r="B248" s="801"/>
      <c r="C248" s="805"/>
      <c r="D248" s="54" t="s">
        <v>133</v>
      </c>
      <c r="E248" s="149"/>
      <c r="F248" s="336"/>
      <c r="G248" s="150"/>
      <c r="H248" s="440"/>
      <c r="I248" s="424"/>
      <c r="J248" s="647"/>
      <c r="K248" s="136"/>
      <c r="L248" s="447"/>
      <c r="M248" s="555"/>
      <c r="N248" s="642"/>
      <c r="O248" s="426"/>
      <c r="P248" s="447"/>
      <c r="Q248" s="555"/>
      <c r="R248" s="644"/>
      <c r="S248" s="426"/>
      <c r="T248" s="470"/>
      <c r="U248" s="424"/>
      <c r="V248" s="647"/>
      <c r="W248" s="136"/>
      <c r="X248" s="447"/>
      <c r="Y248" s="424"/>
      <c r="Z248" s="647"/>
      <c r="AA248" s="136"/>
      <c r="AB248" s="447"/>
      <c r="AC248" s="424"/>
      <c r="AD248" s="647"/>
      <c r="AE248" s="136"/>
      <c r="AF248" s="470"/>
      <c r="AG248" s="424"/>
      <c r="AH248" s="647"/>
      <c r="AI248" s="136"/>
      <c r="AJ248" s="447"/>
      <c r="AK248" s="424"/>
      <c r="AL248" s="647"/>
      <c r="AM248" s="136"/>
      <c r="AN248" s="447"/>
      <c r="AO248" s="424"/>
      <c r="AP248" s="341"/>
      <c r="AQ248" s="136"/>
      <c r="AR248" s="622"/>
      <c r="AS248" t="s">
        <v>312</v>
      </c>
      <c r="AT248" s="8"/>
      <c r="AU248" s="62"/>
    </row>
    <row r="249" spans="2:47" s="21" customFormat="1" outlineLevel="2">
      <c r="B249" s="801"/>
      <c r="C249" s="805"/>
      <c r="D249" s="54" t="s">
        <v>134</v>
      </c>
      <c r="E249" s="149"/>
      <c r="F249" s="336"/>
      <c r="G249" s="150"/>
      <c r="H249" s="440"/>
      <c r="I249" s="424"/>
      <c r="J249" s="647"/>
      <c r="K249" s="136"/>
      <c r="L249" s="447"/>
      <c r="M249" s="555"/>
      <c r="N249" s="642"/>
      <c r="O249" s="426"/>
      <c r="P249" s="447"/>
      <c r="Q249" s="555"/>
      <c r="R249" s="644"/>
      <c r="S249" s="426"/>
      <c r="T249" s="470"/>
      <c r="U249" s="424"/>
      <c r="V249" s="647"/>
      <c r="W249" s="136"/>
      <c r="X249" s="447"/>
      <c r="Y249" s="424"/>
      <c r="Z249" s="647"/>
      <c r="AA249" s="136"/>
      <c r="AB249" s="447"/>
      <c r="AC249" s="424"/>
      <c r="AD249" s="647"/>
      <c r="AE249" s="136"/>
      <c r="AF249" s="470"/>
      <c r="AG249" s="424"/>
      <c r="AH249" s="647"/>
      <c r="AI249" s="136"/>
      <c r="AJ249" s="447"/>
      <c r="AK249" s="424"/>
      <c r="AL249" s="647"/>
      <c r="AM249" s="136"/>
      <c r="AN249" s="447"/>
      <c r="AO249" s="424"/>
      <c r="AP249" s="341"/>
      <c r="AQ249" s="136"/>
      <c r="AR249" s="622"/>
      <c r="AS249" t="s">
        <v>313</v>
      </c>
      <c r="AT249" s="8"/>
      <c r="AU249" s="62"/>
    </row>
    <row r="250" spans="2:47" s="21" customFormat="1" outlineLevel="2">
      <c r="B250" s="801"/>
      <c r="C250" s="805"/>
      <c r="D250" s="54" t="s">
        <v>135</v>
      </c>
      <c r="E250" s="149"/>
      <c r="F250" s="336"/>
      <c r="G250" s="150"/>
      <c r="H250" s="440"/>
      <c r="I250" s="424"/>
      <c r="J250" s="647"/>
      <c r="K250" s="136"/>
      <c r="L250" s="447"/>
      <c r="M250" s="555"/>
      <c r="N250" s="642"/>
      <c r="O250" s="426"/>
      <c r="P250" s="447"/>
      <c r="Q250" s="555"/>
      <c r="R250" s="644"/>
      <c r="S250" s="426"/>
      <c r="T250" s="470"/>
      <c r="U250" s="424"/>
      <c r="V250" s="647"/>
      <c r="W250" s="136"/>
      <c r="X250" s="447"/>
      <c r="Y250" s="424"/>
      <c r="Z250" s="647"/>
      <c r="AA250" s="136"/>
      <c r="AB250" s="447"/>
      <c r="AC250" s="424"/>
      <c r="AD250" s="647"/>
      <c r="AE250" s="136"/>
      <c r="AF250" s="470"/>
      <c r="AG250" s="424"/>
      <c r="AH250" s="647"/>
      <c r="AI250" s="136"/>
      <c r="AJ250" s="447"/>
      <c r="AK250" s="424"/>
      <c r="AL250" s="647"/>
      <c r="AM250" s="136"/>
      <c r="AN250" s="447"/>
      <c r="AO250" s="424"/>
      <c r="AP250" s="341"/>
      <c r="AQ250" s="136"/>
      <c r="AR250" s="622"/>
      <c r="AS250" t="s">
        <v>314</v>
      </c>
      <c r="AT250" s="8"/>
      <c r="AU250" s="62"/>
    </row>
    <row r="251" spans="2:47" s="21" customFormat="1" outlineLevel="2">
      <c r="B251" s="801"/>
      <c r="C251" s="805"/>
      <c r="D251" s="54" t="s">
        <v>136</v>
      </c>
      <c r="E251" s="149"/>
      <c r="F251" s="336"/>
      <c r="G251" s="150"/>
      <c r="H251" s="440"/>
      <c r="I251" s="424"/>
      <c r="J251" s="647"/>
      <c r="K251" s="136"/>
      <c r="L251" s="447"/>
      <c r="M251" s="555"/>
      <c r="N251" s="642"/>
      <c r="O251" s="426"/>
      <c r="P251" s="447"/>
      <c r="Q251" s="555"/>
      <c r="R251" s="644"/>
      <c r="S251" s="426"/>
      <c r="T251" s="470"/>
      <c r="U251" s="424"/>
      <c r="V251" s="647"/>
      <c r="W251" s="136"/>
      <c r="X251" s="447"/>
      <c r="Y251" s="424"/>
      <c r="Z251" s="647"/>
      <c r="AA251" s="136"/>
      <c r="AB251" s="447"/>
      <c r="AC251" s="424"/>
      <c r="AD251" s="647"/>
      <c r="AE251" s="136"/>
      <c r="AF251" s="470"/>
      <c r="AG251" s="424"/>
      <c r="AH251" s="647"/>
      <c r="AI251" s="136"/>
      <c r="AJ251" s="447"/>
      <c r="AK251" s="424"/>
      <c r="AL251" s="647"/>
      <c r="AM251" s="136"/>
      <c r="AN251" s="447"/>
      <c r="AO251" s="424"/>
      <c r="AP251" s="341"/>
      <c r="AQ251" s="136"/>
      <c r="AR251" s="622"/>
      <c r="AS251" t="s">
        <v>315</v>
      </c>
      <c r="AT251" s="8"/>
      <c r="AU251" s="62"/>
    </row>
    <row r="252" spans="2:47" s="21" customFormat="1" outlineLevel="2">
      <c r="B252" s="801"/>
      <c r="C252" s="805"/>
      <c r="D252" s="54" t="s">
        <v>0</v>
      </c>
      <c r="E252" s="149"/>
      <c r="F252" s="336"/>
      <c r="G252" s="150"/>
      <c r="H252" s="440"/>
      <c r="I252" s="424"/>
      <c r="J252" s="647"/>
      <c r="K252" s="136"/>
      <c r="L252" s="447"/>
      <c r="M252" s="555"/>
      <c r="N252" s="642"/>
      <c r="O252" s="426"/>
      <c r="P252" s="447"/>
      <c r="Q252" s="555"/>
      <c r="R252" s="644"/>
      <c r="S252" s="426"/>
      <c r="T252" s="470"/>
      <c r="U252" s="424"/>
      <c r="V252" s="647"/>
      <c r="W252" s="136"/>
      <c r="X252" s="447"/>
      <c r="Y252" s="424"/>
      <c r="Z252" s="647"/>
      <c r="AA252" s="136"/>
      <c r="AB252" s="447"/>
      <c r="AC252" s="424"/>
      <c r="AD252" s="647"/>
      <c r="AE252" s="136"/>
      <c r="AF252" s="470"/>
      <c r="AG252" s="424"/>
      <c r="AH252" s="647"/>
      <c r="AI252" s="136"/>
      <c r="AJ252" s="447"/>
      <c r="AK252" s="424"/>
      <c r="AL252" s="647"/>
      <c r="AM252" s="136"/>
      <c r="AN252" s="447"/>
      <c r="AO252" s="424"/>
      <c r="AP252" s="341"/>
      <c r="AQ252" s="136"/>
      <c r="AR252" s="622"/>
      <c r="AS252" s="62" t="s">
        <v>316</v>
      </c>
      <c r="AT252" s="8"/>
      <c r="AU252" s="62"/>
    </row>
    <row r="253" spans="2:47" s="21" customFormat="1" outlineLevel="2">
      <c r="B253" s="801"/>
      <c r="C253" s="805"/>
      <c r="D253" s="54" t="s">
        <v>138</v>
      </c>
      <c r="E253" s="149"/>
      <c r="F253" s="336"/>
      <c r="G253" s="150"/>
      <c r="H253" s="440"/>
      <c r="I253" s="424"/>
      <c r="J253" s="647"/>
      <c r="K253" s="136"/>
      <c r="L253" s="447"/>
      <c r="M253" s="555"/>
      <c r="N253" s="642"/>
      <c r="O253" s="426"/>
      <c r="P253" s="447"/>
      <c r="Q253" s="555"/>
      <c r="R253" s="644"/>
      <c r="S253" s="426"/>
      <c r="T253" s="470"/>
      <c r="U253" s="424"/>
      <c r="V253" s="647"/>
      <c r="W253" s="136"/>
      <c r="X253" s="447"/>
      <c r="Y253" s="424"/>
      <c r="Z253" s="647"/>
      <c r="AA253" s="136"/>
      <c r="AB253" s="447"/>
      <c r="AC253" s="424"/>
      <c r="AD253" s="647"/>
      <c r="AE253" s="136"/>
      <c r="AF253" s="470"/>
      <c r="AG253" s="424"/>
      <c r="AH253" s="647"/>
      <c r="AI253" s="136"/>
      <c r="AJ253" s="447"/>
      <c r="AK253" s="424"/>
      <c r="AL253" s="647"/>
      <c r="AM253" s="136"/>
      <c r="AN253" s="447"/>
      <c r="AO253" s="424"/>
      <c r="AP253" s="341"/>
      <c r="AQ253" s="136"/>
      <c r="AR253" s="622"/>
      <c r="AS253" s="62" t="s">
        <v>317</v>
      </c>
      <c r="AT253" s="8"/>
      <c r="AU253" s="62"/>
    </row>
    <row r="254" spans="2:47" s="21" customFormat="1" outlineLevel="2">
      <c r="B254" s="801"/>
      <c r="C254" s="805"/>
      <c r="D254" s="54" t="s">
        <v>196</v>
      </c>
      <c r="E254" s="149"/>
      <c r="F254" s="336"/>
      <c r="G254" s="150"/>
      <c r="H254" s="440"/>
      <c r="I254" s="424"/>
      <c r="J254" s="647"/>
      <c r="K254" s="136"/>
      <c r="L254" s="447"/>
      <c r="M254" s="555"/>
      <c r="N254" s="642"/>
      <c r="O254" s="426"/>
      <c r="P254" s="447"/>
      <c r="Q254" s="555"/>
      <c r="R254" s="644"/>
      <c r="S254" s="426"/>
      <c r="T254" s="470"/>
      <c r="U254" s="424"/>
      <c r="V254" s="647"/>
      <c r="W254" s="136"/>
      <c r="X254" s="447"/>
      <c r="Y254" s="424"/>
      <c r="Z254" s="647"/>
      <c r="AA254" s="136"/>
      <c r="AB254" s="447"/>
      <c r="AC254" s="424"/>
      <c r="AD254" s="647"/>
      <c r="AE254" s="136"/>
      <c r="AF254" s="470"/>
      <c r="AG254" s="424"/>
      <c r="AH254" s="647"/>
      <c r="AI254" s="136"/>
      <c r="AJ254" s="447"/>
      <c r="AK254" s="424"/>
      <c r="AL254" s="647"/>
      <c r="AM254" s="136"/>
      <c r="AN254" s="447"/>
      <c r="AO254" s="424"/>
      <c r="AP254" s="341"/>
      <c r="AQ254" s="136"/>
      <c r="AR254" s="622"/>
      <c r="AS254" s="62" t="s">
        <v>318</v>
      </c>
      <c r="AT254" s="8"/>
      <c r="AU254" s="62"/>
    </row>
    <row r="255" spans="2:47" s="21" customFormat="1" outlineLevel="2">
      <c r="B255" s="801"/>
      <c r="C255" s="805"/>
      <c r="D255" s="54" t="s">
        <v>199</v>
      </c>
      <c r="E255" s="149"/>
      <c r="F255" s="336"/>
      <c r="G255" s="150"/>
      <c r="H255" s="440"/>
      <c r="I255" s="424"/>
      <c r="J255" s="647"/>
      <c r="K255" s="136"/>
      <c r="L255" s="447"/>
      <c r="M255" s="555"/>
      <c r="N255" s="642"/>
      <c r="O255" s="426"/>
      <c r="P255" s="447"/>
      <c r="Q255" s="555"/>
      <c r="R255" s="644"/>
      <c r="S255" s="426"/>
      <c r="T255" s="470"/>
      <c r="U255" s="424"/>
      <c r="V255" s="647"/>
      <c r="W255" s="136"/>
      <c r="X255" s="447"/>
      <c r="Y255" s="424"/>
      <c r="Z255" s="647"/>
      <c r="AA255" s="136"/>
      <c r="AB255" s="447"/>
      <c r="AC255" s="424"/>
      <c r="AD255" s="647"/>
      <c r="AE255" s="136"/>
      <c r="AF255" s="470"/>
      <c r="AG255" s="424"/>
      <c r="AH255" s="647"/>
      <c r="AI255" s="136"/>
      <c r="AJ255" s="447"/>
      <c r="AK255" s="424"/>
      <c r="AL255" s="647"/>
      <c r="AM255" s="136"/>
      <c r="AN255" s="447"/>
      <c r="AO255" s="424"/>
      <c r="AP255" s="341"/>
      <c r="AQ255" s="136"/>
      <c r="AR255" s="622"/>
      <c r="AS255" s="62" t="s">
        <v>319</v>
      </c>
      <c r="AT255" s="8"/>
      <c r="AU255" s="62"/>
    </row>
    <row r="256" spans="2:47" s="21" customFormat="1" outlineLevel="2">
      <c r="B256" s="801"/>
      <c r="C256" s="805"/>
      <c r="D256" s="54" t="s">
        <v>8</v>
      </c>
      <c r="E256" s="149"/>
      <c r="F256" s="336"/>
      <c r="G256" s="150"/>
      <c r="H256" s="440"/>
      <c r="I256" s="424"/>
      <c r="J256" s="647"/>
      <c r="K256" s="136"/>
      <c r="L256" s="447"/>
      <c r="M256" s="555"/>
      <c r="N256" s="642"/>
      <c r="O256" s="426"/>
      <c r="P256" s="447"/>
      <c r="Q256" s="555"/>
      <c r="R256" s="644"/>
      <c r="S256" s="426"/>
      <c r="T256" s="470"/>
      <c r="U256" s="424"/>
      <c r="V256" s="647"/>
      <c r="W256" s="136"/>
      <c r="X256" s="447"/>
      <c r="Y256" s="424"/>
      <c r="Z256" s="647"/>
      <c r="AA256" s="136"/>
      <c r="AB256" s="447"/>
      <c r="AC256" s="424"/>
      <c r="AD256" s="647"/>
      <c r="AE256" s="136"/>
      <c r="AF256" s="470"/>
      <c r="AG256" s="424"/>
      <c r="AH256" s="647"/>
      <c r="AI256" s="136"/>
      <c r="AJ256" s="447"/>
      <c r="AK256" s="424"/>
      <c r="AL256" s="647"/>
      <c r="AM256" s="136"/>
      <c r="AN256" s="447"/>
      <c r="AO256" s="424"/>
      <c r="AP256" s="341"/>
      <c r="AQ256" s="136"/>
      <c r="AR256" s="622"/>
      <c r="AS256" s="62" t="s">
        <v>320</v>
      </c>
      <c r="AT256" s="8"/>
      <c r="AU256" s="62"/>
    </row>
    <row r="257" spans="1:47" s="21" customFormat="1" outlineLevel="2">
      <c r="A257" s="688"/>
      <c r="B257" s="801"/>
      <c r="C257" s="805"/>
      <c r="D257" s="685" t="s">
        <v>459</v>
      </c>
      <c r="E257" s="149"/>
      <c r="F257" s="336"/>
      <c r="G257" s="150"/>
      <c r="H257" s="440"/>
      <c r="I257" s="424"/>
      <c r="J257" s="647"/>
      <c r="K257" s="136"/>
      <c r="L257" s="447"/>
      <c r="M257" s="555"/>
      <c r="N257" s="642"/>
      <c r="O257" s="426"/>
      <c r="P257" s="447"/>
      <c r="Q257" s="555"/>
      <c r="R257" s="644"/>
      <c r="S257" s="426"/>
      <c r="T257" s="470"/>
      <c r="U257" s="424"/>
      <c r="V257" s="647"/>
      <c r="W257" s="136"/>
      <c r="X257" s="447"/>
      <c r="Y257" s="424"/>
      <c r="Z257" s="647"/>
      <c r="AA257" s="136"/>
      <c r="AB257" s="447"/>
      <c r="AC257" s="424"/>
      <c r="AD257" s="647"/>
      <c r="AE257" s="136"/>
      <c r="AF257" s="470"/>
      <c r="AG257" s="424"/>
      <c r="AH257" s="647"/>
      <c r="AI257" s="136"/>
      <c r="AJ257" s="447"/>
      <c r="AK257" s="424"/>
      <c r="AL257" s="647"/>
      <c r="AM257" s="136"/>
      <c r="AN257" s="447"/>
      <c r="AO257" s="424"/>
      <c r="AP257" s="341"/>
      <c r="AQ257" s="136"/>
      <c r="AR257" s="622"/>
      <c r="AS257" s="727" t="s">
        <v>512</v>
      </c>
      <c r="AT257" s="8"/>
      <c r="AU257" s="62"/>
    </row>
    <row r="258" spans="1:47" s="21" customFormat="1" ht="16.25" customHeight="1" outlineLevel="2">
      <c r="A258" s="688"/>
      <c r="B258" s="802"/>
      <c r="C258" s="806"/>
      <c r="D258" s="685" t="s">
        <v>460</v>
      </c>
      <c r="E258" s="690"/>
      <c r="F258" s="428"/>
      <c r="G258" s="691"/>
      <c r="H258" s="439"/>
      <c r="I258" s="661"/>
      <c r="J258" s="644"/>
      <c r="K258" s="692"/>
      <c r="L258" s="642"/>
      <c r="M258" s="693"/>
      <c r="N258" s="642"/>
      <c r="O258" s="692"/>
      <c r="P258" s="642"/>
      <c r="Q258" s="693"/>
      <c r="R258" s="644"/>
      <c r="S258" s="692"/>
      <c r="T258" s="694"/>
      <c r="U258" s="661"/>
      <c r="V258" s="644"/>
      <c r="W258" s="692"/>
      <c r="X258" s="642"/>
      <c r="Y258" s="693"/>
      <c r="Z258" s="642"/>
      <c r="AA258" s="692"/>
      <c r="AB258" s="642"/>
      <c r="AC258" s="661"/>
      <c r="AD258" s="644"/>
      <c r="AE258" s="692"/>
      <c r="AF258" s="694"/>
      <c r="AG258" s="661"/>
      <c r="AH258" s="644"/>
      <c r="AI258" s="692"/>
      <c r="AJ258" s="642"/>
      <c r="AK258" s="693"/>
      <c r="AL258" s="642"/>
      <c r="AM258" s="692"/>
      <c r="AN258" s="642"/>
      <c r="AO258" s="661"/>
      <c r="AP258" s="644"/>
      <c r="AQ258" s="692"/>
      <c r="AR258" s="695"/>
      <c r="AS258" s="727" t="s">
        <v>513</v>
      </c>
      <c r="AT258" s="8"/>
      <c r="AU258" s="62"/>
    </row>
    <row r="259" spans="1:47" s="21" customFormat="1" outlineLevel="2">
      <c r="A259" s="688"/>
      <c r="B259" s="802"/>
      <c r="C259" s="806"/>
      <c r="D259" s="685" t="s">
        <v>509</v>
      </c>
      <c r="E259" s="149"/>
      <c r="F259" s="336"/>
      <c r="G259" s="150"/>
      <c r="H259" s="440"/>
      <c r="I259" s="424"/>
      <c r="J259" s="647"/>
      <c r="K259" s="136"/>
      <c r="L259" s="447"/>
      <c r="M259" s="555"/>
      <c r="N259" s="642"/>
      <c r="O259" s="426"/>
      <c r="P259" s="447"/>
      <c r="Q259" s="555"/>
      <c r="R259" s="644"/>
      <c r="S259" s="426"/>
      <c r="T259" s="470"/>
      <c r="U259" s="424"/>
      <c r="V259" s="647"/>
      <c r="W259" s="136"/>
      <c r="X259" s="447"/>
      <c r="Y259" s="424"/>
      <c r="Z259" s="647"/>
      <c r="AA259" s="136"/>
      <c r="AB259" s="447"/>
      <c r="AC259" s="424"/>
      <c r="AD259" s="647"/>
      <c r="AE259" s="136"/>
      <c r="AF259" s="470"/>
      <c r="AG259" s="424"/>
      <c r="AH259" s="647"/>
      <c r="AI259" s="136"/>
      <c r="AJ259" s="447"/>
      <c r="AK259" s="424"/>
      <c r="AL259" s="647"/>
      <c r="AM259" s="136"/>
      <c r="AN259" s="447"/>
      <c r="AO259" s="424"/>
      <c r="AP259" s="341"/>
      <c r="AQ259" s="136"/>
      <c r="AR259" s="622"/>
      <c r="AS259" s="686" t="s">
        <v>321</v>
      </c>
      <c r="AT259" s="8"/>
      <c r="AU259" s="62"/>
    </row>
    <row r="260" spans="1:47" s="21" customFormat="1" outlineLevel="2">
      <c r="B260" s="801"/>
      <c r="C260" s="805"/>
      <c r="D260" s="54" t="s">
        <v>197</v>
      </c>
      <c r="E260" s="149"/>
      <c r="F260" s="336"/>
      <c r="G260" s="150"/>
      <c r="H260" s="440"/>
      <c r="I260" s="424"/>
      <c r="J260" s="647"/>
      <c r="K260" s="136"/>
      <c r="L260" s="447"/>
      <c r="M260" s="555"/>
      <c r="N260" s="642"/>
      <c r="O260" s="426"/>
      <c r="P260" s="447"/>
      <c r="Q260" s="555"/>
      <c r="R260" s="644"/>
      <c r="S260" s="426"/>
      <c r="T260" s="470"/>
      <c r="U260" s="424"/>
      <c r="V260" s="647"/>
      <c r="W260" s="136"/>
      <c r="X260" s="447"/>
      <c r="Y260" s="424"/>
      <c r="Z260" s="647"/>
      <c r="AA260" s="136"/>
      <c r="AB260" s="447"/>
      <c r="AC260" s="424"/>
      <c r="AD260" s="647"/>
      <c r="AE260" s="136"/>
      <c r="AF260" s="470"/>
      <c r="AG260" s="424"/>
      <c r="AH260" s="647"/>
      <c r="AI260" s="136"/>
      <c r="AJ260" s="447"/>
      <c r="AK260" s="424"/>
      <c r="AL260" s="647"/>
      <c r="AM260" s="136"/>
      <c r="AN260" s="447"/>
      <c r="AO260" s="424"/>
      <c r="AP260" s="341"/>
      <c r="AQ260" s="136"/>
      <c r="AR260" s="622"/>
      <c r="AS260" s="62" t="s">
        <v>322</v>
      </c>
      <c r="AT260" s="8"/>
      <c r="AU260" s="62"/>
    </row>
    <row r="261" spans="1:47" s="21" customFormat="1" outlineLevel="2">
      <c r="B261" s="801"/>
      <c r="C261" s="805"/>
      <c r="D261" s="54" t="s">
        <v>193</v>
      </c>
      <c r="E261" s="149"/>
      <c r="F261" s="336"/>
      <c r="G261" s="150"/>
      <c r="H261" s="440"/>
      <c r="I261" s="424"/>
      <c r="J261" s="647"/>
      <c r="K261" s="136"/>
      <c r="L261" s="447"/>
      <c r="M261" s="555"/>
      <c r="N261" s="642"/>
      <c r="O261" s="426"/>
      <c r="P261" s="447"/>
      <c r="Q261" s="555"/>
      <c r="R261" s="644"/>
      <c r="S261" s="426"/>
      <c r="T261" s="470"/>
      <c r="U261" s="424"/>
      <c r="V261" s="647"/>
      <c r="W261" s="136"/>
      <c r="X261" s="447"/>
      <c r="Y261" s="424"/>
      <c r="Z261" s="647"/>
      <c r="AA261" s="136"/>
      <c r="AB261" s="447"/>
      <c r="AC261" s="424"/>
      <c r="AD261" s="647"/>
      <c r="AE261" s="136"/>
      <c r="AF261" s="470"/>
      <c r="AG261" s="424"/>
      <c r="AH261" s="647"/>
      <c r="AI261" s="136"/>
      <c r="AJ261" s="447"/>
      <c r="AK261" s="424"/>
      <c r="AL261" s="647"/>
      <c r="AM261" s="136"/>
      <c r="AN261" s="447"/>
      <c r="AO261" s="424"/>
      <c r="AP261" s="341"/>
      <c r="AQ261" s="136"/>
      <c r="AR261" s="622"/>
      <c r="AS261" s="62" t="s">
        <v>323</v>
      </c>
      <c r="AT261" s="8"/>
      <c r="AU261" s="62"/>
    </row>
    <row r="262" spans="1:47" s="21" customFormat="1" outlineLevel="2">
      <c r="B262" s="801"/>
      <c r="C262" s="805"/>
      <c r="D262" s="54" t="s">
        <v>198</v>
      </c>
      <c r="E262" s="149"/>
      <c r="F262" s="336"/>
      <c r="G262" s="150"/>
      <c r="H262" s="440"/>
      <c r="I262" s="424"/>
      <c r="J262" s="647"/>
      <c r="K262" s="136"/>
      <c r="L262" s="447"/>
      <c r="M262" s="555"/>
      <c r="N262" s="642"/>
      <c r="O262" s="426"/>
      <c r="P262" s="447"/>
      <c r="Q262" s="555"/>
      <c r="R262" s="644"/>
      <c r="S262" s="426"/>
      <c r="T262" s="470"/>
      <c r="U262" s="424"/>
      <c r="V262" s="647"/>
      <c r="W262" s="136"/>
      <c r="X262" s="447"/>
      <c r="Y262" s="424"/>
      <c r="Z262" s="647"/>
      <c r="AA262" s="136"/>
      <c r="AB262" s="447"/>
      <c r="AC262" s="424"/>
      <c r="AD262" s="647"/>
      <c r="AE262" s="136"/>
      <c r="AF262" s="470"/>
      <c r="AG262" s="424"/>
      <c r="AH262" s="647"/>
      <c r="AI262" s="136"/>
      <c r="AJ262" s="447"/>
      <c r="AK262" s="424"/>
      <c r="AL262" s="647"/>
      <c r="AM262" s="136"/>
      <c r="AN262" s="447"/>
      <c r="AO262" s="424"/>
      <c r="AP262" s="341"/>
      <c r="AQ262" s="136"/>
      <c r="AR262" s="622"/>
      <c r="AS262" s="62" t="s">
        <v>324</v>
      </c>
      <c r="AT262" s="8"/>
      <c r="AU262" s="62"/>
    </row>
    <row r="263" spans="1:47" s="21" customFormat="1" ht="17" outlineLevel="2" thickBot="1">
      <c r="A263"/>
      <c r="B263" s="801"/>
      <c r="C263" s="807"/>
      <c r="D263" s="416" t="s">
        <v>137</v>
      </c>
      <c r="E263" s="152"/>
      <c r="F263" s="337"/>
      <c r="G263" s="153"/>
      <c r="H263" s="441"/>
      <c r="I263" s="424"/>
      <c r="J263" s="647"/>
      <c r="K263" s="136"/>
      <c r="L263" s="447"/>
      <c r="M263" s="555"/>
      <c r="N263" s="642"/>
      <c r="O263" s="426"/>
      <c r="P263" s="447"/>
      <c r="Q263" s="555"/>
      <c r="R263" s="644"/>
      <c r="S263" s="426"/>
      <c r="T263" s="470"/>
      <c r="U263" s="424"/>
      <c r="V263" s="647"/>
      <c r="W263" s="136"/>
      <c r="X263" s="447"/>
      <c r="Y263" s="424"/>
      <c r="Z263" s="647"/>
      <c r="AA263" s="136"/>
      <c r="AB263" s="447"/>
      <c r="AC263" s="424"/>
      <c r="AD263" s="647"/>
      <c r="AE263" s="136"/>
      <c r="AF263" s="470"/>
      <c r="AG263" s="424"/>
      <c r="AH263" s="647"/>
      <c r="AI263" s="136"/>
      <c r="AJ263" s="447"/>
      <c r="AK263" s="424"/>
      <c r="AL263" s="647"/>
      <c r="AM263" s="136"/>
      <c r="AN263" s="447"/>
      <c r="AO263" s="424"/>
      <c r="AP263" s="341"/>
      <c r="AQ263" s="136"/>
      <c r="AR263" s="622"/>
      <c r="AS263" t="s">
        <v>325</v>
      </c>
      <c r="AT263" s="8"/>
      <c r="AU263" s="62"/>
    </row>
    <row r="264" spans="1:47" s="21" customFormat="1" ht="17" outlineLevel="1" thickBot="1">
      <c r="A264"/>
      <c r="B264" s="801"/>
      <c r="C264" s="804" t="s">
        <v>151</v>
      </c>
      <c r="D264" s="51" t="s">
        <v>152</v>
      </c>
      <c r="E264" s="80">
        <f t="shared" ref="E264:S264" si="21">SUM(E265:E296)</f>
        <v>0</v>
      </c>
      <c r="F264" s="132">
        <f t="shared" si="21"/>
        <v>0</v>
      </c>
      <c r="G264" s="134">
        <f t="shared" si="21"/>
        <v>0</v>
      </c>
      <c r="H264" s="134"/>
      <c r="I264" s="80">
        <f t="shared" si="21"/>
        <v>0</v>
      </c>
      <c r="J264" s="132">
        <f t="shared" si="21"/>
        <v>0</v>
      </c>
      <c r="K264" s="134">
        <f t="shared" si="21"/>
        <v>0</v>
      </c>
      <c r="L264" s="134"/>
      <c r="M264" s="80">
        <f t="shared" si="21"/>
        <v>0</v>
      </c>
      <c r="N264" s="132">
        <f t="shared" si="21"/>
        <v>0</v>
      </c>
      <c r="O264" s="134">
        <f t="shared" si="21"/>
        <v>0</v>
      </c>
      <c r="P264" s="134"/>
      <c r="Q264" s="80">
        <f t="shared" si="21"/>
        <v>0</v>
      </c>
      <c r="R264" s="132">
        <f t="shared" si="21"/>
        <v>0</v>
      </c>
      <c r="S264" s="134">
        <f t="shared" si="21"/>
        <v>0</v>
      </c>
      <c r="T264" s="457"/>
      <c r="U264" s="80">
        <f t="shared" ref="U264:AQ264" si="22">SUM(U265:U296)</f>
        <v>0</v>
      </c>
      <c r="V264" s="132">
        <f t="shared" si="22"/>
        <v>0</v>
      </c>
      <c r="W264" s="134">
        <f t="shared" si="22"/>
        <v>0</v>
      </c>
      <c r="X264" s="134"/>
      <c r="Y264" s="80">
        <f t="shared" si="22"/>
        <v>0</v>
      </c>
      <c r="Z264" s="132">
        <f t="shared" si="22"/>
        <v>0</v>
      </c>
      <c r="AA264" s="134">
        <f t="shared" si="22"/>
        <v>0</v>
      </c>
      <c r="AB264" s="134"/>
      <c r="AC264" s="80">
        <f t="shared" si="22"/>
        <v>0</v>
      </c>
      <c r="AD264" s="132">
        <f t="shared" si="22"/>
        <v>0</v>
      </c>
      <c r="AE264" s="134">
        <f t="shared" si="22"/>
        <v>0</v>
      </c>
      <c r="AF264" s="457"/>
      <c r="AG264" s="80">
        <f t="shared" si="22"/>
        <v>0</v>
      </c>
      <c r="AH264" s="132">
        <f t="shared" si="22"/>
        <v>0</v>
      </c>
      <c r="AI264" s="134">
        <f t="shared" si="22"/>
        <v>0</v>
      </c>
      <c r="AJ264" s="134"/>
      <c r="AK264" s="80">
        <f t="shared" si="22"/>
        <v>0</v>
      </c>
      <c r="AL264" s="132">
        <f t="shared" si="22"/>
        <v>0</v>
      </c>
      <c r="AM264" s="134">
        <f t="shared" si="22"/>
        <v>0</v>
      </c>
      <c r="AN264" s="134"/>
      <c r="AO264" s="80">
        <f t="shared" si="22"/>
        <v>0</v>
      </c>
      <c r="AP264" s="132">
        <f t="shared" si="22"/>
        <v>0</v>
      </c>
      <c r="AQ264" s="134">
        <f t="shared" si="22"/>
        <v>0</v>
      </c>
      <c r="AR264" s="457"/>
      <c r="AS264" s="62"/>
      <c r="AT264" s="8"/>
      <c r="AU264" s="62"/>
    </row>
    <row r="265" spans="1:47" s="21" customFormat="1" ht="17" outlineLevel="2">
      <c r="B265" s="801"/>
      <c r="C265" s="805"/>
      <c r="D265" s="64" t="s">
        <v>188</v>
      </c>
      <c r="E265" s="147"/>
      <c r="F265" s="335"/>
      <c r="G265" s="224"/>
      <c r="H265" s="442"/>
      <c r="I265" s="424"/>
      <c r="J265" s="647"/>
      <c r="K265" s="136"/>
      <c r="L265" s="447"/>
      <c r="M265" s="555"/>
      <c r="N265" s="642"/>
      <c r="O265" s="426"/>
      <c r="P265" s="447"/>
      <c r="Q265" s="555"/>
      <c r="R265" s="644"/>
      <c r="S265" s="426"/>
      <c r="T265" s="470"/>
      <c r="U265" s="424"/>
      <c r="V265" s="647"/>
      <c r="W265" s="136"/>
      <c r="X265" s="447"/>
      <c r="Y265" s="34"/>
      <c r="Z265" s="647"/>
      <c r="AA265" s="136"/>
      <c r="AB265" s="447"/>
      <c r="AC265" s="34"/>
      <c r="AD265" s="647"/>
      <c r="AE265" s="136"/>
      <c r="AF265" s="470"/>
      <c r="AG265" s="34"/>
      <c r="AH265" s="341"/>
      <c r="AI265" s="136"/>
      <c r="AJ265" s="447"/>
      <c r="AK265" s="34"/>
      <c r="AL265" s="647"/>
      <c r="AM265" s="136"/>
      <c r="AN265" s="447"/>
      <c r="AO265" s="34"/>
      <c r="AP265" s="341"/>
      <c r="AQ265" s="453"/>
      <c r="AR265" s="622"/>
      <c r="AS265" s="62" t="s">
        <v>296</v>
      </c>
      <c r="AT265" s="8"/>
      <c r="AU265" s="62"/>
    </row>
    <row r="266" spans="1:47" s="21" customFormat="1" outlineLevel="2">
      <c r="B266" s="801"/>
      <c r="C266" s="805"/>
      <c r="D266" s="54" t="s">
        <v>457</v>
      </c>
      <c r="E266" s="149"/>
      <c r="F266" s="336"/>
      <c r="G266" s="225"/>
      <c r="H266" s="442"/>
      <c r="I266" s="424"/>
      <c r="J266" s="647"/>
      <c r="K266" s="136"/>
      <c r="L266" s="447"/>
      <c r="M266" s="555"/>
      <c r="N266" s="642"/>
      <c r="O266" s="426"/>
      <c r="P266" s="447"/>
      <c r="Q266" s="555"/>
      <c r="R266" s="644"/>
      <c r="S266" s="426"/>
      <c r="T266" s="470"/>
      <c r="U266" s="424"/>
      <c r="V266" s="647"/>
      <c r="W266" s="136"/>
      <c r="X266" s="447"/>
      <c r="Y266" s="34"/>
      <c r="Z266" s="647"/>
      <c r="AA266" s="136"/>
      <c r="AB266" s="447"/>
      <c r="AC266" s="34"/>
      <c r="AD266" s="647"/>
      <c r="AE266" s="136"/>
      <c r="AF266" s="470"/>
      <c r="AG266" s="34"/>
      <c r="AH266" s="341"/>
      <c r="AI266" s="136"/>
      <c r="AJ266" s="447"/>
      <c r="AK266" s="34"/>
      <c r="AL266" s="647"/>
      <c r="AM266" s="136"/>
      <c r="AN266" s="447"/>
      <c r="AO266" s="34"/>
      <c r="AP266" s="341"/>
      <c r="AQ266" s="453"/>
      <c r="AR266" s="622"/>
      <c r="AS266" t="s">
        <v>297</v>
      </c>
      <c r="AT266" s="8"/>
      <c r="AU266" s="62"/>
    </row>
    <row r="267" spans="1:47" s="21" customFormat="1" outlineLevel="2">
      <c r="B267" s="801"/>
      <c r="C267" s="805"/>
      <c r="D267" s="54" t="s">
        <v>121</v>
      </c>
      <c r="E267" s="149"/>
      <c r="F267" s="336"/>
      <c r="G267" s="225"/>
      <c r="H267" s="442"/>
      <c r="I267" s="424"/>
      <c r="J267" s="647"/>
      <c r="K267" s="136"/>
      <c r="L267" s="447"/>
      <c r="M267" s="555"/>
      <c r="N267" s="642"/>
      <c r="O267" s="426"/>
      <c r="P267" s="447"/>
      <c r="Q267" s="555"/>
      <c r="R267" s="644"/>
      <c r="S267" s="426"/>
      <c r="T267" s="470"/>
      <c r="U267" s="424"/>
      <c r="V267" s="647"/>
      <c r="W267" s="136"/>
      <c r="X267" s="447"/>
      <c r="Y267" s="34"/>
      <c r="Z267" s="647"/>
      <c r="AA267" s="136"/>
      <c r="AB267" s="447"/>
      <c r="AC267" s="34"/>
      <c r="AD267" s="647"/>
      <c r="AE267" s="136"/>
      <c r="AF267" s="470"/>
      <c r="AG267" s="34"/>
      <c r="AH267" s="341"/>
      <c r="AI267" s="136"/>
      <c r="AJ267" s="447"/>
      <c r="AK267" s="34"/>
      <c r="AL267" s="647"/>
      <c r="AM267" s="136"/>
      <c r="AN267" s="447"/>
      <c r="AO267" s="34"/>
      <c r="AP267" s="341"/>
      <c r="AQ267" s="453"/>
      <c r="AR267" s="622"/>
      <c r="AS267" t="s">
        <v>298</v>
      </c>
      <c r="AT267" s="8"/>
      <c r="AU267" s="62"/>
    </row>
    <row r="268" spans="1:47" s="21" customFormat="1" outlineLevel="2">
      <c r="B268" s="801"/>
      <c r="C268" s="805"/>
      <c r="D268" s="54" t="s">
        <v>1</v>
      </c>
      <c r="E268" s="149"/>
      <c r="F268" s="336"/>
      <c r="G268" s="225"/>
      <c r="H268" s="442"/>
      <c r="I268" s="424"/>
      <c r="J268" s="647"/>
      <c r="K268" s="136"/>
      <c r="L268" s="447"/>
      <c r="M268" s="555"/>
      <c r="N268" s="642"/>
      <c r="O268" s="426"/>
      <c r="P268" s="447"/>
      <c r="Q268" s="555"/>
      <c r="R268" s="644"/>
      <c r="S268" s="426"/>
      <c r="T268" s="470"/>
      <c r="U268" s="424"/>
      <c r="V268" s="647"/>
      <c r="W268" s="136"/>
      <c r="X268" s="447"/>
      <c r="Y268" s="34"/>
      <c r="Z268" s="647"/>
      <c r="AA268" s="136"/>
      <c r="AB268" s="447"/>
      <c r="AC268" s="34"/>
      <c r="AD268" s="647"/>
      <c r="AE268" s="136"/>
      <c r="AF268" s="470"/>
      <c r="AG268" s="34"/>
      <c r="AH268" s="341"/>
      <c r="AI268" s="136"/>
      <c r="AJ268" s="447"/>
      <c r="AK268" s="34"/>
      <c r="AL268" s="647"/>
      <c r="AM268" s="136"/>
      <c r="AN268" s="447"/>
      <c r="AO268" s="34"/>
      <c r="AP268" s="341"/>
      <c r="AQ268" s="453"/>
      <c r="AR268" s="622"/>
      <c r="AS268" t="s">
        <v>299</v>
      </c>
      <c r="AT268" s="8"/>
      <c r="AU268" s="62"/>
    </row>
    <row r="269" spans="1:47" s="21" customFormat="1" outlineLevel="2">
      <c r="B269" s="801"/>
      <c r="C269" s="805"/>
      <c r="D269" s="54" t="s">
        <v>122</v>
      </c>
      <c r="E269" s="149"/>
      <c r="F269" s="336"/>
      <c r="G269" s="225"/>
      <c r="H269" s="442"/>
      <c r="I269" s="424"/>
      <c r="J269" s="647"/>
      <c r="K269" s="136"/>
      <c r="L269" s="447"/>
      <c r="M269" s="555"/>
      <c r="N269" s="642"/>
      <c r="O269" s="426"/>
      <c r="P269" s="447"/>
      <c r="Q269" s="555"/>
      <c r="R269" s="644"/>
      <c r="S269" s="426"/>
      <c r="T269" s="470"/>
      <c r="U269" s="424"/>
      <c r="V269" s="647"/>
      <c r="W269" s="136"/>
      <c r="X269" s="447"/>
      <c r="Y269" s="34"/>
      <c r="Z269" s="647"/>
      <c r="AA269" s="136"/>
      <c r="AB269" s="447"/>
      <c r="AC269" s="34"/>
      <c r="AD269" s="647"/>
      <c r="AE269" s="136"/>
      <c r="AF269" s="470"/>
      <c r="AG269" s="34"/>
      <c r="AH269" s="341"/>
      <c r="AI269" s="136"/>
      <c r="AJ269" s="447"/>
      <c r="AK269" s="34"/>
      <c r="AL269" s="647"/>
      <c r="AM269" s="136"/>
      <c r="AN269" s="447"/>
      <c r="AO269" s="34"/>
      <c r="AP269" s="341"/>
      <c r="AQ269" s="453"/>
      <c r="AR269" s="622"/>
      <c r="AS269" t="s">
        <v>300</v>
      </c>
      <c r="AT269" s="8"/>
      <c r="AU269" s="62"/>
    </row>
    <row r="270" spans="1:47" s="21" customFormat="1" outlineLevel="2">
      <c r="B270" s="801"/>
      <c r="C270" s="805"/>
      <c r="D270" s="54" t="s">
        <v>3</v>
      </c>
      <c r="E270" s="149"/>
      <c r="F270" s="336"/>
      <c r="G270" s="225"/>
      <c r="H270" s="442"/>
      <c r="I270" s="424"/>
      <c r="J270" s="647"/>
      <c r="K270" s="136"/>
      <c r="L270" s="447"/>
      <c r="M270" s="555"/>
      <c r="N270" s="642"/>
      <c r="O270" s="426"/>
      <c r="P270" s="447"/>
      <c r="Q270" s="555"/>
      <c r="R270" s="644"/>
      <c r="S270" s="426"/>
      <c r="T270" s="470"/>
      <c r="U270" s="424"/>
      <c r="V270" s="647"/>
      <c r="W270" s="136"/>
      <c r="X270" s="447"/>
      <c r="Y270" s="34"/>
      <c r="Z270" s="647"/>
      <c r="AA270" s="136"/>
      <c r="AB270" s="447"/>
      <c r="AC270" s="34"/>
      <c r="AD270" s="647"/>
      <c r="AE270" s="136"/>
      <c r="AF270" s="470"/>
      <c r="AG270" s="34"/>
      <c r="AH270" s="341"/>
      <c r="AI270" s="136"/>
      <c r="AJ270" s="447"/>
      <c r="AK270" s="34"/>
      <c r="AL270" s="647"/>
      <c r="AM270" s="136"/>
      <c r="AN270" s="447"/>
      <c r="AO270" s="34"/>
      <c r="AP270" s="341"/>
      <c r="AQ270" s="453"/>
      <c r="AR270" s="622"/>
      <c r="AS270" t="s">
        <v>301</v>
      </c>
      <c r="AT270" s="8"/>
      <c r="AU270" s="62"/>
    </row>
    <row r="271" spans="1:47" s="21" customFormat="1" outlineLevel="2">
      <c r="B271" s="801"/>
      <c r="C271" s="805"/>
      <c r="D271" s="54" t="s">
        <v>123</v>
      </c>
      <c r="E271" s="149"/>
      <c r="F271" s="336"/>
      <c r="G271" s="225"/>
      <c r="H271" s="442"/>
      <c r="I271" s="424"/>
      <c r="J271" s="647"/>
      <c r="K271" s="136"/>
      <c r="L271" s="447"/>
      <c r="M271" s="555"/>
      <c r="N271" s="642"/>
      <c r="O271" s="426"/>
      <c r="P271" s="447"/>
      <c r="Q271" s="555"/>
      <c r="R271" s="644"/>
      <c r="S271" s="426"/>
      <c r="T271" s="470"/>
      <c r="U271" s="424"/>
      <c r="V271" s="647"/>
      <c r="W271" s="136"/>
      <c r="X271" s="447"/>
      <c r="Y271" s="34"/>
      <c r="Z271" s="647"/>
      <c r="AA271" s="136"/>
      <c r="AB271" s="447"/>
      <c r="AC271" s="34"/>
      <c r="AD271" s="647"/>
      <c r="AE271" s="136"/>
      <c r="AF271" s="470"/>
      <c r="AG271" s="34"/>
      <c r="AH271" s="341"/>
      <c r="AI271" s="136"/>
      <c r="AJ271" s="447"/>
      <c r="AK271" s="34"/>
      <c r="AL271" s="647"/>
      <c r="AM271" s="136"/>
      <c r="AN271" s="447"/>
      <c r="AO271" s="34"/>
      <c r="AP271" s="341"/>
      <c r="AQ271" s="453"/>
      <c r="AR271" s="622"/>
      <c r="AS271" t="s">
        <v>302</v>
      </c>
      <c r="AT271" s="8"/>
      <c r="AU271" s="62"/>
    </row>
    <row r="272" spans="1:47" s="21" customFormat="1" outlineLevel="2">
      <c r="B272" s="801"/>
      <c r="C272" s="805"/>
      <c r="D272" s="55" t="s">
        <v>124</v>
      </c>
      <c r="E272" s="149"/>
      <c r="F272" s="336"/>
      <c r="G272" s="225"/>
      <c r="H272" s="442"/>
      <c r="I272" s="424"/>
      <c r="J272" s="647"/>
      <c r="K272" s="136"/>
      <c r="L272" s="447"/>
      <c r="M272" s="555"/>
      <c r="N272" s="642"/>
      <c r="O272" s="426"/>
      <c r="P272" s="447"/>
      <c r="Q272" s="555"/>
      <c r="R272" s="644"/>
      <c r="S272" s="426"/>
      <c r="T272" s="470"/>
      <c r="U272" s="424"/>
      <c r="V272" s="647"/>
      <c r="W272" s="136"/>
      <c r="X272" s="447"/>
      <c r="Y272" s="34"/>
      <c r="Z272" s="647"/>
      <c r="AA272" s="136"/>
      <c r="AB272" s="447"/>
      <c r="AC272" s="34"/>
      <c r="AD272" s="647"/>
      <c r="AE272" s="136"/>
      <c r="AF272" s="470"/>
      <c r="AG272" s="34"/>
      <c r="AH272" s="341"/>
      <c r="AI272" s="136"/>
      <c r="AJ272" s="447"/>
      <c r="AK272" s="34"/>
      <c r="AL272" s="647"/>
      <c r="AM272" s="136"/>
      <c r="AN272" s="447"/>
      <c r="AO272" s="34"/>
      <c r="AP272" s="341"/>
      <c r="AQ272" s="453"/>
      <c r="AR272" s="622"/>
      <c r="AS272" t="s">
        <v>303</v>
      </c>
      <c r="AT272" s="8"/>
      <c r="AU272" s="62"/>
    </row>
    <row r="273" spans="2:47" s="21" customFormat="1" outlineLevel="2">
      <c r="B273" s="801"/>
      <c r="C273" s="805"/>
      <c r="D273" s="55" t="s">
        <v>125</v>
      </c>
      <c r="E273" s="149"/>
      <c r="F273" s="336"/>
      <c r="G273" s="225"/>
      <c r="H273" s="442"/>
      <c r="I273" s="424"/>
      <c r="J273" s="647"/>
      <c r="K273" s="136"/>
      <c r="L273" s="447"/>
      <c r="M273" s="555"/>
      <c r="N273" s="642"/>
      <c r="O273" s="426"/>
      <c r="P273" s="447"/>
      <c r="Q273" s="555"/>
      <c r="R273" s="644"/>
      <c r="S273" s="426"/>
      <c r="T273" s="470"/>
      <c r="U273" s="424"/>
      <c r="V273" s="647"/>
      <c r="W273" s="136"/>
      <c r="X273" s="447"/>
      <c r="Y273" s="34"/>
      <c r="Z273" s="647"/>
      <c r="AA273" s="136"/>
      <c r="AB273" s="447"/>
      <c r="AC273" s="34"/>
      <c r="AD273" s="647"/>
      <c r="AE273" s="136"/>
      <c r="AF273" s="470"/>
      <c r="AG273" s="34"/>
      <c r="AH273" s="341"/>
      <c r="AI273" s="136"/>
      <c r="AJ273" s="447"/>
      <c r="AK273" s="34"/>
      <c r="AL273" s="647"/>
      <c r="AM273" s="136"/>
      <c r="AN273" s="447"/>
      <c r="AO273" s="34"/>
      <c r="AP273" s="341"/>
      <c r="AQ273" s="453"/>
      <c r="AR273" s="622"/>
      <c r="AS273" t="s">
        <v>304</v>
      </c>
      <c r="AT273" s="8"/>
      <c r="AU273" s="62"/>
    </row>
    <row r="274" spans="2:47" s="21" customFormat="1" outlineLevel="2">
      <c r="B274" s="801"/>
      <c r="C274" s="805"/>
      <c r="D274" s="55" t="s">
        <v>126</v>
      </c>
      <c r="E274" s="149"/>
      <c r="F274" s="336"/>
      <c r="G274" s="225"/>
      <c r="H274" s="442"/>
      <c r="I274" s="424"/>
      <c r="J274" s="647"/>
      <c r="K274" s="136"/>
      <c r="L274" s="447"/>
      <c r="M274" s="555"/>
      <c r="N274" s="642"/>
      <c r="O274" s="426"/>
      <c r="P274" s="447"/>
      <c r="Q274" s="555"/>
      <c r="R274" s="644"/>
      <c r="S274" s="426"/>
      <c r="T274" s="470"/>
      <c r="U274" s="424"/>
      <c r="V274" s="647"/>
      <c r="W274" s="136"/>
      <c r="X274" s="447"/>
      <c r="Y274" s="34"/>
      <c r="Z274" s="647"/>
      <c r="AA274" s="136"/>
      <c r="AB274" s="447"/>
      <c r="AC274" s="34"/>
      <c r="AD274" s="647"/>
      <c r="AE274" s="136"/>
      <c r="AF274" s="470"/>
      <c r="AG274" s="34"/>
      <c r="AH274" s="341"/>
      <c r="AI274" s="136"/>
      <c r="AJ274" s="447"/>
      <c r="AK274" s="34"/>
      <c r="AL274" s="647"/>
      <c r="AM274" s="136"/>
      <c r="AN274" s="447"/>
      <c r="AO274" s="34"/>
      <c r="AP274" s="341"/>
      <c r="AQ274" s="453"/>
      <c r="AR274" s="622"/>
      <c r="AS274" t="s">
        <v>305</v>
      </c>
      <c r="AT274" s="8"/>
      <c r="AU274" s="62"/>
    </row>
    <row r="275" spans="2:47" s="21" customFormat="1" outlineLevel="2">
      <c r="B275" s="801"/>
      <c r="C275" s="805"/>
      <c r="D275" s="55" t="s">
        <v>127</v>
      </c>
      <c r="E275" s="149"/>
      <c r="F275" s="336"/>
      <c r="G275" s="225"/>
      <c r="H275" s="442"/>
      <c r="I275" s="424"/>
      <c r="J275" s="647"/>
      <c r="K275" s="136"/>
      <c r="L275" s="447"/>
      <c r="M275" s="555"/>
      <c r="N275" s="642"/>
      <c r="O275" s="426"/>
      <c r="P275" s="447"/>
      <c r="Q275" s="555"/>
      <c r="R275" s="644"/>
      <c r="S275" s="426"/>
      <c r="T275" s="470"/>
      <c r="U275" s="424"/>
      <c r="V275" s="647"/>
      <c r="W275" s="136"/>
      <c r="X275" s="447"/>
      <c r="Y275" s="34"/>
      <c r="Z275" s="647"/>
      <c r="AA275" s="136"/>
      <c r="AB275" s="447"/>
      <c r="AC275" s="34"/>
      <c r="AD275" s="647"/>
      <c r="AE275" s="136"/>
      <c r="AF275" s="470"/>
      <c r="AG275" s="34"/>
      <c r="AH275" s="341"/>
      <c r="AI275" s="136"/>
      <c r="AJ275" s="447"/>
      <c r="AK275" s="34"/>
      <c r="AL275" s="647"/>
      <c r="AM275" s="136"/>
      <c r="AN275" s="447"/>
      <c r="AO275" s="34"/>
      <c r="AP275" s="341"/>
      <c r="AQ275" s="453"/>
      <c r="AR275" s="622"/>
      <c r="AS275" t="s">
        <v>306</v>
      </c>
      <c r="AT275" s="8"/>
      <c r="AU275" s="62"/>
    </row>
    <row r="276" spans="2:47" s="21" customFormat="1" outlineLevel="2">
      <c r="B276" s="801"/>
      <c r="C276" s="805"/>
      <c r="D276" s="55" t="s">
        <v>128</v>
      </c>
      <c r="E276" s="149"/>
      <c r="F276" s="336"/>
      <c r="G276" s="225"/>
      <c r="H276" s="442"/>
      <c r="I276" s="424"/>
      <c r="J276" s="647"/>
      <c r="K276" s="136"/>
      <c r="L276" s="447"/>
      <c r="M276" s="555"/>
      <c r="N276" s="642"/>
      <c r="O276" s="426"/>
      <c r="P276" s="447"/>
      <c r="Q276" s="555"/>
      <c r="R276" s="644"/>
      <c r="S276" s="426"/>
      <c r="T276" s="470"/>
      <c r="U276" s="424"/>
      <c r="V276" s="647"/>
      <c r="W276" s="136"/>
      <c r="X276" s="447"/>
      <c r="Y276" s="34"/>
      <c r="Z276" s="647"/>
      <c r="AA276" s="136"/>
      <c r="AB276" s="447"/>
      <c r="AC276" s="34"/>
      <c r="AD276" s="647"/>
      <c r="AE276" s="136"/>
      <c r="AF276" s="470"/>
      <c r="AG276" s="34"/>
      <c r="AH276" s="341"/>
      <c r="AI276" s="136"/>
      <c r="AJ276" s="447"/>
      <c r="AK276" s="34"/>
      <c r="AL276" s="647"/>
      <c r="AM276" s="136"/>
      <c r="AN276" s="447"/>
      <c r="AO276" s="34"/>
      <c r="AP276" s="341"/>
      <c r="AQ276" s="453"/>
      <c r="AR276" s="622"/>
      <c r="AS276" t="s">
        <v>307</v>
      </c>
      <c r="AT276" s="8"/>
      <c r="AU276" s="62"/>
    </row>
    <row r="277" spans="2:47" s="21" customFormat="1" outlineLevel="2">
      <c r="B277" s="801"/>
      <c r="C277" s="805"/>
      <c r="D277" s="54" t="s">
        <v>129</v>
      </c>
      <c r="E277" s="149"/>
      <c r="F277" s="336"/>
      <c r="G277" s="225"/>
      <c r="H277" s="442"/>
      <c r="I277" s="424"/>
      <c r="J277" s="647"/>
      <c r="K277" s="136"/>
      <c r="L277" s="447"/>
      <c r="M277" s="555"/>
      <c r="N277" s="642"/>
      <c r="O277" s="426"/>
      <c r="P277" s="447"/>
      <c r="Q277" s="555"/>
      <c r="R277" s="644"/>
      <c r="S277" s="426"/>
      <c r="T277" s="470"/>
      <c r="U277" s="424"/>
      <c r="V277" s="647"/>
      <c r="W277" s="136"/>
      <c r="X277" s="447"/>
      <c r="Y277" s="34"/>
      <c r="Z277" s="647"/>
      <c r="AA277" s="136"/>
      <c r="AB277" s="447"/>
      <c r="AC277" s="34"/>
      <c r="AD277" s="647"/>
      <c r="AE277" s="136"/>
      <c r="AF277" s="470"/>
      <c r="AG277" s="34"/>
      <c r="AH277" s="341"/>
      <c r="AI277" s="136"/>
      <c r="AJ277" s="447"/>
      <c r="AK277" s="34"/>
      <c r="AL277" s="647"/>
      <c r="AM277" s="136"/>
      <c r="AN277" s="447"/>
      <c r="AO277" s="34"/>
      <c r="AP277" s="341"/>
      <c r="AQ277" s="453"/>
      <c r="AR277" s="622"/>
      <c r="AS277" t="s">
        <v>308</v>
      </c>
      <c r="AT277" s="8"/>
      <c r="AU277" s="62"/>
    </row>
    <row r="278" spans="2:47" s="21" customFormat="1" outlineLevel="2">
      <c r="B278" s="801"/>
      <c r="C278" s="805"/>
      <c r="D278" s="54" t="s">
        <v>130</v>
      </c>
      <c r="E278" s="149"/>
      <c r="F278" s="336"/>
      <c r="G278" s="225"/>
      <c r="H278" s="442"/>
      <c r="I278" s="424"/>
      <c r="J278" s="647"/>
      <c r="K278" s="136"/>
      <c r="L278" s="447"/>
      <c r="M278" s="555"/>
      <c r="N278" s="642"/>
      <c r="O278" s="426"/>
      <c r="P278" s="447"/>
      <c r="Q278" s="555"/>
      <c r="R278" s="644"/>
      <c r="S278" s="426"/>
      <c r="T278" s="470"/>
      <c r="U278" s="424"/>
      <c r="V278" s="647"/>
      <c r="W278" s="136"/>
      <c r="X278" s="447"/>
      <c r="Y278" s="34"/>
      <c r="Z278" s="647"/>
      <c r="AA278" s="136"/>
      <c r="AB278" s="447"/>
      <c r="AC278" s="34"/>
      <c r="AD278" s="647"/>
      <c r="AE278" s="136"/>
      <c r="AF278" s="470"/>
      <c r="AG278" s="34"/>
      <c r="AH278" s="341"/>
      <c r="AI278" s="136"/>
      <c r="AJ278" s="447"/>
      <c r="AK278" s="34"/>
      <c r="AL278" s="647"/>
      <c r="AM278" s="136"/>
      <c r="AN278" s="447"/>
      <c r="AO278" s="34"/>
      <c r="AP278" s="341"/>
      <c r="AQ278" s="453"/>
      <c r="AR278" s="622"/>
      <c r="AS278" t="s">
        <v>309</v>
      </c>
      <c r="AT278" s="8"/>
      <c r="AU278" s="62"/>
    </row>
    <row r="279" spans="2:47" s="21" customFormat="1" outlineLevel="2">
      <c r="B279" s="801"/>
      <c r="C279" s="805"/>
      <c r="D279" s="54" t="s">
        <v>131</v>
      </c>
      <c r="E279" s="149"/>
      <c r="F279" s="336"/>
      <c r="G279" s="225"/>
      <c r="H279" s="442"/>
      <c r="I279" s="424"/>
      <c r="J279" s="647"/>
      <c r="K279" s="136"/>
      <c r="L279" s="447"/>
      <c r="M279" s="555"/>
      <c r="N279" s="642"/>
      <c r="O279" s="426"/>
      <c r="P279" s="447"/>
      <c r="Q279" s="555"/>
      <c r="R279" s="644"/>
      <c r="S279" s="426"/>
      <c r="T279" s="470"/>
      <c r="U279" s="424"/>
      <c r="V279" s="647"/>
      <c r="W279" s="136"/>
      <c r="X279" s="447"/>
      <c r="Y279" s="34"/>
      <c r="Z279" s="647"/>
      <c r="AA279" s="136"/>
      <c r="AB279" s="447"/>
      <c r="AC279" s="34"/>
      <c r="AD279" s="647"/>
      <c r="AE279" s="136"/>
      <c r="AF279" s="470"/>
      <c r="AG279" s="34"/>
      <c r="AH279" s="341"/>
      <c r="AI279" s="136"/>
      <c r="AJ279" s="447"/>
      <c r="AK279" s="34"/>
      <c r="AL279" s="647"/>
      <c r="AM279" s="136"/>
      <c r="AN279" s="447"/>
      <c r="AO279" s="34"/>
      <c r="AP279" s="341"/>
      <c r="AQ279" s="453"/>
      <c r="AR279" s="622"/>
      <c r="AS279" t="s">
        <v>310</v>
      </c>
      <c r="AT279" s="8"/>
      <c r="AU279" s="62"/>
    </row>
    <row r="280" spans="2:47" s="21" customFormat="1" outlineLevel="2">
      <c r="B280" s="801"/>
      <c r="C280" s="805"/>
      <c r="D280" s="54" t="s">
        <v>132</v>
      </c>
      <c r="E280" s="149"/>
      <c r="F280" s="336"/>
      <c r="G280" s="225"/>
      <c r="H280" s="442"/>
      <c r="I280" s="424"/>
      <c r="J280" s="647"/>
      <c r="K280" s="136"/>
      <c r="L280" s="447"/>
      <c r="M280" s="555"/>
      <c r="N280" s="642"/>
      <c r="O280" s="426"/>
      <c r="P280" s="447"/>
      <c r="Q280" s="555"/>
      <c r="R280" s="644"/>
      <c r="S280" s="426"/>
      <c r="T280" s="470"/>
      <c r="U280" s="424"/>
      <c r="V280" s="647"/>
      <c r="W280" s="136"/>
      <c r="X280" s="447"/>
      <c r="Y280" s="34"/>
      <c r="Z280" s="647"/>
      <c r="AA280" s="136"/>
      <c r="AB280" s="447"/>
      <c r="AC280" s="34"/>
      <c r="AD280" s="647"/>
      <c r="AE280" s="136"/>
      <c r="AF280" s="470"/>
      <c r="AG280" s="34"/>
      <c r="AH280" s="341"/>
      <c r="AI280" s="136"/>
      <c r="AJ280" s="447"/>
      <c r="AK280" s="34"/>
      <c r="AL280" s="647"/>
      <c r="AM280" s="136"/>
      <c r="AN280" s="447"/>
      <c r="AO280" s="34"/>
      <c r="AP280" s="341"/>
      <c r="AQ280" s="453"/>
      <c r="AR280" s="622"/>
      <c r="AS280" t="s">
        <v>311</v>
      </c>
      <c r="AT280" s="8"/>
      <c r="AU280" s="62"/>
    </row>
    <row r="281" spans="2:47" s="21" customFormat="1" outlineLevel="2">
      <c r="B281" s="801"/>
      <c r="C281" s="805"/>
      <c r="D281" s="54" t="s">
        <v>133</v>
      </c>
      <c r="E281" s="149"/>
      <c r="F281" s="336"/>
      <c r="G281" s="225"/>
      <c r="H281" s="442"/>
      <c r="I281" s="424"/>
      <c r="J281" s="647"/>
      <c r="K281" s="136"/>
      <c r="L281" s="447"/>
      <c r="M281" s="555"/>
      <c r="N281" s="642"/>
      <c r="O281" s="426"/>
      <c r="P281" s="447"/>
      <c r="Q281" s="555"/>
      <c r="R281" s="644"/>
      <c r="S281" s="426"/>
      <c r="T281" s="470"/>
      <c r="U281" s="424"/>
      <c r="V281" s="647"/>
      <c r="W281" s="136"/>
      <c r="X281" s="447"/>
      <c r="Y281" s="34"/>
      <c r="Z281" s="647"/>
      <c r="AA281" s="136"/>
      <c r="AB281" s="447"/>
      <c r="AC281" s="34"/>
      <c r="AD281" s="647"/>
      <c r="AE281" s="136"/>
      <c r="AF281" s="470"/>
      <c r="AG281" s="34"/>
      <c r="AH281" s="341"/>
      <c r="AI281" s="136"/>
      <c r="AJ281" s="447"/>
      <c r="AK281" s="34"/>
      <c r="AL281" s="647"/>
      <c r="AM281" s="136"/>
      <c r="AN281" s="447"/>
      <c r="AO281" s="34"/>
      <c r="AP281" s="341"/>
      <c r="AQ281" s="453"/>
      <c r="AR281" s="622"/>
      <c r="AS281" t="s">
        <v>312</v>
      </c>
      <c r="AT281" s="8"/>
      <c r="AU281" s="62"/>
    </row>
    <row r="282" spans="2:47" s="21" customFormat="1" outlineLevel="2">
      <c r="B282" s="801"/>
      <c r="C282" s="805"/>
      <c r="D282" s="54" t="s">
        <v>134</v>
      </c>
      <c r="E282" s="149"/>
      <c r="F282" s="336"/>
      <c r="G282" s="225"/>
      <c r="H282" s="442"/>
      <c r="I282" s="424"/>
      <c r="J282" s="647"/>
      <c r="K282" s="136"/>
      <c r="L282" s="447"/>
      <c r="M282" s="555"/>
      <c r="N282" s="642"/>
      <c r="O282" s="426"/>
      <c r="P282" s="447"/>
      <c r="Q282" s="555"/>
      <c r="R282" s="644"/>
      <c r="S282" s="426"/>
      <c r="T282" s="470"/>
      <c r="U282" s="424"/>
      <c r="V282" s="647"/>
      <c r="W282" s="136"/>
      <c r="X282" s="447"/>
      <c r="Y282" s="34"/>
      <c r="Z282" s="647"/>
      <c r="AA282" s="136"/>
      <c r="AB282" s="447"/>
      <c r="AC282" s="34"/>
      <c r="AD282" s="647"/>
      <c r="AE282" s="136"/>
      <c r="AF282" s="470"/>
      <c r="AG282" s="34"/>
      <c r="AH282" s="341"/>
      <c r="AI282" s="136"/>
      <c r="AJ282" s="447"/>
      <c r="AK282" s="34"/>
      <c r="AL282" s="647"/>
      <c r="AM282" s="136"/>
      <c r="AN282" s="447"/>
      <c r="AO282" s="34"/>
      <c r="AP282" s="341"/>
      <c r="AQ282" s="453"/>
      <c r="AR282" s="622"/>
      <c r="AS282" t="s">
        <v>313</v>
      </c>
      <c r="AT282" s="8"/>
      <c r="AU282" s="62"/>
    </row>
    <row r="283" spans="2:47" s="21" customFormat="1" outlineLevel="2">
      <c r="B283" s="801"/>
      <c r="C283" s="805"/>
      <c r="D283" s="54" t="s">
        <v>135</v>
      </c>
      <c r="E283" s="149"/>
      <c r="F283" s="336"/>
      <c r="G283" s="225"/>
      <c r="H283" s="442"/>
      <c r="I283" s="424"/>
      <c r="J283" s="647"/>
      <c r="K283" s="136"/>
      <c r="L283" s="447"/>
      <c r="M283" s="555"/>
      <c r="N283" s="642"/>
      <c r="O283" s="426"/>
      <c r="P283" s="447"/>
      <c r="Q283" s="555"/>
      <c r="R283" s="644"/>
      <c r="S283" s="426"/>
      <c r="T283" s="470"/>
      <c r="U283" s="424"/>
      <c r="V283" s="647"/>
      <c r="W283" s="136"/>
      <c r="X283" s="447"/>
      <c r="Y283" s="34"/>
      <c r="Z283" s="647"/>
      <c r="AA283" s="136"/>
      <c r="AB283" s="447"/>
      <c r="AC283" s="34"/>
      <c r="AD283" s="647"/>
      <c r="AE283" s="136"/>
      <c r="AF283" s="470"/>
      <c r="AG283" s="34"/>
      <c r="AH283" s="341"/>
      <c r="AI283" s="136"/>
      <c r="AJ283" s="447"/>
      <c r="AK283" s="34"/>
      <c r="AL283" s="647"/>
      <c r="AM283" s="136"/>
      <c r="AN283" s="447"/>
      <c r="AO283" s="34"/>
      <c r="AP283" s="341"/>
      <c r="AQ283" s="453"/>
      <c r="AR283" s="622"/>
      <c r="AS283" t="s">
        <v>314</v>
      </c>
      <c r="AT283" s="8"/>
      <c r="AU283" s="62"/>
    </row>
    <row r="284" spans="2:47" s="21" customFormat="1" outlineLevel="2">
      <c r="B284" s="801"/>
      <c r="C284" s="805"/>
      <c r="D284" s="54" t="s">
        <v>136</v>
      </c>
      <c r="E284" s="149"/>
      <c r="F284" s="336"/>
      <c r="G284" s="225"/>
      <c r="H284" s="442"/>
      <c r="I284" s="424"/>
      <c r="J284" s="647"/>
      <c r="K284" s="136"/>
      <c r="L284" s="447"/>
      <c r="M284" s="555"/>
      <c r="N284" s="642"/>
      <c r="O284" s="426"/>
      <c r="P284" s="447"/>
      <c r="Q284" s="555"/>
      <c r="R284" s="644"/>
      <c r="S284" s="426"/>
      <c r="T284" s="470"/>
      <c r="U284" s="424"/>
      <c r="V284" s="647"/>
      <c r="W284" s="136"/>
      <c r="X284" s="447"/>
      <c r="Y284" s="34"/>
      <c r="Z284" s="647"/>
      <c r="AA284" s="136"/>
      <c r="AB284" s="447"/>
      <c r="AC284" s="34"/>
      <c r="AD284" s="647"/>
      <c r="AE284" s="136"/>
      <c r="AF284" s="470"/>
      <c r="AG284" s="34"/>
      <c r="AH284" s="341"/>
      <c r="AI284" s="136"/>
      <c r="AJ284" s="447"/>
      <c r="AK284" s="34"/>
      <c r="AL284" s="647"/>
      <c r="AM284" s="136"/>
      <c r="AN284" s="447"/>
      <c r="AO284" s="34"/>
      <c r="AP284" s="341"/>
      <c r="AQ284" s="453"/>
      <c r="AR284" s="622"/>
      <c r="AS284" t="s">
        <v>315</v>
      </c>
      <c r="AT284" s="8"/>
      <c r="AU284" s="62"/>
    </row>
    <row r="285" spans="2:47" s="21" customFormat="1" outlineLevel="2">
      <c r="B285" s="801"/>
      <c r="C285" s="805"/>
      <c r="D285" s="54" t="s">
        <v>0</v>
      </c>
      <c r="E285" s="149"/>
      <c r="F285" s="336"/>
      <c r="G285" s="225"/>
      <c r="H285" s="442"/>
      <c r="I285" s="424"/>
      <c r="J285" s="647"/>
      <c r="K285" s="136"/>
      <c r="L285" s="447"/>
      <c r="M285" s="555"/>
      <c r="N285" s="642"/>
      <c r="O285" s="426"/>
      <c r="P285" s="447"/>
      <c r="Q285" s="555"/>
      <c r="R285" s="644"/>
      <c r="S285" s="426"/>
      <c r="T285" s="470"/>
      <c r="U285" s="424"/>
      <c r="V285" s="647"/>
      <c r="W285" s="136"/>
      <c r="X285" s="447"/>
      <c r="Y285" s="34"/>
      <c r="Z285" s="647"/>
      <c r="AA285" s="136"/>
      <c r="AB285" s="447"/>
      <c r="AC285" s="34"/>
      <c r="AD285" s="647"/>
      <c r="AE285" s="136"/>
      <c r="AF285" s="470"/>
      <c r="AG285" s="34"/>
      <c r="AH285" s="341"/>
      <c r="AI285" s="136"/>
      <c r="AJ285" s="447"/>
      <c r="AK285" s="34"/>
      <c r="AL285" s="647"/>
      <c r="AM285" s="136"/>
      <c r="AN285" s="447"/>
      <c r="AO285" s="34"/>
      <c r="AP285" s="341"/>
      <c r="AQ285" s="453"/>
      <c r="AR285" s="622"/>
      <c r="AS285" s="62" t="s">
        <v>316</v>
      </c>
      <c r="AT285" s="8"/>
      <c r="AU285" s="62"/>
    </row>
    <row r="286" spans="2:47" s="21" customFormat="1" outlineLevel="2">
      <c r="B286" s="801"/>
      <c r="C286" s="805"/>
      <c r="D286" s="54" t="s">
        <v>138</v>
      </c>
      <c r="E286" s="149"/>
      <c r="F286" s="336"/>
      <c r="G286" s="225"/>
      <c r="H286" s="442"/>
      <c r="I286" s="424"/>
      <c r="J286" s="647"/>
      <c r="K286" s="136"/>
      <c r="L286" s="447"/>
      <c r="M286" s="555"/>
      <c r="N286" s="642"/>
      <c r="O286" s="426"/>
      <c r="P286" s="447"/>
      <c r="Q286" s="555"/>
      <c r="R286" s="644"/>
      <c r="S286" s="426"/>
      <c r="T286" s="470"/>
      <c r="U286" s="424"/>
      <c r="V286" s="647"/>
      <c r="W286" s="136"/>
      <c r="X286" s="447"/>
      <c r="Y286" s="34"/>
      <c r="Z286" s="647"/>
      <c r="AA286" s="136"/>
      <c r="AB286" s="447"/>
      <c r="AC286" s="34"/>
      <c r="AD286" s="647"/>
      <c r="AE286" s="136"/>
      <c r="AF286" s="470"/>
      <c r="AG286" s="34"/>
      <c r="AH286" s="341"/>
      <c r="AI286" s="136"/>
      <c r="AJ286" s="447"/>
      <c r="AK286" s="34"/>
      <c r="AL286" s="647"/>
      <c r="AM286" s="136"/>
      <c r="AN286" s="447"/>
      <c r="AO286" s="34"/>
      <c r="AP286" s="341"/>
      <c r="AQ286" s="453"/>
      <c r="AR286" s="622"/>
      <c r="AS286" s="62" t="s">
        <v>317</v>
      </c>
      <c r="AT286" s="8"/>
      <c r="AU286" s="62"/>
    </row>
    <row r="287" spans="2:47" s="21" customFormat="1" outlineLevel="2">
      <c r="B287" s="801"/>
      <c r="C287" s="805"/>
      <c r="D287" s="54" t="s">
        <v>196</v>
      </c>
      <c r="E287" s="149"/>
      <c r="F287" s="336"/>
      <c r="G287" s="225"/>
      <c r="H287" s="442"/>
      <c r="I287" s="424"/>
      <c r="J287" s="647"/>
      <c r="K287" s="136"/>
      <c r="L287" s="447"/>
      <c r="M287" s="555"/>
      <c r="N287" s="642"/>
      <c r="O287" s="426"/>
      <c r="P287" s="447"/>
      <c r="Q287" s="555"/>
      <c r="R287" s="644"/>
      <c r="S287" s="426"/>
      <c r="T287" s="470"/>
      <c r="U287" s="424"/>
      <c r="V287" s="647"/>
      <c r="W287" s="136"/>
      <c r="X287" s="447"/>
      <c r="Y287" s="34"/>
      <c r="Z287" s="647"/>
      <c r="AA287" s="136"/>
      <c r="AB287" s="447"/>
      <c r="AC287" s="34"/>
      <c r="AD287" s="647"/>
      <c r="AE287" s="136"/>
      <c r="AF287" s="470"/>
      <c r="AG287" s="34"/>
      <c r="AH287" s="341"/>
      <c r="AI287" s="136"/>
      <c r="AJ287" s="447"/>
      <c r="AK287" s="34"/>
      <c r="AL287" s="647"/>
      <c r="AM287" s="136"/>
      <c r="AN287" s="447"/>
      <c r="AO287" s="34"/>
      <c r="AP287" s="341"/>
      <c r="AQ287" s="453"/>
      <c r="AR287" s="622"/>
      <c r="AS287" s="62" t="s">
        <v>318</v>
      </c>
      <c r="AT287" s="8"/>
      <c r="AU287" s="62"/>
    </row>
    <row r="288" spans="2:47" s="21" customFormat="1" outlineLevel="2">
      <c r="B288" s="801"/>
      <c r="C288" s="805"/>
      <c r="D288" s="54" t="s">
        <v>199</v>
      </c>
      <c r="E288" s="149"/>
      <c r="F288" s="336"/>
      <c r="G288" s="225"/>
      <c r="H288" s="442"/>
      <c r="I288" s="424"/>
      <c r="J288" s="647"/>
      <c r="K288" s="136"/>
      <c r="L288" s="447"/>
      <c r="M288" s="555"/>
      <c r="N288" s="642"/>
      <c r="O288" s="426"/>
      <c r="P288" s="447"/>
      <c r="Q288" s="555"/>
      <c r="R288" s="644"/>
      <c r="S288" s="426"/>
      <c r="T288" s="470"/>
      <c r="U288" s="424"/>
      <c r="V288" s="647"/>
      <c r="W288" s="136"/>
      <c r="X288" s="447"/>
      <c r="Y288" s="34"/>
      <c r="Z288" s="647"/>
      <c r="AA288" s="136"/>
      <c r="AB288" s="447"/>
      <c r="AC288" s="34"/>
      <c r="AD288" s="647"/>
      <c r="AE288" s="136"/>
      <c r="AF288" s="470"/>
      <c r="AG288" s="34"/>
      <c r="AH288" s="341"/>
      <c r="AI288" s="136"/>
      <c r="AJ288" s="447"/>
      <c r="AK288" s="34"/>
      <c r="AL288" s="647"/>
      <c r="AM288" s="136"/>
      <c r="AN288" s="447"/>
      <c r="AO288" s="34"/>
      <c r="AP288" s="341"/>
      <c r="AQ288" s="453"/>
      <c r="AR288" s="622"/>
      <c r="AS288" s="62" t="s">
        <v>319</v>
      </c>
      <c r="AT288" s="8"/>
      <c r="AU288" s="62"/>
    </row>
    <row r="289" spans="1:47" s="21" customFormat="1" outlineLevel="2">
      <c r="B289" s="801"/>
      <c r="C289" s="805"/>
      <c r="D289" s="54" t="s">
        <v>8</v>
      </c>
      <c r="E289" s="149"/>
      <c r="F289" s="336"/>
      <c r="G289" s="225"/>
      <c r="H289" s="442"/>
      <c r="I289" s="424"/>
      <c r="J289" s="647"/>
      <c r="K289" s="136"/>
      <c r="L289" s="447"/>
      <c r="M289" s="555"/>
      <c r="N289" s="642"/>
      <c r="O289" s="426"/>
      <c r="P289" s="447"/>
      <c r="Q289" s="555"/>
      <c r="R289" s="644"/>
      <c r="S289" s="426"/>
      <c r="T289" s="470"/>
      <c r="U289" s="424"/>
      <c r="V289" s="647"/>
      <c r="W289" s="136"/>
      <c r="X289" s="447"/>
      <c r="Y289" s="34"/>
      <c r="Z289" s="647"/>
      <c r="AA289" s="136"/>
      <c r="AB289" s="447"/>
      <c r="AC289" s="34"/>
      <c r="AD289" s="647"/>
      <c r="AE289" s="136"/>
      <c r="AF289" s="470"/>
      <c r="AG289" s="34"/>
      <c r="AH289" s="341"/>
      <c r="AI289" s="136"/>
      <c r="AJ289" s="447"/>
      <c r="AK289" s="34"/>
      <c r="AL289" s="647"/>
      <c r="AM289" s="136"/>
      <c r="AN289" s="447"/>
      <c r="AO289" s="34"/>
      <c r="AP289" s="341"/>
      <c r="AQ289" s="453"/>
      <c r="AR289" s="622"/>
      <c r="AS289" s="62" t="s">
        <v>320</v>
      </c>
      <c r="AT289" s="8"/>
      <c r="AU289" s="62"/>
    </row>
    <row r="290" spans="1:47" s="21" customFormat="1" outlineLevel="2">
      <c r="A290" s="688"/>
      <c r="B290" s="801"/>
      <c r="C290" s="805"/>
      <c r="D290" s="685" t="s">
        <v>459</v>
      </c>
      <c r="E290" s="149"/>
      <c r="F290" s="336"/>
      <c r="G290" s="225"/>
      <c r="H290" s="442"/>
      <c r="I290" s="424"/>
      <c r="J290" s="647"/>
      <c r="K290" s="136"/>
      <c r="L290" s="447"/>
      <c r="M290" s="555"/>
      <c r="N290" s="642"/>
      <c r="O290" s="426"/>
      <c r="P290" s="447"/>
      <c r="Q290" s="555"/>
      <c r="R290" s="644"/>
      <c r="S290" s="426"/>
      <c r="T290" s="470"/>
      <c r="U290" s="424"/>
      <c r="V290" s="647"/>
      <c r="W290" s="136"/>
      <c r="X290" s="447"/>
      <c r="Y290" s="34"/>
      <c r="Z290" s="647"/>
      <c r="AA290" s="136"/>
      <c r="AB290" s="447"/>
      <c r="AC290" s="34"/>
      <c r="AD290" s="647"/>
      <c r="AE290" s="136"/>
      <c r="AF290" s="470"/>
      <c r="AG290" s="34"/>
      <c r="AH290" s="341"/>
      <c r="AI290" s="136"/>
      <c r="AJ290" s="447"/>
      <c r="AK290" s="34"/>
      <c r="AL290" s="647"/>
      <c r="AM290" s="136"/>
      <c r="AN290" s="447"/>
      <c r="AO290" s="34"/>
      <c r="AP290" s="341"/>
      <c r="AQ290" s="453"/>
      <c r="AR290" s="622"/>
      <c r="AS290" s="727" t="s">
        <v>512</v>
      </c>
      <c r="AT290" s="8"/>
      <c r="AU290" s="62"/>
    </row>
    <row r="291" spans="1:47" s="21" customFormat="1" ht="16.25" customHeight="1" outlineLevel="2">
      <c r="A291" s="688"/>
      <c r="B291" s="802"/>
      <c r="C291" s="806"/>
      <c r="D291" s="685" t="s">
        <v>460</v>
      </c>
      <c r="E291" s="690"/>
      <c r="F291" s="428"/>
      <c r="G291" s="691"/>
      <c r="H291" s="439"/>
      <c r="I291" s="661"/>
      <c r="J291" s="644"/>
      <c r="K291" s="692"/>
      <c r="L291" s="642"/>
      <c r="M291" s="693"/>
      <c r="N291" s="642"/>
      <c r="O291" s="692"/>
      <c r="P291" s="642"/>
      <c r="Q291" s="693"/>
      <c r="R291" s="644"/>
      <c r="S291" s="692"/>
      <c r="T291" s="694"/>
      <c r="U291" s="661"/>
      <c r="V291" s="644"/>
      <c r="W291" s="692"/>
      <c r="X291" s="642"/>
      <c r="Y291" s="693"/>
      <c r="Z291" s="642"/>
      <c r="AA291" s="692"/>
      <c r="AB291" s="642"/>
      <c r="AC291" s="661"/>
      <c r="AD291" s="644"/>
      <c r="AE291" s="692"/>
      <c r="AF291" s="694"/>
      <c r="AG291" s="661"/>
      <c r="AH291" s="644"/>
      <c r="AI291" s="692"/>
      <c r="AJ291" s="642"/>
      <c r="AK291" s="693"/>
      <c r="AL291" s="642"/>
      <c r="AM291" s="692"/>
      <c r="AN291" s="642"/>
      <c r="AO291" s="661"/>
      <c r="AP291" s="644"/>
      <c r="AQ291" s="692"/>
      <c r="AR291" s="695"/>
      <c r="AS291" s="727" t="s">
        <v>513</v>
      </c>
      <c r="AT291" s="8"/>
      <c r="AU291" s="62"/>
    </row>
    <row r="292" spans="1:47" s="21" customFormat="1" outlineLevel="2">
      <c r="A292" s="688"/>
      <c r="B292" s="802"/>
      <c r="C292" s="806"/>
      <c r="D292" s="685" t="s">
        <v>509</v>
      </c>
      <c r="E292" s="149"/>
      <c r="F292" s="336"/>
      <c r="G292" s="225"/>
      <c r="H292" s="442"/>
      <c r="I292" s="424"/>
      <c r="J292" s="647"/>
      <c r="K292" s="136"/>
      <c r="L292" s="447"/>
      <c r="M292" s="555"/>
      <c r="N292" s="642"/>
      <c r="O292" s="426"/>
      <c r="P292" s="447"/>
      <c r="Q292" s="555"/>
      <c r="R292" s="644"/>
      <c r="S292" s="426"/>
      <c r="T292" s="470"/>
      <c r="U292" s="424"/>
      <c r="V292" s="647"/>
      <c r="W292" s="136"/>
      <c r="X292" s="447"/>
      <c r="Y292" s="34"/>
      <c r="Z292" s="647"/>
      <c r="AA292" s="136"/>
      <c r="AB292" s="447"/>
      <c r="AC292" s="34"/>
      <c r="AD292" s="647"/>
      <c r="AE292" s="136"/>
      <c r="AF292" s="470"/>
      <c r="AG292" s="34"/>
      <c r="AH292" s="341"/>
      <c r="AI292" s="136"/>
      <c r="AJ292" s="447"/>
      <c r="AK292" s="34"/>
      <c r="AL292" s="647"/>
      <c r="AM292" s="136"/>
      <c r="AN292" s="447"/>
      <c r="AO292" s="34"/>
      <c r="AP292" s="341"/>
      <c r="AQ292" s="453"/>
      <c r="AR292" s="622"/>
      <c r="AS292" s="686" t="s">
        <v>321</v>
      </c>
      <c r="AT292" s="8"/>
      <c r="AU292" s="62"/>
    </row>
    <row r="293" spans="1:47" s="21" customFormat="1" outlineLevel="2">
      <c r="B293" s="801"/>
      <c r="C293" s="805"/>
      <c r="D293" s="54" t="s">
        <v>197</v>
      </c>
      <c r="E293" s="149"/>
      <c r="F293" s="336"/>
      <c r="G293" s="225"/>
      <c r="H293" s="442"/>
      <c r="I293" s="424"/>
      <c r="J293" s="647"/>
      <c r="K293" s="136"/>
      <c r="L293" s="447"/>
      <c r="M293" s="555"/>
      <c r="N293" s="642"/>
      <c r="O293" s="426"/>
      <c r="P293" s="447"/>
      <c r="Q293" s="555"/>
      <c r="R293" s="644"/>
      <c r="S293" s="426"/>
      <c r="T293" s="470"/>
      <c r="U293" s="424"/>
      <c r="V293" s="647"/>
      <c r="W293" s="136"/>
      <c r="X293" s="447"/>
      <c r="Y293" s="34"/>
      <c r="Z293" s="647"/>
      <c r="AA293" s="136"/>
      <c r="AB293" s="447"/>
      <c r="AC293" s="34"/>
      <c r="AD293" s="647"/>
      <c r="AE293" s="136"/>
      <c r="AF293" s="470"/>
      <c r="AG293" s="34"/>
      <c r="AH293" s="341"/>
      <c r="AI293" s="136"/>
      <c r="AJ293" s="447"/>
      <c r="AK293" s="34"/>
      <c r="AL293" s="647"/>
      <c r="AM293" s="136"/>
      <c r="AN293" s="447"/>
      <c r="AO293" s="34"/>
      <c r="AP293" s="341"/>
      <c r="AQ293" s="453"/>
      <c r="AR293" s="622"/>
      <c r="AS293" s="62" t="s">
        <v>322</v>
      </c>
      <c r="AT293" s="8"/>
      <c r="AU293" s="62"/>
    </row>
    <row r="294" spans="1:47" s="21" customFormat="1" outlineLevel="2">
      <c r="B294" s="801"/>
      <c r="C294" s="805"/>
      <c r="D294" s="54" t="s">
        <v>193</v>
      </c>
      <c r="E294" s="149"/>
      <c r="F294" s="336"/>
      <c r="G294" s="225"/>
      <c r="H294" s="442"/>
      <c r="I294" s="424"/>
      <c r="J294" s="647"/>
      <c r="K294" s="136"/>
      <c r="L294" s="447"/>
      <c r="M294" s="555"/>
      <c r="N294" s="642"/>
      <c r="O294" s="426"/>
      <c r="P294" s="447"/>
      <c r="Q294" s="555"/>
      <c r="R294" s="644"/>
      <c r="S294" s="426"/>
      <c r="T294" s="470"/>
      <c r="U294" s="424"/>
      <c r="V294" s="647"/>
      <c r="W294" s="136"/>
      <c r="X294" s="447"/>
      <c r="Y294" s="34"/>
      <c r="Z294" s="647"/>
      <c r="AA294" s="136"/>
      <c r="AB294" s="447"/>
      <c r="AC294" s="34"/>
      <c r="AD294" s="647"/>
      <c r="AE294" s="136"/>
      <c r="AF294" s="470"/>
      <c r="AG294" s="34"/>
      <c r="AH294" s="341"/>
      <c r="AI294" s="136"/>
      <c r="AJ294" s="447"/>
      <c r="AK294" s="34"/>
      <c r="AL294" s="647"/>
      <c r="AM294" s="136"/>
      <c r="AN294" s="447"/>
      <c r="AO294" s="34"/>
      <c r="AP294" s="341"/>
      <c r="AQ294" s="453"/>
      <c r="AR294" s="622"/>
      <c r="AS294" s="62" t="s">
        <v>323</v>
      </c>
      <c r="AT294" s="8"/>
      <c r="AU294" s="62"/>
    </row>
    <row r="295" spans="1:47" s="21" customFormat="1" outlineLevel="2">
      <c r="B295" s="801"/>
      <c r="C295" s="805"/>
      <c r="D295" s="54" t="s">
        <v>198</v>
      </c>
      <c r="E295" s="149"/>
      <c r="F295" s="336"/>
      <c r="G295" s="225"/>
      <c r="H295" s="442"/>
      <c r="I295" s="424"/>
      <c r="J295" s="647"/>
      <c r="K295" s="136"/>
      <c r="L295" s="447"/>
      <c r="M295" s="555"/>
      <c r="N295" s="642"/>
      <c r="O295" s="426"/>
      <c r="P295" s="447"/>
      <c r="Q295" s="555"/>
      <c r="R295" s="644"/>
      <c r="S295" s="426"/>
      <c r="T295" s="470"/>
      <c r="U295" s="424"/>
      <c r="V295" s="647"/>
      <c r="W295" s="136"/>
      <c r="X295" s="447"/>
      <c r="Y295" s="34"/>
      <c r="Z295" s="647"/>
      <c r="AA295" s="136"/>
      <c r="AB295" s="447"/>
      <c r="AC295" s="34"/>
      <c r="AD295" s="647"/>
      <c r="AE295" s="136"/>
      <c r="AF295" s="470"/>
      <c r="AG295" s="34"/>
      <c r="AH295" s="341"/>
      <c r="AI295" s="136"/>
      <c r="AJ295" s="447"/>
      <c r="AK295" s="34"/>
      <c r="AL295" s="647"/>
      <c r="AM295" s="136"/>
      <c r="AN295" s="447"/>
      <c r="AO295" s="34"/>
      <c r="AP295" s="341"/>
      <c r="AQ295" s="453"/>
      <c r="AR295" s="622"/>
      <c r="AS295" s="62" t="s">
        <v>324</v>
      </c>
      <c r="AT295" s="8"/>
      <c r="AU295" s="62"/>
    </row>
    <row r="296" spans="1:47" s="21" customFormat="1" ht="17" outlineLevel="2" thickBot="1">
      <c r="B296" s="801"/>
      <c r="C296" s="807"/>
      <c r="D296" s="416" t="s">
        <v>137</v>
      </c>
      <c r="E296" s="152"/>
      <c r="F296" s="337"/>
      <c r="G296" s="226"/>
      <c r="H296" s="443"/>
      <c r="I296" s="424"/>
      <c r="J296" s="647"/>
      <c r="K296" s="136"/>
      <c r="L296" s="447"/>
      <c r="M296" s="555"/>
      <c r="N296" s="642"/>
      <c r="O296" s="426"/>
      <c r="P296" s="447"/>
      <c r="Q296" s="555"/>
      <c r="R296" s="644"/>
      <c r="S296" s="426"/>
      <c r="T296" s="470"/>
      <c r="U296" s="424"/>
      <c r="V296" s="647"/>
      <c r="W296" s="136"/>
      <c r="X296" s="447"/>
      <c r="Y296" s="34"/>
      <c r="Z296" s="647"/>
      <c r="AA296" s="136"/>
      <c r="AB296" s="447"/>
      <c r="AC296" s="34"/>
      <c r="AD296" s="647"/>
      <c r="AE296" s="136"/>
      <c r="AF296" s="470"/>
      <c r="AG296" s="34"/>
      <c r="AH296" s="341"/>
      <c r="AI296" s="136"/>
      <c r="AJ296" s="447"/>
      <c r="AK296" s="34"/>
      <c r="AL296" s="647"/>
      <c r="AM296" s="136"/>
      <c r="AN296" s="447"/>
      <c r="AO296" s="34"/>
      <c r="AP296" s="341"/>
      <c r="AQ296" s="453"/>
      <c r="AR296" s="622"/>
      <c r="AS296" t="s">
        <v>325</v>
      </c>
      <c r="AT296" s="8"/>
      <c r="AU296" s="62"/>
    </row>
    <row r="297" spans="1:47" s="21" customFormat="1" ht="17" outlineLevel="1" thickBot="1">
      <c r="A297"/>
      <c r="B297" s="801"/>
      <c r="C297" s="804" t="s">
        <v>142</v>
      </c>
      <c r="D297" s="51" t="s">
        <v>153</v>
      </c>
      <c r="E297" s="80">
        <f t="shared" ref="E297:S297" si="23">SUM(E298:E329)</f>
        <v>0</v>
      </c>
      <c r="F297" s="132">
        <f t="shared" si="23"/>
        <v>0</v>
      </c>
      <c r="G297" s="134">
        <f t="shared" si="23"/>
        <v>0</v>
      </c>
      <c r="H297" s="134"/>
      <c r="I297" s="80">
        <f t="shared" si="23"/>
        <v>0</v>
      </c>
      <c r="J297" s="132">
        <f t="shared" si="23"/>
        <v>0</v>
      </c>
      <c r="K297" s="134">
        <f t="shared" si="23"/>
        <v>0</v>
      </c>
      <c r="L297" s="134"/>
      <c r="M297" s="80">
        <f t="shared" si="23"/>
        <v>0</v>
      </c>
      <c r="N297" s="132">
        <f t="shared" si="23"/>
        <v>0</v>
      </c>
      <c r="O297" s="134">
        <f t="shared" si="23"/>
        <v>0</v>
      </c>
      <c r="P297" s="134"/>
      <c r="Q297" s="80">
        <f t="shared" si="23"/>
        <v>0</v>
      </c>
      <c r="R297" s="132">
        <f t="shared" si="23"/>
        <v>0</v>
      </c>
      <c r="S297" s="134">
        <f t="shared" si="23"/>
        <v>0</v>
      </c>
      <c r="T297" s="457"/>
      <c r="U297" s="80">
        <f t="shared" ref="U297:AQ297" si="24">SUM(U298:U329)</f>
        <v>0</v>
      </c>
      <c r="V297" s="132">
        <f t="shared" si="24"/>
        <v>0</v>
      </c>
      <c r="W297" s="134">
        <f t="shared" si="24"/>
        <v>0</v>
      </c>
      <c r="X297" s="134"/>
      <c r="Y297" s="80">
        <f t="shared" si="24"/>
        <v>0</v>
      </c>
      <c r="Z297" s="132">
        <f t="shared" si="24"/>
        <v>0</v>
      </c>
      <c r="AA297" s="134">
        <f t="shared" si="24"/>
        <v>0</v>
      </c>
      <c r="AB297" s="134"/>
      <c r="AC297" s="80">
        <f t="shared" si="24"/>
        <v>0</v>
      </c>
      <c r="AD297" s="132">
        <f t="shared" si="24"/>
        <v>0</v>
      </c>
      <c r="AE297" s="134">
        <f t="shared" si="24"/>
        <v>0</v>
      </c>
      <c r="AF297" s="457"/>
      <c r="AG297" s="80">
        <f t="shared" si="24"/>
        <v>0</v>
      </c>
      <c r="AH297" s="132">
        <f t="shared" si="24"/>
        <v>0</v>
      </c>
      <c r="AI297" s="134">
        <f t="shared" si="24"/>
        <v>0</v>
      </c>
      <c r="AJ297" s="134"/>
      <c r="AK297" s="80">
        <f t="shared" si="24"/>
        <v>0</v>
      </c>
      <c r="AL297" s="132">
        <f t="shared" si="24"/>
        <v>0</v>
      </c>
      <c r="AM297" s="134">
        <f t="shared" si="24"/>
        <v>0</v>
      </c>
      <c r="AN297" s="134"/>
      <c r="AO297" s="80">
        <f t="shared" si="24"/>
        <v>0</v>
      </c>
      <c r="AP297" s="132">
        <f t="shared" si="24"/>
        <v>0</v>
      </c>
      <c r="AQ297" s="134">
        <f t="shared" si="24"/>
        <v>0</v>
      </c>
      <c r="AR297" s="457"/>
      <c r="AS297" s="62"/>
      <c r="AT297" s="8"/>
      <c r="AU297" s="62"/>
    </row>
    <row r="298" spans="1:47" s="21" customFormat="1" ht="17" outlineLevel="2">
      <c r="B298" s="801"/>
      <c r="C298" s="805"/>
      <c r="D298" s="64" t="s">
        <v>63</v>
      </c>
      <c r="E298" s="147"/>
      <c r="F298" s="335"/>
      <c r="G298" s="148"/>
      <c r="H298" s="440"/>
      <c r="I298" s="424"/>
      <c r="J298" s="647"/>
      <c r="K298" s="136"/>
      <c r="L298" s="447"/>
      <c r="M298" s="555"/>
      <c r="N298" s="642"/>
      <c r="O298" s="426"/>
      <c r="P298" s="447"/>
      <c r="Q298" s="555"/>
      <c r="R298" s="644"/>
      <c r="S298" s="426"/>
      <c r="T298" s="470"/>
      <c r="U298" s="424"/>
      <c r="V298" s="647"/>
      <c r="W298" s="136"/>
      <c r="X298" s="447"/>
      <c r="Y298" s="34"/>
      <c r="Z298" s="341"/>
      <c r="AA298" s="136"/>
      <c r="AB298" s="447"/>
      <c r="AC298" s="34"/>
      <c r="AD298" s="341"/>
      <c r="AE298" s="453"/>
      <c r="AF298" s="470"/>
      <c r="AG298" s="34"/>
      <c r="AH298" s="341"/>
      <c r="AI298" s="136"/>
      <c r="AJ298" s="447"/>
      <c r="AK298" s="34"/>
      <c r="AL298" s="647"/>
      <c r="AM298" s="136"/>
      <c r="AN298" s="447"/>
      <c r="AO298" s="34"/>
      <c r="AP298" s="341"/>
      <c r="AQ298" s="453"/>
      <c r="AR298" s="622"/>
      <c r="AS298" s="62" t="s">
        <v>296</v>
      </c>
      <c r="AT298" s="8"/>
      <c r="AU298" s="62"/>
    </row>
    <row r="299" spans="1:47" s="21" customFormat="1" outlineLevel="2">
      <c r="B299" s="801"/>
      <c r="C299" s="805"/>
      <c r="D299" s="54" t="s">
        <v>457</v>
      </c>
      <c r="E299" s="149"/>
      <c r="F299" s="336"/>
      <c r="G299" s="150"/>
      <c r="H299" s="440"/>
      <c r="I299" s="424"/>
      <c r="J299" s="647"/>
      <c r="K299" s="136"/>
      <c r="L299" s="447"/>
      <c r="M299" s="555"/>
      <c r="N299" s="642"/>
      <c r="O299" s="426"/>
      <c r="P299" s="447"/>
      <c r="Q299" s="555"/>
      <c r="R299" s="644"/>
      <c r="S299" s="426"/>
      <c r="T299" s="470"/>
      <c r="U299" s="424"/>
      <c r="V299" s="647"/>
      <c r="W299" s="136"/>
      <c r="X299" s="447"/>
      <c r="Y299" s="34"/>
      <c r="Z299" s="341"/>
      <c r="AA299" s="136"/>
      <c r="AB299" s="447"/>
      <c r="AC299" s="34"/>
      <c r="AD299" s="341"/>
      <c r="AE299" s="453"/>
      <c r="AF299" s="470"/>
      <c r="AG299" s="34"/>
      <c r="AH299" s="341"/>
      <c r="AI299" s="136"/>
      <c r="AJ299" s="447"/>
      <c r="AK299" s="34"/>
      <c r="AL299" s="647"/>
      <c r="AM299" s="136"/>
      <c r="AN299" s="447"/>
      <c r="AO299" s="34"/>
      <c r="AP299" s="341"/>
      <c r="AQ299" s="453"/>
      <c r="AR299" s="622"/>
      <c r="AS299" t="s">
        <v>297</v>
      </c>
      <c r="AT299" s="8"/>
      <c r="AU299" s="62"/>
    </row>
    <row r="300" spans="1:47" s="21" customFormat="1" outlineLevel="2">
      <c r="B300" s="801"/>
      <c r="C300" s="805"/>
      <c r="D300" s="54" t="s">
        <v>121</v>
      </c>
      <c r="E300" s="149"/>
      <c r="F300" s="336"/>
      <c r="G300" s="150"/>
      <c r="H300" s="440"/>
      <c r="I300" s="424"/>
      <c r="J300" s="647"/>
      <c r="K300" s="136"/>
      <c r="L300" s="447"/>
      <c r="M300" s="555"/>
      <c r="N300" s="642"/>
      <c r="O300" s="426"/>
      <c r="P300" s="447"/>
      <c r="Q300" s="555"/>
      <c r="R300" s="644"/>
      <c r="S300" s="426"/>
      <c r="T300" s="470"/>
      <c r="U300" s="424"/>
      <c r="V300" s="647"/>
      <c r="W300" s="136"/>
      <c r="X300" s="447"/>
      <c r="Y300" s="34"/>
      <c r="Z300" s="341"/>
      <c r="AA300" s="136"/>
      <c r="AB300" s="447"/>
      <c r="AC300" s="34"/>
      <c r="AD300" s="341"/>
      <c r="AE300" s="453"/>
      <c r="AF300" s="470"/>
      <c r="AG300" s="34"/>
      <c r="AH300" s="341"/>
      <c r="AI300" s="136"/>
      <c r="AJ300" s="447"/>
      <c r="AK300" s="34"/>
      <c r="AL300" s="647"/>
      <c r="AM300" s="136"/>
      <c r="AN300" s="447"/>
      <c r="AO300" s="34"/>
      <c r="AP300" s="341"/>
      <c r="AQ300" s="453"/>
      <c r="AR300" s="622"/>
      <c r="AS300" t="s">
        <v>298</v>
      </c>
      <c r="AT300" s="8"/>
      <c r="AU300" s="62"/>
    </row>
    <row r="301" spans="1:47" s="21" customFormat="1" outlineLevel="2">
      <c r="B301" s="801"/>
      <c r="C301" s="805"/>
      <c r="D301" s="54" t="s">
        <v>1</v>
      </c>
      <c r="E301" s="149"/>
      <c r="F301" s="336"/>
      <c r="G301" s="150"/>
      <c r="H301" s="440"/>
      <c r="I301" s="424"/>
      <c r="J301" s="647"/>
      <c r="K301" s="136"/>
      <c r="L301" s="447"/>
      <c r="M301" s="555"/>
      <c r="N301" s="642"/>
      <c r="O301" s="426"/>
      <c r="P301" s="447"/>
      <c r="Q301" s="555"/>
      <c r="R301" s="644"/>
      <c r="S301" s="426"/>
      <c r="T301" s="470"/>
      <c r="U301" s="424"/>
      <c r="V301" s="647"/>
      <c r="W301" s="136"/>
      <c r="X301" s="447"/>
      <c r="Y301" s="34"/>
      <c r="Z301" s="341"/>
      <c r="AA301" s="136"/>
      <c r="AB301" s="447"/>
      <c r="AC301" s="34"/>
      <c r="AD301" s="341"/>
      <c r="AE301" s="453"/>
      <c r="AF301" s="470"/>
      <c r="AG301" s="34"/>
      <c r="AH301" s="341"/>
      <c r="AI301" s="136"/>
      <c r="AJ301" s="447"/>
      <c r="AK301" s="34"/>
      <c r="AL301" s="647"/>
      <c r="AM301" s="136"/>
      <c r="AN301" s="447"/>
      <c r="AO301" s="34"/>
      <c r="AP301" s="341"/>
      <c r="AQ301" s="453"/>
      <c r="AR301" s="622"/>
      <c r="AS301" t="s">
        <v>299</v>
      </c>
      <c r="AT301" s="8"/>
      <c r="AU301" s="62"/>
    </row>
    <row r="302" spans="1:47" s="21" customFormat="1" outlineLevel="2">
      <c r="B302" s="801"/>
      <c r="C302" s="805"/>
      <c r="D302" s="54" t="s">
        <v>122</v>
      </c>
      <c r="E302" s="149"/>
      <c r="F302" s="336"/>
      <c r="G302" s="150"/>
      <c r="H302" s="440"/>
      <c r="I302" s="424"/>
      <c r="J302" s="647"/>
      <c r="K302" s="136"/>
      <c r="L302" s="447"/>
      <c r="M302" s="555"/>
      <c r="N302" s="642"/>
      <c r="O302" s="426"/>
      <c r="P302" s="447"/>
      <c r="Q302" s="555"/>
      <c r="R302" s="644"/>
      <c r="S302" s="426"/>
      <c r="T302" s="470"/>
      <c r="U302" s="424"/>
      <c r="V302" s="647"/>
      <c r="W302" s="136"/>
      <c r="X302" s="447"/>
      <c r="Y302" s="34"/>
      <c r="Z302" s="341"/>
      <c r="AA302" s="136"/>
      <c r="AB302" s="447"/>
      <c r="AC302" s="34"/>
      <c r="AD302" s="341"/>
      <c r="AE302" s="453"/>
      <c r="AF302" s="470"/>
      <c r="AG302" s="34"/>
      <c r="AH302" s="341"/>
      <c r="AI302" s="136"/>
      <c r="AJ302" s="447"/>
      <c r="AK302" s="34"/>
      <c r="AL302" s="647"/>
      <c r="AM302" s="136"/>
      <c r="AN302" s="447"/>
      <c r="AO302" s="34"/>
      <c r="AP302" s="341"/>
      <c r="AQ302" s="453"/>
      <c r="AR302" s="622"/>
      <c r="AS302" t="s">
        <v>300</v>
      </c>
      <c r="AT302" s="8"/>
      <c r="AU302" s="62"/>
    </row>
    <row r="303" spans="1:47" s="21" customFormat="1" outlineLevel="2">
      <c r="B303" s="801"/>
      <c r="C303" s="805"/>
      <c r="D303" s="54" t="s">
        <v>3</v>
      </c>
      <c r="E303" s="149"/>
      <c r="F303" s="336"/>
      <c r="G303" s="150"/>
      <c r="H303" s="440"/>
      <c r="I303" s="424"/>
      <c r="J303" s="647"/>
      <c r="K303" s="136"/>
      <c r="L303" s="447"/>
      <c r="M303" s="555"/>
      <c r="N303" s="642"/>
      <c r="O303" s="426"/>
      <c r="P303" s="447"/>
      <c r="Q303" s="555"/>
      <c r="R303" s="644"/>
      <c r="S303" s="426"/>
      <c r="T303" s="470"/>
      <c r="U303" s="424"/>
      <c r="V303" s="647"/>
      <c r="W303" s="136"/>
      <c r="X303" s="447"/>
      <c r="Y303" s="34"/>
      <c r="Z303" s="341"/>
      <c r="AA303" s="136"/>
      <c r="AB303" s="447"/>
      <c r="AC303" s="34"/>
      <c r="AD303" s="341"/>
      <c r="AE303" s="453"/>
      <c r="AF303" s="470"/>
      <c r="AG303" s="34"/>
      <c r="AH303" s="341"/>
      <c r="AI303" s="136"/>
      <c r="AJ303" s="447"/>
      <c r="AK303" s="34"/>
      <c r="AL303" s="647"/>
      <c r="AM303" s="136"/>
      <c r="AN303" s="447"/>
      <c r="AO303" s="34"/>
      <c r="AP303" s="341"/>
      <c r="AQ303" s="453"/>
      <c r="AR303" s="622"/>
      <c r="AS303" t="s">
        <v>301</v>
      </c>
      <c r="AT303" s="8"/>
      <c r="AU303" s="62"/>
    </row>
    <row r="304" spans="1:47" s="21" customFormat="1" outlineLevel="2">
      <c r="B304" s="801"/>
      <c r="C304" s="805"/>
      <c r="D304" s="54" t="s">
        <v>123</v>
      </c>
      <c r="E304" s="149"/>
      <c r="F304" s="336"/>
      <c r="G304" s="150"/>
      <c r="H304" s="440"/>
      <c r="I304" s="424"/>
      <c r="J304" s="647"/>
      <c r="K304" s="136"/>
      <c r="L304" s="447"/>
      <c r="M304" s="555"/>
      <c r="N304" s="642"/>
      <c r="O304" s="426"/>
      <c r="P304" s="447"/>
      <c r="Q304" s="555"/>
      <c r="R304" s="644"/>
      <c r="S304" s="426"/>
      <c r="T304" s="470"/>
      <c r="U304" s="424"/>
      <c r="V304" s="647"/>
      <c r="W304" s="136"/>
      <c r="X304" s="447"/>
      <c r="Y304" s="34"/>
      <c r="Z304" s="341"/>
      <c r="AA304" s="136"/>
      <c r="AB304" s="447"/>
      <c r="AC304" s="34"/>
      <c r="AD304" s="341"/>
      <c r="AE304" s="453"/>
      <c r="AF304" s="470"/>
      <c r="AG304" s="34"/>
      <c r="AH304" s="341"/>
      <c r="AI304" s="136"/>
      <c r="AJ304" s="447"/>
      <c r="AK304" s="34"/>
      <c r="AL304" s="647"/>
      <c r="AM304" s="136"/>
      <c r="AN304" s="447"/>
      <c r="AO304" s="34"/>
      <c r="AP304" s="341"/>
      <c r="AQ304" s="453"/>
      <c r="AR304" s="622"/>
      <c r="AS304" t="s">
        <v>302</v>
      </c>
      <c r="AT304" s="8"/>
      <c r="AU304" s="62"/>
    </row>
    <row r="305" spans="2:47" s="21" customFormat="1" outlineLevel="2">
      <c r="B305" s="801"/>
      <c r="C305" s="805"/>
      <c r="D305" s="55" t="s">
        <v>124</v>
      </c>
      <c r="E305" s="149"/>
      <c r="F305" s="336"/>
      <c r="G305" s="150"/>
      <c r="H305" s="440"/>
      <c r="I305" s="424"/>
      <c r="J305" s="647"/>
      <c r="K305" s="136"/>
      <c r="L305" s="447"/>
      <c r="M305" s="555"/>
      <c r="N305" s="642"/>
      <c r="O305" s="426"/>
      <c r="P305" s="447"/>
      <c r="Q305" s="555"/>
      <c r="R305" s="644"/>
      <c r="S305" s="426"/>
      <c r="T305" s="470"/>
      <c r="U305" s="424"/>
      <c r="V305" s="647"/>
      <c r="W305" s="136"/>
      <c r="X305" s="447"/>
      <c r="Y305" s="34"/>
      <c r="Z305" s="341"/>
      <c r="AA305" s="136"/>
      <c r="AB305" s="447"/>
      <c r="AC305" s="34"/>
      <c r="AD305" s="341"/>
      <c r="AE305" s="453"/>
      <c r="AF305" s="470"/>
      <c r="AG305" s="34"/>
      <c r="AH305" s="341"/>
      <c r="AI305" s="136"/>
      <c r="AJ305" s="447"/>
      <c r="AK305" s="34"/>
      <c r="AL305" s="647"/>
      <c r="AM305" s="136"/>
      <c r="AN305" s="447"/>
      <c r="AO305" s="34"/>
      <c r="AP305" s="341"/>
      <c r="AQ305" s="453"/>
      <c r="AR305" s="622"/>
      <c r="AS305" t="s">
        <v>303</v>
      </c>
      <c r="AT305" s="8"/>
      <c r="AU305" s="62"/>
    </row>
    <row r="306" spans="2:47" s="21" customFormat="1" outlineLevel="2">
      <c r="B306" s="801"/>
      <c r="C306" s="805"/>
      <c r="D306" s="55" t="s">
        <v>125</v>
      </c>
      <c r="E306" s="149"/>
      <c r="F306" s="336"/>
      <c r="G306" s="150"/>
      <c r="H306" s="440"/>
      <c r="I306" s="424"/>
      <c r="J306" s="647"/>
      <c r="K306" s="136"/>
      <c r="L306" s="447"/>
      <c r="M306" s="555"/>
      <c r="N306" s="642"/>
      <c r="O306" s="426"/>
      <c r="P306" s="447"/>
      <c r="Q306" s="555"/>
      <c r="R306" s="644"/>
      <c r="S306" s="426"/>
      <c r="T306" s="470"/>
      <c r="U306" s="424"/>
      <c r="V306" s="647"/>
      <c r="W306" s="136"/>
      <c r="X306" s="447"/>
      <c r="Y306" s="34"/>
      <c r="Z306" s="341"/>
      <c r="AA306" s="136"/>
      <c r="AB306" s="447"/>
      <c r="AC306" s="34"/>
      <c r="AD306" s="341"/>
      <c r="AE306" s="453"/>
      <c r="AF306" s="470"/>
      <c r="AG306" s="34"/>
      <c r="AH306" s="341"/>
      <c r="AI306" s="136"/>
      <c r="AJ306" s="447"/>
      <c r="AK306" s="34"/>
      <c r="AL306" s="647"/>
      <c r="AM306" s="136"/>
      <c r="AN306" s="447"/>
      <c r="AO306" s="34"/>
      <c r="AP306" s="341"/>
      <c r="AQ306" s="453"/>
      <c r="AR306" s="622"/>
      <c r="AS306" t="s">
        <v>304</v>
      </c>
      <c r="AT306" s="8"/>
      <c r="AU306" s="62"/>
    </row>
    <row r="307" spans="2:47" s="21" customFormat="1" outlineLevel="2">
      <c r="B307" s="801"/>
      <c r="C307" s="805"/>
      <c r="D307" s="55" t="s">
        <v>126</v>
      </c>
      <c r="E307" s="149"/>
      <c r="F307" s="336"/>
      <c r="G307" s="150"/>
      <c r="H307" s="440"/>
      <c r="I307" s="424"/>
      <c r="J307" s="647"/>
      <c r="K307" s="136"/>
      <c r="L307" s="447"/>
      <c r="M307" s="555"/>
      <c r="N307" s="642"/>
      <c r="O307" s="426"/>
      <c r="P307" s="447"/>
      <c r="Q307" s="555"/>
      <c r="R307" s="644"/>
      <c r="S307" s="426"/>
      <c r="T307" s="470"/>
      <c r="U307" s="424"/>
      <c r="V307" s="647"/>
      <c r="W307" s="136"/>
      <c r="X307" s="447"/>
      <c r="Y307" s="34"/>
      <c r="Z307" s="341"/>
      <c r="AA307" s="136"/>
      <c r="AB307" s="447"/>
      <c r="AC307" s="34"/>
      <c r="AD307" s="341"/>
      <c r="AE307" s="453"/>
      <c r="AF307" s="470"/>
      <c r="AG307" s="34"/>
      <c r="AH307" s="341"/>
      <c r="AI307" s="136"/>
      <c r="AJ307" s="447"/>
      <c r="AK307" s="34"/>
      <c r="AL307" s="647"/>
      <c r="AM307" s="136"/>
      <c r="AN307" s="447"/>
      <c r="AO307" s="34"/>
      <c r="AP307" s="341"/>
      <c r="AQ307" s="453"/>
      <c r="AR307" s="622"/>
      <c r="AS307" t="s">
        <v>305</v>
      </c>
      <c r="AT307" s="8"/>
      <c r="AU307" s="62"/>
    </row>
    <row r="308" spans="2:47" s="21" customFormat="1" outlineLevel="2">
      <c r="B308" s="801"/>
      <c r="C308" s="805"/>
      <c r="D308" s="55" t="s">
        <v>127</v>
      </c>
      <c r="E308" s="149"/>
      <c r="F308" s="336"/>
      <c r="G308" s="150"/>
      <c r="H308" s="440"/>
      <c r="I308" s="424"/>
      <c r="J308" s="647"/>
      <c r="K308" s="136"/>
      <c r="L308" s="447"/>
      <c r="M308" s="555"/>
      <c r="N308" s="642"/>
      <c r="O308" s="426"/>
      <c r="P308" s="447"/>
      <c r="Q308" s="555"/>
      <c r="R308" s="644"/>
      <c r="S308" s="426"/>
      <c r="T308" s="470"/>
      <c r="U308" s="424"/>
      <c r="V308" s="647"/>
      <c r="W308" s="136"/>
      <c r="X308" s="447"/>
      <c r="Y308" s="34"/>
      <c r="Z308" s="341"/>
      <c r="AA308" s="136"/>
      <c r="AB308" s="447"/>
      <c r="AC308" s="34"/>
      <c r="AD308" s="341"/>
      <c r="AE308" s="453"/>
      <c r="AF308" s="470"/>
      <c r="AG308" s="34"/>
      <c r="AH308" s="341"/>
      <c r="AI308" s="136"/>
      <c r="AJ308" s="447"/>
      <c r="AK308" s="34"/>
      <c r="AL308" s="647"/>
      <c r="AM308" s="136"/>
      <c r="AN308" s="447"/>
      <c r="AO308" s="34"/>
      <c r="AP308" s="341"/>
      <c r="AQ308" s="453"/>
      <c r="AR308" s="622"/>
      <c r="AS308" t="s">
        <v>306</v>
      </c>
      <c r="AT308" s="8"/>
      <c r="AU308" s="62"/>
    </row>
    <row r="309" spans="2:47" s="21" customFormat="1" outlineLevel="2">
      <c r="B309" s="801"/>
      <c r="C309" s="805"/>
      <c r="D309" s="55" t="s">
        <v>128</v>
      </c>
      <c r="E309" s="149"/>
      <c r="F309" s="336"/>
      <c r="G309" s="150"/>
      <c r="H309" s="440"/>
      <c r="I309" s="424"/>
      <c r="J309" s="647"/>
      <c r="K309" s="136"/>
      <c r="L309" s="447"/>
      <c r="M309" s="555"/>
      <c r="N309" s="642"/>
      <c r="O309" s="426"/>
      <c r="P309" s="447"/>
      <c r="Q309" s="555"/>
      <c r="R309" s="644"/>
      <c r="S309" s="426"/>
      <c r="T309" s="470"/>
      <c r="U309" s="424"/>
      <c r="V309" s="647"/>
      <c r="W309" s="136"/>
      <c r="X309" s="447"/>
      <c r="Y309" s="34"/>
      <c r="Z309" s="341"/>
      <c r="AA309" s="136"/>
      <c r="AB309" s="447"/>
      <c r="AC309" s="34"/>
      <c r="AD309" s="341"/>
      <c r="AE309" s="453"/>
      <c r="AF309" s="470"/>
      <c r="AG309" s="34"/>
      <c r="AH309" s="341"/>
      <c r="AI309" s="136"/>
      <c r="AJ309" s="447"/>
      <c r="AK309" s="34"/>
      <c r="AL309" s="647"/>
      <c r="AM309" s="136"/>
      <c r="AN309" s="447"/>
      <c r="AO309" s="34"/>
      <c r="AP309" s="341"/>
      <c r="AQ309" s="453"/>
      <c r="AR309" s="622"/>
      <c r="AS309" t="s">
        <v>307</v>
      </c>
      <c r="AT309" s="8"/>
      <c r="AU309" s="62"/>
    </row>
    <row r="310" spans="2:47" s="21" customFormat="1" outlineLevel="2">
      <c r="B310" s="801"/>
      <c r="C310" s="805"/>
      <c r="D310" s="54" t="s">
        <v>129</v>
      </c>
      <c r="E310" s="149"/>
      <c r="F310" s="336"/>
      <c r="G310" s="150"/>
      <c r="H310" s="440"/>
      <c r="I310" s="424"/>
      <c r="J310" s="647"/>
      <c r="K310" s="136"/>
      <c r="L310" s="447"/>
      <c r="M310" s="555"/>
      <c r="N310" s="642"/>
      <c r="O310" s="426"/>
      <c r="P310" s="447"/>
      <c r="Q310" s="555"/>
      <c r="R310" s="644"/>
      <c r="S310" s="426"/>
      <c r="T310" s="470"/>
      <c r="U310" s="424"/>
      <c r="V310" s="647"/>
      <c r="W310" s="136"/>
      <c r="X310" s="447"/>
      <c r="Y310" s="34"/>
      <c r="Z310" s="341"/>
      <c r="AA310" s="136"/>
      <c r="AB310" s="447"/>
      <c r="AC310" s="34"/>
      <c r="AD310" s="341"/>
      <c r="AE310" s="453"/>
      <c r="AF310" s="470"/>
      <c r="AG310" s="34"/>
      <c r="AH310" s="341"/>
      <c r="AI310" s="136"/>
      <c r="AJ310" s="447"/>
      <c r="AK310" s="34"/>
      <c r="AL310" s="647"/>
      <c r="AM310" s="136"/>
      <c r="AN310" s="447"/>
      <c r="AO310" s="34"/>
      <c r="AP310" s="341"/>
      <c r="AQ310" s="453"/>
      <c r="AR310" s="622"/>
      <c r="AS310" t="s">
        <v>308</v>
      </c>
      <c r="AT310" s="8"/>
      <c r="AU310" s="62"/>
    </row>
    <row r="311" spans="2:47" s="21" customFormat="1" outlineLevel="2">
      <c r="B311" s="801"/>
      <c r="C311" s="805"/>
      <c r="D311" s="54" t="s">
        <v>130</v>
      </c>
      <c r="E311" s="149"/>
      <c r="F311" s="336"/>
      <c r="G311" s="150"/>
      <c r="H311" s="440"/>
      <c r="I311" s="424"/>
      <c r="J311" s="647"/>
      <c r="K311" s="136"/>
      <c r="L311" s="447"/>
      <c r="M311" s="555"/>
      <c r="N311" s="642"/>
      <c r="O311" s="426"/>
      <c r="P311" s="447"/>
      <c r="Q311" s="555"/>
      <c r="R311" s="644"/>
      <c r="S311" s="426"/>
      <c r="T311" s="470"/>
      <c r="U311" s="424"/>
      <c r="V311" s="647"/>
      <c r="W311" s="136"/>
      <c r="X311" s="447"/>
      <c r="Y311" s="34"/>
      <c r="Z311" s="341"/>
      <c r="AA311" s="136"/>
      <c r="AB311" s="447"/>
      <c r="AC311" s="34"/>
      <c r="AD311" s="341"/>
      <c r="AE311" s="453"/>
      <c r="AF311" s="470"/>
      <c r="AG311" s="34"/>
      <c r="AH311" s="341"/>
      <c r="AI311" s="136"/>
      <c r="AJ311" s="447"/>
      <c r="AK311" s="34"/>
      <c r="AL311" s="647"/>
      <c r="AM311" s="136"/>
      <c r="AN311" s="447"/>
      <c r="AO311" s="34"/>
      <c r="AP311" s="341"/>
      <c r="AQ311" s="453"/>
      <c r="AR311" s="622"/>
      <c r="AS311" t="s">
        <v>309</v>
      </c>
      <c r="AT311" s="8"/>
      <c r="AU311" s="62"/>
    </row>
    <row r="312" spans="2:47" s="21" customFormat="1" outlineLevel="2">
      <c r="B312" s="801"/>
      <c r="C312" s="805"/>
      <c r="D312" s="54" t="s">
        <v>131</v>
      </c>
      <c r="E312" s="149"/>
      <c r="F312" s="336"/>
      <c r="G312" s="150"/>
      <c r="H312" s="440"/>
      <c r="I312" s="424"/>
      <c r="J312" s="647"/>
      <c r="K312" s="136"/>
      <c r="L312" s="447"/>
      <c r="M312" s="555"/>
      <c r="N312" s="642"/>
      <c r="O312" s="426"/>
      <c r="P312" s="447"/>
      <c r="Q312" s="555"/>
      <c r="R312" s="644"/>
      <c r="S312" s="426"/>
      <c r="T312" s="470"/>
      <c r="U312" s="424"/>
      <c r="V312" s="647"/>
      <c r="W312" s="136"/>
      <c r="X312" s="447"/>
      <c r="Y312" s="34"/>
      <c r="Z312" s="341"/>
      <c r="AA312" s="136"/>
      <c r="AB312" s="447"/>
      <c r="AC312" s="34"/>
      <c r="AD312" s="341"/>
      <c r="AE312" s="453"/>
      <c r="AF312" s="470"/>
      <c r="AG312" s="34"/>
      <c r="AH312" s="341"/>
      <c r="AI312" s="136"/>
      <c r="AJ312" s="447"/>
      <c r="AK312" s="34"/>
      <c r="AL312" s="647"/>
      <c r="AM312" s="136"/>
      <c r="AN312" s="447"/>
      <c r="AO312" s="34"/>
      <c r="AP312" s="341"/>
      <c r="AQ312" s="453"/>
      <c r="AR312" s="622"/>
      <c r="AS312" t="s">
        <v>310</v>
      </c>
      <c r="AT312" s="8"/>
      <c r="AU312" s="62"/>
    </row>
    <row r="313" spans="2:47" s="21" customFormat="1" outlineLevel="2">
      <c r="B313" s="801"/>
      <c r="C313" s="805"/>
      <c r="D313" s="54" t="s">
        <v>132</v>
      </c>
      <c r="E313" s="149"/>
      <c r="F313" s="336"/>
      <c r="G313" s="150"/>
      <c r="H313" s="440"/>
      <c r="I313" s="424"/>
      <c r="J313" s="647"/>
      <c r="K313" s="136"/>
      <c r="L313" s="447"/>
      <c r="M313" s="555"/>
      <c r="N313" s="642"/>
      <c r="O313" s="426"/>
      <c r="P313" s="447"/>
      <c r="Q313" s="555"/>
      <c r="R313" s="644"/>
      <c r="S313" s="426"/>
      <c r="T313" s="470"/>
      <c r="U313" s="424"/>
      <c r="V313" s="647"/>
      <c r="W313" s="136"/>
      <c r="X313" s="447"/>
      <c r="Y313" s="34"/>
      <c r="Z313" s="341"/>
      <c r="AA313" s="136"/>
      <c r="AB313" s="447"/>
      <c r="AC313" s="34"/>
      <c r="AD313" s="341"/>
      <c r="AE313" s="453"/>
      <c r="AF313" s="470"/>
      <c r="AG313" s="34"/>
      <c r="AH313" s="341"/>
      <c r="AI313" s="136"/>
      <c r="AJ313" s="447"/>
      <c r="AK313" s="34"/>
      <c r="AL313" s="647"/>
      <c r="AM313" s="136"/>
      <c r="AN313" s="447"/>
      <c r="AO313" s="34"/>
      <c r="AP313" s="341"/>
      <c r="AQ313" s="453"/>
      <c r="AR313" s="622"/>
      <c r="AS313" t="s">
        <v>311</v>
      </c>
      <c r="AT313" s="8"/>
      <c r="AU313" s="62"/>
    </row>
    <row r="314" spans="2:47" s="21" customFormat="1" outlineLevel="2">
      <c r="B314" s="801"/>
      <c r="C314" s="805"/>
      <c r="D314" s="54" t="s">
        <v>133</v>
      </c>
      <c r="E314" s="149"/>
      <c r="F314" s="336"/>
      <c r="G314" s="150"/>
      <c r="H314" s="440"/>
      <c r="I314" s="424"/>
      <c r="J314" s="647"/>
      <c r="K314" s="136"/>
      <c r="L314" s="447"/>
      <c r="M314" s="555"/>
      <c r="N314" s="642"/>
      <c r="O314" s="426"/>
      <c r="P314" s="447"/>
      <c r="Q314" s="555"/>
      <c r="R314" s="644"/>
      <c r="S314" s="426"/>
      <c r="T314" s="470"/>
      <c r="U314" s="424"/>
      <c r="V314" s="647"/>
      <c r="W314" s="136"/>
      <c r="X314" s="447"/>
      <c r="Y314" s="34"/>
      <c r="Z314" s="341"/>
      <c r="AA314" s="136"/>
      <c r="AB314" s="447"/>
      <c r="AC314" s="34"/>
      <c r="AD314" s="341"/>
      <c r="AE314" s="453"/>
      <c r="AF314" s="470"/>
      <c r="AG314" s="34"/>
      <c r="AH314" s="341"/>
      <c r="AI314" s="136"/>
      <c r="AJ314" s="447"/>
      <c r="AK314" s="34"/>
      <c r="AL314" s="647"/>
      <c r="AM314" s="136"/>
      <c r="AN314" s="447"/>
      <c r="AO314" s="34"/>
      <c r="AP314" s="341"/>
      <c r="AQ314" s="453"/>
      <c r="AR314" s="622"/>
      <c r="AS314" t="s">
        <v>312</v>
      </c>
      <c r="AT314" s="8"/>
      <c r="AU314" s="62"/>
    </row>
    <row r="315" spans="2:47" s="21" customFormat="1" outlineLevel="2">
      <c r="B315" s="801"/>
      <c r="C315" s="805"/>
      <c r="D315" s="54" t="s">
        <v>134</v>
      </c>
      <c r="E315" s="149"/>
      <c r="F315" s="336"/>
      <c r="G315" s="150"/>
      <c r="H315" s="440"/>
      <c r="I315" s="424"/>
      <c r="J315" s="647"/>
      <c r="K315" s="136"/>
      <c r="L315" s="447"/>
      <c r="M315" s="555"/>
      <c r="N315" s="642"/>
      <c r="O315" s="426"/>
      <c r="P315" s="447"/>
      <c r="Q315" s="555"/>
      <c r="R315" s="644"/>
      <c r="S315" s="426"/>
      <c r="T315" s="470"/>
      <c r="U315" s="424"/>
      <c r="V315" s="647"/>
      <c r="W315" s="136"/>
      <c r="X315" s="447"/>
      <c r="Y315" s="34"/>
      <c r="Z315" s="341"/>
      <c r="AA315" s="136"/>
      <c r="AB315" s="447"/>
      <c r="AC315" s="34"/>
      <c r="AD315" s="341"/>
      <c r="AE315" s="453"/>
      <c r="AF315" s="470"/>
      <c r="AG315" s="34"/>
      <c r="AH315" s="341"/>
      <c r="AI315" s="136"/>
      <c r="AJ315" s="447"/>
      <c r="AK315" s="34"/>
      <c r="AL315" s="647"/>
      <c r="AM315" s="136"/>
      <c r="AN315" s="447"/>
      <c r="AO315" s="34"/>
      <c r="AP315" s="341"/>
      <c r="AQ315" s="453"/>
      <c r="AR315" s="622"/>
      <c r="AS315" t="s">
        <v>313</v>
      </c>
      <c r="AT315" s="8"/>
      <c r="AU315" s="62"/>
    </row>
    <row r="316" spans="2:47" s="21" customFormat="1" outlineLevel="2">
      <c r="B316" s="801"/>
      <c r="C316" s="805"/>
      <c r="D316" s="54" t="s">
        <v>135</v>
      </c>
      <c r="E316" s="149"/>
      <c r="F316" s="336"/>
      <c r="G316" s="150"/>
      <c r="H316" s="440"/>
      <c r="I316" s="424"/>
      <c r="J316" s="647"/>
      <c r="K316" s="136"/>
      <c r="L316" s="447"/>
      <c r="M316" s="555"/>
      <c r="N316" s="642"/>
      <c r="O316" s="426"/>
      <c r="P316" s="447"/>
      <c r="Q316" s="555"/>
      <c r="R316" s="644"/>
      <c r="S316" s="426"/>
      <c r="T316" s="470"/>
      <c r="U316" s="424"/>
      <c r="V316" s="647"/>
      <c r="W316" s="136"/>
      <c r="X316" s="447"/>
      <c r="Y316" s="34"/>
      <c r="Z316" s="341"/>
      <c r="AA316" s="136"/>
      <c r="AB316" s="447"/>
      <c r="AC316" s="34"/>
      <c r="AD316" s="341"/>
      <c r="AE316" s="453"/>
      <c r="AF316" s="470"/>
      <c r="AG316" s="34"/>
      <c r="AH316" s="341"/>
      <c r="AI316" s="136"/>
      <c r="AJ316" s="447"/>
      <c r="AK316" s="34"/>
      <c r="AL316" s="647"/>
      <c r="AM316" s="136"/>
      <c r="AN316" s="447"/>
      <c r="AO316" s="34"/>
      <c r="AP316" s="341"/>
      <c r="AQ316" s="453"/>
      <c r="AR316" s="622"/>
      <c r="AS316" t="s">
        <v>314</v>
      </c>
      <c r="AT316" s="8"/>
      <c r="AU316" s="62"/>
    </row>
    <row r="317" spans="2:47" s="21" customFormat="1" outlineLevel="2">
      <c r="B317" s="801"/>
      <c r="C317" s="805"/>
      <c r="D317" s="54" t="s">
        <v>136</v>
      </c>
      <c r="E317" s="149"/>
      <c r="F317" s="336"/>
      <c r="G317" s="150"/>
      <c r="H317" s="440"/>
      <c r="I317" s="424"/>
      <c r="J317" s="647"/>
      <c r="K317" s="136"/>
      <c r="L317" s="447"/>
      <c r="M317" s="555"/>
      <c r="N317" s="642"/>
      <c r="O317" s="426"/>
      <c r="P317" s="447"/>
      <c r="Q317" s="555"/>
      <c r="R317" s="644"/>
      <c r="S317" s="426"/>
      <c r="T317" s="470"/>
      <c r="U317" s="424"/>
      <c r="V317" s="647"/>
      <c r="W317" s="136"/>
      <c r="X317" s="447"/>
      <c r="Y317" s="34"/>
      <c r="Z317" s="341"/>
      <c r="AA317" s="136"/>
      <c r="AB317" s="447"/>
      <c r="AC317" s="34"/>
      <c r="AD317" s="341"/>
      <c r="AE317" s="453"/>
      <c r="AF317" s="470"/>
      <c r="AG317" s="34"/>
      <c r="AH317" s="341"/>
      <c r="AI317" s="136"/>
      <c r="AJ317" s="447"/>
      <c r="AK317" s="34"/>
      <c r="AL317" s="647"/>
      <c r="AM317" s="136"/>
      <c r="AN317" s="447"/>
      <c r="AO317" s="34"/>
      <c r="AP317" s="341"/>
      <c r="AQ317" s="453"/>
      <c r="AR317" s="622"/>
      <c r="AS317" t="s">
        <v>315</v>
      </c>
      <c r="AT317" s="8"/>
      <c r="AU317" s="62"/>
    </row>
    <row r="318" spans="2:47" s="21" customFormat="1" outlineLevel="2">
      <c r="B318" s="801"/>
      <c r="C318" s="805"/>
      <c r="D318" s="54" t="s">
        <v>0</v>
      </c>
      <c r="E318" s="149"/>
      <c r="F318" s="336"/>
      <c r="G318" s="150"/>
      <c r="H318" s="440"/>
      <c r="I318" s="424"/>
      <c r="J318" s="647"/>
      <c r="K318" s="136"/>
      <c r="L318" s="447"/>
      <c r="M318" s="555"/>
      <c r="N318" s="642"/>
      <c r="O318" s="426"/>
      <c r="P318" s="447"/>
      <c r="Q318" s="555"/>
      <c r="R318" s="644"/>
      <c r="S318" s="426"/>
      <c r="T318" s="470"/>
      <c r="U318" s="424"/>
      <c r="V318" s="647"/>
      <c r="W318" s="136"/>
      <c r="X318" s="447"/>
      <c r="Y318" s="34"/>
      <c r="Z318" s="341"/>
      <c r="AA318" s="136"/>
      <c r="AB318" s="447"/>
      <c r="AC318" s="34"/>
      <c r="AD318" s="341"/>
      <c r="AE318" s="453"/>
      <c r="AF318" s="470"/>
      <c r="AG318" s="34"/>
      <c r="AH318" s="341"/>
      <c r="AI318" s="136"/>
      <c r="AJ318" s="447"/>
      <c r="AK318" s="34"/>
      <c r="AL318" s="647"/>
      <c r="AM318" s="136"/>
      <c r="AN318" s="447"/>
      <c r="AO318" s="34"/>
      <c r="AP318" s="341"/>
      <c r="AQ318" s="453"/>
      <c r="AR318" s="622"/>
      <c r="AS318" s="62" t="s">
        <v>316</v>
      </c>
      <c r="AT318" s="8"/>
      <c r="AU318" s="62"/>
    </row>
    <row r="319" spans="2:47" s="21" customFormat="1" outlineLevel="2">
      <c r="B319" s="801"/>
      <c r="C319" s="805"/>
      <c r="D319" s="54" t="s">
        <v>138</v>
      </c>
      <c r="E319" s="149"/>
      <c r="F319" s="336"/>
      <c r="G319" s="150"/>
      <c r="H319" s="440"/>
      <c r="I319" s="424"/>
      <c r="J319" s="647"/>
      <c r="K319" s="136"/>
      <c r="L319" s="447"/>
      <c r="M319" s="555"/>
      <c r="N319" s="642"/>
      <c r="O319" s="426"/>
      <c r="P319" s="447"/>
      <c r="Q319" s="555"/>
      <c r="R319" s="644"/>
      <c r="S319" s="426"/>
      <c r="T319" s="470"/>
      <c r="U319" s="424"/>
      <c r="V319" s="647"/>
      <c r="W319" s="136"/>
      <c r="X319" s="447"/>
      <c r="Y319" s="34"/>
      <c r="Z319" s="341"/>
      <c r="AA319" s="136"/>
      <c r="AB319" s="447"/>
      <c r="AC319" s="34"/>
      <c r="AD319" s="341"/>
      <c r="AE319" s="453"/>
      <c r="AF319" s="470"/>
      <c r="AG319" s="34"/>
      <c r="AH319" s="341"/>
      <c r="AI319" s="136"/>
      <c r="AJ319" s="447"/>
      <c r="AK319" s="34"/>
      <c r="AL319" s="647"/>
      <c r="AM319" s="136"/>
      <c r="AN319" s="447"/>
      <c r="AO319" s="34"/>
      <c r="AP319" s="341"/>
      <c r="AQ319" s="453"/>
      <c r="AR319" s="622"/>
      <c r="AS319" s="62" t="s">
        <v>317</v>
      </c>
      <c r="AT319" s="8"/>
      <c r="AU319" s="62"/>
    </row>
    <row r="320" spans="2:47" s="21" customFormat="1" outlineLevel="2">
      <c r="B320" s="801"/>
      <c r="C320" s="805"/>
      <c r="D320" s="54" t="s">
        <v>196</v>
      </c>
      <c r="E320" s="149"/>
      <c r="F320" s="336"/>
      <c r="G320" s="150"/>
      <c r="H320" s="440"/>
      <c r="I320" s="424"/>
      <c r="J320" s="647"/>
      <c r="K320" s="136"/>
      <c r="L320" s="447"/>
      <c r="M320" s="555"/>
      <c r="N320" s="642"/>
      <c r="O320" s="426"/>
      <c r="P320" s="447"/>
      <c r="Q320" s="555"/>
      <c r="R320" s="644"/>
      <c r="S320" s="426"/>
      <c r="T320" s="470"/>
      <c r="U320" s="424"/>
      <c r="V320" s="647"/>
      <c r="W320" s="136"/>
      <c r="X320" s="447"/>
      <c r="Y320" s="34"/>
      <c r="Z320" s="341"/>
      <c r="AA320" s="136"/>
      <c r="AB320" s="447"/>
      <c r="AC320" s="34"/>
      <c r="AD320" s="341"/>
      <c r="AE320" s="453"/>
      <c r="AF320" s="470"/>
      <c r="AG320" s="34"/>
      <c r="AH320" s="341"/>
      <c r="AI320" s="136"/>
      <c r="AJ320" s="447"/>
      <c r="AK320" s="34"/>
      <c r="AL320" s="647"/>
      <c r="AM320" s="136"/>
      <c r="AN320" s="447"/>
      <c r="AO320" s="34"/>
      <c r="AP320" s="341"/>
      <c r="AQ320" s="453"/>
      <c r="AR320" s="622"/>
      <c r="AS320" s="62" t="s">
        <v>318</v>
      </c>
      <c r="AT320" s="8"/>
      <c r="AU320" s="62"/>
    </row>
    <row r="321" spans="1:47" s="21" customFormat="1" outlineLevel="2">
      <c r="B321" s="801"/>
      <c r="C321" s="805"/>
      <c r="D321" s="54" t="s">
        <v>199</v>
      </c>
      <c r="E321" s="149"/>
      <c r="F321" s="336"/>
      <c r="G321" s="150"/>
      <c r="H321" s="440"/>
      <c r="I321" s="424"/>
      <c r="J321" s="647"/>
      <c r="K321" s="136"/>
      <c r="L321" s="447"/>
      <c r="M321" s="555"/>
      <c r="N321" s="642"/>
      <c r="O321" s="426"/>
      <c r="P321" s="447"/>
      <c r="Q321" s="555"/>
      <c r="R321" s="644"/>
      <c r="S321" s="426"/>
      <c r="T321" s="470"/>
      <c r="U321" s="424"/>
      <c r="V321" s="647"/>
      <c r="W321" s="136"/>
      <c r="X321" s="447"/>
      <c r="Y321" s="34"/>
      <c r="Z321" s="341"/>
      <c r="AA321" s="136"/>
      <c r="AB321" s="447"/>
      <c r="AC321" s="34"/>
      <c r="AD321" s="341"/>
      <c r="AE321" s="453"/>
      <c r="AF321" s="470"/>
      <c r="AG321" s="34"/>
      <c r="AH321" s="341"/>
      <c r="AI321" s="136"/>
      <c r="AJ321" s="447"/>
      <c r="AK321" s="34"/>
      <c r="AL321" s="647"/>
      <c r="AM321" s="136"/>
      <c r="AN321" s="447"/>
      <c r="AO321" s="34"/>
      <c r="AP321" s="341"/>
      <c r="AQ321" s="453"/>
      <c r="AR321" s="622"/>
      <c r="AS321" s="62" t="s">
        <v>319</v>
      </c>
      <c r="AT321" s="8"/>
      <c r="AU321" s="62"/>
    </row>
    <row r="322" spans="1:47" s="21" customFormat="1" outlineLevel="2">
      <c r="B322" s="801"/>
      <c r="C322" s="805"/>
      <c r="D322" s="54" t="s">
        <v>8</v>
      </c>
      <c r="E322" s="149"/>
      <c r="F322" s="336"/>
      <c r="G322" s="150"/>
      <c r="H322" s="440"/>
      <c r="I322" s="424"/>
      <c r="J322" s="647"/>
      <c r="K322" s="136"/>
      <c r="L322" s="447"/>
      <c r="M322" s="555"/>
      <c r="N322" s="642"/>
      <c r="O322" s="426"/>
      <c r="P322" s="447"/>
      <c r="Q322" s="555"/>
      <c r="R322" s="644"/>
      <c r="S322" s="426"/>
      <c r="T322" s="470"/>
      <c r="U322" s="424"/>
      <c r="V322" s="647"/>
      <c r="W322" s="136"/>
      <c r="X322" s="447"/>
      <c r="Y322" s="34"/>
      <c r="Z322" s="341"/>
      <c r="AA322" s="136"/>
      <c r="AB322" s="447"/>
      <c r="AC322" s="34"/>
      <c r="AD322" s="341"/>
      <c r="AE322" s="453"/>
      <c r="AF322" s="470"/>
      <c r="AG322" s="34"/>
      <c r="AH322" s="341"/>
      <c r="AI322" s="136"/>
      <c r="AJ322" s="447"/>
      <c r="AK322" s="34"/>
      <c r="AL322" s="647"/>
      <c r="AM322" s="136"/>
      <c r="AN322" s="447"/>
      <c r="AO322" s="34"/>
      <c r="AP322" s="341"/>
      <c r="AQ322" s="453"/>
      <c r="AR322" s="622"/>
      <c r="AS322" s="62" t="s">
        <v>320</v>
      </c>
      <c r="AT322" s="8"/>
      <c r="AU322" s="62"/>
    </row>
    <row r="323" spans="1:47" s="21" customFormat="1" outlineLevel="2">
      <c r="A323" s="688"/>
      <c r="B323" s="801"/>
      <c r="C323" s="805"/>
      <c r="D323" s="685" t="s">
        <v>463</v>
      </c>
      <c r="E323" s="149"/>
      <c r="F323" s="336"/>
      <c r="G323" s="150"/>
      <c r="H323" s="440"/>
      <c r="I323" s="424"/>
      <c r="J323" s="647"/>
      <c r="K323" s="136"/>
      <c r="L323" s="447"/>
      <c r="M323" s="555"/>
      <c r="N323" s="642"/>
      <c r="O323" s="426"/>
      <c r="P323" s="447"/>
      <c r="Q323" s="555"/>
      <c r="R323" s="644"/>
      <c r="S323" s="426"/>
      <c r="T323" s="470"/>
      <c r="U323" s="424"/>
      <c r="V323" s="647"/>
      <c r="W323" s="136"/>
      <c r="X323" s="447"/>
      <c r="Y323" s="34"/>
      <c r="Z323" s="341"/>
      <c r="AA323" s="136"/>
      <c r="AB323" s="447"/>
      <c r="AC323" s="34"/>
      <c r="AD323" s="341"/>
      <c r="AE323" s="453"/>
      <c r="AF323" s="470"/>
      <c r="AG323" s="34"/>
      <c r="AH323" s="341"/>
      <c r="AI323" s="136"/>
      <c r="AJ323" s="447"/>
      <c r="AK323" s="34"/>
      <c r="AL323" s="647"/>
      <c r="AM323" s="136"/>
      <c r="AN323" s="447"/>
      <c r="AO323" s="34"/>
      <c r="AP323" s="341"/>
      <c r="AQ323" s="453"/>
      <c r="AR323" s="622"/>
      <c r="AS323" s="727" t="s">
        <v>512</v>
      </c>
      <c r="AT323" s="8"/>
      <c r="AU323" s="62"/>
    </row>
    <row r="324" spans="1:47" s="21" customFormat="1" ht="16.25" customHeight="1" outlineLevel="2">
      <c r="A324" s="688"/>
      <c r="B324" s="802"/>
      <c r="C324" s="806"/>
      <c r="D324" s="685" t="s">
        <v>460</v>
      </c>
      <c r="E324" s="690"/>
      <c r="F324" s="428"/>
      <c r="G324" s="691"/>
      <c r="H324" s="439"/>
      <c r="I324" s="661"/>
      <c r="J324" s="644"/>
      <c r="K324" s="692"/>
      <c r="L324" s="642"/>
      <c r="M324" s="693"/>
      <c r="N324" s="642"/>
      <c r="O324" s="692"/>
      <c r="P324" s="642"/>
      <c r="Q324" s="693"/>
      <c r="R324" s="644"/>
      <c r="S324" s="692"/>
      <c r="T324" s="694"/>
      <c r="U324" s="661"/>
      <c r="V324" s="644"/>
      <c r="W324" s="692"/>
      <c r="X324" s="642"/>
      <c r="Y324" s="693"/>
      <c r="Z324" s="642"/>
      <c r="AA324" s="692"/>
      <c r="AB324" s="642"/>
      <c r="AC324" s="661"/>
      <c r="AD324" s="644"/>
      <c r="AE324" s="692"/>
      <c r="AF324" s="694"/>
      <c r="AG324" s="661"/>
      <c r="AH324" s="644"/>
      <c r="AI324" s="692"/>
      <c r="AJ324" s="642"/>
      <c r="AK324" s="693"/>
      <c r="AL324" s="642"/>
      <c r="AM324" s="692"/>
      <c r="AN324" s="642"/>
      <c r="AO324" s="661"/>
      <c r="AP324" s="644"/>
      <c r="AQ324" s="692"/>
      <c r="AR324" s="695"/>
      <c r="AS324" s="727" t="s">
        <v>513</v>
      </c>
      <c r="AT324" s="8"/>
      <c r="AU324" s="62"/>
    </row>
    <row r="325" spans="1:47" s="21" customFormat="1" outlineLevel="2">
      <c r="A325" s="688"/>
      <c r="B325" s="802"/>
      <c r="C325" s="806"/>
      <c r="D325" s="685" t="s">
        <v>509</v>
      </c>
      <c r="E325" s="149"/>
      <c r="F325" s="336"/>
      <c r="G325" s="150"/>
      <c r="H325" s="440"/>
      <c r="I325" s="424"/>
      <c r="J325" s="647"/>
      <c r="K325" s="136"/>
      <c r="L325" s="447"/>
      <c r="M325" s="555"/>
      <c r="N325" s="642"/>
      <c r="O325" s="426"/>
      <c r="P325" s="447"/>
      <c r="Q325" s="555"/>
      <c r="R325" s="644"/>
      <c r="S325" s="426"/>
      <c r="T325" s="470"/>
      <c r="U325" s="424"/>
      <c r="V325" s="647"/>
      <c r="W325" s="136"/>
      <c r="X325" s="447"/>
      <c r="Y325" s="34"/>
      <c r="Z325" s="341"/>
      <c r="AA325" s="136"/>
      <c r="AB325" s="447"/>
      <c r="AC325" s="34"/>
      <c r="AD325" s="341"/>
      <c r="AE325" s="453"/>
      <c r="AF325" s="470"/>
      <c r="AG325" s="34"/>
      <c r="AH325" s="341"/>
      <c r="AI325" s="136"/>
      <c r="AJ325" s="447"/>
      <c r="AK325" s="34"/>
      <c r="AL325" s="647"/>
      <c r="AM325" s="136"/>
      <c r="AN325" s="447"/>
      <c r="AO325" s="34"/>
      <c r="AP325" s="341"/>
      <c r="AQ325" s="453"/>
      <c r="AR325" s="622"/>
      <c r="AS325" s="686" t="s">
        <v>321</v>
      </c>
      <c r="AT325" s="8"/>
      <c r="AU325" s="62"/>
    </row>
    <row r="326" spans="1:47" s="21" customFormat="1" outlineLevel="2">
      <c r="B326" s="801"/>
      <c r="C326" s="805"/>
      <c r="D326" s="54" t="s">
        <v>197</v>
      </c>
      <c r="E326" s="149"/>
      <c r="F326" s="336"/>
      <c r="G326" s="150"/>
      <c r="H326" s="440"/>
      <c r="I326" s="424"/>
      <c r="J326" s="647"/>
      <c r="K326" s="136"/>
      <c r="L326" s="447"/>
      <c r="M326" s="555"/>
      <c r="N326" s="642"/>
      <c r="O326" s="426"/>
      <c r="P326" s="447"/>
      <c r="Q326" s="555"/>
      <c r="R326" s="644"/>
      <c r="S326" s="426"/>
      <c r="T326" s="470"/>
      <c r="U326" s="424"/>
      <c r="V326" s="647"/>
      <c r="W326" s="136"/>
      <c r="X326" s="447"/>
      <c r="Y326" s="34"/>
      <c r="Z326" s="341"/>
      <c r="AA326" s="136"/>
      <c r="AB326" s="447"/>
      <c r="AC326" s="34"/>
      <c r="AD326" s="341"/>
      <c r="AE326" s="453"/>
      <c r="AF326" s="470"/>
      <c r="AG326" s="34"/>
      <c r="AH326" s="341"/>
      <c r="AI326" s="136"/>
      <c r="AJ326" s="447"/>
      <c r="AK326" s="34"/>
      <c r="AL326" s="647"/>
      <c r="AM326" s="136"/>
      <c r="AN326" s="447"/>
      <c r="AO326" s="34"/>
      <c r="AP326" s="341"/>
      <c r="AQ326" s="453"/>
      <c r="AR326" s="622"/>
      <c r="AS326" s="62" t="s">
        <v>322</v>
      </c>
      <c r="AT326" s="8"/>
      <c r="AU326" s="62"/>
    </row>
    <row r="327" spans="1:47" s="21" customFormat="1" outlineLevel="2">
      <c r="B327" s="801"/>
      <c r="C327" s="805"/>
      <c r="D327" s="54" t="s">
        <v>193</v>
      </c>
      <c r="E327" s="149"/>
      <c r="F327" s="336"/>
      <c r="G327" s="150"/>
      <c r="H327" s="440"/>
      <c r="I327" s="424"/>
      <c r="J327" s="647"/>
      <c r="K327" s="136"/>
      <c r="L327" s="447"/>
      <c r="M327" s="555"/>
      <c r="N327" s="642"/>
      <c r="O327" s="426"/>
      <c r="P327" s="447"/>
      <c r="Q327" s="555"/>
      <c r="R327" s="644"/>
      <c r="S327" s="426"/>
      <c r="T327" s="470"/>
      <c r="U327" s="424"/>
      <c r="V327" s="647"/>
      <c r="W327" s="136"/>
      <c r="X327" s="447"/>
      <c r="Y327" s="34"/>
      <c r="Z327" s="341"/>
      <c r="AA327" s="136"/>
      <c r="AB327" s="447"/>
      <c r="AC327" s="34"/>
      <c r="AD327" s="341"/>
      <c r="AE327" s="453"/>
      <c r="AF327" s="470"/>
      <c r="AG327" s="34"/>
      <c r="AH327" s="341"/>
      <c r="AI327" s="136"/>
      <c r="AJ327" s="447"/>
      <c r="AK327" s="34"/>
      <c r="AL327" s="647"/>
      <c r="AM327" s="136"/>
      <c r="AN327" s="447"/>
      <c r="AO327" s="34"/>
      <c r="AP327" s="341"/>
      <c r="AQ327" s="453"/>
      <c r="AR327" s="622"/>
      <c r="AS327" s="62" t="s">
        <v>323</v>
      </c>
      <c r="AT327" s="8"/>
      <c r="AU327" s="62"/>
    </row>
    <row r="328" spans="1:47" s="21" customFormat="1" outlineLevel="2">
      <c r="B328" s="801"/>
      <c r="C328" s="805"/>
      <c r="D328" s="54" t="s">
        <v>198</v>
      </c>
      <c r="E328" s="149"/>
      <c r="F328" s="336"/>
      <c r="G328" s="150"/>
      <c r="H328" s="440"/>
      <c r="I328" s="424"/>
      <c r="J328" s="647"/>
      <c r="K328" s="136"/>
      <c r="L328" s="447"/>
      <c r="M328" s="555"/>
      <c r="N328" s="642"/>
      <c r="O328" s="426"/>
      <c r="P328" s="447"/>
      <c r="Q328" s="555"/>
      <c r="R328" s="644"/>
      <c r="S328" s="426"/>
      <c r="T328" s="470"/>
      <c r="U328" s="424"/>
      <c r="V328" s="647"/>
      <c r="W328" s="136"/>
      <c r="X328" s="447"/>
      <c r="Y328" s="34"/>
      <c r="Z328" s="341"/>
      <c r="AA328" s="136"/>
      <c r="AB328" s="447"/>
      <c r="AC328" s="34"/>
      <c r="AD328" s="341"/>
      <c r="AE328" s="453"/>
      <c r="AF328" s="470"/>
      <c r="AG328" s="34"/>
      <c r="AH328" s="341"/>
      <c r="AI328" s="136"/>
      <c r="AJ328" s="447"/>
      <c r="AK328" s="34"/>
      <c r="AL328" s="647"/>
      <c r="AM328" s="136"/>
      <c r="AN328" s="447"/>
      <c r="AO328" s="34"/>
      <c r="AP328" s="341"/>
      <c r="AQ328" s="453"/>
      <c r="AR328" s="622"/>
      <c r="AS328" s="62" t="s">
        <v>324</v>
      </c>
      <c r="AT328" s="8"/>
      <c r="AU328" s="62"/>
    </row>
    <row r="329" spans="1:47" s="21" customFormat="1" ht="17" outlineLevel="2" thickBot="1">
      <c r="B329" s="809"/>
      <c r="C329" s="807"/>
      <c r="D329" s="416" t="s">
        <v>137</v>
      </c>
      <c r="E329" s="152"/>
      <c r="F329" s="337"/>
      <c r="G329" s="153"/>
      <c r="H329" s="441"/>
      <c r="I329" s="424"/>
      <c r="J329" s="647"/>
      <c r="K329" s="136"/>
      <c r="L329" s="447"/>
      <c r="M329" s="555"/>
      <c r="N329" s="642"/>
      <c r="O329" s="426"/>
      <c r="P329" s="447"/>
      <c r="Q329" s="555"/>
      <c r="R329" s="644"/>
      <c r="S329" s="426"/>
      <c r="T329" s="470"/>
      <c r="U329" s="424"/>
      <c r="V329" s="647"/>
      <c r="W329" s="136"/>
      <c r="X329" s="447"/>
      <c r="Y329" s="34"/>
      <c r="Z329" s="341"/>
      <c r="AA329" s="136"/>
      <c r="AB329" s="447"/>
      <c r="AC329" s="34"/>
      <c r="AD329" s="341"/>
      <c r="AE329" s="453"/>
      <c r="AF329" s="470"/>
      <c r="AG329" s="34"/>
      <c r="AH329" s="341"/>
      <c r="AI329" s="136"/>
      <c r="AJ329" s="447"/>
      <c r="AK329" s="34"/>
      <c r="AL329" s="647"/>
      <c r="AM329" s="136"/>
      <c r="AN329" s="447"/>
      <c r="AO329" s="34"/>
      <c r="AP329" s="341"/>
      <c r="AQ329" s="453"/>
      <c r="AR329" s="622"/>
      <c r="AS329" t="s">
        <v>325</v>
      </c>
      <c r="AT329" s="8"/>
      <c r="AU329" s="62"/>
    </row>
    <row r="330" spans="1:47" s="21" customFormat="1" ht="28.5" customHeight="1" thickBot="1">
      <c r="A330"/>
      <c r="B330" s="800" t="s">
        <v>209</v>
      </c>
      <c r="C330" s="804" t="s">
        <v>17</v>
      </c>
      <c r="D330" s="51" t="s">
        <v>143</v>
      </c>
      <c r="E330" s="33">
        <f t="shared" ref="E330:S330" si="25">SUM(E331:E362)</f>
        <v>0</v>
      </c>
      <c r="F330" s="132">
        <f t="shared" si="25"/>
        <v>0</v>
      </c>
      <c r="G330" s="134">
        <f t="shared" si="25"/>
        <v>0</v>
      </c>
      <c r="H330" s="334"/>
      <c r="I330" s="33">
        <f t="shared" si="25"/>
        <v>0</v>
      </c>
      <c r="J330" s="132">
        <f t="shared" si="25"/>
        <v>0</v>
      </c>
      <c r="K330" s="134">
        <f t="shared" si="25"/>
        <v>0</v>
      </c>
      <c r="L330" s="334"/>
      <c r="M330" s="33">
        <f t="shared" si="25"/>
        <v>0</v>
      </c>
      <c r="N330" s="132">
        <f t="shared" si="25"/>
        <v>0</v>
      </c>
      <c r="O330" s="134">
        <f t="shared" si="25"/>
        <v>0</v>
      </c>
      <c r="P330" s="334"/>
      <c r="Q330" s="33">
        <f t="shared" si="25"/>
        <v>0</v>
      </c>
      <c r="R330" s="132">
        <f t="shared" si="25"/>
        <v>0</v>
      </c>
      <c r="S330" s="134">
        <f t="shared" si="25"/>
        <v>0</v>
      </c>
      <c r="T330" s="457"/>
      <c r="U330" s="33">
        <f t="shared" ref="U330:AQ330" si="26">SUM(U331:U362)</f>
        <v>0</v>
      </c>
      <c r="V330" s="132">
        <f t="shared" si="26"/>
        <v>0</v>
      </c>
      <c r="W330" s="134">
        <f t="shared" si="26"/>
        <v>0</v>
      </c>
      <c r="X330" s="334"/>
      <c r="Y330" s="33">
        <f t="shared" si="26"/>
        <v>0</v>
      </c>
      <c r="Z330" s="132">
        <f t="shared" si="26"/>
        <v>0</v>
      </c>
      <c r="AA330" s="134">
        <f t="shared" si="26"/>
        <v>0</v>
      </c>
      <c r="AB330" s="334"/>
      <c r="AC330" s="33">
        <f t="shared" si="26"/>
        <v>0</v>
      </c>
      <c r="AD330" s="132">
        <f t="shared" si="26"/>
        <v>0</v>
      </c>
      <c r="AE330" s="134">
        <f t="shared" si="26"/>
        <v>0</v>
      </c>
      <c r="AF330" s="457"/>
      <c r="AG330" s="33">
        <f t="shared" si="26"/>
        <v>0</v>
      </c>
      <c r="AH330" s="132">
        <f t="shared" si="26"/>
        <v>0</v>
      </c>
      <c r="AI330" s="134">
        <f t="shared" si="26"/>
        <v>0</v>
      </c>
      <c r="AJ330" s="334"/>
      <c r="AK330" s="33">
        <f t="shared" si="26"/>
        <v>0</v>
      </c>
      <c r="AL330" s="132">
        <f t="shared" si="26"/>
        <v>0</v>
      </c>
      <c r="AM330" s="134">
        <f t="shared" si="26"/>
        <v>0</v>
      </c>
      <c r="AN330" s="334"/>
      <c r="AO330" s="33">
        <f t="shared" si="26"/>
        <v>0</v>
      </c>
      <c r="AP330" s="132">
        <f t="shared" si="26"/>
        <v>0</v>
      </c>
      <c r="AQ330" s="134">
        <f t="shared" si="26"/>
        <v>0</v>
      </c>
      <c r="AR330" s="457"/>
      <c r="AS330" s="62"/>
      <c r="AT330" s="8"/>
      <c r="AU330" s="62"/>
    </row>
    <row r="331" spans="1:47" s="21" customFormat="1" ht="16.5" customHeight="1" outlineLevel="1">
      <c r="B331" s="801"/>
      <c r="C331" s="769"/>
      <c r="D331" s="64" t="s">
        <v>63</v>
      </c>
      <c r="E331" s="147"/>
      <c r="F331" s="335"/>
      <c r="G331" s="148"/>
      <c r="H331" s="440"/>
      <c r="I331" s="424"/>
      <c r="J331" s="341"/>
      <c r="K331" s="136"/>
      <c r="L331" s="447"/>
      <c r="M331" s="555"/>
      <c r="N331" s="554"/>
      <c r="O331" s="426"/>
      <c r="P331" s="447"/>
      <c r="Q331" s="555"/>
      <c r="R331" s="425"/>
      <c r="S331" s="452"/>
      <c r="T331" s="470"/>
      <c r="U331" s="424"/>
      <c r="V331" s="341"/>
      <c r="W331" s="136"/>
      <c r="X331" s="447"/>
      <c r="Y331" s="34"/>
      <c r="Z331" s="341"/>
      <c r="AA331" s="136"/>
      <c r="AB331" s="447"/>
      <c r="AC331" s="34"/>
      <c r="AD331" s="341"/>
      <c r="AE331" s="453"/>
      <c r="AF331" s="470"/>
      <c r="AG331" s="34"/>
      <c r="AH331" s="341"/>
      <c r="AI331" s="136"/>
      <c r="AJ331" s="447"/>
      <c r="AK331" s="34"/>
      <c r="AL331" s="341"/>
      <c r="AM331" s="136"/>
      <c r="AN331" s="447"/>
      <c r="AO331" s="34"/>
      <c r="AP331" s="341"/>
      <c r="AQ331" s="453"/>
      <c r="AR331" s="622"/>
      <c r="AS331" s="62" t="s">
        <v>296</v>
      </c>
      <c r="AT331" s="8"/>
      <c r="AU331" s="62"/>
    </row>
    <row r="332" spans="1:47" s="21" customFormat="1" ht="16.5" customHeight="1" outlineLevel="1">
      <c r="B332" s="801"/>
      <c r="C332" s="769"/>
      <c r="D332" s="54" t="s">
        <v>457</v>
      </c>
      <c r="E332" s="149"/>
      <c r="F332" s="336"/>
      <c r="G332" s="150"/>
      <c r="H332" s="440"/>
      <c r="I332" s="424"/>
      <c r="J332" s="341"/>
      <c r="K332" s="136"/>
      <c r="L332" s="447"/>
      <c r="M332" s="555"/>
      <c r="N332" s="554"/>
      <c r="O332" s="426"/>
      <c r="P332" s="447"/>
      <c r="Q332" s="555"/>
      <c r="R332" s="425"/>
      <c r="S332" s="452"/>
      <c r="T332" s="470"/>
      <c r="U332" s="424"/>
      <c r="V332" s="341"/>
      <c r="W332" s="136"/>
      <c r="X332" s="447"/>
      <c r="Y332" s="34"/>
      <c r="Z332" s="341"/>
      <c r="AA332" s="136"/>
      <c r="AB332" s="447"/>
      <c r="AC332" s="34"/>
      <c r="AD332" s="341"/>
      <c r="AE332" s="453"/>
      <c r="AF332" s="470"/>
      <c r="AG332" s="34"/>
      <c r="AH332" s="341"/>
      <c r="AI332" s="136"/>
      <c r="AJ332" s="447"/>
      <c r="AK332" s="34"/>
      <c r="AL332" s="341"/>
      <c r="AM332" s="136"/>
      <c r="AN332" s="447"/>
      <c r="AO332" s="34"/>
      <c r="AP332" s="341"/>
      <c r="AQ332" s="453"/>
      <c r="AR332" s="622"/>
      <c r="AS332" t="s">
        <v>297</v>
      </c>
      <c r="AT332" s="8"/>
      <c r="AU332" s="62"/>
    </row>
    <row r="333" spans="1:47" s="21" customFormat="1" ht="16.5" customHeight="1" outlineLevel="1">
      <c r="B333" s="801"/>
      <c r="C333" s="769"/>
      <c r="D333" s="54" t="s">
        <v>121</v>
      </c>
      <c r="E333" s="149"/>
      <c r="F333" s="336"/>
      <c r="G333" s="150"/>
      <c r="H333" s="440"/>
      <c r="I333" s="424"/>
      <c r="J333" s="341"/>
      <c r="K333" s="136"/>
      <c r="L333" s="447"/>
      <c r="M333" s="555"/>
      <c r="N333" s="554"/>
      <c r="O333" s="426"/>
      <c r="P333" s="447"/>
      <c r="Q333" s="555"/>
      <c r="R333" s="425"/>
      <c r="S333" s="452"/>
      <c r="T333" s="470"/>
      <c r="U333" s="424"/>
      <c r="V333" s="341"/>
      <c r="W333" s="136"/>
      <c r="X333" s="447"/>
      <c r="Y333" s="34"/>
      <c r="Z333" s="341"/>
      <c r="AA333" s="136"/>
      <c r="AB333" s="447"/>
      <c r="AC333" s="34"/>
      <c r="AD333" s="341"/>
      <c r="AE333" s="453"/>
      <c r="AF333" s="470"/>
      <c r="AG333" s="34"/>
      <c r="AH333" s="341"/>
      <c r="AI333" s="136"/>
      <c r="AJ333" s="447"/>
      <c r="AK333" s="34"/>
      <c r="AL333" s="341"/>
      <c r="AM333" s="136"/>
      <c r="AN333" s="447"/>
      <c r="AO333" s="34"/>
      <c r="AP333" s="341"/>
      <c r="AQ333" s="453"/>
      <c r="AR333" s="622"/>
      <c r="AS333" t="s">
        <v>298</v>
      </c>
      <c r="AT333" s="8"/>
      <c r="AU333" s="62"/>
    </row>
    <row r="334" spans="1:47" s="21" customFormat="1" ht="16.5" customHeight="1" outlineLevel="1">
      <c r="B334" s="801"/>
      <c r="C334" s="769"/>
      <c r="D334" s="54" t="s">
        <v>1</v>
      </c>
      <c r="E334" s="149"/>
      <c r="F334" s="336"/>
      <c r="G334" s="150"/>
      <c r="H334" s="440"/>
      <c r="I334" s="424"/>
      <c r="J334" s="341"/>
      <c r="K334" s="136"/>
      <c r="L334" s="447"/>
      <c r="M334" s="555"/>
      <c r="N334" s="554"/>
      <c r="O334" s="426"/>
      <c r="P334" s="447"/>
      <c r="Q334" s="555"/>
      <c r="R334" s="425"/>
      <c r="S334" s="452"/>
      <c r="T334" s="470"/>
      <c r="U334" s="424"/>
      <c r="V334" s="341"/>
      <c r="W334" s="136"/>
      <c r="X334" s="447"/>
      <c r="Y334" s="34"/>
      <c r="Z334" s="341"/>
      <c r="AA334" s="136"/>
      <c r="AB334" s="447"/>
      <c r="AC334" s="34"/>
      <c r="AD334" s="341"/>
      <c r="AE334" s="453"/>
      <c r="AF334" s="470"/>
      <c r="AG334" s="34"/>
      <c r="AH334" s="341"/>
      <c r="AI334" s="136"/>
      <c r="AJ334" s="447"/>
      <c r="AK334" s="34"/>
      <c r="AL334" s="341"/>
      <c r="AM334" s="136"/>
      <c r="AN334" s="447"/>
      <c r="AO334" s="34"/>
      <c r="AP334" s="341"/>
      <c r="AQ334" s="453"/>
      <c r="AR334" s="622"/>
      <c r="AS334" t="s">
        <v>299</v>
      </c>
      <c r="AT334" s="8"/>
      <c r="AU334" s="62"/>
    </row>
    <row r="335" spans="1:47" s="21" customFormat="1" ht="16.5" customHeight="1" outlineLevel="1">
      <c r="B335" s="801"/>
      <c r="C335" s="769"/>
      <c r="D335" s="54" t="s">
        <v>122</v>
      </c>
      <c r="E335" s="149"/>
      <c r="F335" s="336"/>
      <c r="G335" s="150"/>
      <c r="H335" s="440"/>
      <c r="I335" s="424"/>
      <c r="J335" s="341"/>
      <c r="K335" s="136"/>
      <c r="L335" s="447"/>
      <c r="M335" s="555"/>
      <c r="N335" s="554"/>
      <c r="O335" s="426"/>
      <c r="P335" s="447"/>
      <c r="Q335" s="555"/>
      <c r="R335" s="425"/>
      <c r="S335" s="452"/>
      <c r="T335" s="470"/>
      <c r="U335" s="424"/>
      <c r="V335" s="341"/>
      <c r="W335" s="136"/>
      <c r="X335" s="447"/>
      <c r="Y335" s="34"/>
      <c r="Z335" s="341"/>
      <c r="AA335" s="136"/>
      <c r="AB335" s="447"/>
      <c r="AC335" s="34"/>
      <c r="AD335" s="341"/>
      <c r="AE335" s="453"/>
      <c r="AF335" s="470"/>
      <c r="AG335" s="34"/>
      <c r="AH335" s="341"/>
      <c r="AI335" s="136"/>
      <c r="AJ335" s="447"/>
      <c r="AK335" s="34"/>
      <c r="AL335" s="341"/>
      <c r="AM335" s="136"/>
      <c r="AN335" s="447"/>
      <c r="AO335" s="34"/>
      <c r="AP335" s="341"/>
      <c r="AQ335" s="453"/>
      <c r="AR335" s="622"/>
      <c r="AS335" t="s">
        <v>300</v>
      </c>
      <c r="AT335" s="8"/>
      <c r="AU335" s="62"/>
    </row>
    <row r="336" spans="1:47" s="21" customFormat="1" ht="16.5" customHeight="1" outlineLevel="1">
      <c r="B336" s="801"/>
      <c r="C336" s="769"/>
      <c r="D336" s="54" t="s">
        <v>3</v>
      </c>
      <c r="E336" s="149"/>
      <c r="F336" s="336"/>
      <c r="G336" s="150"/>
      <c r="H336" s="440"/>
      <c r="I336" s="424"/>
      <c r="J336" s="341"/>
      <c r="K336" s="136"/>
      <c r="L336" s="447"/>
      <c r="M336" s="555"/>
      <c r="N336" s="554"/>
      <c r="O336" s="426"/>
      <c r="P336" s="447"/>
      <c r="Q336" s="555"/>
      <c r="R336" s="425"/>
      <c r="S336" s="452"/>
      <c r="T336" s="470"/>
      <c r="U336" s="424"/>
      <c r="V336" s="341"/>
      <c r="W336" s="136"/>
      <c r="X336" s="447"/>
      <c r="Y336" s="34"/>
      <c r="Z336" s="341"/>
      <c r="AA336" s="136"/>
      <c r="AB336" s="447"/>
      <c r="AC336" s="34"/>
      <c r="AD336" s="341"/>
      <c r="AE336" s="453"/>
      <c r="AF336" s="470"/>
      <c r="AG336" s="34"/>
      <c r="AH336" s="341"/>
      <c r="AI336" s="136"/>
      <c r="AJ336" s="447"/>
      <c r="AK336" s="34"/>
      <c r="AL336" s="341"/>
      <c r="AM336" s="136"/>
      <c r="AN336" s="447"/>
      <c r="AO336" s="34"/>
      <c r="AP336" s="341"/>
      <c r="AQ336" s="453"/>
      <c r="AR336" s="622"/>
      <c r="AS336" t="s">
        <v>301</v>
      </c>
      <c r="AT336" s="8"/>
      <c r="AU336" s="62"/>
    </row>
    <row r="337" spans="2:47" s="21" customFormat="1" ht="16.5" customHeight="1" outlineLevel="1">
      <c r="B337" s="801"/>
      <c r="C337" s="769"/>
      <c r="D337" s="54" t="s">
        <v>123</v>
      </c>
      <c r="E337" s="149"/>
      <c r="F337" s="336"/>
      <c r="G337" s="150"/>
      <c r="H337" s="440"/>
      <c r="I337" s="424"/>
      <c r="J337" s="341"/>
      <c r="K337" s="136"/>
      <c r="L337" s="447"/>
      <c r="M337" s="555"/>
      <c r="N337" s="554"/>
      <c r="O337" s="426"/>
      <c r="P337" s="447"/>
      <c r="Q337" s="555"/>
      <c r="R337" s="425"/>
      <c r="S337" s="452"/>
      <c r="T337" s="470"/>
      <c r="U337" s="424"/>
      <c r="V337" s="341"/>
      <c r="W337" s="136"/>
      <c r="X337" s="447"/>
      <c r="Y337" s="34"/>
      <c r="Z337" s="341"/>
      <c r="AA337" s="136"/>
      <c r="AB337" s="447"/>
      <c r="AC337" s="34"/>
      <c r="AD337" s="341"/>
      <c r="AE337" s="453"/>
      <c r="AF337" s="470"/>
      <c r="AG337" s="34"/>
      <c r="AH337" s="341"/>
      <c r="AI337" s="136"/>
      <c r="AJ337" s="447"/>
      <c r="AK337" s="34"/>
      <c r="AL337" s="341"/>
      <c r="AM337" s="136"/>
      <c r="AN337" s="447"/>
      <c r="AO337" s="34"/>
      <c r="AP337" s="341"/>
      <c r="AQ337" s="453"/>
      <c r="AR337" s="622"/>
      <c r="AS337" t="s">
        <v>302</v>
      </c>
      <c r="AT337" s="8"/>
      <c r="AU337" s="62"/>
    </row>
    <row r="338" spans="2:47" s="21" customFormat="1" ht="16.5" customHeight="1" outlineLevel="1">
      <c r="B338" s="801"/>
      <c r="C338" s="769"/>
      <c r="D338" s="55" t="s">
        <v>124</v>
      </c>
      <c r="E338" s="149"/>
      <c r="F338" s="336"/>
      <c r="G338" s="150"/>
      <c r="H338" s="440"/>
      <c r="I338" s="424"/>
      <c r="J338" s="341"/>
      <c r="K338" s="136"/>
      <c r="L338" s="447"/>
      <c r="M338" s="555"/>
      <c r="N338" s="554"/>
      <c r="O338" s="426"/>
      <c r="P338" s="447"/>
      <c r="Q338" s="555"/>
      <c r="R338" s="425"/>
      <c r="S338" s="452"/>
      <c r="T338" s="470"/>
      <c r="U338" s="424"/>
      <c r="V338" s="341"/>
      <c r="W338" s="136"/>
      <c r="X338" s="447"/>
      <c r="Y338" s="34"/>
      <c r="Z338" s="341"/>
      <c r="AA338" s="136"/>
      <c r="AB338" s="447"/>
      <c r="AC338" s="34"/>
      <c r="AD338" s="341"/>
      <c r="AE338" s="453"/>
      <c r="AF338" s="470"/>
      <c r="AG338" s="34"/>
      <c r="AH338" s="341"/>
      <c r="AI338" s="136"/>
      <c r="AJ338" s="447"/>
      <c r="AK338" s="34"/>
      <c r="AL338" s="341"/>
      <c r="AM338" s="136"/>
      <c r="AN338" s="447"/>
      <c r="AO338" s="34"/>
      <c r="AP338" s="341"/>
      <c r="AQ338" s="453"/>
      <c r="AR338" s="622"/>
      <c r="AS338" t="s">
        <v>303</v>
      </c>
      <c r="AT338" s="8"/>
      <c r="AU338" s="62"/>
    </row>
    <row r="339" spans="2:47" s="21" customFormat="1" ht="16.5" customHeight="1" outlineLevel="1">
      <c r="B339" s="801"/>
      <c r="C339" s="769"/>
      <c r="D339" s="55" t="s">
        <v>125</v>
      </c>
      <c r="E339" s="149"/>
      <c r="F339" s="336"/>
      <c r="G339" s="150"/>
      <c r="H339" s="440"/>
      <c r="I339" s="424"/>
      <c r="J339" s="341"/>
      <c r="K339" s="136"/>
      <c r="L339" s="447"/>
      <c r="M339" s="555"/>
      <c r="N339" s="554"/>
      <c r="O339" s="426"/>
      <c r="P339" s="447"/>
      <c r="Q339" s="555"/>
      <c r="R339" s="425"/>
      <c r="S339" s="452"/>
      <c r="T339" s="470"/>
      <c r="U339" s="424"/>
      <c r="V339" s="341"/>
      <c r="W339" s="136"/>
      <c r="X339" s="447"/>
      <c r="Y339" s="34"/>
      <c r="Z339" s="341"/>
      <c r="AA339" s="136"/>
      <c r="AB339" s="447"/>
      <c r="AC339" s="34"/>
      <c r="AD339" s="341"/>
      <c r="AE339" s="453"/>
      <c r="AF339" s="470"/>
      <c r="AG339" s="34"/>
      <c r="AH339" s="341"/>
      <c r="AI339" s="136"/>
      <c r="AJ339" s="447"/>
      <c r="AK339" s="34"/>
      <c r="AL339" s="341"/>
      <c r="AM339" s="136"/>
      <c r="AN339" s="447"/>
      <c r="AO339" s="34"/>
      <c r="AP339" s="341"/>
      <c r="AQ339" s="453"/>
      <c r="AR339" s="622"/>
      <c r="AS339" t="s">
        <v>304</v>
      </c>
      <c r="AT339" s="8"/>
      <c r="AU339" s="62"/>
    </row>
    <row r="340" spans="2:47" s="21" customFormat="1" ht="16.5" customHeight="1" outlineLevel="1">
      <c r="B340" s="801"/>
      <c r="C340" s="769"/>
      <c r="D340" s="55" t="s">
        <v>126</v>
      </c>
      <c r="E340" s="149"/>
      <c r="F340" s="336"/>
      <c r="G340" s="150"/>
      <c r="H340" s="440"/>
      <c r="I340" s="424"/>
      <c r="J340" s="341"/>
      <c r="K340" s="136"/>
      <c r="L340" s="447"/>
      <c r="M340" s="555"/>
      <c r="N340" s="554"/>
      <c r="O340" s="426"/>
      <c r="P340" s="447"/>
      <c r="Q340" s="555"/>
      <c r="R340" s="425"/>
      <c r="S340" s="452"/>
      <c r="T340" s="470"/>
      <c r="U340" s="424"/>
      <c r="V340" s="341"/>
      <c r="W340" s="136"/>
      <c r="X340" s="447"/>
      <c r="Y340" s="34"/>
      <c r="Z340" s="341"/>
      <c r="AA340" s="136"/>
      <c r="AB340" s="447"/>
      <c r="AC340" s="34"/>
      <c r="AD340" s="341"/>
      <c r="AE340" s="453"/>
      <c r="AF340" s="470"/>
      <c r="AG340" s="34"/>
      <c r="AH340" s="341"/>
      <c r="AI340" s="136"/>
      <c r="AJ340" s="447"/>
      <c r="AK340" s="34"/>
      <c r="AL340" s="341"/>
      <c r="AM340" s="136"/>
      <c r="AN340" s="447"/>
      <c r="AO340" s="34"/>
      <c r="AP340" s="341"/>
      <c r="AQ340" s="453"/>
      <c r="AR340" s="622"/>
      <c r="AS340" t="s">
        <v>305</v>
      </c>
      <c r="AT340" s="8"/>
      <c r="AU340" s="62"/>
    </row>
    <row r="341" spans="2:47" s="21" customFormat="1" ht="16.5" customHeight="1" outlineLevel="1">
      <c r="B341" s="801"/>
      <c r="C341" s="769"/>
      <c r="D341" s="55" t="s">
        <v>127</v>
      </c>
      <c r="E341" s="149"/>
      <c r="F341" s="336"/>
      <c r="G341" s="150"/>
      <c r="H341" s="440"/>
      <c r="I341" s="424"/>
      <c r="J341" s="341"/>
      <c r="K341" s="136"/>
      <c r="L341" s="447"/>
      <c r="M341" s="555"/>
      <c r="N341" s="554"/>
      <c r="O341" s="426"/>
      <c r="P341" s="447"/>
      <c r="Q341" s="555"/>
      <c r="R341" s="425"/>
      <c r="S341" s="452"/>
      <c r="T341" s="470"/>
      <c r="U341" s="424"/>
      <c r="V341" s="341"/>
      <c r="W341" s="136"/>
      <c r="X341" s="447"/>
      <c r="Y341" s="34"/>
      <c r="Z341" s="341"/>
      <c r="AA341" s="136"/>
      <c r="AB341" s="447"/>
      <c r="AC341" s="34"/>
      <c r="AD341" s="341"/>
      <c r="AE341" s="453"/>
      <c r="AF341" s="470"/>
      <c r="AG341" s="34"/>
      <c r="AH341" s="341"/>
      <c r="AI341" s="136"/>
      <c r="AJ341" s="447"/>
      <c r="AK341" s="34"/>
      <c r="AL341" s="341"/>
      <c r="AM341" s="136"/>
      <c r="AN341" s="447"/>
      <c r="AO341" s="34"/>
      <c r="AP341" s="341"/>
      <c r="AQ341" s="453"/>
      <c r="AR341" s="622"/>
      <c r="AS341" t="s">
        <v>306</v>
      </c>
      <c r="AT341" s="8"/>
      <c r="AU341" s="62"/>
    </row>
    <row r="342" spans="2:47" s="21" customFormat="1" ht="16.5" customHeight="1" outlineLevel="1">
      <c r="B342" s="801"/>
      <c r="C342" s="769"/>
      <c r="D342" s="55" t="s">
        <v>128</v>
      </c>
      <c r="E342" s="149"/>
      <c r="F342" s="336"/>
      <c r="G342" s="150"/>
      <c r="H342" s="440"/>
      <c r="I342" s="424"/>
      <c r="J342" s="341"/>
      <c r="K342" s="136"/>
      <c r="L342" s="447"/>
      <c r="M342" s="555"/>
      <c r="N342" s="554"/>
      <c r="O342" s="426"/>
      <c r="P342" s="447"/>
      <c r="Q342" s="555"/>
      <c r="R342" s="425"/>
      <c r="S342" s="452"/>
      <c r="T342" s="470"/>
      <c r="U342" s="424"/>
      <c r="V342" s="341"/>
      <c r="W342" s="136"/>
      <c r="X342" s="447"/>
      <c r="Y342" s="34"/>
      <c r="Z342" s="341"/>
      <c r="AA342" s="136"/>
      <c r="AB342" s="447"/>
      <c r="AC342" s="34"/>
      <c r="AD342" s="341"/>
      <c r="AE342" s="453"/>
      <c r="AF342" s="470"/>
      <c r="AG342" s="34"/>
      <c r="AH342" s="341"/>
      <c r="AI342" s="136"/>
      <c r="AJ342" s="447"/>
      <c r="AK342" s="34"/>
      <c r="AL342" s="341"/>
      <c r="AM342" s="136"/>
      <c r="AN342" s="447"/>
      <c r="AO342" s="34"/>
      <c r="AP342" s="341"/>
      <c r="AQ342" s="453"/>
      <c r="AR342" s="622"/>
      <c r="AS342" t="s">
        <v>307</v>
      </c>
      <c r="AT342" s="8"/>
      <c r="AU342" s="62"/>
    </row>
    <row r="343" spans="2:47" s="21" customFormat="1" ht="16.5" customHeight="1" outlineLevel="1">
      <c r="B343" s="801"/>
      <c r="C343" s="769"/>
      <c r="D343" s="54" t="s">
        <v>129</v>
      </c>
      <c r="E343" s="149"/>
      <c r="F343" s="336"/>
      <c r="G343" s="150"/>
      <c r="H343" s="440"/>
      <c r="I343" s="424"/>
      <c r="J343" s="341"/>
      <c r="K343" s="136"/>
      <c r="L343" s="447"/>
      <c r="M343" s="555"/>
      <c r="N343" s="554"/>
      <c r="O343" s="426"/>
      <c r="P343" s="447"/>
      <c r="Q343" s="555"/>
      <c r="R343" s="425"/>
      <c r="S343" s="452"/>
      <c r="T343" s="470"/>
      <c r="U343" s="424"/>
      <c r="V343" s="341"/>
      <c r="W343" s="136"/>
      <c r="X343" s="447"/>
      <c r="Y343" s="34"/>
      <c r="Z343" s="341"/>
      <c r="AA343" s="136"/>
      <c r="AB343" s="447"/>
      <c r="AC343" s="34"/>
      <c r="AD343" s="341"/>
      <c r="AE343" s="453"/>
      <c r="AF343" s="470"/>
      <c r="AG343" s="34"/>
      <c r="AH343" s="341"/>
      <c r="AI343" s="136"/>
      <c r="AJ343" s="447"/>
      <c r="AK343" s="34"/>
      <c r="AL343" s="341"/>
      <c r="AM343" s="136"/>
      <c r="AN343" s="447"/>
      <c r="AO343" s="34"/>
      <c r="AP343" s="341"/>
      <c r="AQ343" s="453"/>
      <c r="AR343" s="622"/>
      <c r="AS343" t="s">
        <v>308</v>
      </c>
      <c r="AT343" s="8"/>
      <c r="AU343" s="62"/>
    </row>
    <row r="344" spans="2:47" s="21" customFormat="1" ht="16.5" customHeight="1" outlineLevel="1">
      <c r="B344" s="801"/>
      <c r="C344" s="769"/>
      <c r="D344" s="54" t="s">
        <v>130</v>
      </c>
      <c r="E344" s="149"/>
      <c r="F344" s="336"/>
      <c r="G344" s="150"/>
      <c r="H344" s="440"/>
      <c r="I344" s="424"/>
      <c r="J344" s="341"/>
      <c r="K344" s="136"/>
      <c r="L344" s="447"/>
      <c r="M344" s="555"/>
      <c r="N344" s="554"/>
      <c r="O344" s="426"/>
      <c r="P344" s="447"/>
      <c r="Q344" s="555"/>
      <c r="R344" s="425"/>
      <c r="S344" s="452"/>
      <c r="T344" s="470"/>
      <c r="U344" s="424"/>
      <c r="V344" s="341"/>
      <c r="W344" s="136"/>
      <c r="X344" s="447"/>
      <c r="Y344" s="34"/>
      <c r="Z344" s="341"/>
      <c r="AA344" s="136"/>
      <c r="AB344" s="447"/>
      <c r="AC344" s="34"/>
      <c r="AD344" s="341"/>
      <c r="AE344" s="453"/>
      <c r="AF344" s="470"/>
      <c r="AG344" s="34"/>
      <c r="AH344" s="341"/>
      <c r="AI344" s="136"/>
      <c r="AJ344" s="447"/>
      <c r="AK344" s="34"/>
      <c r="AL344" s="341"/>
      <c r="AM344" s="136"/>
      <c r="AN344" s="447"/>
      <c r="AO344" s="34"/>
      <c r="AP344" s="341"/>
      <c r="AQ344" s="453"/>
      <c r="AR344" s="622"/>
      <c r="AS344" t="s">
        <v>309</v>
      </c>
      <c r="AT344" s="8"/>
      <c r="AU344" s="62"/>
    </row>
    <row r="345" spans="2:47" s="21" customFormat="1" ht="16.5" customHeight="1" outlineLevel="1">
      <c r="B345" s="801"/>
      <c r="C345" s="769"/>
      <c r="D345" s="54" t="s">
        <v>131</v>
      </c>
      <c r="E345" s="149"/>
      <c r="F345" s="336"/>
      <c r="G345" s="150"/>
      <c r="H345" s="440"/>
      <c r="I345" s="424"/>
      <c r="J345" s="341"/>
      <c r="K345" s="136"/>
      <c r="L345" s="447"/>
      <c r="M345" s="555"/>
      <c r="N345" s="554"/>
      <c r="O345" s="426"/>
      <c r="P345" s="447"/>
      <c r="Q345" s="555"/>
      <c r="R345" s="425"/>
      <c r="S345" s="452"/>
      <c r="T345" s="470"/>
      <c r="U345" s="424"/>
      <c r="V345" s="341"/>
      <c r="W345" s="136"/>
      <c r="X345" s="447"/>
      <c r="Y345" s="34"/>
      <c r="Z345" s="341"/>
      <c r="AA345" s="136"/>
      <c r="AB345" s="447"/>
      <c r="AC345" s="34"/>
      <c r="AD345" s="341"/>
      <c r="AE345" s="453"/>
      <c r="AF345" s="470"/>
      <c r="AG345" s="34"/>
      <c r="AH345" s="341"/>
      <c r="AI345" s="136"/>
      <c r="AJ345" s="447"/>
      <c r="AK345" s="34"/>
      <c r="AL345" s="341"/>
      <c r="AM345" s="136"/>
      <c r="AN345" s="447"/>
      <c r="AO345" s="34"/>
      <c r="AP345" s="341"/>
      <c r="AQ345" s="453"/>
      <c r="AR345" s="622"/>
      <c r="AS345" t="s">
        <v>310</v>
      </c>
      <c r="AT345" s="8"/>
      <c r="AU345" s="62"/>
    </row>
    <row r="346" spans="2:47" s="21" customFormat="1" ht="16.5" customHeight="1" outlineLevel="1">
      <c r="B346" s="801"/>
      <c r="C346" s="769"/>
      <c r="D346" s="54" t="s">
        <v>132</v>
      </c>
      <c r="E346" s="149"/>
      <c r="F346" s="336"/>
      <c r="G346" s="150"/>
      <c r="H346" s="440"/>
      <c r="I346" s="424"/>
      <c r="J346" s="341"/>
      <c r="K346" s="136"/>
      <c r="L346" s="447"/>
      <c r="M346" s="555"/>
      <c r="N346" s="554"/>
      <c r="O346" s="426"/>
      <c r="P346" s="447"/>
      <c r="Q346" s="555"/>
      <c r="R346" s="425"/>
      <c r="S346" s="452"/>
      <c r="T346" s="470"/>
      <c r="U346" s="424"/>
      <c r="V346" s="341"/>
      <c r="W346" s="136"/>
      <c r="X346" s="447"/>
      <c r="Y346" s="34"/>
      <c r="Z346" s="341"/>
      <c r="AA346" s="136"/>
      <c r="AB346" s="447"/>
      <c r="AC346" s="34"/>
      <c r="AD346" s="341"/>
      <c r="AE346" s="453"/>
      <c r="AF346" s="470"/>
      <c r="AG346" s="34"/>
      <c r="AH346" s="341"/>
      <c r="AI346" s="136"/>
      <c r="AJ346" s="447"/>
      <c r="AK346" s="34"/>
      <c r="AL346" s="341"/>
      <c r="AM346" s="136"/>
      <c r="AN346" s="447"/>
      <c r="AO346" s="34"/>
      <c r="AP346" s="341"/>
      <c r="AQ346" s="453"/>
      <c r="AR346" s="622"/>
      <c r="AS346" t="s">
        <v>311</v>
      </c>
      <c r="AT346" s="8"/>
      <c r="AU346" s="62"/>
    </row>
    <row r="347" spans="2:47" s="21" customFormat="1" ht="16.5" customHeight="1" outlineLevel="1">
      <c r="B347" s="801"/>
      <c r="C347" s="769"/>
      <c r="D347" s="54" t="s">
        <v>133</v>
      </c>
      <c r="E347" s="149"/>
      <c r="F347" s="336"/>
      <c r="G347" s="150"/>
      <c r="H347" s="440"/>
      <c r="I347" s="424"/>
      <c r="J347" s="341"/>
      <c r="K347" s="136"/>
      <c r="L347" s="447"/>
      <c r="M347" s="555"/>
      <c r="N347" s="554"/>
      <c r="O347" s="426"/>
      <c r="P347" s="447"/>
      <c r="Q347" s="555"/>
      <c r="R347" s="425"/>
      <c r="S347" s="452"/>
      <c r="T347" s="470"/>
      <c r="U347" s="424"/>
      <c r="V347" s="341"/>
      <c r="W347" s="136"/>
      <c r="X347" s="447"/>
      <c r="Y347" s="34"/>
      <c r="Z347" s="341"/>
      <c r="AA347" s="136"/>
      <c r="AB347" s="447"/>
      <c r="AC347" s="34"/>
      <c r="AD347" s="341"/>
      <c r="AE347" s="453"/>
      <c r="AF347" s="470"/>
      <c r="AG347" s="34"/>
      <c r="AH347" s="341"/>
      <c r="AI347" s="136"/>
      <c r="AJ347" s="447"/>
      <c r="AK347" s="34"/>
      <c r="AL347" s="341"/>
      <c r="AM347" s="136"/>
      <c r="AN347" s="447"/>
      <c r="AO347" s="34"/>
      <c r="AP347" s="341"/>
      <c r="AQ347" s="453"/>
      <c r="AR347" s="622"/>
      <c r="AS347" t="s">
        <v>312</v>
      </c>
      <c r="AT347" s="8"/>
      <c r="AU347" s="62"/>
    </row>
    <row r="348" spans="2:47" s="21" customFormat="1" ht="16.5" customHeight="1" outlineLevel="1">
      <c r="B348" s="801"/>
      <c r="C348" s="769"/>
      <c r="D348" s="54" t="s">
        <v>134</v>
      </c>
      <c r="E348" s="149"/>
      <c r="F348" s="336"/>
      <c r="G348" s="150"/>
      <c r="H348" s="440"/>
      <c r="I348" s="424"/>
      <c r="J348" s="341"/>
      <c r="K348" s="136"/>
      <c r="L348" s="447"/>
      <c r="M348" s="555"/>
      <c r="N348" s="554"/>
      <c r="O348" s="426"/>
      <c r="P348" s="447"/>
      <c r="Q348" s="555"/>
      <c r="R348" s="425"/>
      <c r="S348" s="452"/>
      <c r="T348" s="470"/>
      <c r="U348" s="424"/>
      <c r="V348" s="341"/>
      <c r="W348" s="136"/>
      <c r="X348" s="447"/>
      <c r="Y348" s="34"/>
      <c r="Z348" s="341"/>
      <c r="AA348" s="136"/>
      <c r="AB348" s="447"/>
      <c r="AC348" s="34"/>
      <c r="AD348" s="341"/>
      <c r="AE348" s="453"/>
      <c r="AF348" s="470"/>
      <c r="AG348" s="34"/>
      <c r="AH348" s="341"/>
      <c r="AI348" s="136"/>
      <c r="AJ348" s="447"/>
      <c r="AK348" s="34"/>
      <c r="AL348" s="341"/>
      <c r="AM348" s="136"/>
      <c r="AN348" s="447"/>
      <c r="AO348" s="34"/>
      <c r="AP348" s="341"/>
      <c r="AQ348" s="453"/>
      <c r="AR348" s="622"/>
      <c r="AS348" t="s">
        <v>313</v>
      </c>
      <c r="AT348" s="8"/>
      <c r="AU348" s="62"/>
    </row>
    <row r="349" spans="2:47" s="21" customFormat="1" ht="16.5" customHeight="1" outlineLevel="1">
      <c r="B349" s="801"/>
      <c r="C349" s="769"/>
      <c r="D349" s="54" t="s">
        <v>135</v>
      </c>
      <c r="E349" s="149"/>
      <c r="F349" s="336"/>
      <c r="G349" s="150"/>
      <c r="H349" s="440"/>
      <c r="I349" s="424"/>
      <c r="J349" s="341"/>
      <c r="K349" s="136"/>
      <c r="L349" s="447"/>
      <c r="M349" s="555"/>
      <c r="N349" s="554"/>
      <c r="O349" s="426"/>
      <c r="P349" s="447"/>
      <c r="Q349" s="555"/>
      <c r="R349" s="425"/>
      <c r="S349" s="452"/>
      <c r="T349" s="470"/>
      <c r="U349" s="424"/>
      <c r="V349" s="341"/>
      <c r="W349" s="136"/>
      <c r="X349" s="447"/>
      <c r="Y349" s="34"/>
      <c r="Z349" s="341"/>
      <c r="AA349" s="136"/>
      <c r="AB349" s="447"/>
      <c r="AC349" s="34"/>
      <c r="AD349" s="341"/>
      <c r="AE349" s="453"/>
      <c r="AF349" s="470"/>
      <c r="AG349" s="34"/>
      <c r="AH349" s="341"/>
      <c r="AI349" s="136"/>
      <c r="AJ349" s="447"/>
      <c r="AK349" s="34"/>
      <c r="AL349" s="341"/>
      <c r="AM349" s="136"/>
      <c r="AN349" s="447"/>
      <c r="AO349" s="34"/>
      <c r="AP349" s="341"/>
      <c r="AQ349" s="453"/>
      <c r="AR349" s="622"/>
      <c r="AS349" t="s">
        <v>314</v>
      </c>
      <c r="AT349" s="8"/>
      <c r="AU349" s="62"/>
    </row>
    <row r="350" spans="2:47" s="21" customFormat="1" ht="16.5" customHeight="1" outlineLevel="1">
      <c r="B350" s="801"/>
      <c r="C350" s="769"/>
      <c r="D350" s="54" t="s">
        <v>136</v>
      </c>
      <c r="E350" s="149"/>
      <c r="F350" s="336"/>
      <c r="G350" s="150"/>
      <c r="H350" s="440"/>
      <c r="I350" s="424"/>
      <c r="J350" s="341"/>
      <c r="K350" s="136"/>
      <c r="L350" s="447"/>
      <c r="M350" s="555"/>
      <c r="N350" s="554"/>
      <c r="O350" s="426"/>
      <c r="P350" s="447"/>
      <c r="Q350" s="555"/>
      <c r="R350" s="425"/>
      <c r="S350" s="452"/>
      <c r="T350" s="470"/>
      <c r="U350" s="424"/>
      <c r="V350" s="341"/>
      <c r="W350" s="136"/>
      <c r="X350" s="447"/>
      <c r="Y350" s="34"/>
      <c r="Z350" s="341"/>
      <c r="AA350" s="136"/>
      <c r="AB350" s="447"/>
      <c r="AC350" s="34"/>
      <c r="AD350" s="341"/>
      <c r="AE350" s="453"/>
      <c r="AF350" s="470"/>
      <c r="AG350" s="34"/>
      <c r="AH350" s="341"/>
      <c r="AI350" s="136"/>
      <c r="AJ350" s="447"/>
      <c r="AK350" s="34"/>
      <c r="AL350" s="341"/>
      <c r="AM350" s="136"/>
      <c r="AN350" s="447"/>
      <c r="AO350" s="34"/>
      <c r="AP350" s="341"/>
      <c r="AQ350" s="453"/>
      <c r="AR350" s="622"/>
      <c r="AS350" t="s">
        <v>315</v>
      </c>
      <c r="AT350" s="8"/>
      <c r="AU350" s="62"/>
    </row>
    <row r="351" spans="2:47" s="21" customFormat="1" ht="16.5" customHeight="1" outlineLevel="1">
      <c r="B351" s="801"/>
      <c r="C351" s="769"/>
      <c r="D351" s="54" t="s">
        <v>0</v>
      </c>
      <c r="E351" s="149"/>
      <c r="F351" s="336"/>
      <c r="G351" s="150"/>
      <c r="H351" s="440"/>
      <c r="I351" s="424"/>
      <c r="J351" s="341"/>
      <c r="K351" s="136"/>
      <c r="L351" s="447"/>
      <c r="M351" s="555"/>
      <c r="N351" s="554"/>
      <c r="O351" s="426"/>
      <c r="P351" s="447"/>
      <c r="Q351" s="555"/>
      <c r="R351" s="425"/>
      <c r="S351" s="452"/>
      <c r="T351" s="470"/>
      <c r="U351" s="424"/>
      <c r="V351" s="341"/>
      <c r="W351" s="136"/>
      <c r="X351" s="447"/>
      <c r="Y351" s="34"/>
      <c r="Z351" s="341"/>
      <c r="AA351" s="136"/>
      <c r="AB351" s="447"/>
      <c r="AC351" s="34"/>
      <c r="AD351" s="341"/>
      <c r="AE351" s="453"/>
      <c r="AF351" s="470"/>
      <c r="AG351" s="34"/>
      <c r="AH351" s="341"/>
      <c r="AI351" s="136"/>
      <c r="AJ351" s="447"/>
      <c r="AK351" s="34"/>
      <c r="AL351" s="341"/>
      <c r="AM351" s="136"/>
      <c r="AN351" s="447"/>
      <c r="AO351" s="34"/>
      <c r="AP351" s="341"/>
      <c r="AQ351" s="453"/>
      <c r="AR351" s="622"/>
      <c r="AS351" s="62" t="s">
        <v>316</v>
      </c>
      <c r="AT351" s="8"/>
      <c r="AU351" s="62"/>
    </row>
    <row r="352" spans="2:47" s="21" customFormat="1" ht="16.5" customHeight="1" outlineLevel="1">
      <c r="B352" s="801"/>
      <c r="C352" s="769"/>
      <c r="D352" s="54" t="s">
        <v>138</v>
      </c>
      <c r="E352" s="149"/>
      <c r="F352" s="336"/>
      <c r="G352" s="150"/>
      <c r="H352" s="440"/>
      <c r="I352" s="424"/>
      <c r="J352" s="341"/>
      <c r="K352" s="136"/>
      <c r="L352" s="447"/>
      <c r="M352" s="555"/>
      <c r="N352" s="554"/>
      <c r="O352" s="426"/>
      <c r="P352" s="447"/>
      <c r="Q352" s="555"/>
      <c r="R352" s="425"/>
      <c r="S352" s="452"/>
      <c r="T352" s="470"/>
      <c r="U352" s="424"/>
      <c r="V352" s="341"/>
      <c r="W352" s="136"/>
      <c r="X352" s="447"/>
      <c r="Y352" s="34"/>
      <c r="Z352" s="341"/>
      <c r="AA352" s="136"/>
      <c r="AB352" s="447"/>
      <c r="AC352" s="34"/>
      <c r="AD352" s="341"/>
      <c r="AE352" s="453"/>
      <c r="AF352" s="470"/>
      <c r="AG352" s="34"/>
      <c r="AH352" s="341"/>
      <c r="AI352" s="136"/>
      <c r="AJ352" s="447"/>
      <c r="AK352" s="34"/>
      <c r="AL352" s="341"/>
      <c r="AM352" s="136"/>
      <c r="AN352" s="447"/>
      <c r="AO352" s="34"/>
      <c r="AP352" s="341"/>
      <c r="AQ352" s="453"/>
      <c r="AR352" s="622"/>
      <c r="AS352" s="62" t="s">
        <v>317</v>
      </c>
      <c r="AT352" s="8"/>
      <c r="AU352" s="62"/>
    </row>
    <row r="353" spans="1:49" s="21" customFormat="1" ht="16.5" customHeight="1" outlineLevel="1">
      <c r="B353" s="801"/>
      <c r="C353" s="769"/>
      <c r="D353" s="54" t="s">
        <v>196</v>
      </c>
      <c r="E353" s="149"/>
      <c r="F353" s="336"/>
      <c r="G353" s="150"/>
      <c r="H353" s="440"/>
      <c r="I353" s="424"/>
      <c r="J353" s="341"/>
      <c r="K353" s="136"/>
      <c r="L353" s="447"/>
      <c r="M353" s="555"/>
      <c r="N353" s="554"/>
      <c r="O353" s="426"/>
      <c r="P353" s="447"/>
      <c r="Q353" s="555"/>
      <c r="R353" s="425"/>
      <c r="S353" s="452"/>
      <c r="T353" s="470"/>
      <c r="U353" s="424"/>
      <c r="V353" s="341"/>
      <c r="W353" s="136"/>
      <c r="X353" s="447"/>
      <c r="Y353" s="34"/>
      <c r="Z353" s="341"/>
      <c r="AA353" s="136"/>
      <c r="AB353" s="447"/>
      <c r="AC353" s="34"/>
      <c r="AD353" s="341"/>
      <c r="AE353" s="453"/>
      <c r="AF353" s="470"/>
      <c r="AG353" s="34"/>
      <c r="AH353" s="341"/>
      <c r="AI353" s="136"/>
      <c r="AJ353" s="447"/>
      <c r="AK353" s="34"/>
      <c r="AL353" s="341"/>
      <c r="AM353" s="136"/>
      <c r="AN353" s="447"/>
      <c r="AO353" s="34"/>
      <c r="AP353" s="341"/>
      <c r="AQ353" s="453"/>
      <c r="AR353" s="622"/>
      <c r="AS353" s="62" t="s">
        <v>318</v>
      </c>
      <c r="AT353" s="8"/>
      <c r="AU353" s="62"/>
    </row>
    <row r="354" spans="1:49" s="21" customFormat="1" ht="16.5" customHeight="1" outlineLevel="1">
      <c r="B354" s="801"/>
      <c r="C354" s="769"/>
      <c r="D354" s="54" t="s">
        <v>199</v>
      </c>
      <c r="E354" s="149"/>
      <c r="F354" s="336"/>
      <c r="G354" s="150"/>
      <c r="H354" s="440"/>
      <c r="I354" s="424"/>
      <c r="J354" s="341"/>
      <c r="K354" s="136"/>
      <c r="L354" s="447"/>
      <c r="M354" s="555"/>
      <c r="N354" s="554"/>
      <c r="O354" s="426"/>
      <c r="P354" s="447"/>
      <c r="Q354" s="555"/>
      <c r="R354" s="425"/>
      <c r="S354" s="452"/>
      <c r="T354" s="470"/>
      <c r="U354" s="424"/>
      <c r="V354" s="341"/>
      <c r="W354" s="136"/>
      <c r="X354" s="447"/>
      <c r="Y354" s="34"/>
      <c r="Z354" s="341"/>
      <c r="AA354" s="136"/>
      <c r="AB354" s="447"/>
      <c r="AC354" s="34"/>
      <c r="AD354" s="341"/>
      <c r="AE354" s="453"/>
      <c r="AF354" s="470"/>
      <c r="AG354" s="34"/>
      <c r="AH354" s="341"/>
      <c r="AI354" s="136"/>
      <c r="AJ354" s="447"/>
      <c r="AK354" s="34"/>
      <c r="AL354" s="341"/>
      <c r="AM354" s="136"/>
      <c r="AN354" s="447"/>
      <c r="AO354" s="34"/>
      <c r="AP354" s="341"/>
      <c r="AQ354" s="453"/>
      <c r="AR354" s="622"/>
      <c r="AS354" s="62" t="s">
        <v>319</v>
      </c>
      <c r="AT354" s="8"/>
      <c r="AU354" s="62"/>
    </row>
    <row r="355" spans="1:49" s="21" customFormat="1" ht="16.5" customHeight="1" outlineLevel="1">
      <c r="B355" s="801"/>
      <c r="C355" s="769"/>
      <c r="D355" s="54" t="s">
        <v>8</v>
      </c>
      <c r="E355" s="149"/>
      <c r="F355" s="336"/>
      <c r="G355" s="150"/>
      <c r="H355" s="440"/>
      <c r="I355" s="424"/>
      <c r="J355" s="341"/>
      <c r="K355" s="136"/>
      <c r="L355" s="447"/>
      <c r="M355" s="555"/>
      <c r="N355" s="554"/>
      <c r="O355" s="426"/>
      <c r="P355" s="447"/>
      <c r="Q355" s="555"/>
      <c r="R355" s="425"/>
      <c r="S355" s="452"/>
      <c r="T355" s="470"/>
      <c r="U355" s="424"/>
      <c r="V355" s="341"/>
      <c r="W355" s="136"/>
      <c r="X355" s="447"/>
      <c r="Y355" s="34"/>
      <c r="Z355" s="341"/>
      <c r="AA355" s="136"/>
      <c r="AB355" s="447"/>
      <c r="AC355" s="34"/>
      <c r="AD355" s="341"/>
      <c r="AE355" s="453"/>
      <c r="AF355" s="470"/>
      <c r="AG355" s="34"/>
      <c r="AH355" s="341"/>
      <c r="AI355" s="136"/>
      <c r="AJ355" s="447"/>
      <c r="AK355" s="34"/>
      <c r="AL355" s="341"/>
      <c r="AM355" s="136"/>
      <c r="AN355" s="447"/>
      <c r="AO355" s="34"/>
      <c r="AP355" s="341"/>
      <c r="AQ355" s="453"/>
      <c r="AR355" s="622"/>
      <c r="AS355" s="62" t="s">
        <v>320</v>
      </c>
      <c r="AT355" s="8"/>
      <c r="AU355" s="62"/>
    </row>
    <row r="356" spans="1:49" s="21" customFormat="1" ht="16.5" customHeight="1" outlineLevel="1">
      <c r="A356" s="688"/>
      <c r="B356" s="801"/>
      <c r="C356" s="769"/>
      <c r="D356" s="685" t="s">
        <v>461</v>
      </c>
      <c r="E356" s="149"/>
      <c r="F356" s="336"/>
      <c r="G356" s="150"/>
      <c r="H356" s="440"/>
      <c r="I356" s="424"/>
      <c r="J356" s="341"/>
      <c r="K356" s="136"/>
      <c r="L356" s="447"/>
      <c r="M356" s="555"/>
      <c r="N356" s="554"/>
      <c r="O356" s="426"/>
      <c r="P356" s="447"/>
      <c r="Q356" s="555"/>
      <c r="R356" s="425"/>
      <c r="S356" s="452"/>
      <c r="T356" s="470"/>
      <c r="U356" s="424"/>
      <c r="V356" s="341"/>
      <c r="W356" s="136"/>
      <c r="X356" s="447"/>
      <c r="Y356" s="34"/>
      <c r="Z356" s="341"/>
      <c r="AA356" s="136"/>
      <c r="AB356" s="447"/>
      <c r="AC356" s="34"/>
      <c r="AD356" s="341"/>
      <c r="AE356" s="453"/>
      <c r="AF356" s="470"/>
      <c r="AG356" s="34"/>
      <c r="AH356" s="341"/>
      <c r="AI356" s="136"/>
      <c r="AJ356" s="447"/>
      <c r="AK356" s="34"/>
      <c r="AL356" s="341"/>
      <c r="AM356" s="136"/>
      <c r="AN356" s="447"/>
      <c r="AO356" s="34"/>
      <c r="AP356" s="341"/>
      <c r="AQ356" s="453"/>
      <c r="AR356" s="622"/>
      <c r="AS356" s="727" t="s">
        <v>512</v>
      </c>
      <c r="AT356" s="8"/>
      <c r="AU356" s="62"/>
    </row>
    <row r="357" spans="1:49" s="21" customFormat="1" ht="16.25" customHeight="1" outlineLevel="2">
      <c r="A357" s="688"/>
      <c r="B357" s="802"/>
      <c r="C357" s="769"/>
      <c r="D357" s="685" t="s">
        <v>460</v>
      </c>
      <c r="E357" s="690"/>
      <c r="F357" s="428"/>
      <c r="G357" s="691"/>
      <c r="H357" s="439"/>
      <c r="I357" s="661"/>
      <c r="J357" s="644"/>
      <c r="K357" s="692"/>
      <c r="L357" s="642"/>
      <c r="M357" s="693"/>
      <c r="N357" s="642"/>
      <c r="O357" s="692"/>
      <c r="P357" s="642"/>
      <c r="Q357" s="693"/>
      <c r="R357" s="644"/>
      <c r="S357" s="692"/>
      <c r="T357" s="694"/>
      <c r="U357" s="661"/>
      <c r="V357" s="644"/>
      <c r="W357" s="692"/>
      <c r="X357" s="642"/>
      <c r="Y357" s="693"/>
      <c r="Z357" s="642"/>
      <c r="AA357" s="692"/>
      <c r="AB357" s="642"/>
      <c r="AC357" s="661"/>
      <c r="AD357" s="644"/>
      <c r="AE357" s="692"/>
      <c r="AF357" s="694"/>
      <c r="AG357" s="661"/>
      <c r="AH357" s="644"/>
      <c r="AI357" s="692"/>
      <c r="AJ357" s="642"/>
      <c r="AK357" s="693"/>
      <c r="AL357" s="642"/>
      <c r="AM357" s="692"/>
      <c r="AN357" s="642"/>
      <c r="AO357" s="661"/>
      <c r="AP357" s="644"/>
      <c r="AQ357" s="692"/>
      <c r="AR357" s="695"/>
      <c r="AS357" s="727" t="s">
        <v>513</v>
      </c>
      <c r="AT357" s="8"/>
      <c r="AU357" s="62"/>
    </row>
    <row r="358" spans="1:49" s="21" customFormat="1" ht="16.5" customHeight="1" outlineLevel="1">
      <c r="A358" s="688"/>
      <c r="B358" s="802"/>
      <c r="C358" s="769"/>
      <c r="D358" s="685" t="s">
        <v>509</v>
      </c>
      <c r="E358" s="149"/>
      <c r="F358" s="336"/>
      <c r="G358" s="150"/>
      <c r="H358" s="440"/>
      <c r="I358" s="424"/>
      <c r="J358" s="341"/>
      <c r="K358" s="136"/>
      <c r="L358" s="447"/>
      <c r="M358" s="555"/>
      <c r="N358" s="554"/>
      <c r="O358" s="426"/>
      <c r="P358" s="447"/>
      <c r="Q358" s="555"/>
      <c r="R358" s="425"/>
      <c r="S358" s="452"/>
      <c r="T358" s="470"/>
      <c r="U358" s="424"/>
      <c r="V358" s="341"/>
      <c r="W358" s="136"/>
      <c r="X358" s="447"/>
      <c r="Y358" s="34"/>
      <c r="Z358" s="341"/>
      <c r="AA358" s="136"/>
      <c r="AB358" s="447"/>
      <c r="AC358" s="34"/>
      <c r="AD358" s="341"/>
      <c r="AE358" s="453"/>
      <c r="AF358" s="470"/>
      <c r="AG358" s="34"/>
      <c r="AH358" s="341"/>
      <c r="AI358" s="136"/>
      <c r="AJ358" s="447"/>
      <c r="AK358" s="34"/>
      <c r="AL358" s="341"/>
      <c r="AM358" s="136"/>
      <c r="AN358" s="447"/>
      <c r="AO358" s="34"/>
      <c r="AP358" s="341"/>
      <c r="AQ358" s="453"/>
      <c r="AR358" s="622"/>
      <c r="AS358" s="686" t="s">
        <v>321</v>
      </c>
      <c r="AT358" s="8"/>
      <c r="AU358" s="62"/>
    </row>
    <row r="359" spans="1:49" s="21" customFormat="1" ht="16.5" customHeight="1" outlineLevel="1">
      <c r="B359" s="801"/>
      <c r="C359" s="769"/>
      <c r="D359" s="54" t="s">
        <v>204</v>
      </c>
      <c r="E359" s="149"/>
      <c r="F359" s="336"/>
      <c r="G359" s="150"/>
      <c r="H359" s="440"/>
      <c r="I359" s="424"/>
      <c r="J359" s="341"/>
      <c r="K359" s="136"/>
      <c r="L359" s="447"/>
      <c r="M359" s="555"/>
      <c r="N359" s="554"/>
      <c r="O359" s="426"/>
      <c r="P359" s="447"/>
      <c r="Q359" s="555"/>
      <c r="R359" s="425"/>
      <c r="S359" s="452"/>
      <c r="T359" s="470"/>
      <c r="U359" s="424"/>
      <c r="V359" s="341"/>
      <c r="W359" s="136"/>
      <c r="X359" s="447"/>
      <c r="Y359" s="34"/>
      <c r="Z359" s="341"/>
      <c r="AA359" s="136"/>
      <c r="AB359" s="447"/>
      <c r="AC359" s="34"/>
      <c r="AD359" s="341"/>
      <c r="AE359" s="453"/>
      <c r="AF359" s="470"/>
      <c r="AG359" s="34"/>
      <c r="AH359" s="341"/>
      <c r="AI359" s="136"/>
      <c r="AJ359" s="447"/>
      <c r="AK359" s="34"/>
      <c r="AL359" s="341"/>
      <c r="AM359" s="136"/>
      <c r="AN359" s="447"/>
      <c r="AO359" s="34"/>
      <c r="AP359" s="341"/>
      <c r="AQ359" s="453"/>
      <c r="AR359" s="622"/>
      <c r="AS359" s="62" t="s">
        <v>322</v>
      </c>
      <c r="AT359" s="8"/>
      <c r="AU359" s="62"/>
    </row>
    <row r="360" spans="1:49" s="21" customFormat="1" ht="16.5" customHeight="1" outlineLevel="1">
      <c r="B360" s="801"/>
      <c r="C360" s="769"/>
      <c r="D360" s="54" t="s">
        <v>193</v>
      </c>
      <c r="E360" s="149"/>
      <c r="F360" s="336"/>
      <c r="G360" s="150"/>
      <c r="H360" s="440"/>
      <c r="I360" s="424"/>
      <c r="J360" s="341"/>
      <c r="K360" s="136"/>
      <c r="L360" s="447"/>
      <c r="M360" s="555"/>
      <c r="N360" s="554"/>
      <c r="O360" s="426"/>
      <c r="P360" s="447"/>
      <c r="Q360" s="555"/>
      <c r="R360" s="425"/>
      <c r="S360" s="452"/>
      <c r="T360" s="470"/>
      <c r="U360" s="424"/>
      <c r="V360" s="341"/>
      <c r="W360" s="136"/>
      <c r="X360" s="447"/>
      <c r="Y360" s="34"/>
      <c r="Z360" s="341"/>
      <c r="AA360" s="136"/>
      <c r="AB360" s="447"/>
      <c r="AC360" s="34"/>
      <c r="AD360" s="341"/>
      <c r="AE360" s="453"/>
      <c r="AF360" s="470"/>
      <c r="AG360" s="34"/>
      <c r="AH360" s="341"/>
      <c r="AI360" s="136"/>
      <c r="AJ360" s="447"/>
      <c r="AK360" s="34"/>
      <c r="AL360" s="341"/>
      <c r="AM360" s="136"/>
      <c r="AN360" s="447"/>
      <c r="AO360" s="34"/>
      <c r="AP360" s="341"/>
      <c r="AQ360" s="453"/>
      <c r="AR360" s="622"/>
      <c r="AS360" s="62" t="s">
        <v>323</v>
      </c>
      <c r="AT360" s="8"/>
      <c r="AU360" s="62"/>
    </row>
    <row r="361" spans="1:49" s="21" customFormat="1" ht="16.5" customHeight="1" outlineLevel="1">
      <c r="B361" s="801"/>
      <c r="C361" s="769"/>
      <c r="D361" s="54" t="s">
        <v>198</v>
      </c>
      <c r="E361" s="149"/>
      <c r="F361" s="336"/>
      <c r="G361" s="150"/>
      <c r="H361" s="440"/>
      <c r="I361" s="424"/>
      <c r="J361" s="341"/>
      <c r="K361" s="136"/>
      <c r="L361" s="447"/>
      <c r="M361" s="555"/>
      <c r="N361" s="554"/>
      <c r="O361" s="426"/>
      <c r="P361" s="447"/>
      <c r="Q361" s="555"/>
      <c r="R361" s="425"/>
      <c r="S361" s="452"/>
      <c r="T361" s="470"/>
      <c r="U361" s="424"/>
      <c r="V361" s="341"/>
      <c r="W361" s="136"/>
      <c r="X361" s="447"/>
      <c r="Y361" s="34"/>
      <c r="Z361" s="341"/>
      <c r="AA361" s="136"/>
      <c r="AB361" s="447"/>
      <c r="AC361" s="34"/>
      <c r="AD361" s="341"/>
      <c r="AE361" s="453"/>
      <c r="AF361" s="470"/>
      <c r="AG361" s="34"/>
      <c r="AH361" s="341"/>
      <c r="AI361" s="136"/>
      <c r="AJ361" s="447"/>
      <c r="AK361" s="34"/>
      <c r="AL361" s="341"/>
      <c r="AM361" s="136"/>
      <c r="AN361" s="447"/>
      <c r="AO361" s="34"/>
      <c r="AP361" s="341"/>
      <c r="AQ361" s="453"/>
      <c r="AR361" s="622"/>
      <c r="AS361" s="62" t="s">
        <v>324</v>
      </c>
      <c r="AT361" s="8"/>
      <c r="AU361" s="62"/>
    </row>
    <row r="362" spans="1:49" s="21" customFormat="1" ht="16.5" customHeight="1" outlineLevel="1" thickBot="1">
      <c r="B362" s="803"/>
      <c r="C362" s="810"/>
      <c r="D362" s="416" t="s">
        <v>137</v>
      </c>
      <c r="E362" s="152"/>
      <c r="F362" s="337"/>
      <c r="G362" s="153"/>
      <c r="H362" s="441"/>
      <c r="I362" s="424"/>
      <c r="J362" s="341"/>
      <c r="K362" s="136"/>
      <c r="L362" s="447"/>
      <c r="M362" s="555"/>
      <c r="N362" s="554"/>
      <c r="O362" s="426"/>
      <c r="P362" s="450"/>
      <c r="Q362" s="555"/>
      <c r="R362" s="425"/>
      <c r="S362" s="452"/>
      <c r="T362" s="471"/>
      <c r="U362" s="424"/>
      <c r="V362" s="341"/>
      <c r="W362" s="136"/>
      <c r="X362" s="447"/>
      <c r="Y362" s="34"/>
      <c r="Z362" s="341"/>
      <c r="AA362" s="136"/>
      <c r="AB362" s="450"/>
      <c r="AC362" s="34"/>
      <c r="AD362" s="341"/>
      <c r="AE362" s="453"/>
      <c r="AF362" s="471"/>
      <c r="AG362" s="34"/>
      <c r="AH362" s="341"/>
      <c r="AI362" s="136"/>
      <c r="AJ362" s="447"/>
      <c r="AK362" s="34"/>
      <c r="AL362" s="341"/>
      <c r="AM362" s="136"/>
      <c r="AN362" s="450"/>
      <c r="AO362" s="34"/>
      <c r="AP362" s="341"/>
      <c r="AQ362" s="453"/>
      <c r="AR362" s="471"/>
      <c r="AS362" t="s">
        <v>325</v>
      </c>
      <c r="AT362" s="8"/>
      <c r="AU362" s="62"/>
    </row>
    <row r="363" spans="1:49" ht="17" thickBot="1">
      <c r="B363" s="788" t="s">
        <v>211</v>
      </c>
      <c r="C363" s="791" t="s">
        <v>16</v>
      </c>
      <c r="D363" s="51" t="s">
        <v>148</v>
      </c>
      <c r="E363" s="33">
        <f t="shared" ref="E363:S363" si="27">SUM(E364:E370)</f>
        <v>0</v>
      </c>
      <c r="F363" s="132">
        <f t="shared" si="27"/>
        <v>0</v>
      </c>
      <c r="G363" s="134">
        <f t="shared" si="27"/>
        <v>0</v>
      </c>
      <c r="H363" s="334"/>
      <c r="I363" s="33">
        <f t="shared" si="27"/>
        <v>0</v>
      </c>
      <c r="J363" s="132">
        <f t="shared" si="27"/>
        <v>0</v>
      </c>
      <c r="K363" s="134">
        <f t="shared" si="27"/>
        <v>0</v>
      </c>
      <c r="L363" s="334"/>
      <c r="M363" s="33">
        <f t="shared" si="27"/>
        <v>0</v>
      </c>
      <c r="N363" s="132">
        <f t="shared" si="27"/>
        <v>0</v>
      </c>
      <c r="O363" s="134">
        <f t="shared" si="27"/>
        <v>0</v>
      </c>
      <c r="P363" s="334"/>
      <c r="Q363" s="33">
        <f t="shared" si="27"/>
        <v>0</v>
      </c>
      <c r="R363" s="132">
        <f t="shared" si="27"/>
        <v>0</v>
      </c>
      <c r="S363" s="134">
        <f t="shared" si="27"/>
        <v>0</v>
      </c>
      <c r="T363" s="457"/>
      <c r="U363" s="33">
        <f t="shared" ref="U363:AQ363" si="28">SUM(U364:U370)</f>
        <v>0</v>
      </c>
      <c r="V363" s="132">
        <f t="shared" si="28"/>
        <v>0</v>
      </c>
      <c r="W363" s="134">
        <f t="shared" si="28"/>
        <v>0</v>
      </c>
      <c r="X363" s="334"/>
      <c r="Y363" s="33">
        <f t="shared" si="28"/>
        <v>0</v>
      </c>
      <c r="Z363" s="132">
        <f t="shared" si="28"/>
        <v>0</v>
      </c>
      <c r="AA363" s="134">
        <f t="shared" si="28"/>
        <v>0</v>
      </c>
      <c r="AB363" s="334"/>
      <c r="AC363" s="33">
        <f t="shared" si="28"/>
        <v>0</v>
      </c>
      <c r="AD363" s="132">
        <f t="shared" si="28"/>
        <v>0</v>
      </c>
      <c r="AE363" s="134">
        <f t="shared" si="28"/>
        <v>0</v>
      </c>
      <c r="AF363" s="457"/>
      <c r="AG363" s="33">
        <f t="shared" si="28"/>
        <v>0</v>
      </c>
      <c r="AH363" s="132">
        <f t="shared" si="28"/>
        <v>0</v>
      </c>
      <c r="AI363" s="134">
        <f t="shared" si="28"/>
        <v>0</v>
      </c>
      <c r="AJ363" s="334"/>
      <c r="AK363" s="33">
        <f t="shared" si="28"/>
        <v>0</v>
      </c>
      <c r="AL363" s="132">
        <f t="shared" si="28"/>
        <v>0</v>
      </c>
      <c r="AM363" s="134">
        <f t="shared" si="28"/>
        <v>0</v>
      </c>
      <c r="AN363" s="334"/>
      <c r="AO363" s="33">
        <f t="shared" si="28"/>
        <v>0</v>
      </c>
      <c r="AP363" s="132">
        <f t="shared" si="28"/>
        <v>0</v>
      </c>
      <c r="AQ363" s="134">
        <f t="shared" si="28"/>
        <v>0</v>
      </c>
      <c r="AR363" s="457"/>
      <c r="AS363" s="1"/>
      <c r="AT363" s="534"/>
    </row>
    <row r="364" spans="1:49" ht="16.5" customHeight="1" outlineLevel="1">
      <c r="B364" s="789"/>
      <c r="C364" s="792"/>
      <c r="D364" s="63" t="s">
        <v>77</v>
      </c>
      <c r="E364" s="147"/>
      <c r="F364" s="335"/>
      <c r="G364" s="224"/>
      <c r="H364" s="440"/>
      <c r="I364" s="424"/>
      <c r="J364" s="341"/>
      <c r="K364" s="136"/>
      <c r="L364" s="447"/>
      <c r="M364" s="555"/>
      <c r="N364" s="554"/>
      <c r="O364" s="426"/>
      <c r="P364" s="447"/>
      <c r="Q364" s="555"/>
      <c r="R364" s="425"/>
      <c r="S364" s="452"/>
      <c r="T364" s="472"/>
      <c r="U364" s="424"/>
      <c r="V364" s="341"/>
      <c r="W364" s="136"/>
      <c r="X364" s="447"/>
      <c r="Y364" s="34"/>
      <c r="Z364" s="341"/>
      <c r="AA364" s="136"/>
      <c r="AB364" s="447"/>
      <c r="AC364" s="34"/>
      <c r="AD364" s="341"/>
      <c r="AE364" s="453"/>
      <c r="AF364" s="472"/>
      <c r="AG364" s="34"/>
      <c r="AH364" s="341"/>
      <c r="AI364" s="136"/>
      <c r="AJ364" s="447"/>
      <c r="AK364" s="34"/>
      <c r="AL364" s="341"/>
      <c r="AM364" s="136"/>
      <c r="AN364" s="447"/>
      <c r="AO364" s="34"/>
      <c r="AP364" s="341"/>
      <c r="AQ364" s="453"/>
      <c r="AR364" s="472"/>
      <c r="AS364" t="s">
        <v>328</v>
      </c>
      <c r="AT364" s="534"/>
    </row>
    <row r="365" spans="1:49" ht="16.5" customHeight="1" outlineLevel="1">
      <c r="B365" s="789"/>
      <c r="C365" s="792"/>
      <c r="D365" s="56" t="s">
        <v>13</v>
      </c>
      <c r="E365" s="149"/>
      <c r="F365" s="336"/>
      <c r="G365" s="225"/>
      <c r="H365" s="440"/>
      <c r="I365" s="424"/>
      <c r="J365" s="341"/>
      <c r="K365" s="136"/>
      <c r="L365" s="447"/>
      <c r="M365" s="555"/>
      <c r="N365" s="554"/>
      <c r="O365" s="426"/>
      <c r="P365" s="447"/>
      <c r="Q365" s="555"/>
      <c r="R365" s="425"/>
      <c r="S365" s="452"/>
      <c r="T365" s="470"/>
      <c r="U365" s="424"/>
      <c r="V365" s="341"/>
      <c r="W365" s="136"/>
      <c r="X365" s="447"/>
      <c r="Y365" s="34"/>
      <c r="Z365" s="341"/>
      <c r="AA365" s="136"/>
      <c r="AB365" s="447"/>
      <c r="AC365" s="34"/>
      <c r="AD365" s="341"/>
      <c r="AE365" s="453"/>
      <c r="AF365" s="470"/>
      <c r="AG365" s="34"/>
      <c r="AH365" s="341"/>
      <c r="AI365" s="136"/>
      <c r="AJ365" s="447"/>
      <c r="AK365" s="34"/>
      <c r="AL365" s="341"/>
      <c r="AM365" s="136"/>
      <c r="AN365" s="447"/>
      <c r="AO365" s="34"/>
      <c r="AP365" s="341"/>
      <c r="AQ365" s="453"/>
      <c r="AR365" s="622"/>
      <c r="AS365" t="s">
        <v>329</v>
      </c>
      <c r="AT365" s="534"/>
    </row>
    <row r="366" spans="1:49" ht="16.5" customHeight="1" outlineLevel="1">
      <c r="B366" s="789"/>
      <c r="C366" s="792"/>
      <c r="D366" s="56" t="s">
        <v>78</v>
      </c>
      <c r="E366" s="149"/>
      <c r="F366" s="336"/>
      <c r="G366" s="225"/>
      <c r="H366" s="440"/>
      <c r="I366" s="424"/>
      <c r="J366" s="341"/>
      <c r="K366" s="136"/>
      <c r="L366" s="447"/>
      <c r="M366" s="555"/>
      <c r="N366" s="554"/>
      <c r="O366" s="426"/>
      <c r="P366" s="447"/>
      <c r="Q366" s="555"/>
      <c r="R366" s="425"/>
      <c r="S366" s="452"/>
      <c r="T366" s="470"/>
      <c r="U366" s="424"/>
      <c r="V366" s="341"/>
      <c r="W366" s="136"/>
      <c r="X366" s="447"/>
      <c r="Y366" s="34"/>
      <c r="Z366" s="341"/>
      <c r="AA366" s="136"/>
      <c r="AB366" s="447"/>
      <c r="AC366" s="34"/>
      <c r="AD366" s="341"/>
      <c r="AE366" s="453"/>
      <c r="AF366" s="470"/>
      <c r="AG366" s="34"/>
      <c r="AH366" s="341"/>
      <c r="AI366" s="136"/>
      <c r="AJ366" s="447"/>
      <c r="AK366" s="34"/>
      <c r="AL366" s="341"/>
      <c r="AM366" s="136"/>
      <c r="AN366" s="447"/>
      <c r="AO366" s="34"/>
      <c r="AP366" s="341"/>
      <c r="AQ366" s="453"/>
      <c r="AR366" s="622"/>
      <c r="AS366" t="s">
        <v>330</v>
      </c>
      <c r="AT366" s="534"/>
    </row>
    <row r="367" spans="1:49" ht="16.5" customHeight="1" outlineLevel="1">
      <c r="B367" s="789"/>
      <c r="C367" s="792"/>
      <c r="D367" s="56" t="s">
        <v>79</v>
      </c>
      <c r="E367" s="149"/>
      <c r="F367" s="336"/>
      <c r="G367" s="225"/>
      <c r="H367" s="440"/>
      <c r="I367" s="424"/>
      <c r="J367" s="341"/>
      <c r="K367" s="136"/>
      <c r="L367" s="447"/>
      <c r="M367" s="555"/>
      <c r="N367" s="554"/>
      <c r="O367" s="426"/>
      <c r="P367" s="447"/>
      <c r="Q367" s="555"/>
      <c r="R367" s="425"/>
      <c r="S367" s="452"/>
      <c r="T367" s="470"/>
      <c r="U367" s="424"/>
      <c r="V367" s="341"/>
      <c r="W367" s="136"/>
      <c r="X367" s="447"/>
      <c r="Y367" s="34"/>
      <c r="Z367" s="341"/>
      <c r="AA367" s="136"/>
      <c r="AB367" s="447"/>
      <c r="AC367" s="34"/>
      <c r="AD367" s="341"/>
      <c r="AE367" s="453"/>
      <c r="AF367" s="470"/>
      <c r="AG367" s="34"/>
      <c r="AH367" s="341"/>
      <c r="AI367" s="136"/>
      <c r="AJ367" s="447"/>
      <c r="AK367" s="34"/>
      <c r="AL367" s="341"/>
      <c r="AM367" s="136"/>
      <c r="AN367" s="447"/>
      <c r="AO367" s="34"/>
      <c r="AP367" s="341"/>
      <c r="AQ367" s="453"/>
      <c r="AR367" s="622"/>
      <c r="AS367" t="s">
        <v>331</v>
      </c>
      <c r="AT367" s="534"/>
    </row>
    <row r="368" spans="1:49" ht="16.5" customHeight="1" outlineLevel="1">
      <c r="B368" s="789"/>
      <c r="C368" s="792"/>
      <c r="D368" s="56" t="s">
        <v>80</v>
      </c>
      <c r="E368" s="149"/>
      <c r="F368" s="336"/>
      <c r="G368" s="225"/>
      <c r="H368" s="440"/>
      <c r="I368" s="424"/>
      <c r="J368" s="341"/>
      <c r="K368" s="136"/>
      <c r="L368" s="447"/>
      <c r="M368" s="555"/>
      <c r="N368" s="554"/>
      <c r="O368" s="426"/>
      <c r="P368" s="447"/>
      <c r="Q368" s="555"/>
      <c r="R368" s="425"/>
      <c r="S368" s="452"/>
      <c r="T368" s="470"/>
      <c r="U368" s="424"/>
      <c r="V368" s="341"/>
      <c r="W368" s="136"/>
      <c r="X368" s="447"/>
      <c r="Y368" s="34"/>
      <c r="Z368" s="341"/>
      <c r="AA368" s="136"/>
      <c r="AB368" s="447"/>
      <c r="AC368" s="34"/>
      <c r="AD368" s="341"/>
      <c r="AE368" s="453"/>
      <c r="AF368" s="470"/>
      <c r="AG368" s="34"/>
      <c r="AH368" s="341"/>
      <c r="AI368" s="136"/>
      <c r="AJ368" s="447"/>
      <c r="AK368" s="34"/>
      <c r="AL368" s="341"/>
      <c r="AM368" s="136"/>
      <c r="AN368" s="447"/>
      <c r="AO368" s="34"/>
      <c r="AP368" s="341"/>
      <c r="AQ368" s="453"/>
      <c r="AR368" s="622"/>
      <c r="AS368" t="s">
        <v>332</v>
      </c>
      <c r="AT368" s="534"/>
      <c r="AV368" s="1"/>
      <c r="AW368" s="1"/>
    </row>
    <row r="369" spans="2:49" ht="16.5" customHeight="1" outlineLevel="1">
      <c r="B369" s="789"/>
      <c r="C369" s="792"/>
      <c r="D369" s="56" t="s">
        <v>81</v>
      </c>
      <c r="E369" s="149"/>
      <c r="F369" s="336"/>
      <c r="G369" s="225"/>
      <c r="H369" s="440"/>
      <c r="I369" s="424"/>
      <c r="J369" s="341"/>
      <c r="K369" s="136"/>
      <c r="L369" s="447"/>
      <c r="M369" s="555"/>
      <c r="N369" s="554"/>
      <c r="O369" s="426"/>
      <c r="P369" s="447"/>
      <c r="Q369" s="555"/>
      <c r="R369" s="425"/>
      <c r="S369" s="452"/>
      <c r="T369" s="470"/>
      <c r="U369" s="424"/>
      <c r="V369" s="341"/>
      <c r="W369" s="136"/>
      <c r="X369" s="447"/>
      <c r="Y369" s="34"/>
      <c r="Z369" s="341"/>
      <c r="AA369" s="136"/>
      <c r="AB369" s="447"/>
      <c r="AC369" s="34"/>
      <c r="AD369" s="341"/>
      <c r="AE369" s="453"/>
      <c r="AF369" s="470"/>
      <c r="AG369" s="34"/>
      <c r="AH369" s="341"/>
      <c r="AI369" s="136"/>
      <c r="AJ369" s="447"/>
      <c r="AK369" s="34"/>
      <c r="AL369" s="341"/>
      <c r="AM369" s="136"/>
      <c r="AN369" s="447"/>
      <c r="AO369" s="34"/>
      <c r="AP369" s="341"/>
      <c r="AQ369" s="453"/>
      <c r="AR369" s="622"/>
      <c r="AS369" t="s">
        <v>333</v>
      </c>
      <c r="AT369" s="534"/>
      <c r="AV369" s="1"/>
      <c r="AW369" s="1"/>
    </row>
    <row r="370" spans="2:49" ht="16.5" customHeight="1" outlineLevel="1" thickBot="1">
      <c r="B370" s="790"/>
      <c r="C370" s="793"/>
      <c r="D370" s="57" t="s">
        <v>82</v>
      </c>
      <c r="E370" s="152"/>
      <c r="F370" s="337"/>
      <c r="G370" s="226"/>
      <c r="H370" s="441"/>
      <c r="I370" s="424"/>
      <c r="J370" s="341"/>
      <c r="K370" s="136"/>
      <c r="L370" s="447"/>
      <c r="M370" s="555"/>
      <c r="N370" s="554"/>
      <c r="O370" s="426"/>
      <c r="P370" s="450"/>
      <c r="Q370" s="555"/>
      <c r="R370" s="425"/>
      <c r="S370" s="452"/>
      <c r="T370" s="471"/>
      <c r="U370" s="424"/>
      <c r="V370" s="341"/>
      <c r="W370" s="136"/>
      <c r="X370" s="447"/>
      <c r="Y370" s="34"/>
      <c r="Z370" s="341"/>
      <c r="AA370" s="136"/>
      <c r="AB370" s="450"/>
      <c r="AC370" s="34"/>
      <c r="AD370" s="341"/>
      <c r="AE370" s="453"/>
      <c r="AF370" s="471"/>
      <c r="AG370" s="34"/>
      <c r="AH370" s="341"/>
      <c r="AI370" s="136"/>
      <c r="AJ370" s="447"/>
      <c r="AK370" s="34"/>
      <c r="AL370" s="341"/>
      <c r="AM370" s="136"/>
      <c r="AN370" s="450"/>
      <c r="AO370" s="34"/>
      <c r="AP370" s="341"/>
      <c r="AQ370" s="453"/>
      <c r="AR370" s="471"/>
      <c r="AS370" t="s">
        <v>334</v>
      </c>
      <c r="AT370" s="534"/>
      <c r="AU370" s="202"/>
      <c r="AV370" s="202"/>
      <c r="AW370" s="1"/>
    </row>
    <row r="371" spans="2:49" ht="18" thickBot="1">
      <c r="B371" s="433" t="s">
        <v>210</v>
      </c>
      <c r="C371" s="67" t="s">
        <v>264</v>
      </c>
      <c r="D371" s="58" t="s">
        <v>119</v>
      </c>
      <c r="E371" s="326"/>
      <c r="F371" s="338"/>
      <c r="G371" s="227"/>
      <c r="H371" s="227"/>
      <c r="I371" s="326"/>
      <c r="J371" s="338"/>
      <c r="K371" s="227"/>
      <c r="L371" s="444"/>
      <c r="M371" s="326"/>
      <c r="N371" s="338"/>
      <c r="O371" s="227"/>
      <c r="P371" s="444"/>
      <c r="Q371" s="33"/>
      <c r="R371" s="132"/>
      <c r="S371" s="134"/>
      <c r="T371" s="457"/>
      <c r="U371" s="326"/>
      <c r="V371" s="338"/>
      <c r="W371" s="227"/>
      <c r="X371" s="444"/>
      <c r="Y371" s="326"/>
      <c r="Z371" s="338"/>
      <c r="AA371" s="227"/>
      <c r="AB371" s="444"/>
      <c r="AC371" s="326"/>
      <c r="AD371" s="338"/>
      <c r="AE371" s="227"/>
      <c r="AF371" s="457"/>
      <c r="AG371" s="326"/>
      <c r="AH371" s="338"/>
      <c r="AI371" s="227"/>
      <c r="AJ371" s="444"/>
      <c r="AK371" s="326"/>
      <c r="AL371" s="338"/>
      <c r="AM371" s="227"/>
      <c r="AN371" s="444"/>
      <c r="AO371" s="326"/>
      <c r="AP371" s="338"/>
      <c r="AQ371" s="227"/>
      <c r="AR371" s="457"/>
      <c r="AS371" s="1" t="s">
        <v>335</v>
      </c>
      <c r="AT371" s="534"/>
      <c r="AV371" s="1"/>
      <c r="AW371" s="1"/>
    </row>
    <row r="372" spans="2:49" ht="16.5" customHeight="1" thickBot="1">
      <c r="B372" s="788" t="s">
        <v>146</v>
      </c>
      <c r="C372" s="791" t="s">
        <v>146</v>
      </c>
      <c r="D372" s="51" t="s">
        <v>147</v>
      </c>
      <c r="E372" s="33">
        <f t="shared" ref="E372:AR372" si="29">SUM(E373:E378)</f>
        <v>0</v>
      </c>
      <c r="F372" s="132">
        <f t="shared" si="29"/>
        <v>0</v>
      </c>
      <c r="G372" s="134">
        <f t="shared" si="29"/>
        <v>0</v>
      </c>
      <c r="H372" s="334">
        <f t="shared" si="29"/>
        <v>0</v>
      </c>
      <c r="I372" s="33">
        <f t="shared" si="29"/>
        <v>0</v>
      </c>
      <c r="J372" s="132">
        <f t="shared" si="29"/>
        <v>0</v>
      </c>
      <c r="K372" s="134">
        <f t="shared" si="29"/>
        <v>0</v>
      </c>
      <c r="L372" s="334">
        <f t="shared" si="29"/>
        <v>0</v>
      </c>
      <c r="M372" s="33">
        <f t="shared" si="29"/>
        <v>0</v>
      </c>
      <c r="N372" s="132">
        <f t="shared" si="29"/>
        <v>0</v>
      </c>
      <c r="O372" s="134">
        <f t="shared" si="29"/>
        <v>0</v>
      </c>
      <c r="P372" s="334">
        <f t="shared" si="29"/>
        <v>0</v>
      </c>
      <c r="Q372" s="33">
        <f t="shared" si="29"/>
        <v>0</v>
      </c>
      <c r="R372" s="132">
        <f t="shared" si="29"/>
        <v>0</v>
      </c>
      <c r="S372" s="134">
        <f t="shared" si="29"/>
        <v>0</v>
      </c>
      <c r="T372" s="334">
        <f t="shared" si="29"/>
        <v>0</v>
      </c>
      <c r="U372" s="33">
        <f t="shared" ref="U372:AQ372" si="30">SUM(U373:U378)</f>
        <v>0</v>
      </c>
      <c r="V372" s="132">
        <f t="shared" si="30"/>
        <v>0</v>
      </c>
      <c r="W372" s="134">
        <f t="shared" si="30"/>
        <v>0</v>
      </c>
      <c r="X372" s="334">
        <f t="shared" si="30"/>
        <v>0</v>
      </c>
      <c r="Y372" s="33">
        <f t="shared" si="30"/>
        <v>0</v>
      </c>
      <c r="Z372" s="132">
        <f t="shared" si="30"/>
        <v>0</v>
      </c>
      <c r="AA372" s="134">
        <f t="shared" si="30"/>
        <v>0</v>
      </c>
      <c r="AB372" s="334">
        <f t="shared" si="30"/>
        <v>0</v>
      </c>
      <c r="AC372" s="33">
        <f t="shared" si="30"/>
        <v>0</v>
      </c>
      <c r="AD372" s="132">
        <f t="shared" si="30"/>
        <v>0</v>
      </c>
      <c r="AE372" s="134">
        <f t="shared" si="30"/>
        <v>0</v>
      </c>
      <c r="AF372" s="334">
        <f t="shared" si="30"/>
        <v>0</v>
      </c>
      <c r="AG372" s="33">
        <f t="shared" si="30"/>
        <v>0</v>
      </c>
      <c r="AH372" s="132">
        <f t="shared" si="30"/>
        <v>0</v>
      </c>
      <c r="AI372" s="134">
        <f t="shared" si="30"/>
        <v>0</v>
      </c>
      <c r="AJ372" s="334">
        <f t="shared" si="29"/>
        <v>0</v>
      </c>
      <c r="AK372" s="33">
        <f t="shared" si="30"/>
        <v>0</v>
      </c>
      <c r="AL372" s="132">
        <f t="shared" si="30"/>
        <v>0</v>
      </c>
      <c r="AM372" s="134">
        <f t="shared" si="30"/>
        <v>0</v>
      </c>
      <c r="AN372" s="334">
        <f t="shared" si="29"/>
        <v>0</v>
      </c>
      <c r="AO372" s="33">
        <f t="shared" si="30"/>
        <v>0</v>
      </c>
      <c r="AP372" s="132">
        <f t="shared" si="30"/>
        <v>0</v>
      </c>
      <c r="AQ372" s="134">
        <f t="shared" si="30"/>
        <v>0</v>
      </c>
      <c r="AR372" s="457">
        <f t="shared" si="29"/>
        <v>0</v>
      </c>
      <c r="AS372" s="1"/>
      <c r="AT372" s="534"/>
      <c r="AV372" s="1"/>
      <c r="AW372" s="1"/>
    </row>
    <row r="373" spans="2:49" ht="16.5" customHeight="1" outlineLevel="1">
      <c r="B373" s="789"/>
      <c r="C373" s="792"/>
      <c r="D373" s="60" t="s">
        <v>83</v>
      </c>
      <c r="E373" s="147"/>
      <c r="F373" s="335"/>
      <c r="G373" s="148"/>
      <c r="H373" s="440"/>
      <c r="I373" s="424"/>
      <c r="J373" s="341"/>
      <c r="K373" s="136"/>
      <c r="L373" s="447"/>
      <c r="M373" s="555"/>
      <c r="N373" s="554"/>
      <c r="O373" s="426"/>
      <c r="P373" s="447"/>
      <c r="Q373" s="555"/>
      <c r="R373" s="425"/>
      <c r="S373" s="452"/>
      <c r="T373" s="472"/>
      <c r="U373" s="424"/>
      <c r="V373" s="341"/>
      <c r="W373" s="136"/>
      <c r="X373" s="447"/>
      <c r="Y373" s="34"/>
      <c r="Z373" s="341"/>
      <c r="AA373" s="136"/>
      <c r="AB373" s="447"/>
      <c r="AC373" s="34"/>
      <c r="AD373" s="341"/>
      <c r="AE373" s="453"/>
      <c r="AF373" s="472"/>
      <c r="AG373" s="34"/>
      <c r="AH373" s="341"/>
      <c r="AI373" s="136"/>
      <c r="AJ373" s="447"/>
      <c r="AK373" s="34"/>
      <c r="AL373" s="341"/>
      <c r="AM373" s="136"/>
      <c r="AN373" s="447"/>
      <c r="AO373" s="34"/>
      <c r="AP373" s="341"/>
      <c r="AQ373" s="453"/>
      <c r="AR373" s="472"/>
      <c r="AS373" t="s">
        <v>336</v>
      </c>
      <c r="AT373" s="534"/>
      <c r="AV373" s="1"/>
      <c r="AW373" s="1"/>
    </row>
    <row r="374" spans="2:49" ht="16.5" customHeight="1" outlineLevel="1">
      <c r="B374" s="789"/>
      <c r="C374" s="792"/>
      <c r="D374" s="56" t="s">
        <v>2</v>
      </c>
      <c r="E374" s="149"/>
      <c r="F374" s="336"/>
      <c r="G374" s="150"/>
      <c r="H374" s="440"/>
      <c r="I374" s="424"/>
      <c r="J374" s="341"/>
      <c r="K374" s="136"/>
      <c r="L374" s="447"/>
      <c r="M374" s="555"/>
      <c r="N374" s="554"/>
      <c r="O374" s="426"/>
      <c r="P374" s="447"/>
      <c r="Q374" s="555"/>
      <c r="R374" s="425"/>
      <c r="S374" s="452"/>
      <c r="T374" s="470"/>
      <c r="U374" s="424"/>
      <c r="V374" s="341"/>
      <c r="W374" s="136"/>
      <c r="X374" s="447"/>
      <c r="Y374" s="34"/>
      <c r="Z374" s="341"/>
      <c r="AA374" s="136"/>
      <c r="AB374" s="447"/>
      <c r="AC374" s="34"/>
      <c r="AD374" s="341"/>
      <c r="AE374" s="453"/>
      <c r="AF374" s="470"/>
      <c r="AG374" s="34"/>
      <c r="AH374" s="341"/>
      <c r="AI374" s="136"/>
      <c r="AJ374" s="447"/>
      <c r="AK374" s="34"/>
      <c r="AL374" s="341"/>
      <c r="AM374" s="136"/>
      <c r="AN374" s="447"/>
      <c r="AO374" s="34"/>
      <c r="AP374" s="341"/>
      <c r="AQ374" s="453"/>
      <c r="AR374" s="622"/>
      <c r="AS374" t="s">
        <v>337</v>
      </c>
      <c r="AT374" s="534"/>
      <c r="AV374" s="1"/>
      <c r="AW374" s="1"/>
    </row>
    <row r="375" spans="2:49" ht="16.5" customHeight="1" outlineLevel="1">
      <c r="B375" s="789"/>
      <c r="C375" s="792"/>
      <c r="D375" s="56" t="s">
        <v>84</v>
      </c>
      <c r="E375" s="149"/>
      <c r="F375" s="336"/>
      <c r="G375" s="150"/>
      <c r="H375" s="440"/>
      <c r="I375" s="424"/>
      <c r="J375" s="341"/>
      <c r="K375" s="136"/>
      <c r="L375" s="447"/>
      <c r="M375" s="555"/>
      <c r="N375" s="554"/>
      <c r="O375" s="426"/>
      <c r="P375" s="447"/>
      <c r="Q375" s="555"/>
      <c r="R375" s="425"/>
      <c r="S375" s="452"/>
      <c r="T375" s="470"/>
      <c r="U375" s="424"/>
      <c r="V375" s="341"/>
      <c r="W375" s="136"/>
      <c r="X375" s="447"/>
      <c r="Y375" s="34"/>
      <c r="Z375" s="341"/>
      <c r="AA375" s="136"/>
      <c r="AB375" s="447"/>
      <c r="AC375" s="34"/>
      <c r="AD375" s="341"/>
      <c r="AE375" s="453"/>
      <c r="AF375" s="470"/>
      <c r="AG375" s="34"/>
      <c r="AH375" s="341"/>
      <c r="AI375" s="136"/>
      <c r="AJ375" s="447"/>
      <c r="AK375" s="34"/>
      <c r="AL375" s="341"/>
      <c r="AM375" s="136"/>
      <c r="AN375" s="447"/>
      <c r="AO375" s="34"/>
      <c r="AP375" s="341"/>
      <c r="AQ375" s="453"/>
      <c r="AR375" s="622"/>
      <c r="AS375" t="s">
        <v>338</v>
      </c>
      <c r="AT375" s="534"/>
      <c r="AV375" s="1"/>
      <c r="AW375" s="1"/>
    </row>
    <row r="376" spans="2:49" ht="16.5" customHeight="1" outlineLevel="1">
      <c r="B376" s="789"/>
      <c r="C376" s="792"/>
      <c r="D376" s="56" t="s">
        <v>85</v>
      </c>
      <c r="E376" s="149"/>
      <c r="F376" s="336"/>
      <c r="G376" s="150"/>
      <c r="H376" s="440"/>
      <c r="I376" s="424"/>
      <c r="J376" s="341"/>
      <c r="K376" s="136"/>
      <c r="L376" s="447"/>
      <c r="M376" s="555"/>
      <c r="N376" s="554"/>
      <c r="O376" s="426"/>
      <c r="P376" s="447"/>
      <c r="Q376" s="555"/>
      <c r="R376" s="425"/>
      <c r="S376" s="452"/>
      <c r="T376" s="470"/>
      <c r="U376" s="424"/>
      <c r="V376" s="341"/>
      <c r="W376" s="136"/>
      <c r="X376" s="447"/>
      <c r="Y376" s="34"/>
      <c r="Z376" s="341"/>
      <c r="AA376" s="136"/>
      <c r="AB376" s="447"/>
      <c r="AC376" s="34"/>
      <c r="AD376" s="341"/>
      <c r="AE376" s="453"/>
      <c r="AF376" s="470"/>
      <c r="AG376" s="34"/>
      <c r="AH376" s="341"/>
      <c r="AI376" s="136"/>
      <c r="AJ376" s="447"/>
      <c r="AK376" s="34"/>
      <c r="AL376" s="341"/>
      <c r="AM376" s="136"/>
      <c r="AN376" s="447"/>
      <c r="AO376" s="34"/>
      <c r="AP376" s="341"/>
      <c r="AQ376" s="453"/>
      <c r="AR376" s="622"/>
      <c r="AS376" t="s">
        <v>339</v>
      </c>
      <c r="AT376" s="534"/>
      <c r="AV376" s="1"/>
      <c r="AW376" s="1"/>
    </row>
    <row r="377" spans="2:49" ht="16.5" customHeight="1" outlineLevel="1">
      <c r="B377" s="789"/>
      <c r="C377" s="792"/>
      <c r="D377" s="56" t="s">
        <v>86</v>
      </c>
      <c r="E377" s="149"/>
      <c r="F377" s="336"/>
      <c r="G377" s="150"/>
      <c r="H377" s="440"/>
      <c r="I377" s="424"/>
      <c r="J377" s="341"/>
      <c r="K377" s="136"/>
      <c r="L377" s="447"/>
      <c r="M377" s="555"/>
      <c r="N377" s="554"/>
      <c r="O377" s="426"/>
      <c r="P377" s="447"/>
      <c r="Q377" s="555"/>
      <c r="R377" s="425"/>
      <c r="S377" s="452"/>
      <c r="T377" s="470"/>
      <c r="U377" s="424"/>
      <c r="V377" s="341"/>
      <c r="W377" s="136"/>
      <c r="X377" s="447"/>
      <c r="Y377" s="34"/>
      <c r="Z377" s="341"/>
      <c r="AA377" s="136"/>
      <c r="AB377" s="447"/>
      <c r="AC377" s="34"/>
      <c r="AD377" s="341"/>
      <c r="AE377" s="453"/>
      <c r="AF377" s="470"/>
      <c r="AG377" s="34"/>
      <c r="AH377" s="341"/>
      <c r="AI377" s="136"/>
      <c r="AJ377" s="447"/>
      <c r="AK377" s="34"/>
      <c r="AL377" s="341"/>
      <c r="AM377" s="136"/>
      <c r="AN377" s="447"/>
      <c r="AO377" s="34"/>
      <c r="AP377" s="341"/>
      <c r="AQ377" s="453"/>
      <c r="AR377" s="622"/>
      <c r="AS377" t="s">
        <v>340</v>
      </c>
      <c r="AT377" s="534"/>
      <c r="AV377" s="1"/>
      <c r="AW377" s="1"/>
    </row>
    <row r="378" spans="2:49" ht="16.5" customHeight="1" outlineLevel="1" thickBot="1">
      <c r="B378" s="790"/>
      <c r="C378" s="793"/>
      <c r="D378" s="57" t="s">
        <v>87</v>
      </c>
      <c r="E378" s="152"/>
      <c r="F378" s="337"/>
      <c r="G378" s="153"/>
      <c r="H378" s="441"/>
      <c r="I378" s="424"/>
      <c r="J378" s="341"/>
      <c r="K378" s="136"/>
      <c r="L378" s="447"/>
      <c r="M378" s="555"/>
      <c r="N378" s="554"/>
      <c r="O378" s="426"/>
      <c r="P378" s="447"/>
      <c r="Q378" s="555"/>
      <c r="R378" s="425"/>
      <c r="S378" s="452"/>
      <c r="T378" s="470"/>
      <c r="U378" s="424"/>
      <c r="V378" s="341"/>
      <c r="W378" s="136"/>
      <c r="X378" s="447"/>
      <c r="Y378" s="34"/>
      <c r="Z378" s="341"/>
      <c r="AA378" s="136"/>
      <c r="AB378" s="447"/>
      <c r="AC378" s="34"/>
      <c r="AD378" s="341"/>
      <c r="AE378" s="453"/>
      <c r="AF378" s="470"/>
      <c r="AG378" s="34"/>
      <c r="AH378" s="341"/>
      <c r="AI378" s="136"/>
      <c r="AJ378" s="447"/>
      <c r="AK378" s="34"/>
      <c r="AL378" s="341"/>
      <c r="AM378" s="136"/>
      <c r="AN378" s="447"/>
      <c r="AO378" s="34"/>
      <c r="AP378" s="341"/>
      <c r="AQ378" s="453"/>
      <c r="AR378" s="622"/>
      <c r="AS378" t="s">
        <v>341</v>
      </c>
      <c r="AT378" s="534"/>
      <c r="AV378" s="1"/>
      <c r="AW378" s="1"/>
    </row>
    <row r="379" spans="2:49" ht="17" thickBot="1">
      <c r="B379" s="788" t="s">
        <v>212</v>
      </c>
      <c r="C379" s="791" t="s">
        <v>144</v>
      </c>
      <c r="D379" s="59" t="s">
        <v>145</v>
      </c>
      <c r="E379" s="33">
        <f t="shared" ref="E379:S379" si="31">SUM(E380:E397)</f>
        <v>0</v>
      </c>
      <c r="F379" s="132">
        <f t="shared" si="31"/>
        <v>0</v>
      </c>
      <c r="G379" s="134">
        <f t="shared" si="31"/>
        <v>0</v>
      </c>
      <c r="H379" s="334"/>
      <c r="I379" s="33">
        <f t="shared" si="31"/>
        <v>0</v>
      </c>
      <c r="J379" s="132">
        <f t="shared" si="31"/>
        <v>0</v>
      </c>
      <c r="K379" s="134">
        <f t="shared" si="31"/>
        <v>0</v>
      </c>
      <c r="L379" s="334"/>
      <c r="M379" s="33">
        <f t="shared" si="31"/>
        <v>0</v>
      </c>
      <c r="N379" s="132">
        <f t="shared" si="31"/>
        <v>0</v>
      </c>
      <c r="O379" s="134">
        <f t="shared" si="31"/>
        <v>0</v>
      </c>
      <c r="P379" s="334"/>
      <c r="Q379" s="33">
        <f t="shared" si="31"/>
        <v>0</v>
      </c>
      <c r="R379" s="132">
        <f t="shared" si="31"/>
        <v>0</v>
      </c>
      <c r="S379" s="134">
        <f t="shared" si="31"/>
        <v>0</v>
      </c>
      <c r="T379" s="457"/>
      <c r="U379" s="33">
        <f t="shared" ref="U379:AQ379" si="32">SUM(U380:U397)</f>
        <v>0</v>
      </c>
      <c r="V379" s="132">
        <f t="shared" si="32"/>
        <v>0</v>
      </c>
      <c r="W379" s="134">
        <f t="shared" si="32"/>
        <v>0</v>
      </c>
      <c r="X379" s="334"/>
      <c r="Y379" s="33">
        <f t="shared" si="32"/>
        <v>0</v>
      </c>
      <c r="Z379" s="132">
        <f t="shared" si="32"/>
        <v>0</v>
      </c>
      <c r="AA379" s="134">
        <f t="shared" si="32"/>
        <v>0</v>
      </c>
      <c r="AB379" s="334"/>
      <c r="AC379" s="33">
        <f t="shared" si="32"/>
        <v>0</v>
      </c>
      <c r="AD379" s="132">
        <f t="shared" si="32"/>
        <v>0</v>
      </c>
      <c r="AE379" s="134">
        <f t="shared" si="32"/>
        <v>0</v>
      </c>
      <c r="AF379" s="457"/>
      <c r="AG379" s="33">
        <f t="shared" si="32"/>
        <v>0</v>
      </c>
      <c r="AH379" s="132">
        <f t="shared" si="32"/>
        <v>0</v>
      </c>
      <c r="AI379" s="134">
        <f t="shared" si="32"/>
        <v>0</v>
      </c>
      <c r="AJ379" s="334"/>
      <c r="AK379" s="33">
        <f t="shared" si="32"/>
        <v>0</v>
      </c>
      <c r="AL379" s="132">
        <f t="shared" si="32"/>
        <v>0</v>
      </c>
      <c r="AM379" s="134">
        <f t="shared" si="32"/>
        <v>0</v>
      </c>
      <c r="AN379" s="334"/>
      <c r="AO379" s="33">
        <f t="shared" si="32"/>
        <v>0</v>
      </c>
      <c r="AP379" s="132">
        <f t="shared" si="32"/>
        <v>0</v>
      </c>
      <c r="AQ379" s="134">
        <f t="shared" si="32"/>
        <v>0</v>
      </c>
      <c r="AR379" s="457"/>
      <c r="AS379" s="202"/>
      <c r="AT379" s="534"/>
      <c r="AU379" s="202"/>
      <c r="AV379" s="202"/>
      <c r="AW379" s="1"/>
    </row>
    <row r="380" spans="2:49" ht="16.5" customHeight="1" outlineLevel="1">
      <c r="B380" s="789"/>
      <c r="C380" s="792"/>
      <c r="D380" s="60" t="s">
        <v>88</v>
      </c>
      <c r="E380" s="327"/>
      <c r="F380" s="335"/>
      <c r="G380" s="148"/>
      <c r="H380" s="440"/>
      <c r="I380" s="424"/>
      <c r="J380" s="341"/>
      <c r="K380" s="136"/>
      <c r="L380" s="448"/>
      <c r="M380" s="555"/>
      <c r="N380" s="554"/>
      <c r="O380" s="426"/>
      <c r="P380" s="447"/>
      <c r="Q380" s="555"/>
      <c r="R380" s="425"/>
      <c r="S380" s="452"/>
      <c r="T380" s="472"/>
      <c r="U380" s="424"/>
      <c r="V380" s="341"/>
      <c r="W380" s="136"/>
      <c r="X380" s="448"/>
      <c r="Y380" s="34"/>
      <c r="Z380" s="341"/>
      <c r="AA380" s="136"/>
      <c r="AB380" s="447"/>
      <c r="AC380" s="34"/>
      <c r="AD380" s="341"/>
      <c r="AE380" s="453"/>
      <c r="AF380" s="472"/>
      <c r="AG380" s="34"/>
      <c r="AH380" s="341"/>
      <c r="AI380" s="136"/>
      <c r="AJ380" s="448"/>
      <c r="AK380" s="34"/>
      <c r="AL380" s="341"/>
      <c r="AM380" s="136"/>
      <c r="AN380" s="447"/>
      <c r="AO380" s="34"/>
      <c r="AP380" s="341"/>
      <c r="AQ380" s="453"/>
      <c r="AR380" s="472"/>
      <c r="AS380" t="s">
        <v>342</v>
      </c>
      <c r="AT380" s="534"/>
      <c r="AV380" s="1"/>
      <c r="AW380" s="1"/>
    </row>
    <row r="381" spans="2:49" ht="16.5" customHeight="1" outlineLevel="1">
      <c r="B381" s="789"/>
      <c r="C381" s="792"/>
      <c r="D381" s="56" t="s">
        <v>14</v>
      </c>
      <c r="E381" s="328"/>
      <c r="F381" s="336"/>
      <c r="G381" s="150"/>
      <c r="H381" s="440"/>
      <c r="I381" s="424"/>
      <c r="J381" s="341"/>
      <c r="K381" s="136"/>
      <c r="L381" s="447"/>
      <c r="M381" s="555"/>
      <c r="N381" s="554"/>
      <c r="O381" s="426"/>
      <c r="P381" s="447"/>
      <c r="Q381" s="555"/>
      <c r="R381" s="425"/>
      <c r="S381" s="452"/>
      <c r="T381" s="470"/>
      <c r="U381" s="424"/>
      <c r="V381" s="341"/>
      <c r="W381" s="136"/>
      <c r="X381" s="447"/>
      <c r="Y381" s="34"/>
      <c r="Z381" s="341"/>
      <c r="AA381" s="136"/>
      <c r="AB381" s="447"/>
      <c r="AC381" s="34"/>
      <c r="AD381" s="341"/>
      <c r="AE381" s="453"/>
      <c r="AF381" s="470"/>
      <c r="AG381" s="34"/>
      <c r="AH381" s="341"/>
      <c r="AI381" s="136"/>
      <c r="AJ381" s="447"/>
      <c r="AK381" s="34"/>
      <c r="AL381" s="341"/>
      <c r="AM381" s="136"/>
      <c r="AN381" s="447"/>
      <c r="AO381" s="34"/>
      <c r="AP381" s="341"/>
      <c r="AQ381" s="453"/>
      <c r="AR381" s="470"/>
      <c r="AS381" t="s">
        <v>343</v>
      </c>
      <c r="AT381" s="534"/>
      <c r="AV381" s="1"/>
      <c r="AW381" s="1"/>
    </row>
    <row r="382" spans="2:49" ht="16.5" customHeight="1" outlineLevel="1">
      <c r="B382" s="789"/>
      <c r="C382" s="792"/>
      <c r="D382" s="56" t="s">
        <v>89</v>
      </c>
      <c r="E382" s="328"/>
      <c r="F382" s="336"/>
      <c r="G382" s="150"/>
      <c r="H382" s="440"/>
      <c r="I382" s="424"/>
      <c r="J382" s="341"/>
      <c r="K382" s="136"/>
      <c r="L382" s="447"/>
      <c r="M382" s="555"/>
      <c r="N382" s="554"/>
      <c r="O382" s="426"/>
      <c r="P382" s="447"/>
      <c r="Q382" s="555"/>
      <c r="R382" s="425"/>
      <c r="S382" s="452"/>
      <c r="T382" s="470"/>
      <c r="U382" s="424"/>
      <c r="V382" s="341"/>
      <c r="W382" s="136"/>
      <c r="X382" s="447"/>
      <c r="Y382" s="34"/>
      <c r="Z382" s="341"/>
      <c r="AA382" s="136"/>
      <c r="AB382" s="447"/>
      <c r="AC382" s="34"/>
      <c r="AD382" s="341"/>
      <c r="AE382" s="453"/>
      <c r="AF382" s="470"/>
      <c r="AG382" s="34"/>
      <c r="AH382" s="341"/>
      <c r="AI382" s="136"/>
      <c r="AJ382" s="447"/>
      <c r="AK382" s="34"/>
      <c r="AL382" s="341"/>
      <c r="AM382" s="136"/>
      <c r="AN382" s="447"/>
      <c r="AO382" s="34"/>
      <c r="AP382" s="341"/>
      <c r="AQ382" s="453"/>
      <c r="AR382" s="470"/>
      <c r="AS382" t="s">
        <v>344</v>
      </c>
      <c r="AT382" s="534"/>
      <c r="AV382" s="1"/>
      <c r="AW382" s="1"/>
    </row>
    <row r="383" spans="2:49" ht="16.5" customHeight="1" outlineLevel="1">
      <c r="B383" s="789"/>
      <c r="C383" s="792"/>
      <c r="D383" s="56" t="s">
        <v>90</v>
      </c>
      <c r="E383" s="328"/>
      <c r="F383" s="336"/>
      <c r="G383" s="150"/>
      <c r="H383" s="440"/>
      <c r="I383" s="424"/>
      <c r="J383" s="341"/>
      <c r="K383" s="136"/>
      <c r="L383" s="447"/>
      <c r="M383" s="555"/>
      <c r="N383" s="554"/>
      <c r="O383" s="426"/>
      <c r="P383" s="447"/>
      <c r="Q383" s="555"/>
      <c r="R383" s="425"/>
      <c r="S383" s="452"/>
      <c r="T383" s="470"/>
      <c r="U383" s="424"/>
      <c r="V383" s="341"/>
      <c r="W383" s="136"/>
      <c r="X383" s="447"/>
      <c r="Y383" s="34"/>
      <c r="Z383" s="341"/>
      <c r="AA383" s="136"/>
      <c r="AB383" s="447"/>
      <c r="AC383" s="34"/>
      <c r="AD383" s="341"/>
      <c r="AE383" s="453"/>
      <c r="AF383" s="470"/>
      <c r="AG383" s="34"/>
      <c r="AH383" s="341"/>
      <c r="AI383" s="136"/>
      <c r="AJ383" s="447"/>
      <c r="AK383" s="34"/>
      <c r="AL383" s="341"/>
      <c r="AM383" s="136"/>
      <c r="AN383" s="447"/>
      <c r="AO383" s="34"/>
      <c r="AP383" s="341"/>
      <c r="AQ383" s="453"/>
      <c r="AR383" s="470"/>
      <c r="AS383" t="s">
        <v>345</v>
      </c>
      <c r="AT383" s="534"/>
      <c r="AV383" s="1"/>
      <c r="AW383" s="1"/>
    </row>
    <row r="384" spans="2:49" ht="16.5" customHeight="1" outlineLevel="1">
      <c r="B384" s="789"/>
      <c r="C384" s="792"/>
      <c r="D384" s="56" t="s">
        <v>91</v>
      </c>
      <c r="E384" s="328"/>
      <c r="F384" s="336"/>
      <c r="G384" s="150"/>
      <c r="H384" s="440"/>
      <c r="I384" s="424"/>
      <c r="J384" s="341"/>
      <c r="K384" s="136"/>
      <c r="L384" s="447"/>
      <c r="M384" s="555"/>
      <c r="N384" s="554"/>
      <c r="O384" s="426"/>
      <c r="P384" s="447"/>
      <c r="Q384" s="555"/>
      <c r="R384" s="425"/>
      <c r="S384" s="452"/>
      <c r="T384" s="470"/>
      <c r="U384" s="424"/>
      <c r="V384" s="341"/>
      <c r="W384" s="136"/>
      <c r="X384" s="447"/>
      <c r="Y384" s="34"/>
      <c r="Z384" s="341"/>
      <c r="AA384" s="136"/>
      <c r="AB384" s="447"/>
      <c r="AC384" s="34"/>
      <c r="AD384" s="341"/>
      <c r="AE384" s="453"/>
      <c r="AF384" s="470"/>
      <c r="AG384" s="34"/>
      <c r="AH384" s="341"/>
      <c r="AI384" s="136"/>
      <c r="AJ384" s="447"/>
      <c r="AK384" s="34"/>
      <c r="AL384" s="341"/>
      <c r="AM384" s="136"/>
      <c r="AN384" s="447"/>
      <c r="AO384" s="34"/>
      <c r="AP384" s="341"/>
      <c r="AQ384" s="453"/>
      <c r="AR384" s="470"/>
      <c r="AS384" t="s">
        <v>346</v>
      </c>
      <c r="AT384" s="534"/>
    </row>
    <row r="385" spans="1:46" ht="16.5" customHeight="1" outlineLevel="1">
      <c r="B385" s="789"/>
      <c r="C385" s="792"/>
      <c r="D385" s="56" t="s">
        <v>92</v>
      </c>
      <c r="E385" s="328"/>
      <c r="F385" s="336"/>
      <c r="G385" s="150"/>
      <c r="H385" s="440"/>
      <c r="I385" s="424"/>
      <c r="J385" s="341"/>
      <c r="K385" s="136"/>
      <c r="L385" s="447"/>
      <c r="M385" s="555"/>
      <c r="N385" s="554"/>
      <c r="O385" s="426"/>
      <c r="P385" s="447"/>
      <c r="Q385" s="555"/>
      <c r="R385" s="425"/>
      <c r="S385" s="452"/>
      <c r="T385" s="470"/>
      <c r="U385" s="424"/>
      <c r="V385" s="341"/>
      <c r="W385" s="136"/>
      <c r="X385" s="447"/>
      <c r="Y385" s="34"/>
      <c r="Z385" s="341"/>
      <c r="AA385" s="136"/>
      <c r="AB385" s="447"/>
      <c r="AC385" s="34"/>
      <c r="AD385" s="341"/>
      <c r="AE385" s="453"/>
      <c r="AF385" s="470"/>
      <c r="AG385" s="34"/>
      <c r="AH385" s="341"/>
      <c r="AI385" s="136"/>
      <c r="AJ385" s="447"/>
      <c r="AK385" s="34"/>
      <c r="AL385" s="341"/>
      <c r="AM385" s="136"/>
      <c r="AN385" s="447"/>
      <c r="AO385" s="34"/>
      <c r="AP385" s="341"/>
      <c r="AQ385" s="453"/>
      <c r="AR385" s="470"/>
      <c r="AS385" t="s">
        <v>347</v>
      </c>
      <c r="AT385" s="534"/>
    </row>
    <row r="386" spans="1:46" ht="16.5" customHeight="1" outlineLevel="1">
      <c r="B386" s="789"/>
      <c r="C386" s="792"/>
      <c r="D386" s="56" t="s">
        <v>93</v>
      </c>
      <c r="E386" s="328"/>
      <c r="F386" s="336"/>
      <c r="G386" s="150"/>
      <c r="H386" s="440"/>
      <c r="I386" s="424"/>
      <c r="J386" s="341"/>
      <c r="K386" s="136"/>
      <c r="L386" s="447"/>
      <c r="M386" s="555"/>
      <c r="N386" s="554"/>
      <c r="O386" s="426"/>
      <c r="P386" s="447"/>
      <c r="Q386" s="555"/>
      <c r="R386" s="425"/>
      <c r="S386" s="452"/>
      <c r="T386" s="470"/>
      <c r="U386" s="424"/>
      <c r="V386" s="341"/>
      <c r="W386" s="136"/>
      <c r="X386" s="447"/>
      <c r="Y386" s="34"/>
      <c r="Z386" s="341"/>
      <c r="AA386" s="136"/>
      <c r="AB386" s="447"/>
      <c r="AC386" s="34"/>
      <c r="AD386" s="341"/>
      <c r="AE386" s="453"/>
      <c r="AF386" s="470"/>
      <c r="AG386" s="34"/>
      <c r="AH386" s="341"/>
      <c r="AI386" s="136"/>
      <c r="AJ386" s="447"/>
      <c r="AK386" s="34"/>
      <c r="AL386" s="341"/>
      <c r="AM386" s="136"/>
      <c r="AN386" s="447"/>
      <c r="AO386" s="34"/>
      <c r="AP386" s="341"/>
      <c r="AQ386" s="453"/>
      <c r="AR386" s="470"/>
      <c r="AS386" t="s">
        <v>348</v>
      </c>
      <c r="AT386" s="534"/>
    </row>
    <row r="387" spans="1:46" ht="16.5" customHeight="1" outlineLevel="1">
      <c r="B387" s="789"/>
      <c r="C387" s="792"/>
      <c r="D387" s="56" t="s">
        <v>94</v>
      </c>
      <c r="E387" s="328"/>
      <c r="F387" s="336"/>
      <c r="G387" s="150"/>
      <c r="H387" s="440"/>
      <c r="I387" s="424"/>
      <c r="J387" s="341"/>
      <c r="K387" s="136"/>
      <c r="L387" s="447"/>
      <c r="M387" s="555"/>
      <c r="N387" s="554"/>
      <c r="O387" s="426"/>
      <c r="P387" s="447"/>
      <c r="Q387" s="555"/>
      <c r="R387" s="425"/>
      <c r="S387" s="452"/>
      <c r="T387" s="470"/>
      <c r="U387" s="424"/>
      <c r="V387" s="341"/>
      <c r="W387" s="136"/>
      <c r="X387" s="447"/>
      <c r="Y387" s="34"/>
      <c r="Z387" s="341"/>
      <c r="AA387" s="136"/>
      <c r="AB387" s="447"/>
      <c r="AC387" s="34"/>
      <c r="AD387" s="341"/>
      <c r="AE387" s="453"/>
      <c r="AF387" s="470"/>
      <c r="AG387" s="34"/>
      <c r="AH387" s="341"/>
      <c r="AI387" s="136"/>
      <c r="AJ387" s="447"/>
      <c r="AK387" s="34"/>
      <c r="AL387" s="341"/>
      <c r="AM387" s="136"/>
      <c r="AN387" s="447"/>
      <c r="AO387" s="34"/>
      <c r="AP387" s="341"/>
      <c r="AQ387" s="453"/>
      <c r="AR387" s="470"/>
      <c r="AS387" t="s">
        <v>349</v>
      </c>
      <c r="AT387" s="534"/>
    </row>
    <row r="388" spans="1:46" ht="16.5" customHeight="1" outlineLevel="1">
      <c r="B388" s="789"/>
      <c r="C388" s="792"/>
      <c r="D388" s="56" t="s">
        <v>95</v>
      </c>
      <c r="E388" s="328"/>
      <c r="F388" s="336"/>
      <c r="G388" s="150"/>
      <c r="H388" s="440"/>
      <c r="I388" s="424"/>
      <c r="J388" s="341"/>
      <c r="K388" s="136"/>
      <c r="L388" s="447"/>
      <c r="M388" s="555"/>
      <c r="N388" s="554"/>
      <c r="O388" s="426"/>
      <c r="P388" s="447"/>
      <c r="Q388" s="555"/>
      <c r="R388" s="425"/>
      <c r="S388" s="452"/>
      <c r="T388" s="470"/>
      <c r="U388" s="424"/>
      <c r="V388" s="341"/>
      <c r="W388" s="136"/>
      <c r="X388" s="447"/>
      <c r="Y388" s="34"/>
      <c r="Z388" s="341"/>
      <c r="AA388" s="136"/>
      <c r="AB388" s="447"/>
      <c r="AC388" s="34"/>
      <c r="AD388" s="341"/>
      <c r="AE388" s="453"/>
      <c r="AF388" s="470"/>
      <c r="AG388" s="34"/>
      <c r="AH388" s="341"/>
      <c r="AI388" s="136"/>
      <c r="AJ388" s="447"/>
      <c r="AK388" s="34"/>
      <c r="AL388" s="341"/>
      <c r="AM388" s="136"/>
      <c r="AN388" s="447"/>
      <c r="AO388" s="34"/>
      <c r="AP388" s="341"/>
      <c r="AQ388" s="453"/>
      <c r="AR388" s="470"/>
      <c r="AS388" t="s">
        <v>350</v>
      </c>
      <c r="AT388" s="534"/>
    </row>
    <row r="389" spans="1:46" ht="16.5" customHeight="1" outlineLevel="1">
      <c r="B389" s="789"/>
      <c r="C389" s="792"/>
      <c r="D389" s="56" t="s">
        <v>96</v>
      </c>
      <c r="E389" s="328"/>
      <c r="F389" s="336"/>
      <c r="G389" s="150"/>
      <c r="H389" s="440"/>
      <c r="I389" s="424"/>
      <c r="J389" s="341"/>
      <c r="K389" s="136"/>
      <c r="L389" s="447"/>
      <c r="M389" s="555"/>
      <c r="N389" s="554"/>
      <c r="O389" s="426"/>
      <c r="P389" s="447"/>
      <c r="Q389" s="555"/>
      <c r="R389" s="425"/>
      <c r="S389" s="452"/>
      <c r="T389" s="470"/>
      <c r="U389" s="424"/>
      <c r="V389" s="341"/>
      <c r="W389" s="136"/>
      <c r="X389" s="447"/>
      <c r="Y389" s="34"/>
      <c r="Z389" s="341"/>
      <c r="AA389" s="136"/>
      <c r="AB389" s="447"/>
      <c r="AC389" s="34"/>
      <c r="AD389" s="341"/>
      <c r="AE389" s="453"/>
      <c r="AF389" s="470"/>
      <c r="AG389" s="34"/>
      <c r="AH389" s="341"/>
      <c r="AI389" s="136"/>
      <c r="AJ389" s="447"/>
      <c r="AK389" s="34"/>
      <c r="AL389" s="341"/>
      <c r="AM389" s="136"/>
      <c r="AN389" s="447"/>
      <c r="AO389" s="34"/>
      <c r="AP389" s="341"/>
      <c r="AQ389" s="453"/>
      <c r="AR389" s="470"/>
      <c r="AS389" t="s">
        <v>351</v>
      </c>
      <c r="AT389" s="534"/>
    </row>
    <row r="390" spans="1:46" ht="16.5" customHeight="1" outlineLevel="1">
      <c r="B390" s="789"/>
      <c r="C390" s="792"/>
      <c r="D390" s="56" t="s">
        <v>97</v>
      </c>
      <c r="E390" s="328"/>
      <c r="F390" s="336"/>
      <c r="G390" s="150"/>
      <c r="H390" s="440"/>
      <c r="I390" s="424"/>
      <c r="J390" s="341"/>
      <c r="K390" s="136"/>
      <c r="L390" s="447"/>
      <c r="M390" s="555"/>
      <c r="N390" s="554"/>
      <c r="O390" s="426"/>
      <c r="P390" s="447"/>
      <c r="Q390" s="555"/>
      <c r="R390" s="425"/>
      <c r="S390" s="452"/>
      <c r="T390" s="470"/>
      <c r="U390" s="424"/>
      <c r="V390" s="341"/>
      <c r="W390" s="136"/>
      <c r="X390" s="447"/>
      <c r="Y390" s="34"/>
      <c r="Z390" s="341"/>
      <c r="AA390" s="136"/>
      <c r="AB390" s="447"/>
      <c r="AC390" s="34"/>
      <c r="AD390" s="341"/>
      <c r="AE390" s="453"/>
      <c r="AF390" s="470"/>
      <c r="AG390" s="34"/>
      <c r="AH390" s="341"/>
      <c r="AI390" s="136"/>
      <c r="AJ390" s="447"/>
      <c r="AK390" s="34"/>
      <c r="AL390" s="341"/>
      <c r="AM390" s="136"/>
      <c r="AN390" s="447"/>
      <c r="AO390" s="34"/>
      <c r="AP390" s="341"/>
      <c r="AQ390" s="453"/>
      <c r="AR390" s="470"/>
      <c r="AS390" t="s">
        <v>352</v>
      </c>
      <c r="AT390" s="534"/>
    </row>
    <row r="391" spans="1:46" ht="16.5" customHeight="1" outlineLevel="1">
      <c r="B391" s="789"/>
      <c r="C391" s="792"/>
      <c r="D391" s="56" t="s">
        <v>98</v>
      </c>
      <c r="E391" s="328"/>
      <c r="F391" s="336"/>
      <c r="G391" s="150"/>
      <c r="H391" s="440"/>
      <c r="I391" s="424"/>
      <c r="J391" s="341"/>
      <c r="K391" s="136"/>
      <c r="L391" s="447"/>
      <c r="M391" s="555"/>
      <c r="N391" s="554"/>
      <c r="O391" s="426"/>
      <c r="P391" s="447"/>
      <c r="Q391" s="555"/>
      <c r="R391" s="425"/>
      <c r="S391" s="452"/>
      <c r="T391" s="470"/>
      <c r="U391" s="424"/>
      <c r="V391" s="341"/>
      <c r="W391" s="136"/>
      <c r="X391" s="447"/>
      <c r="Y391" s="34"/>
      <c r="Z391" s="341"/>
      <c r="AA391" s="136"/>
      <c r="AB391" s="447"/>
      <c r="AC391" s="34"/>
      <c r="AD391" s="341"/>
      <c r="AE391" s="453"/>
      <c r="AF391" s="470"/>
      <c r="AG391" s="34"/>
      <c r="AH391" s="341"/>
      <c r="AI391" s="136"/>
      <c r="AJ391" s="447"/>
      <c r="AK391" s="34"/>
      <c r="AL391" s="341"/>
      <c r="AM391" s="136"/>
      <c r="AN391" s="447"/>
      <c r="AO391" s="34"/>
      <c r="AP391" s="341"/>
      <c r="AQ391" s="453"/>
      <c r="AR391" s="470"/>
      <c r="AS391" t="s">
        <v>353</v>
      </c>
      <c r="AT391" s="534"/>
    </row>
    <row r="392" spans="1:46" ht="16.5" customHeight="1" outlineLevel="1">
      <c r="B392" s="789"/>
      <c r="C392" s="792"/>
      <c r="D392" s="56" t="s">
        <v>99</v>
      </c>
      <c r="E392" s="328"/>
      <c r="F392" s="336"/>
      <c r="G392" s="150"/>
      <c r="H392" s="440"/>
      <c r="I392" s="424"/>
      <c r="J392" s="341"/>
      <c r="K392" s="136"/>
      <c r="L392" s="447"/>
      <c r="M392" s="555"/>
      <c r="N392" s="554"/>
      <c r="O392" s="426"/>
      <c r="P392" s="447"/>
      <c r="Q392" s="555"/>
      <c r="R392" s="425"/>
      <c r="S392" s="452"/>
      <c r="T392" s="470"/>
      <c r="U392" s="424"/>
      <c r="V392" s="341"/>
      <c r="W392" s="136"/>
      <c r="X392" s="447"/>
      <c r="Y392" s="34"/>
      <c r="Z392" s="341"/>
      <c r="AA392" s="136"/>
      <c r="AB392" s="447"/>
      <c r="AC392" s="34"/>
      <c r="AD392" s="341"/>
      <c r="AE392" s="453"/>
      <c r="AF392" s="470"/>
      <c r="AG392" s="34"/>
      <c r="AH392" s="341"/>
      <c r="AI392" s="136"/>
      <c r="AJ392" s="447"/>
      <c r="AK392" s="34"/>
      <c r="AL392" s="341"/>
      <c r="AM392" s="136"/>
      <c r="AN392" s="447"/>
      <c r="AO392" s="34"/>
      <c r="AP392" s="341"/>
      <c r="AQ392" s="453"/>
      <c r="AR392" s="470"/>
      <c r="AS392" t="s">
        <v>354</v>
      </c>
      <c r="AT392" s="534"/>
    </row>
    <row r="393" spans="1:46" ht="16.5" customHeight="1" outlineLevel="1">
      <c r="B393" s="789"/>
      <c r="C393" s="792"/>
      <c r="D393" s="56" t="s">
        <v>100</v>
      </c>
      <c r="E393" s="328"/>
      <c r="F393" s="336"/>
      <c r="G393" s="150"/>
      <c r="H393" s="440"/>
      <c r="I393" s="424"/>
      <c r="J393" s="341"/>
      <c r="K393" s="136"/>
      <c r="L393" s="447"/>
      <c r="M393" s="555"/>
      <c r="N393" s="554"/>
      <c r="O393" s="426"/>
      <c r="P393" s="447"/>
      <c r="Q393" s="555"/>
      <c r="R393" s="425"/>
      <c r="S393" s="452"/>
      <c r="T393" s="470"/>
      <c r="U393" s="424"/>
      <c r="V393" s="341"/>
      <c r="W393" s="136"/>
      <c r="X393" s="447"/>
      <c r="Y393" s="34"/>
      <c r="Z393" s="341"/>
      <c r="AA393" s="136"/>
      <c r="AB393" s="447"/>
      <c r="AC393" s="34"/>
      <c r="AD393" s="341"/>
      <c r="AE393" s="453"/>
      <c r="AF393" s="470"/>
      <c r="AG393" s="34"/>
      <c r="AH393" s="341"/>
      <c r="AI393" s="136"/>
      <c r="AJ393" s="447"/>
      <c r="AK393" s="34"/>
      <c r="AL393" s="341"/>
      <c r="AM393" s="136"/>
      <c r="AN393" s="447"/>
      <c r="AO393" s="34"/>
      <c r="AP393" s="341"/>
      <c r="AQ393" s="453"/>
      <c r="AR393" s="470"/>
      <c r="AS393" t="s">
        <v>355</v>
      </c>
      <c r="AT393" s="534"/>
    </row>
    <row r="394" spans="1:46" ht="16.5" customHeight="1" outlineLevel="1">
      <c r="B394" s="789"/>
      <c r="C394" s="792"/>
      <c r="D394" s="419" t="s">
        <v>101</v>
      </c>
      <c r="E394" s="328"/>
      <c r="F394" s="336"/>
      <c r="G394" s="150"/>
      <c r="H394" s="440"/>
      <c r="I394" s="424"/>
      <c r="J394" s="341"/>
      <c r="K394" s="136"/>
      <c r="L394" s="447"/>
      <c r="M394" s="555"/>
      <c r="N394" s="554"/>
      <c r="O394" s="426"/>
      <c r="P394" s="447"/>
      <c r="Q394" s="555"/>
      <c r="R394" s="425"/>
      <c r="S394" s="452"/>
      <c r="T394" s="470"/>
      <c r="U394" s="424"/>
      <c r="V394" s="341"/>
      <c r="W394" s="136"/>
      <c r="X394" s="447"/>
      <c r="Y394" s="34"/>
      <c r="Z394" s="341"/>
      <c r="AA394" s="136"/>
      <c r="AB394" s="447"/>
      <c r="AC394" s="34"/>
      <c r="AD394" s="341"/>
      <c r="AE394" s="453"/>
      <c r="AF394" s="470"/>
      <c r="AG394" s="34"/>
      <c r="AH394" s="341"/>
      <c r="AI394" s="136"/>
      <c r="AJ394" s="447"/>
      <c r="AK394" s="34"/>
      <c r="AL394" s="341"/>
      <c r="AM394" s="136"/>
      <c r="AN394" s="447"/>
      <c r="AO394" s="34"/>
      <c r="AP394" s="341"/>
      <c r="AQ394" s="453"/>
      <c r="AR394" s="470"/>
      <c r="AS394" t="s">
        <v>356</v>
      </c>
      <c r="AT394" s="534"/>
    </row>
    <row r="395" spans="1:46" ht="16.5" customHeight="1" outlineLevel="1">
      <c r="B395" s="789"/>
      <c r="C395" s="792"/>
      <c r="D395" s="54" t="s">
        <v>192</v>
      </c>
      <c r="E395" s="329"/>
      <c r="F395" s="339"/>
      <c r="G395" s="151"/>
      <c r="H395" s="466"/>
      <c r="I395" s="424"/>
      <c r="J395" s="341"/>
      <c r="K395" s="136"/>
      <c r="L395" s="447"/>
      <c r="M395" s="555"/>
      <c r="N395" s="554"/>
      <c r="O395" s="426"/>
      <c r="P395" s="619"/>
      <c r="Q395" s="620"/>
      <c r="R395" s="551"/>
      <c r="S395" s="621"/>
      <c r="T395" s="622"/>
      <c r="U395" s="424"/>
      <c r="V395" s="341"/>
      <c r="W395" s="136"/>
      <c r="X395" s="447"/>
      <c r="Y395" s="34"/>
      <c r="Z395" s="341"/>
      <c r="AA395" s="136"/>
      <c r="AB395" s="447"/>
      <c r="AC395" s="34"/>
      <c r="AD395" s="341"/>
      <c r="AE395" s="453"/>
      <c r="AF395" s="470"/>
      <c r="AG395" s="34"/>
      <c r="AH395" s="341"/>
      <c r="AI395" s="136"/>
      <c r="AJ395" s="447"/>
      <c r="AK395" s="34"/>
      <c r="AL395" s="341"/>
      <c r="AM395" s="136"/>
      <c r="AN395" s="447"/>
      <c r="AO395" s="34"/>
      <c r="AP395" s="341"/>
      <c r="AQ395" s="453"/>
      <c r="AR395" s="470"/>
      <c r="AS395" t="s">
        <v>357</v>
      </c>
      <c r="AT395" s="534"/>
    </row>
    <row r="396" spans="1:46" ht="16.5" customHeight="1" outlineLevel="1">
      <c r="B396" s="789"/>
      <c r="C396" s="792"/>
      <c r="D396" s="421" t="s">
        <v>102</v>
      </c>
      <c r="E396" s="328"/>
      <c r="F396" s="336"/>
      <c r="G396" s="150"/>
      <c r="H396" s="440"/>
      <c r="I396" s="424"/>
      <c r="J396" s="341"/>
      <c r="K396" s="136"/>
      <c r="L396" s="447"/>
      <c r="M396" s="555"/>
      <c r="N396" s="554"/>
      <c r="O396" s="426"/>
      <c r="P396" s="623"/>
      <c r="Q396" s="555"/>
      <c r="R396" s="551"/>
      <c r="S396" s="452"/>
      <c r="T396" s="622"/>
      <c r="U396" s="424"/>
      <c r="V396" s="341"/>
      <c r="W396" s="136"/>
      <c r="X396" s="447"/>
      <c r="Y396" s="610"/>
      <c r="Z396" s="613"/>
      <c r="AA396" s="614"/>
      <c r="AB396" s="615"/>
      <c r="AC396" s="610"/>
      <c r="AD396" s="613"/>
      <c r="AE396" s="616"/>
      <c r="AF396" s="470"/>
      <c r="AG396" s="610"/>
      <c r="AH396" s="613"/>
      <c r="AI396" s="136"/>
      <c r="AJ396" s="447"/>
      <c r="AK396" s="34"/>
      <c r="AL396" s="341"/>
      <c r="AM396" s="136"/>
      <c r="AN396" s="447"/>
      <c r="AO396" s="34"/>
      <c r="AP396" s="341"/>
      <c r="AQ396" s="453"/>
      <c r="AR396" s="470"/>
      <c r="AS396" t="s">
        <v>358</v>
      </c>
      <c r="AT396" s="534"/>
    </row>
    <row r="397" spans="1:46" ht="17.25" customHeight="1" outlineLevel="1" thickBot="1">
      <c r="B397" s="790"/>
      <c r="C397" s="793"/>
      <c r="D397" s="422" t="s">
        <v>103</v>
      </c>
      <c r="E397" s="330"/>
      <c r="F397" s="337"/>
      <c r="G397" s="153"/>
      <c r="H397" s="445"/>
      <c r="I397" s="424"/>
      <c r="J397" s="341"/>
      <c r="K397" s="136"/>
      <c r="L397" s="449"/>
      <c r="M397" s="555"/>
      <c r="N397" s="554"/>
      <c r="O397" s="426"/>
      <c r="P397" s="624"/>
      <c r="Q397" s="625"/>
      <c r="R397" s="568"/>
      <c r="S397" s="626"/>
      <c r="T397" s="473"/>
      <c r="U397" s="424"/>
      <c r="V397" s="341"/>
      <c r="W397" s="136"/>
      <c r="X397" s="449"/>
      <c r="Y397" s="331"/>
      <c r="Z397" s="342"/>
      <c r="AA397" s="617"/>
      <c r="AB397" s="451"/>
      <c r="AC397" s="331"/>
      <c r="AD397" s="342"/>
      <c r="AE397" s="618"/>
      <c r="AF397" s="473"/>
      <c r="AG397" s="331"/>
      <c r="AH397" s="342"/>
      <c r="AI397" s="136"/>
      <c r="AJ397" s="449"/>
      <c r="AK397" s="34"/>
      <c r="AL397" s="341"/>
      <c r="AM397" s="136"/>
      <c r="AN397" s="451"/>
      <c r="AO397" s="699"/>
      <c r="AP397" s="700"/>
      <c r="AQ397" s="701"/>
      <c r="AR397" s="473"/>
      <c r="AS397" t="s">
        <v>359</v>
      </c>
      <c r="AT397" s="534"/>
    </row>
    <row r="398" spans="1:46">
      <c r="A398" s="1"/>
      <c r="B398" s="343"/>
      <c r="C398" s="343"/>
      <c r="D398" s="344"/>
      <c r="E398" s="344"/>
      <c r="F398" s="344"/>
      <c r="G398" s="344"/>
      <c r="H398" s="344"/>
      <c r="I398" s="344"/>
      <c r="J398" s="345"/>
      <c r="K398" s="344"/>
      <c r="L398" s="344"/>
      <c r="M398" s="344"/>
      <c r="N398" s="344"/>
      <c r="O398" s="344"/>
      <c r="P398" s="1"/>
      <c r="Q398" s="1"/>
      <c r="R398" s="1"/>
      <c r="S398" s="1"/>
      <c r="T398" s="1"/>
      <c r="U398" s="344"/>
      <c r="V398" s="345"/>
      <c r="W398" s="344"/>
      <c r="X398" s="344"/>
      <c r="Y398" s="1"/>
      <c r="Z398" s="1"/>
      <c r="AA398" s="1"/>
      <c r="AB398" s="1"/>
      <c r="AC398" s="1"/>
      <c r="AD398" s="1"/>
      <c r="AE398" s="1"/>
      <c r="AF398" s="1"/>
      <c r="AG398" s="1"/>
      <c r="AH398" s="347"/>
      <c r="AI398" s="344"/>
      <c r="AJ398" s="344"/>
      <c r="AK398" s="344"/>
      <c r="AL398" s="344"/>
      <c r="AM398" s="344"/>
      <c r="AN398" s="1"/>
      <c r="AO398" s="1"/>
      <c r="AP398" s="1"/>
      <c r="AQ398" s="1"/>
      <c r="AR398" s="1"/>
      <c r="AS398" s="1"/>
      <c r="AT398" s="534"/>
    </row>
    <row r="399" spans="1:46">
      <c r="A399" s="1"/>
      <c r="B399" s="346"/>
      <c r="C399" s="346"/>
      <c r="D399" s="1"/>
      <c r="E399" s="1"/>
      <c r="F399" s="1"/>
      <c r="G399" s="1"/>
      <c r="H399" s="1"/>
      <c r="I399" s="1"/>
      <c r="J399" s="347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347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347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534"/>
    </row>
    <row r="400" spans="1:46">
      <c r="B400" s="346"/>
      <c r="C400" s="346"/>
      <c r="D400" s="1"/>
      <c r="E400" s="1"/>
      <c r="F400" s="1"/>
      <c r="G400" s="1"/>
      <c r="H400" s="1"/>
      <c r="I400" s="1"/>
      <c r="J400" s="347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347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347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534"/>
    </row>
    <row r="401" spans="2:46">
      <c r="B401" s="346"/>
      <c r="C401" s="346"/>
      <c r="D401" s="1"/>
      <c r="E401" s="1"/>
      <c r="F401" s="1"/>
      <c r="G401" s="1"/>
      <c r="H401" s="1"/>
      <c r="I401" s="1"/>
      <c r="J401" s="347"/>
      <c r="K401" s="1"/>
      <c r="L401" s="1"/>
      <c r="M401" s="1"/>
      <c r="N401" s="1"/>
      <c r="O401" s="1"/>
      <c r="P401" s="1"/>
      <c r="Q401" s="1"/>
      <c r="U401" s="1"/>
      <c r="V401" s="347"/>
      <c r="W401" s="1"/>
      <c r="X401" s="1"/>
      <c r="Y401" s="1"/>
      <c r="Z401" s="1"/>
      <c r="AA401" s="1"/>
      <c r="AB401" s="1"/>
      <c r="AC401" s="1"/>
      <c r="AG401" s="1"/>
      <c r="AH401" s="347"/>
      <c r="AI401" s="1"/>
      <c r="AJ401" s="1"/>
      <c r="AK401" s="1"/>
      <c r="AL401" s="1"/>
      <c r="AM401" s="1"/>
      <c r="AN401" s="1"/>
      <c r="AO401" s="1"/>
      <c r="AT401" s="534"/>
    </row>
    <row r="402" spans="2:46">
      <c r="AT402" s="534"/>
    </row>
    <row r="403" spans="2:46">
      <c r="AT403" s="534"/>
    </row>
    <row r="404" spans="2:46">
      <c r="AT404" s="534"/>
    </row>
    <row r="405" spans="2:46">
      <c r="AT405" s="534"/>
    </row>
    <row r="406" spans="2:46">
      <c r="AT406" s="534"/>
    </row>
    <row r="407" spans="2:46">
      <c r="AT407" s="534"/>
    </row>
    <row r="408" spans="2:46">
      <c r="AT408" s="534"/>
    </row>
    <row r="409" spans="2:46">
      <c r="AT409" s="534"/>
    </row>
  </sheetData>
  <mergeCells count="87">
    <mergeCell ref="B379:B397"/>
    <mergeCell ref="C379:C397"/>
    <mergeCell ref="B5:D5"/>
    <mergeCell ref="B9:D9"/>
    <mergeCell ref="C372:C378"/>
    <mergeCell ref="B330:B362"/>
    <mergeCell ref="B372:B378"/>
    <mergeCell ref="B363:B370"/>
    <mergeCell ref="C264:C296"/>
    <mergeCell ref="B12:B329"/>
    <mergeCell ref="C231:C263"/>
    <mergeCell ref="C330:C362"/>
    <mergeCell ref="C363:C370"/>
    <mergeCell ref="C297:C329"/>
    <mergeCell ref="C103:C147"/>
    <mergeCell ref="C148:C192"/>
    <mergeCell ref="C193:C230"/>
    <mergeCell ref="AK4:AN4"/>
    <mergeCell ref="AG4:AJ4"/>
    <mergeCell ref="E9:H9"/>
    <mergeCell ref="B8:D8"/>
    <mergeCell ref="E7:H7"/>
    <mergeCell ref="E8:H8"/>
    <mergeCell ref="B10:D11"/>
    <mergeCell ref="E4:H4"/>
    <mergeCell ref="AG8:AJ8"/>
    <mergeCell ref="AG9:AJ9"/>
    <mergeCell ref="AK8:AN8"/>
    <mergeCell ref="AK9:AN9"/>
    <mergeCell ref="C13:C57"/>
    <mergeCell ref="C58:C102"/>
    <mergeCell ref="U4:X4"/>
    <mergeCell ref="E2:H2"/>
    <mergeCell ref="B6:D6"/>
    <mergeCell ref="B7:D7"/>
    <mergeCell ref="E5:H5"/>
    <mergeCell ref="E6:H6"/>
    <mergeCell ref="B3:AR3"/>
    <mergeCell ref="AO4:AR4"/>
    <mergeCell ref="AG6:AJ6"/>
    <mergeCell ref="AG7:AJ7"/>
    <mergeCell ref="AG5:AJ5"/>
    <mergeCell ref="AK6:AN6"/>
    <mergeCell ref="AK7:AN7"/>
    <mergeCell ref="AK5:AN5"/>
    <mergeCell ref="AO6:AR6"/>
    <mergeCell ref="AO7:AR7"/>
    <mergeCell ref="B4:D4"/>
    <mergeCell ref="AO8:AR8"/>
    <mergeCell ref="AO9:AR9"/>
    <mergeCell ref="AO5:AR5"/>
    <mergeCell ref="AS17:AT17"/>
    <mergeCell ref="Y4:AB4"/>
    <mergeCell ref="AC4:AF4"/>
    <mergeCell ref="U5:X5"/>
    <mergeCell ref="Y5:AB5"/>
    <mergeCell ref="AC5:AF5"/>
    <mergeCell ref="U6:X6"/>
    <mergeCell ref="Y6:AB6"/>
    <mergeCell ref="AC6:AF6"/>
    <mergeCell ref="U7:X7"/>
    <mergeCell ref="Y7:AB7"/>
    <mergeCell ref="AC7:AF7"/>
    <mergeCell ref="U8:X8"/>
    <mergeCell ref="Y8:AB8"/>
    <mergeCell ref="AC8:AF8"/>
    <mergeCell ref="U9:X9"/>
    <mergeCell ref="Y9:AB9"/>
    <mergeCell ref="AC9:AF9"/>
    <mergeCell ref="I4:L4"/>
    <mergeCell ref="M4:P4"/>
    <mergeCell ref="Q4:T4"/>
    <mergeCell ref="I5:L5"/>
    <mergeCell ref="M5:P5"/>
    <mergeCell ref="Q5:T5"/>
    <mergeCell ref="I6:L6"/>
    <mergeCell ref="M6:P6"/>
    <mergeCell ref="Q6:T6"/>
    <mergeCell ref="I7:L7"/>
    <mergeCell ref="M7:P7"/>
    <mergeCell ref="Q7:T7"/>
    <mergeCell ref="I8:L8"/>
    <mergeCell ref="M8:P8"/>
    <mergeCell ref="Q8:T8"/>
    <mergeCell ref="I9:L9"/>
    <mergeCell ref="M9:P9"/>
    <mergeCell ref="Q9:T9"/>
  </mergeCells>
  <phoneticPr fontId="1" type="noConversion"/>
  <conditionalFormatting sqref="AP14">
    <cfRule type="cellIs" dxfId="13267" priority="7775" operator="greaterThan">
      <formula>$F$14</formula>
    </cfRule>
    <cfRule type="cellIs" dxfId="13266" priority="13269" operator="greaterThan">
      <formula>F14</formula>
    </cfRule>
  </conditionalFormatting>
  <conditionalFormatting sqref="AL14">
    <cfRule type="cellIs" dxfId="13265" priority="7767" operator="greaterThan">
      <formula>$F$14</formula>
    </cfRule>
    <cfRule type="cellIs" dxfId="13264" priority="13267" operator="greaterThan">
      <formula>F14</formula>
    </cfRule>
  </conditionalFormatting>
  <conditionalFormatting sqref="AH59">
    <cfRule type="cellIs" dxfId="13263" priority="7651" operator="greaterThan">
      <formula>$F$59</formula>
    </cfRule>
    <cfRule type="cellIs" dxfId="13262" priority="13257" operator="greaterThan">
      <formula>F59</formula>
    </cfRule>
  </conditionalFormatting>
  <conditionalFormatting sqref="AP59">
    <cfRule type="cellIs" dxfId="13261" priority="7629" operator="greaterThan">
      <formula>$F$59</formula>
    </cfRule>
    <cfRule type="cellIs" dxfId="13260" priority="13253" operator="greaterThan">
      <formula>F59</formula>
    </cfRule>
  </conditionalFormatting>
  <conditionalFormatting sqref="AL59">
    <cfRule type="cellIs" dxfId="13259" priority="7640" operator="greaterThan">
      <formula>$F$59</formula>
    </cfRule>
    <cfRule type="cellIs" dxfId="13258" priority="13252" operator="greaterThan">
      <formula>F59</formula>
    </cfRule>
  </conditionalFormatting>
  <conditionalFormatting sqref="AH104">
    <cfRule type="cellIs" dxfId="13257" priority="13248" operator="greaterThan">
      <formula>F104</formula>
    </cfRule>
  </conditionalFormatting>
  <conditionalFormatting sqref="AP104">
    <cfRule type="cellIs" dxfId="13256" priority="13244" operator="greaterThan">
      <formula>F104</formula>
    </cfRule>
  </conditionalFormatting>
  <conditionalFormatting sqref="AL104">
    <cfRule type="cellIs" dxfId="13255" priority="13243" operator="greaterThan">
      <formula>F104</formula>
    </cfRule>
  </conditionalFormatting>
  <conditionalFormatting sqref="AH149">
    <cfRule type="cellIs" dxfId="13254" priority="6324" operator="greaterThan">
      <formula>$F$149</formula>
    </cfRule>
    <cfRule type="cellIs" dxfId="13253" priority="13239" operator="greaterThan">
      <formula>F149</formula>
    </cfRule>
  </conditionalFormatting>
  <conditionalFormatting sqref="AP149">
    <cfRule type="cellIs" dxfId="13252" priority="6302" operator="greaterThan">
      <formula>$F$149</formula>
    </cfRule>
    <cfRule type="cellIs" dxfId="13251" priority="13235" operator="greaterThan">
      <formula>F149</formula>
    </cfRule>
  </conditionalFormatting>
  <conditionalFormatting sqref="AL149">
    <cfRule type="cellIs" dxfId="13250" priority="6313" operator="greaterThan">
      <formula>$F$149</formula>
    </cfRule>
    <cfRule type="cellIs" dxfId="13249" priority="13234" operator="greaterThan">
      <formula>F149</formula>
    </cfRule>
  </conditionalFormatting>
  <conditionalFormatting sqref="AI59:AJ59">
    <cfRule type="cellIs" dxfId="13248" priority="13157" operator="greaterThan">
      <formula>F59</formula>
    </cfRule>
  </conditionalFormatting>
  <conditionalFormatting sqref="AI104:AJ104">
    <cfRule type="cellIs" dxfId="13247" priority="13156" operator="greaterThan">
      <formula>F104</formula>
    </cfRule>
  </conditionalFormatting>
  <conditionalFormatting sqref="AI149:AJ149">
    <cfRule type="cellIs" dxfId="13246" priority="13155" operator="greaterThan">
      <formula>F149</formula>
    </cfRule>
  </conditionalFormatting>
  <conditionalFormatting sqref="AJ364:AJ370">
    <cfRule type="cellIs" dxfId="13245" priority="13149" operator="greaterThan">
      <formula>G364</formula>
    </cfRule>
  </conditionalFormatting>
  <conditionalFormatting sqref="AJ373:AJ378">
    <cfRule type="cellIs" dxfId="13244" priority="13148" operator="greaterThan">
      <formula>G373</formula>
    </cfRule>
  </conditionalFormatting>
  <conditionalFormatting sqref="AJ380:AJ397">
    <cfRule type="cellIs" dxfId="13243" priority="13147" operator="greaterThan">
      <formula>G380</formula>
    </cfRule>
  </conditionalFormatting>
  <conditionalFormatting sqref="AM59:AN59">
    <cfRule type="cellIs" dxfId="13242" priority="13145" operator="greaterThan">
      <formula>F59</formula>
    </cfRule>
  </conditionalFormatting>
  <conditionalFormatting sqref="AM104:AN104">
    <cfRule type="cellIs" dxfId="13241" priority="13144" operator="greaterThan">
      <formula>F104</formula>
    </cfRule>
  </conditionalFormatting>
  <conditionalFormatting sqref="AM149:AN149">
    <cfRule type="cellIs" dxfId="13240" priority="13143" operator="greaterThan">
      <formula>F149</formula>
    </cfRule>
  </conditionalFormatting>
  <conditionalFormatting sqref="AQ59:AR59">
    <cfRule type="cellIs" dxfId="13239" priority="13132" operator="greaterThan">
      <formula>F59</formula>
    </cfRule>
  </conditionalFormatting>
  <conditionalFormatting sqref="AQ104:AR104">
    <cfRule type="cellIs" dxfId="13238" priority="13131" operator="greaterThan">
      <formula>F104</formula>
    </cfRule>
  </conditionalFormatting>
  <conditionalFormatting sqref="AQ149:AR149">
    <cfRule type="cellIs" dxfId="13237" priority="13130" operator="greaterThan">
      <formula>F149</formula>
    </cfRule>
  </conditionalFormatting>
  <conditionalFormatting sqref="AH15">
    <cfRule type="cellIs" dxfId="13236" priority="7758" operator="greaterThan">
      <formula>$F$15</formula>
    </cfRule>
    <cfRule type="cellIs" dxfId="13235" priority="13120" operator="greaterThan">
      <formula>F15</formula>
    </cfRule>
  </conditionalFormatting>
  <conditionalFormatting sqref="AP15">
    <cfRule type="cellIs" dxfId="13234" priority="7774" operator="greaterThan">
      <formula>$F$15</formula>
    </cfRule>
    <cfRule type="cellIs" dxfId="13233" priority="13116" operator="greaterThan">
      <formula>F15</formula>
    </cfRule>
  </conditionalFormatting>
  <conditionalFormatting sqref="AL15">
    <cfRule type="cellIs" dxfId="13232" priority="7766" operator="greaterThan">
      <formula>$F$15</formula>
    </cfRule>
    <cfRule type="cellIs" dxfId="13231" priority="13115" operator="greaterThan">
      <formula>F15</formula>
    </cfRule>
  </conditionalFormatting>
  <conditionalFormatting sqref="AI15:AJ15">
    <cfRule type="cellIs" dxfId="13230" priority="13114" operator="greaterThan">
      <formula>F15</formula>
    </cfRule>
  </conditionalFormatting>
  <conditionalFormatting sqref="AM15:AN15">
    <cfRule type="cellIs" dxfId="13229" priority="13113" operator="greaterThan">
      <formula>F15</formula>
    </cfRule>
  </conditionalFormatting>
  <conditionalFormatting sqref="AQ15:AR15">
    <cfRule type="cellIs" dxfId="13228" priority="13112" operator="greaterThan">
      <formula>F15</formula>
    </cfRule>
  </conditionalFormatting>
  <conditionalFormatting sqref="AH60">
    <cfRule type="cellIs" dxfId="13227" priority="7650" operator="greaterThan">
      <formula>$F$60</formula>
    </cfRule>
    <cfRule type="cellIs" dxfId="13226" priority="13111" operator="greaterThan">
      <formula>F60</formula>
    </cfRule>
  </conditionalFormatting>
  <conditionalFormatting sqref="AP60">
    <cfRule type="cellIs" dxfId="13225" priority="7628" operator="greaterThan">
      <formula>$F$60</formula>
    </cfRule>
    <cfRule type="cellIs" dxfId="13224" priority="13107" operator="greaterThan">
      <formula>F60</formula>
    </cfRule>
  </conditionalFormatting>
  <conditionalFormatting sqref="AL60">
    <cfRule type="cellIs" dxfId="13223" priority="7639" operator="greaterThan">
      <formula>$F$60</formula>
    </cfRule>
    <cfRule type="cellIs" dxfId="13222" priority="13106" operator="greaterThan">
      <formula>F60</formula>
    </cfRule>
  </conditionalFormatting>
  <conditionalFormatting sqref="AI60:AJ60">
    <cfRule type="cellIs" dxfId="13221" priority="13105" operator="greaterThan">
      <formula>F60</formula>
    </cfRule>
  </conditionalFormatting>
  <conditionalFormatting sqref="AM60:AN60">
    <cfRule type="cellIs" dxfId="13220" priority="13104" operator="greaterThan">
      <formula>F60</formula>
    </cfRule>
  </conditionalFormatting>
  <conditionalFormatting sqref="AQ60:AR60">
    <cfRule type="cellIs" dxfId="13219" priority="13103" operator="greaterThan">
      <formula>F60</formula>
    </cfRule>
  </conditionalFormatting>
  <conditionalFormatting sqref="AH105">
    <cfRule type="cellIs" dxfId="13218" priority="13102" operator="greaterThan">
      <formula>F105</formula>
    </cfRule>
  </conditionalFormatting>
  <conditionalFormatting sqref="AP105">
    <cfRule type="cellIs" dxfId="13217" priority="13098" operator="greaterThan">
      <formula>F105</formula>
    </cfRule>
  </conditionalFormatting>
  <conditionalFormatting sqref="AL105">
    <cfRule type="cellIs" dxfId="13216" priority="13097" operator="greaterThan">
      <formula>F105</formula>
    </cfRule>
  </conditionalFormatting>
  <conditionalFormatting sqref="AI105:AJ105">
    <cfRule type="cellIs" dxfId="13215" priority="13096" operator="greaterThan">
      <formula>F105</formula>
    </cfRule>
  </conditionalFormatting>
  <conditionalFormatting sqref="AM105:AN105">
    <cfRule type="cellIs" dxfId="13214" priority="13095" operator="greaterThan">
      <formula>F105</formula>
    </cfRule>
  </conditionalFormatting>
  <conditionalFormatting sqref="AQ105:AR105">
    <cfRule type="cellIs" dxfId="13213" priority="13094" operator="greaterThan">
      <formula>F105</formula>
    </cfRule>
  </conditionalFormatting>
  <conditionalFormatting sqref="AH150">
    <cfRule type="cellIs" dxfId="13212" priority="6323" operator="greaterThan">
      <formula>$F$150</formula>
    </cfRule>
    <cfRule type="cellIs" dxfId="13211" priority="13093" operator="greaterThan">
      <formula>F150</formula>
    </cfRule>
  </conditionalFormatting>
  <conditionalFormatting sqref="AP150">
    <cfRule type="cellIs" dxfId="13210" priority="6301" operator="greaterThan">
      <formula>$F$150</formula>
    </cfRule>
    <cfRule type="cellIs" dxfId="13209" priority="13089" operator="greaterThan">
      <formula>F150</formula>
    </cfRule>
  </conditionalFormatting>
  <conditionalFormatting sqref="AL150">
    <cfRule type="cellIs" dxfId="13208" priority="6312" operator="greaterThan">
      <formula>$F$150</formula>
    </cfRule>
    <cfRule type="cellIs" dxfId="13207" priority="13088" operator="greaterThan">
      <formula>F150</formula>
    </cfRule>
  </conditionalFormatting>
  <conditionalFormatting sqref="AI150:AJ150">
    <cfRule type="cellIs" dxfId="13206" priority="13087" operator="greaterThan">
      <formula>F150</formula>
    </cfRule>
  </conditionalFormatting>
  <conditionalFormatting sqref="AM150:AN150">
    <cfRule type="cellIs" dxfId="13205" priority="13086" operator="greaterThan">
      <formula>F150</formula>
    </cfRule>
  </conditionalFormatting>
  <conditionalFormatting sqref="AQ150:AR150">
    <cfRule type="cellIs" dxfId="13204" priority="13085" operator="greaterThan">
      <formula>F150</formula>
    </cfRule>
  </conditionalFormatting>
  <conditionalFormatting sqref="AJ290">
    <cfRule type="cellIs" dxfId="13203" priority="13076" operator="greaterThan">
      <formula>G290</formula>
    </cfRule>
  </conditionalFormatting>
  <conditionalFormatting sqref="AJ100:AJ102">
    <cfRule type="cellIs" dxfId="13202" priority="13067" operator="greaterThan">
      <formula>G100</formula>
    </cfRule>
  </conditionalFormatting>
  <conditionalFormatting sqref="AR100:AR102">
    <cfRule type="cellIs" dxfId="13201" priority="13065" operator="greaterThan">
      <formula>G100</formula>
    </cfRule>
  </conditionalFormatting>
  <conditionalFormatting sqref="AJ145:AJ147">
    <cfRule type="cellIs" dxfId="13200" priority="13059" operator="greaterThan">
      <formula>G145</formula>
    </cfRule>
  </conditionalFormatting>
  <conditionalFormatting sqref="AR145:AR147">
    <cfRule type="cellIs" dxfId="13199" priority="13057" operator="greaterThan">
      <formula>G145</formula>
    </cfRule>
  </conditionalFormatting>
  <conditionalFormatting sqref="AJ190:AJ192">
    <cfRule type="cellIs" dxfId="13198" priority="13051" operator="greaterThan">
      <formula>G190</formula>
    </cfRule>
  </conditionalFormatting>
  <conditionalFormatting sqref="AR190:AR192">
    <cfRule type="cellIs" dxfId="13197" priority="13049" operator="greaterThan">
      <formula>G190</formula>
    </cfRule>
  </conditionalFormatting>
  <conditionalFormatting sqref="AJ228:AJ230">
    <cfRule type="cellIs" dxfId="13196" priority="13039" operator="greaterThan">
      <formula>G228</formula>
    </cfRule>
  </conditionalFormatting>
  <conditionalFormatting sqref="AR228:AR230">
    <cfRule type="cellIs" dxfId="13195" priority="13037" operator="greaterThan">
      <formula>G228</formula>
    </cfRule>
  </conditionalFormatting>
  <conditionalFormatting sqref="V36">
    <cfRule type="cellIs" dxfId="13194" priority="8460" operator="greaterThan">
      <formula>$F$36</formula>
    </cfRule>
    <cfRule type="cellIs" dxfId="13193" priority="14825" operator="greaterThan">
      <formula>#REF!</formula>
    </cfRule>
  </conditionalFormatting>
  <conditionalFormatting sqref="I11">
    <cfRule type="cellIs" dxfId="13192" priority="12859" operator="greaterThan">
      <formula>$E$11</formula>
    </cfRule>
    <cfRule type="cellIs" dxfId="13191" priority="12863" operator="greaterThan">
      <formula>$E$11</formula>
    </cfRule>
  </conditionalFormatting>
  <conditionalFormatting sqref="I12">
    <cfRule type="cellIs" dxfId="13190" priority="12858" operator="greaterThan">
      <formula>$E$12</formula>
    </cfRule>
    <cfRule type="cellIs" dxfId="13189" priority="12862" operator="greaterThan">
      <formula>$E$12</formula>
    </cfRule>
  </conditionalFormatting>
  <conditionalFormatting sqref="I13">
    <cfRule type="cellIs" dxfId="13188" priority="12857" operator="greaterThan">
      <formula>$E$13</formula>
    </cfRule>
    <cfRule type="cellIs" dxfId="13187" priority="12861" operator="greaterThan">
      <formula>$E$13</formula>
    </cfRule>
  </conditionalFormatting>
  <conditionalFormatting sqref="I14">
    <cfRule type="cellIs" dxfId="13186" priority="12856" operator="greaterThan">
      <formula>E14</formula>
    </cfRule>
  </conditionalFormatting>
  <conditionalFormatting sqref="I15">
    <cfRule type="cellIs" dxfId="13185" priority="12855" operator="greaterThan">
      <formula>E15</formula>
    </cfRule>
  </conditionalFormatting>
  <conditionalFormatting sqref="I16">
    <cfRule type="cellIs" dxfId="13184" priority="12854" operator="greaterThan">
      <formula>E16</formula>
    </cfRule>
  </conditionalFormatting>
  <conditionalFormatting sqref="I17">
    <cfRule type="cellIs" dxfId="13183" priority="12853" operator="greaterThan">
      <formula>E17</formula>
    </cfRule>
  </conditionalFormatting>
  <conditionalFormatting sqref="I23">
    <cfRule type="cellIs" dxfId="13182" priority="12852" operator="greaterThan">
      <formula>E23</formula>
    </cfRule>
  </conditionalFormatting>
  <conditionalFormatting sqref="I24">
    <cfRule type="cellIs" dxfId="13181" priority="12851" operator="greaterThan">
      <formula>E24</formula>
    </cfRule>
  </conditionalFormatting>
  <conditionalFormatting sqref="I25">
    <cfRule type="cellIs" dxfId="13180" priority="12850" operator="greaterThan">
      <formula>E25</formula>
    </cfRule>
  </conditionalFormatting>
  <conditionalFormatting sqref="I26">
    <cfRule type="cellIs" dxfId="13179" priority="12849" operator="greaterThan">
      <formula>E26</formula>
    </cfRule>
  </conditionalFormatting>
  <conditionalFormatting sqref="I27">
    <cfRule type="cellIs" dxfId="13178" priority="12848" operator="greaterThan">
      <formula>E27</formula>
    </cfRule>
  </conditionalFormatting>
  <conditionalFormatting sqref="I28">
    <cfRule type="cellIs" dxfId="13177" priority="12847" operator="greaterThan">
      <formula>E28</formula>
    </cfRule>
  </conditionalFormatting>
  <conditionalFormatting sqref="I29">
    <cfRule type="cellIs" dxfId="13176" priority="12846" operator="greaterThan">
      <formula>E29</formula>
    </cfRule>
  </conditionalFormatting>
  <conditionalFormatting sqref="I30">
    <cfRule type="cellIs" dxfId="13175" priority="12845" operator="greaterThan">
      <formula>E30</formula>
    </cfRule>
  </conditionalFormatting>
  <conditionalFormatting sqref="I31">
    <cfRule type="cellIs" dxfId="13174" priority="12844" operator="greaterThan">
      <formula>E31</formula>
    </cfRule>
  </conditionalFormatting>
  <conditionalFormatting sqref="I32">
    <cfRule type="cellIs" dxfId="13173" priority="12843" operator="greaterThan">
      <formula>E32</formula>
    </cfRule>
  </conditionalFormatting>
  <conditionalFormatting sqref="I33">
    <cfRule type="cellIs" dxfId="13172" priority="12842" operator="greaterThan">
      <formula>E33</formula>
    </cfRule>
  </conditionalFormatting>
  <conditionalFormatting sqref="I34">
    <cfRule type="cellIs" dxfId="13171" priority="12841" operator="greaterThan">
      <formula>E34</formula>
    </cfRule>
  </conditionalFormatting>
  <conditionalFormatting sqref="I35">
    <cfRule type="cellIs" dxfId="13170" priority="12840" operator="greaterThan">
      <formula>E35</formula>
    </cfRule>
  </conditionalFormatting>
  <conditionalFormatting sqref="I36">
    <cfRule type="cellIs" dxfId="13169" priority="12839" operator="greaterThan">
      <formula>E36</formula>
    </cfRule>
  </conditionalFormatting>
  <conditionalFormatting sqref="I37">
    <cfRule type="cellIs" dxfId="13168" priority="12838" operator="greaterThan">
      <formula>E37</formula>
    </cfRule>
  </conditionalFormatting>
  <conditionalFormatting sqref="I38">
    <cfRule type="cellIs" dxfId="13167" priority="12837" operator="greaterThan">
      <formula>E38</formula>
    </cfRule>
  </conditionalFormatting>
  <conditionalFormatting sqref="I39">
    <cfRule type="cellIs" dxfId="13166" priority="12836" operator="greaterThan">
      <formula>E39</formula>
    </cfRule>
  </conditionalFormatting>
  <conditionalFormatting sqref="I40">
    <cfRule type="cellIs" dxfId="13165" priority="12835" operator="greaterThan">
      <formula>E40</formula>
    </cfRule>
  </conditionalFormatting>
  <conditionalFormatting sqref="I42">
    <cfRule type="cellIs" dxfId="13164" priority="12834" operator="greaterThan">
      <formula>E42</formula>
    </cfRule>
  </conditionalFormatting>
  <conditionalFormatting sqref="I41">
    <cfRule type="cellIs" dxfId="13163" priority="12833" operator="greaterThan">
      <formula>E41</formula>
    </cfRule>
  </conditionalFormatting>
  <conditionalFormatting sqref="I43">
    <cfRule type="cellIs" dxfId="13162" priority="12832" operator="greaterThan">
      <formula>E43</formula>
    </cfRule>
  </conditionalFormatting>
  <conditionalFormatting sqref="I44">
    <cfRule type="cellIs" dxfId="13161" priority="12831" operator="greaterThan">
      <formula>E44</formula>
    </cfRule>
  </conditionalFormatting>
  <conditionalFormatting sqref="I45">
    <cfRule type="cellIs" dxfId="13160" priority="12830" operator="greaterThan">
      <formula>E45</formula>
    </cfRule>
  </conditionalFormatting>
  <conditionalFormatting sqref="I46">
    <cfRule type="cellIs" dxfId="13159" priority="12829" operator="greaterThan">
      <formula>E46</formula>
    </cfRule>
  </conditionalFormatting>
  <conditionalFormatting sqref="I47">
    <cfRule type="cellIs" dxfId="13158" priority="12828" operator="greaterThan">
      <formula>E47</formula>
    </cfRule>
  </conditionalFormatting>
  <conditionalFormatting sqref="I48">
    <cfRule type="cellIs" dxfId="13157" priority="12827" operator="greaterThan">
      <formula>E48</formula>
    </cfRule>
  </conditionalFormatting>
  <conditionalFormatting sqref="I51">
    <cfRule type="cellIs" dxfId="13156" priority="12826" operator="greaterThan">
      <formula>E51</formula>
    </cfRule>
  </conditionalFormatting>
  <conditionalFormatting sqref="I52">
    <cfRule type="cellIs" dxfId="13155" priority="12825" operator="greaterThan">
      <formula>E52</formula>
    </cfRule>
  </conditionalFormatting>
  <conditionalFormatting sqref="I53">
    <cfRule type="cellIs" dxfId="13154" priority="12824" operator="greaterThan">
      <formula>E53</formula>
    </cfRule>
  </conditionalFormatting>
  <conditionalFormatting sqref="I54">
    <cfRule type="cellIs" dxfId="13153" priority="12823" operator="greaterThan">
      <formula>E54</formula>
    </cfRule>
  </conditionalFormatting>
  <conditionalFormatting sqref="I55">
    <cfRule type="cellIs" dxfId="13152" priority="12822" operator="greaterThan">
      <formula>E55</formula>
    </cfRule>
  </conditionalFormatting>
  <conditionalFormatting sqref="I56">
    <cfRule type="cellIs" dxfId="13151" priority="12821" operator="greaterThan">
      <formula>E56</formula>
    </cfRule>
  </conditionalFormatting>
  <conditionalFormatting sqref="I57">
    <cfRule type="cellIs" dxfId="13150" priority="12820" operator="greaterThan">
      <formula>E57</formula>
    </cfRule>
  </conditionalFormatting>
  <conditionalFormatting sqref="I59">
    <cfRule type="cellIs" dxfId="13149" priority="12819" operator="greaterThan">
      <formula>E59</formula>
    </cfRule>
  </conditionalFormatting>
  <conditionalFormatting sqref="I60">
    <cfRule type="cellIs" dxfId="13148" priority="12818" operator="greaterThan">
      <formula>E60</formula>
    </cfRule>
  </conditionalFormatting>
  <conditionalFormatting sqref="I61">
    <cfRule type="cellIs" dxfId="13147" priority="12817" operator="greaterThan">
      <formula>E61</formula>
    </cfRule>
  </conditionalFormatting>
  <conditionalFormatting sqref="I62">
    <cfRule type="cellIs" dxfId="13146" priority="12816" operator="greaterThan">
      <formula>E62</formula>
    </cfRule>
  </conditionalFormatting>
  <conditionalFormatting sqref="I68">
    <cfRule type="cellIs" dxfId="13145" priority="12815" operator="greaterThan">
      <formula>E68</formula>
    </cfRule>
  </conditionalFormatting>
  <conditionalFormatting sqref="I69">
    <cfRule type="cellIs" dxfId="13144" priority="12814" operator="greaterThan">
      <formula>E69</formula>
    </cfRule>
  </conditionalFormatting>
  <conditionalFormatting sqref="I70">
    <cfRule type="cellIs" dxfId="13143" priority="12813" operator="greaterThan">
      <formula>E70</formula>
    </cfRule>
  </conditionalFormatting>
  <conditionalFormatting sqref="I72">
    <cfRule type="cellIs" dxfId="13142" priority="12812" operator="greaterThan">
      <formula>E72</formula>
    </cfRule>
  </conditionalFormatting>
  <conditionalFormatting sqref="I71">
    <cfRule type="cellIs" dxfId="13141" priority="12811" operator="greaterThan">
      <formula>E71</formula>
    </cfRule>
  </conditionalFormatting>
  <conditionalFormatting sqref="I73">
    <cfRule type="cellIs" dxfId="13140" priority="12810" operator="greaterThan">
      <formula>E73</formula>
    </cfRule>
  </conditionalFormatting>
  <conditionalFormatting sqref="I74">
    <cfRule type="cellIs" dxfId="13139" priority="12809" operator="greaterThan">
      <formula>E74</formula>
    </cfRule>
  </conditionalFormatting>
  <conditionalFormatting sqref="I75">
    <cfRule type="cellIs" dxfId="13138" priority="12808" operator="greaterThan">
      <formula>E75</formula>
    </cfRule>
  </conditionalFormatting>
  <conditionalFormatting sqref="I76">
    <cfRule type="cellIs" dxfId="13137" priority="12807" operator="greaterThan">
      <formula>E76</formula>
    </cfRule>
  </conditionalFormatting>
  <conditionalFormatting sqref="I77">
    <cfRule type="cellIs" dxfId="13136" priority="12806" operator="greaterThan">
      <formula>E77</formula>
    </cfRule>
  </conditionalFormatting>
  <conditionalFormatting sqref="I78">
    <cfRule type="cellIs" dxfId="13135" priority="12805" operator="greaterThan">
      <formula>E78</formula>
    </cfRule>
  </conditionalFormatting>
  <conditionalFormatting sqref="I79">
    <cfRule type="cellIs" dxfId="13134" priority="12804" operator="greaterThan">
      <formula>E79</formula>
    </cfRule>
  </conditionalFormatting>
  <conditionalFormatting sqref="I80">
    <cfRule type="cellIs" dxfId="13133" priority="12803" operator="greaterThan">
      <formula>E80</formula>
    </cfRule>
  </conditionalFormatting>
  <conditionalFormatting sqref="I81">
    <cfRule type="cellIs" dxfId="13132" priority="12802" operator="greaterThan">
      <formula>E81</formula>
    </cfRule>
  </conditionalFormatting>
  <conditionalFormatting sqref="I82">
    <cfRule type="cellIs" dxfId="13131" priority="12801" operator="greaterThan">
      <formula>E82</formula>
    </cfRule>
  </conditionalFormatting>
  <conditionalFormatting sqref="I83">
    <cfRule type="cellIs" dxfId="13130" priority="12800" operator="greaterThan">
      <formula>E83</formula>
    </cfRule>
  </conditionalFormatting>
  <conditionalFormatting sqref="I84">
    <cfRule type="cellIs" dxfId="13129" priority="12799" operator="greaterThan">
      <formula>E84</formula>
    </cfRule>
  </conditionalFormatting>
  <conditionalFormatting sqref="I86">
    <cfRule type="cellIs" dxfId="13128" priority="12798" operator="greaterThan">
      <formula>E86</formula>
    </cfRule>
  </conditionalFormatting>
  <conditionalFormatting sqref="I85">
    <cfRule type="cellIs" dxfId="13127" priority="12797" operator="greaterThan">
      <formula>E85</formula>
    </cfRule>
  </conditionalFormatting>
  <conditionalFormatting sqref="I87">
    <cfRule type="cellIs" dxfId="13126" priority="12796" operator="greaterThan">
      <formula>E87</formula>
    </cfRule>
  </conditionalFormatting>
  <conditionalFormatting sqref="I88">
    <cfRule type="cellIs" dxfId="13125" priority="12795" operator="greaterThan">
      <formula>E88</formula>
    </cfRule>
  </conditionalFormatting>
  <conditionalFormatting sqref="I89">
    <cfRule type="cellIs" dxfId="13124" priority="12794" operator="greaterThan">
      <formula>E89</formula>
    </cfRule>
  </conditionalFormatting>
  <conditionalFormatting sqref="I90">
    <cfRule type="cellIs" dxfId="13123" priority="12793" operator="greaterThan">
      <formula>E90</formula>
    </cfRule>
  </conditionalFormatting>
  <conditionalFormatting sqref="I91">
    <cfRule type="cellIs" dxfId="13122" priority="12792" operator="greaterThan">
      <formula>E91</formula>
    </cfRule>
  </conditionalFormatting>
  <conditionalFormatting sqref="I92 I97">
    <cfRule type="cellIs" dxfId="13121" priority="12791" operator="greaterThan">
      <formula>E92</formula>
    </cfRule>
  </conditionalFormatting>
  <conditionalFormatting sqref="I93 I98">
    <cfRule type="cellIs" dxfId="13120" priority="12790" operator="greaterThan">
      <formula>E93</formula>
    </cfRule>
  </conditionalFormatting>
  <conditionalFormatting sqref="I96">
    <cfRule type="cellIs" dxfId="13119" priority="12789" operator="greaterThan">
      <formula>E96</formula>
    </cfRule>
  </conditionalFormatting>
  <conditionalFormatting sqref="I97">
    <cfRule type="cellIs" dxfId="13118" priority="12788" operator="greaterThan">
      <formula>E97</formula>
    </cfRule>
  </conditionalFormatting>
  <conditionalFormatting sqref="I98">
    <cfRule type="cellIs" dxfId="13117" priority="12787" operator="greaterThan">
      <formula>E98</formula>
    </cfRule>
  </conditionalFormatting>
  <conditionalFormatting sqref="I99">
    <cfRule type="cellIs" dxfId="13116" priority="12786" operator="greaterThan">
      <formula>E99</formula>
    </cfRule>
  </conditionalFormatting>
  <conditionalFormatting sqref="I100">
    <cfRule type="cellIs" dxfId="13115" priority="12785" operator="greaterThan">
      <formula>E100</formula>
    </cfRule>
  </conditionalFormatting>
  <conditionalFormatting sqref="I101">
    <cfRule type="cellIs" dxfId="13114" priority="12784" operator="greaterThan">
      <formula>E101</formula>
    </cfRule>
  </conditionalFormatting>
  <conditionalFormatting sqref="I102">
    <cfRule type="cellIs" dxfId="13113" priority="12783" operator="greaterThan">
      <formula>E102</formula>
    </cfRule>
  </conditionalFormatting>
  <conditionalFormatting sqref="I104">
    <cfRule type="cellIs" dxfId="13112" priority="12782" operator="greaterThan">
      <formula>E104</formula>
    </cfRule>
  </conditionalFormatting>
  <conditionalFormatting sqref="I105">
    <cfRule type="cellIs" dxfId="13111" priority="12781" operator="greaterThan">
      <formula>E105</formula>
    </cfRule>
  </conditionalFormatting>
  <conditionalFormatting sqref="I106">
    <cfRule type="cellIs" dxfId="13110" priority="12780" operator="greaterThan">
      <formula>E106</formula>
    </cfRule>
  </conditionalFormatting>
  <conditionalFormatting sqref="I107">
    <cfRule type="cellIs" dxfId="13109" priority="12779" operator="greaterThan">
      <formula>E107</formula>
    </cfRule>
  </conditionalFormatting>
  <conditionalFormatting sqref="I113">
    <cfRule type="cellIs" dxfId="13108" priority="12778" operator="greaterThan">
      <formula>E113</formula>
    </cfRule>
  </conditionalFormatting>
  <conditionalFormatting sqref="I114">
    <cfRule type="cellIs" dxfId="13107" priority="12777" operator="greaterThan">
      <formula>E114</formula>
    </cfRule>
  </conditionalFormatting>
  <conditionalFormatting sqref="I115">
    <cfRule type="cellIs" dxfId="13106" priority="12776" operator="greaterThan">
      <formula>E115</formula>
    </cfRule>
  </conditionalFormatting>
  <conditionalFormatting sqref="I116">
    <cfRule type="cellIs" dxfId="13105" priority="12775" operator="greaterThan">
      <formula>E116</formula>
    </cfRule>
  </conditionalFormatting>
  <conditionalFormatting sqref="I117">
    <cfRule type="cellIs" dxfId="13104" priority="12773" operator="greaterThan">
      <formula>E117</formula>
    </cfRule>
  </conditionalFormatting>
  <conditionalFormatting sqref="I118">
    <cfRule type="cellIs" dxfId="13103" priority="12772" operator="greaterThan">
      <formula>E118</formula>
    </cfRule>
  </conditionalFormatting>
  <conditionalFormatting sqref="I119">
    <cfRule type="cellIs" dxfId="13102" priority="12771" operator="greaterThan">
      <formula>E119</formula>
    </cfRule>
  </conditionalFormatting>
  <conditionalFormatting sqref="I120">
    <cfRule type="cellIs" dxfId="13101" priority="12770" operator="greaterThan">
      <formula>E120</formula>
    </cfRule>
  </conditionalFormatting>
  <conditionalFormatting sqref="I121">
    <cfRule type="cellIs" dxfId="13100" priority="12769" operator="greaterThan">
      <formula>E121</formula>
    </cfRule>
  </conditionalFormatting>
  <conditionalFormatting sqref="I122">
    <cfRule type="cellIs" dxfId="13099" priority="12768" operator="greaterThan">
      <formula>E122</formula>
    </cfRule>
  </conditionalFormatting>
  <conditionalFormatting sqref="I123">
    <cfRule type="cellIs" dxfId="13098" priority="12767" operator="greaterThan">
      <formula>E123</formula>
    </cfRule>
  </conditionalFormatting>
  <conditionalFormatting sqref="I124">
    <cfRule type="cellIs" dxfId="13097" priority="12766" operator="greaterThan">
      <formula>E124</formula>
    </cfRule>
  </conditionalFormatting>
  <conditionalFormatting sqref="I125">
    <cfRule type="cellIs" dxfId="13096" priority="12765" operator="greaterThan">
      <formula>E125</formula>
    </cfRule>
  </conditionalFormatting>
  <conditionalFormatting sqref="I126">
    <cfRule type="cellIs" dxfId="13095" priority="12764" operator="greaterThan">
      <formula>E126</formula>
    </cfRule>
  </conditionalFormatting>
  <conditionalFormatting sqref="I127">
    <cfRule type="cellIs" dxfId="13094" priority="12763" operator="greaterThan">
      <formula>E127</formula>
    </cfRule>
  </conditionalFormatting>
  <conditionalFormatting sqref="I128">
    <cfRule type="cellIs" dxfId="13093" priority="12762" operator="greaterThan">
      <formula>E128</formula>
    </cfRule>
  </conditionalFormatting>
  <conditionalFormatting sqref="I129">
    <cfRule type="cellIs" dxfId="13092" priority="12761" operator="greaterThan">
      <formula>E129</formula>
    </cfRule>
  </conditionalFormatting>
  <conditionalFormatting sqref="I130">
    <cfRule type="cellIs" dxfId="13091" priority="12760" operator="greaterThan">
      <formula>E130</formula>
    </cfRule>
  </conditionalFormatting>
  <conditionalFormatting sqref="I131">
    <cfRule type="cellIs" dxfId="13090" priority="12759" operator="greaterThan">
      <formula>E131</formula>
    </cfRule>
  </conditionalFormatting>
  <conditionalFormatting sqref="I132">
    <cfRule type="cellIs" dxfId="13089" priority="12758" operator="greaterThan">
      <formula>E132</formula>
    </cfRule>
  </conditionalFormatting>
  <conditionalFormatting sqref="I133">
    <cfRule type="cellIs" dxfId="13088" priority="12757" operator="greaterThan">
      <formula>E133</formula>
    </cfRule>
  </conditionalFormatting>
  <conditionalFormatting sqref="I134">
    <cfRule type="cellIs" dxfId="13087" priority="12756" operator="greaterThan">
      <formula>E134</formula>
    </cfRule>
  </conditionalFormatting>
  <conditionalFormatting sqref="I135">
    <cfRule type="cellIs" dxfId="13086" priority="12755" operator="greaterThan">
      <formula>E135</formula>
    </cfRule>
  </conditionalFormatting>
  <conditionalFormatting sqref="I136">
    <cfRule type="cellIs" dxfId="13085" priority="12754" operator="greaterThan">
      <formula>E136</formula>
    </cfRule>
  </conditionalFormatting>
  <conditionalFormatting sqref="I137">
    <cfRule type="cellIs" dxfId="13084" priority="12753" operator="greaterThan">
      <formula>E137</formula>
    </cfRule>
  </conditionalFormatting>
  <conditionalFormatting sqref="I138">
    <cfRule type="cellIs" dxfId="13083" priority="12752" operator="greaterThan">
      <formula>E138</formula>
    </cfRule>
  </conditionalFormatting>
  <conditionalFormatting sqref="I141">
    <cfRule type="cellIs" dxfId="13082" priority="12751" operator="greaterThan">
      <formula>E141</formula>
    </cfRule>
  </conditionalFormatting>
  <conditionalFormatting sqref="I142">
    <cfRule type="cellIs" dxfId="13081" priority="12750" operator="greaterThan">
      <formula>E142</formula>
    </cfRule>
  </conditionalFormatting>
  <conditionalFormatting sqref="I143">
    <cfRule type="cellIs" dxfId="13080" priority="12749" operator="greaterThan">
      <formula>E143</formula>
    </cfRule>
  </conditionalFormatting>
  <conditionalFormatting sqref="I144">
    <cfRule type="cellIs" dxfId="13079" priority="12748" operator="greaterThan">
      <formula>E144</formula>
    </cfRule>
  </conditionalFormatting>
  <conditionalFormatting sqref="I145">
    <cfRule type="cellIs" dxfId="13078" priority="12747" operator="greaterThan">
      <formula>E145</formula>
    </cfRule>
  </conditionalFormatting>
  <conditionalFormatting sqref="I146">
    <cfRule type="cellIs" dxfId="13077" priority="12746" operator="greaterThan">
      <formula>E146</formula>
    </cfRule>
  </conditionalFormatting>
  <conditionalFormatting sqref="I147">
    <cfRule type="cellIs" dxfId="13076" priority="12745" operator="greaterThan">
      <formula>E147</formula>
    </cfRule>
  </conditionalFormatting>
  <conditionalFormatting sqref="I149">
    <cfRule type="cellIs" dxfId="13075" priority="12744" operator="greaterThan">
      <formula>E149</formula>
    </cfRule>
  </conditionalFormatting>
  <conditionalFormatting sqref="I150">
    <cfRule type="cellIs" dxfId="13074" priority="12743" operator="greaterThan">
      <formula>E150</formula>
    </cfRule>
  </conditionalFormatting>
  <conditionalFormatting sqref="I151">
    <cfRule type="cellIs" dxfId="13073" priority="12742" operator="greaterThan">
      <formula>E151</formula>
    </cfRule>
  </conditionalFormatting>
  <conditionalFormatting sqref="I152">
    <cfRule type="cellIs" dxfId="13072" priority="12741" operator="greaterThan">
      <formula>E152</formula>
    </cfRule>
  </conditionalFormatting>
  <conditionalFormatting sqref="I158">
    <cfRule type="cellIs" dxfId="13071" priority="12740" operator="greaterThan">
      <formula>E158</formula>
    </cfRule>
  </conditionalFormatting>
  <conditionalFormatting sqref="I159">
    <cfRule type="cellIs" dxfId="13070" priority="12739" operator="greaterThan">
      <formula>E159</formula>
    </cfRule>
  </conditionalFormatting>
  <conditionalFormatting sqref="I160">
    <cfRule type="cellIs" dxfId="13069" priority="12738" operator="greaterThan">
      <formula>E160</formula>
    </cfRule>
  </conditionalFormatting>
  <conditionalFormatting sqref="I161">
    <cfRule type="cellIs" dxfId="13068" priority="12737" operator="greaterThan">
      <formula>E161</formula>
    </cfRule>
  </conditionalFormatting>
  <conditionalFormatting sqref="I162">
    <cfRule type="cellIs" dxfId="13067" priority="12736" operator="greaterThan">
      <formula>E162</formula>
    </cfRule>
  </conditionalFormatting>
  <conditionalFormatting sqref="I163">
    <cfRule type="cellIs" dxfId="13066" priority="12735" operator="greaterThan">
      <formula>E163</formula>
    </cfRule>
  </conditionalFormatting>
  <conditionalFormatting sqref="I164">
    <cfRule type="cellIs" dxfId="13065" priority="12734" operator="greaterThan">
      <formula>E164</formula>
    </cfRule>
  </conditionalFormatting>
  <conditionalFormatting sqref="I165">
    <cfRule type="cellIs" dxfId="13064" priority="12733" operator="greaterThan">
      <formula>E165</formula>
    </cfRule>
  </conditionalFormatting>
  <conditionalFormatting sqref="I166">
    <cfRule type="cellIs" dxfId="13063" priority="12732" operator="greaterThan">
      <formula>E166</formula>
    </cfRule>
  </conditionalFormatting>
  <conditionalFormatting sqref="I167">
    <cfRule type="cellIs" dxfId="13062" priority="12731" operator="greaterThan">
      <formula>E167</formula>
    </cfRule>
  </conditionalFormatting>
  <conditionalFormatting sqref="I168">
    <cfRule type="cellIs" dxfId="13061" priority="12730" operator="greaterThan">
      <formula>E168</formula>
    </cfRule>
  </conditionalFormatting>
  <conditionalFormatting sqref="I169">
    <cfRule type="cellIs" dxfId="13060" priority="12729" operator="greaterThan">
      <formula>E169</formula>
    </cfRule>
  </conditionalFormatting>
  <conditionalFormatting sqref="I170">
    <cfRule type="cellIs" dxfId="13059" priority="12728" operator="greaterThan">
      <formula>E170</formula>
    </cfRule>
  </conditionalFormatting>
  <conditionalFormatting sqref="I171">
    <cfRule type="cellIs" dxfId="13058" priority="12727" operator="greaterThan">
      <formula>E171</formula>
    </cfRule>
  </conditionalFormatting>
  <conditionalFormatting sqref="I172">
    <cfRule type="cellIs" dxfId="13057" priority="12726" operator="greaterThan">
      <formula>E172</formula>
    </cfRule>
  </conditionalFormatting>
  <conditionalFormatting sqref="I173">
    <cfRule type="cellIs" dxfId="13056" priority="12725" operator="greaterThan">
      <formula>E173</formula>
    </cfRule>
  </conditionalFormatting>
  <conditionalFormatting sqref="I174">
    <cfRule type="cellIs" dxfId="13055" priority="12724" operator="greaterThan">
      <formula>E174</formula>
    </cfRule>
  </conditionalFormatting>
  <conditionalFormatting sqref="I175">
    <cfRule type="cellIs" dxfId="13054" priority="12723" operator="greaterThan">
      <formula>E175</formula>
    </cfRule>
  </conditionalFormatting>
  <conditionalFormatting sqref="I176">
    <cfRule type="cellIs" dxfId="13053" priority="12722" operator="greaterThan">
      <formula>E176</formula>
    </cfRule>
  </conditionalFormatting>
  <conditionalFormatting sqref="I177">
    <cfRule type="cellIs" dxfId="13052" priority="12721" operator="greaterThan">
      <formula>E177</formula>
    </cfRule>
  </conditionalFormatting>
  <conditionalFormatting sqref="I178">
    <cfRule type="cellIs" dxfId="13051" priority="12720" operator="greaterThan">
      <formula>E178</formula>
    </cfRule>
  </conditionalFormatting>
  <conditionalFormatting sqref="I179">
    <cfRule type="cellIs" dxfId="13050" priority="12719" operator="greaterThan">
      <formula>E179</formula>
    </cfRule>
  </conditionalFormatting>
  <conditionalFormatting sqref="I180">
    <cfRule type="cellIs" dxfId="13049" priority="12718" operator="greaterThan">
      <formula>E180</formula>
    </cfRule>
  </conditionalFormatting>
  <conditionalFormatting sqref="I181">
    <cfRule type="cellIs" dxfId="13048" priority="12717" operator="greaterThan">
      <formula>E181</formula>
    </cfRule>
  </conditionalFormatting>
  <conditionalFormatting sqref="I182">
    <cfRule type="cellIs" dxfId="13047" priority="12716" operator="greaterThan">
      <formula>E182</formula>
    </cfRule>
  </conditionalFormatting>
  <conditionalFormatting sqref="I183">
    <cfRule type="cellIs" dxfId="13046" priority="12715" operator="greaterThan">
      <formula>E183</formula>
    </cfRule>
  </conditionalFormatting>
  <conditionalFormatting sqref="I186">
    <cfRule type="cellIs" dxfId="13045" priority="12714" operator="greaterThan">
      <formula>E186</formula>
    </cfRule>
  </conditionalFormatting>
  <conditionalFormatting sqref="I187">
    <cfRule type="cellIs" dxfId="13044" priority="12712" operator="greaterThan">
      <formula>E187</formula>
    </cfRule>
  </conditionalFormatting>
  <conditionalFormatting sqref="I188">
    <cfRule type="cellIs" dxfId="13043" priority="12711" operator="greaterThan">
      <formula>E188</formula>
    </cfRule>
  </conditionalFormatting>
  <conditionalFormatting sqref="I189">
    <cfRule type="cellIs" dxfId="13042" priority="12710" operator="greaterThan">
      <formula>E189</formula>
    </cfRule>
  </conditionalFormatting>
  <conditionalFormatting sqref="I190">
    <cfRule type="cellIs" dxfId="13041" priority="12709" operator="greaterThan">
      <formula>E190</formula>
    </cfRule>
  </conditionalFormatting>
  <conditionalFormatting sqref="I191">
    <cfRule type="cellIs" dxfId="13040" priority="12708" operator="greaterThan">
      <formula>E191</formula>
    </cfRule>
  </conditionalFormatting>
  <conditionalFormatting sqref="I192">
    <cfRule type="cellIs" dxfId="13039" priority="12707" operator="greaterThan">
      <formula>E192</formula>
    </cfRule>
  </conditionalFormatting>
  <conditionalFormatting sqref="I194">
    <cfRule type="cellIs" dxfId="13038" priority="12706" operator="greaterThan">
      <formula>E194</formula>
    </cfRule>
  </conditionalFormatting>
  <conditionalFormatting sqref="I195">
    <cfRule type="cellIs" dxfId="13037" priority="12705" operator="greaterThan">
      <formula>E195</formula>
    </cfRule>
  </conditionalFormatting>
  <conditionalFormatting sqref="I196">
    <cfRule type="cellIs" dxfId="13036" priority="12704" operator="greaterThan">
      <formula>E196</formula>
    </cfRule>
  </conditionalFormatting>
  <conditionalFormatting sqref="I197">
    <cfRule type="cellIs" dxfId="13035" priority="12703" operator="greaterThan">
      <formula>E197</formula>
    </cfRule>
  </conditionalFormatting>
  <conditionalFormatting sqref="I198">
    <cfRule type="cellIs" dxfId="13034" priority="12702" operator="greaterThan">
      <formula>E198</formula>
    </cfRule>
  </conditionalFormatting>
  <conditionalFormatting sqref="I199">
    <cfRule type="cellIs" dxfId="13033" priority="12701" operator="greaterThan">
      <formula>E199</formula>
    </cfRule>
  </conditionalFormatting>
  <conditionalFormatting sqref="I200">
    <cfRule type="cellIs" dxfId="13032" priority="12700" operator="greaterThan">
      <formula>E200</formula>
    </cfRule>
  </conditionalFormatting>
  <conditionalFormatting sqref="I201">
    <cfRule type="cellIs" dxfId="13031" priority="12699" operator="greaterThan">
      <formula>E201</formula>
    </cfRule>
  </conditionalFormatting>
  <conditionalFormatting sqref="I202">
    <cfRule type="cellIs" dxfId="13030" priority="12698" operator="greaterThan">
      <formula>E202</formula>
    </cfRule>
  </conditionalFormatting>
  <conditionalFormatting sqref="I203">
    <cfRule type="cellIs" dxfId="13029" priority="12697" operator="greaterThan">
      <formula>E203</formula>
    </cfRule>
  </conditionalFormatting>
  <conditionalFormatting sqref="I204">
    <cfRule type="cellIs" dxfId="13028" priority="12696" operator="greaterThan">
      <formula>E204</formula>
    </cfRule>
  </conditionalFormatting>
  <conditionalFormatting sqref="I205">
    <cfRule type="cellIs" dxfId="13027" priority="12695" operator="greaterThan">
      <formula>E205</formula>
    </cfRule>
  </conditionalFormatting>
  <conditionalFormatting sqref="I206">
    <cfRule type="cellIs" dxfId="13026" priority="12694" operator="greaterThan">
      <formula>E206</formula>
    </cfRule>
  </conditionalFormatting>
  <conditionalFormatting sqref="I207">
    <cfRule type="cellIs" dxfId="13025" priority="12693" operator="greaterThan">
      <formula>E207</formula>
    </cfRule>
  </conditionalFormatting>
  <conditionalFormatting sqref="I208">
    <cfRule type="cellIs" dxfId="13024" priority="12692" operator="greaterThan">
      <formula>E208</formula>
    </cfRule>
  </conditionalFormatting>
  <conditionalFormatting sqref="I209">
    <cfRule type="cellIs" dxfId="13023" priority="12691" operator="greaterThan">
      <formula>E209</formula>
    </cfRule>
  </conditionalFormatting>
  <conditionalFormatting sqref="I210">
    <cfRule type="cellIs" dxfId="13022" priority="12690" operator="greaterThan">
      <formula>E210</formula>
    </cfRule>
  </conditionalFormatting>
  <conditionalFormatting sqref="I211">
    <cfRule type="cellIs" dxfId="13021" priority="12689" operator="greaterThan">
      <formula>E211</formula>
    </cfRule>
  </conditionalFormatting>
  <conditionalFormatting sqref="I212">
    <cfRule type="cellIs" dxfId="13020" priority="12688" operator="greaterThan">
      <formula>E212</formula>
    </cfRule>
  </conditionalFormatting>
  <conditionalFormatting sqref="I213">
    <cfRule type="cellIs" dxfId="13019" priority="12687" operator="greaterThan">
      <formula>E213</formula>
    </cfRule>
  </conditionalFormatting>
  <conditionalFormatting sqref="I214">
    <cfRule type="cellIs" dxfId="13018" priority="12686" operator="greaterThan">
      <formula>E214</formula>
    </cfRule>
  </conditionalFormatting>
  <conditionalFormatting sqref="I215">
    <cfRule type="cellIs" dxfId="13017" priority="12685" operator="greaterThan">
      <formula>E215</formula>
    </cfRule>
  </conditionalFormatting>
  <conditionalFormatting sqref="I216">
    <cfRule type="cellIs" dxfId="13016" priority="12684" operator="greaterThan">
      <formula>E216</formula>
    </cfRule>
  </conditionalFormatting>
  <conditionalFormatting sqref="I217">
    <cfRule type="cellIs" dxfId="13015" priority="12683" operator="greaterThan">
      <formula>E217</formula>
    </cfRule>
  </conditionalFormatting>
  <conditionalFormatting sqref="I218">
    <cfRule type="cellIs" dxfId="13014" priority="12682" operator="greaterThan">
      <formula>E218</formula>
    </cfRule>
  </conditionalFormatting>
  <conditionalFormatting sqref="I220">
    <cfRule type="cellIs" dxfId="13013" priority="12681" operator="greaterThan">
      <formula>E220</formula>
    </cfRule>
  </conditionalFormatting>
  <conditionalFormatting sqref="I219">
    <cfRule type="cellIs" dxfId="13012" priority="12680" operator="greaterThan">
      <formula>E219</formula>
    </cfRule>
  </conditionalFormatting>
  <conditionalFormatting sqref="I221">
    <cfRule type="cellIs" dxfId="13011" priority="12679" operator="greaterThan">
      <formula>E221</formula>
    </cfRule>
  </conditionalFormatting>
  <conditionalFormatting sqref="I224">
    <cfRule type="cellIs" dxfId="13010" priority="12678" operator="greaterThan">
      <formula>E224</formula>
    </cfRule>
  </conditionalFormatting>
  <conditionalFormatting sqref="I225">
    <cfRule type="cellIs" dxfId="13009" priority="12677" operator="greaterThan">
      <formula>E225</formula>
    </cfRule>
  </conditionalFormatting>
  <conditionalFormatting sqref="I226">
    <cfRule type="cellIs" dxfId="13008" priority="12676" operator="greaterThan">
      <formula>E226</formula>
    </cfRule>
  </conditionalFormatting>
  <conditionalFormatting sqref="I227">
    <cfRule type="cellIs" dxfId="13007" priority="12675" operator="greaterThan">
      <formula>E227</formula>
    </cfRule>
  </conditionalFormatting>
  <conditionalFormatting sqref="I228">
    <cfRule type="cellIs" dxfId="13006" priority="12674" operator="greaterThan">
      <formula>E228</formula>
    </cfRule>
  </conditionalFormatting>
  <conditionalFormatting sqref="I229">
    <cfRule type="cellIs" dxfId="13005" priority="12673" operator="greaterThan">
      <formula>E229</formula>
    </cfRule>
  </conditionalFormatting>
  <conditionalFormatting sqref="I230">
    <cfRule type="cellIs" dxfId="13004" priority="12672" operator="greaterThan">
      <formula>E230</formula>
    </cfRule>
  </conditionalFormatting>
  <conditionalFormatting sqref="I232">
    <cfRule type="cellIs" dxfId="13003" priority="12671" operator="greaterThan">
      <formula>E232</formula>
    </cfRule>
  </conditionalFormatting>
  <conditionalFormatting sqref="I233">
    <cfRule type="cellIs" dxfId="13002" priority="12670" operator="greaterThan">
      <formula>E233</formula>
    </cfRule>
  </conditionalFormatting>
  <conditionalFormatting sqref="I234">
    <cfRule type="cellIs" dxfId="13001" priority="12669" operator="greaterThan">
      <formula>E234</formula>
    </cfRule>
  </conditionalFormatting>
  <conditionalFormatting sqref="I235">
    <cfRule type="cellIs" dxfId="13000" priority="12668" operator="greaterThan">
      <formula>E235</formula>
    </cfRule>
  </conditionalFormatting>
  <conditionalFormatting sqref="I236">
    <cfRule type="cellIs" dxfId="12999" priority="12667" operator="greaterThan">
      <formula>E236</formula>
    </cfRule>
  </conditionalFormatting>
  <conditionalFormatting sqref="I237">
    <cfRule type="cellIs" dxfId="12998" priority="12666" operator="greaterThan">
      <formula>E237</formula>
    </cfRule>
  </conditionalFormatting>
  <conditionalFormatting sqref="I238">
    <cfRule type="cellIs" dxfId="12997" priority="12665" operator="greaterThan">
      <formula>E238</formula>
    </cfRule>
  </conditionalFormatting>
  <conditionalFormatting sqref="I239">
    <cfRule type="cellIs" dxfId="12996" priority="12664" operator="greaterThan">
      <formula>E239</formula>
    </cfRule>
  </conditionalFormatting>
  <conditionalFormatting sqref="I240">
    <cfRule type="cellIs" dxfId="12995" priority="12663" operator="greaterThan">
      <formula>E240</formula>
    </cfRule>
  </conditionalFormatting>
  <conditionalFormatting sqref="I241">
    <cfRule type="cellIs" dxfId="12994" priority="12662" operator="greaterThan">
      <formula>E241</formula>
    </cfRule>
  </conditionalFormatting>
  <conditionalFormatting sqref="I242">
    <cfRule type="cellIs" dxfId="12993" priority="12661" operator="greaterThan">
      <formula>E242</formula>
    </cfRule>
  </conditionalFormatting>
  <conditionalFormatting sqref="I243">
    <cfRule type="cellIs" dxfId="12992" priority="12660" operator="greaterThan">
      <formula>E243</formula>
    </cfRule>
  </conditionalFormatting>
  <conditionalFormatting sqref="I244">
    <cfRule type="cellIs" dxfId="12991" priority="12659" operator="greaterThan">
      <formula>E244</formula>
    </cfRule>
  </conditionalFormatting>
  <conditionalFormatting sqref="I245">
    <cfRule type="cellIs" dxfId="12990" priority="12658" operator="greaterThan">
      <formula>E245</formula>
    </cfRule>
  </conditionalFormatting>
  <conditionalFormatting sqref="I246">
    <cfRule type="cellIs" dxfId="12989" priority="12657" operator="greaterThan">
      <formula>E246</formula>
    </cfRule>
  </conditionalFormatting>
  <conditionalFormatting sqref="I247">
    <cfRule type="cellIs" dxfId="12988" priority="12656" operator="greaterThan">
      <formula>E247</formula>
    </cfRule>
  </conditionalFormatting>
  <conditionalFormatting sqref="I248">
    <cfRule type="cellIs" dxfId="12987" priority="12655" operator="greaterThan">
      <formula>E248</formula>
    </cfRule>
  </conditionalFormatting>
  <conditionalFormatting sqref="I249">
    <cfRule type="cellIs" dxfId="12986" priority="12654" operator="greaterThan">
      <formula>E249</formula>
    </cfRule>
  </conditionalFormatting>
  <conditionalFormatting sqref="I250">
    <cfRule type="cellIs" dxfId="12985" priority="12653" operator="greaterThan">
      <formula>E250</formula>
    </cfRule>
  </conditionalFormatting>
  <conditionalFormatting sqref="I251">
    <cfRule type="cellIs" dxfId="12984" priority="12652" operator="greaterThan">
      <formula>E251</formula>
    </cfRule>
  </conditionalFormatting>
  <conditionalFormatting sqref="I252">
    <cfRule type="cellIs" dxfId="12983" priority="12651" operator="greaterThan">
      <formula>E252</formula>
    </cfRule>
  </conditionalFormatting>
  <conditionalFormatting sqref="I253">
    <cfRule type="cellIs" dxfId="12982" priority="12650" operator="greaterThan">
      <formula>E253</formula>
    </cfRule>
  </conditionalFormatting>
  <conditionalFormatting sqref="I254">
    <cfRule type="cellIs" dxfId="12981" priority="12649" operator="greaterThan">
      <formula>E254</formula>
    </cfRule>
  </conditionalFormatting>
  <conditionalFormatting sqref="I255">
    <cfRule type="cellIs" dxfId="12980" priority="12648" operator="greaterThan">
      <formula>E255</formula>
    </cfRule>
  </conditionalFormatting>
  <conditionalFormatting sqref="I256">
    <cfRule type="cellIs" dxfId="12979" priority="12647" operator="greaterThan">
      <formula>E256</formula>
    </cfRule>
  </conditionalFormatting>
  <conditionalFormatting sqref="I257">
    <cfRule type="cellIs" dxfId="12978" priority="12646" operator="greaterThan">
      <formula>E257</formula>
    </cfRule>
  </conditionalFormatting>
  <conditionalFormatting sqref="I260">
    <cfRule type="cellIs" dxfId="12977" priority="12645" operator="greaterThan">
      <formula>E260</formula>
    </cfRule>
  </conditionalFormatting>
  <conditionalFormatting sqref="I261">
    <cfRule type="cellIs" dxfId="12976" priority="12644" operator="greaterThan">
      <formula>E261</formula>
    </cfRule>
  </conditionalFormatting>
  <conditionalFormatting sqref="I262">
    <cfRule type="cellIs" dxfId="12975" priority="12643" operator="greaterThan">
      <formula>E262</formula>
    </cfRule>
  </conditionalFormatting>
  <conditionalFormatting sqref="I263">
    <cfRule type="cellIs" dxfId="12974" priority="12642" operator="greaterThan">
      <formula>E263</formula>
    </cfRule>
  </conditionalFormatting>
  <conditionalFormatting sqref="I265">
    <cfRule type="cellIs" dxfId="12973" priority="12641" operator="greaterThan">
      <formula>E265</formula>
    </cfRule>
  </conditionalFormatting>
  <conditionalFormatting sqref="I266">
    <cfRule type="cellIs" dxfId="12972" priority="12640" operator="greaterThan">
      <formula>E266</formula>
    </cfRule>
  </conditionalFormatting>
  <conditionalFormatting sqref="I267">
    <cfRule type="cellIs" dxfId="12971" priority="12639" operator="greaterThan">
      <formula>E267</formula>
    </cfRule>
  </conditionalFormatting>
  <conditionalFormatting sqref="I268">
    <cfRule type="cellIs" dxfId="12970" priority="12638" operator="greaterThan">
      <formula>E268</formula>
    </cfRule>
  </conditionalFormatting>
  <conditionalFormatting sqref="I269">
    <cfRule type="cellIs" dxfId="12969" priority="12637" operator="greaterThan">
      <formula>E269</formula>
    </cfRule>
  </conditionalFormatting>
  <conditionalFormatting sqref="I270">
    <cfRule type="cellIs" dxfId="12968" priority="12636" operator="greaterThan">
      <formula>E270</formula>
    </cfRule>
  </conditionalFormatting>
  <conditionalFormatting sqref="I271">
    <cfRule type="cellIs" dxfId="12967" priority="12635" operator="greaterThan">
      <formula>E271</formula>
    </cfRule>
  </conditionalFormatting>
  <conditionalFormatting sqref="I272">
    <cfRule type="cellIs" dxfId="12966" priority="12634" operator="greaterThan">
      <formula>E272</formula>
    </cfRule>
  </conditionalFormatting>
  <conditionalFormatting sqref="I273">
    <cfRule type="cellIs" dxfId="12965" priority="12633" operator="greaterThan">
      <formula>E273</formula>
    </cfRule>
  </conditionalFormatting>
  <conditionalFormatting sqref="I274">
    <cfRule type="cellIs" dxfId="12964" priority="12632" operator="greaterThan">
      <formula>E274</formula>
    </cfRule>
  </conditionalFormatting>
  <conditionalFormatting sqref="I275">
    <cfRule type="cellIs" dxfId="12963" priority="12631" operator="greaterThan">
      <formula>E275</formula>
    </cfRule>
  </conditionalFormatting>
  <conditionalFormatting sqref="I276">
    <cfRule type="cellIs" dxfId="12962" priority="12630" operator="greaterThan">
      <formula>E276</formula>
    </cfRule>
  </conditionalFormatting>
  <conditionalFormatting sqref="I277">
    <cfRule type="cellIs" dxfId="12961" priority="12629" operator="greaterThan">
      <formula>E277</formula>
    </cfRule>
  </conditionalFormatting>
  <conditionalFormatting sqref="I278">
    <cfRule type="cellIs" dxfId="12960" priority="12628" operator="greaterThan">
      <formula>E278</formula>
    </cfRule>
  </conditionalFormatting>
  <conditionalFormatting sqref="I279">
    <cfRule type="cellIs" dxfId="12959" priority="12627" operator="greaterThan">
      <formula>E279</formula>
    </cfRule>
  </conditionalFormatting>
  <conditionalFormatting sqref="I280">
    <cfRule type="cellIs" dxfId="12958" priority="12626" operator="greaterThan">
      <formula>E280</formula>
    </cfRule>
  </conditionalFormatting>
  <conditionalFormatting sqref="I281">
    <cfRule type="cellIs" dxfId="12957" priority="12625" operator="greaterThan">
      <formula>E281</formula>
    </cfRule>
  </conditionalFormatting>
  <conditionalFormatting sqref="I282">
    <cfRule type="cellIs" dxfId="12956" priority="12624" operator="greaterThan">
      <formula>E282</formula>
    </cfRule>
  </conditionalFormatting>
  <conditionalFormatting sqref="I283">
    <cfRule type="cellIs" dxfId="12955" priority="12623" operator="greaterThan">
      <formula>E283</formula>
    </cfRule>
  </conditionalFormatting>
  <conditionalFormatting sqref="I284">
    <cfRule type="cellIs" dxfId="12954" priority="12622" operator="greaterThan">
      <formula>E284</formula>
    </cfRule>
  </conditionalFormatting>
  <conditionalFormatting sqref="I285">
    <cfRule type="cellIs" dxfId="12953" priority="12621" operator="greaterThan">
      <formula>E285</formula>
    </cfRule>
  </conditionalFormatting>
  <conditionalFormatting sqref="I286">
    <cfRule type="cellIs" dxfId="12952" priority="12620" operator="greaterThan">
      <formula>E286</formula>
    </cfRule>
  </conditionalFormatting>
  <conditionalFormatting sqref="I287">
    <cfRule type="cellIs" dxfId="12951" priority="12619" operator="greaterThan">
      <formula>E287</formula>
    </cfRule>
  </conditionalFormatting>
  <conditionalFormatting sqref="I288">
    <cfRule type="cellIs" dxfId="12950" priority="12618" operator="greaterThan">
      <formula>E288</formula>
    </cfRule>
  </conditionalFormatting>
  <conditionalFormatting sqref="I289">
    <cfRule type="cellIs" dxfId="12949" priority="12617" operator="greaterThan">
      <formula>E289</formula>
    </cfRule>
  </conditionalFormatting>
  <conditionalFormatting sqref="I290">
    <cfRule type="cellIs" dxfId="12948" priority="12616" operator="greaterThan">
      <formula>E290</formula>
    </cfRule>
  </conditionalFormatting>
  <conditionalFormatting sqref="I293">
    <cfRule type="cellIs" dxfId="12947" priority="12615" operator="greaterThan">
      <formula>E293</formula>
    </cfRule>
  </conditionalFormatting>
  <conditionalFormatting sqref="I294">
    <cfRule type="cellIs" dxfId="12946" priority="12614" operator="greaterThan">
      <formula>E294</formula>
    </cfRule>
  </conditionalFormatting>
  <conditionalFormatting sqref="I295">
    <cfRule type="cellIs" dxfId="12945" priority="12613" operator="greaterThan">
      <formula>E295</formula>
    </cfRule>
  </conditionalFormatting>
  <conditionalFormatting sqref="I296">
    <cfRule type="cellIs" dxfId="12944" priority="12612" operator="greaterThan">
      <formula>E296</formula>
    </cfRule>
  </conditionalFormatting>
  <conditionalFormatting sqref="I298">
    <cfRule type="cellIs" dxfId="12943" priority="12611" operator="greaterThan">
      <formula>E298</formula>
    </cfRule>
  </conditionalFormatting>
  <conditionalFormatting sqref="I299">
    <cfRule type="cellIs" dxfId="12942" priority="12610" operator="greaterThan">
      <formula>E299</formula>
    </cfRule>
  </conditionalFormatting>
  <conditionalFormatting sqref="I300">
    <cfRule type="cellIs" dxfId="12941" priority="12609" operator="greaterThan">
      <formula>E300</formula>
    </cfRule>
  </conditionalFormatting>
  <conditionalFormatting sqref="I301">
    <cfRule type="cellIs" dxfId="12940" priority="12608" operator="greaterThan">
      <formula>E301</formula>
    </cfRule>
  </conditionalFormatting>
  <conditionalFormatting sqref="I302">
    <cfRule type="cellIs" dxfId="12939" priority="12607" operator="greaterThan">
      <formula>E302</formula>
    </cfRule>
  </conditionalFormatting>
  <conditionalFormatting sqref="I303">
    <cfRule type="cellIs" dxfId="12938" priority="12606" operator="greaterThan">
      <formula>E303</formula>
    </cfRule>
  </conditionalFormatting>
  <conditionalFormatting sqref="I304">
    <cfRule type="cellIs" dxfId="12937" priority="12605" operator="greaterThan">
      <formula>E304</formula>
    </cfRule>
  </conditionalFormatting>
  <conditionalFormatting sqref="I305">
    <cfRule type="cellIs" dxfId="12936" priority="12604" operator="greaterThan">
      <formula>E305</formula>
    </cfRule>
  </conditionalFormatting>
  <conditionalFormatting sqref="I306">
    <cfRule type="cellIs" dxfId="12935" priority="12603" operator="greaterThan">
      <formula>E306</formula>
    </cfRule>
  </conditionalFormatting>
  <conditionalFormatting sqref="I307">
    <cfRule type="cellIs" dxfId="12934" priority="12602" operator="greaterThan">
      <formula>E307</formula>
    </cfRule>
  </conditionalFormatting>
  <conditionalFormatting sqref="I308">
    <cfRule type="cellIs" dxfId="12933" priority="12601" operator="greaterThan">
      <formula>E308</formula>
    </cfRule>
  </conditionalFormatting>
  <conditionalFormatting sqref="I309">
    <cfRule type="cellIs" dxfId="12932" priority="12600" operator="greaterThan">
      <formula>E309</formula>
    </cfRule>
  </conditionalFormatting>
  <conditionalFormatting sqref="I310">
    <cfRule type="cellIs" dxfId="12931" priority="12599" operator="greaterThan">
      <formula>E310</formula>
    </cfRule>
  </conditionalFormatting>
  <conditionalFormatting sqref="I311">
    <cfRule type="cellIs" dxfId="12930" priority="12598" operator="greaterThan">
      <formula>E311</formula>
    </cfRule>
  </conditionalFormatting>
  <conditionalFormatting sqref="I312">
    <cfRule type="cellIs" dxfId="12929" priority="12597" operator="greaterThan">
      <formula>E312</formula>
    </cfRule>
  </conditionalFormatting>
  <conditionalFormatting sqref="I313">
    <cfRule type="cellIs" dxfId="12928" priority="12596" operator="greaterThan">
      <formula>E313</formula>
    </cfRule>
  </conditionalFormatting>
  <conditionalFormatting sqref="I314">
    <cfRule type="cellIs" dxfId="12927" priority="12595" operator="greaterThan">
      <formula>E314</formula>
    </cfRule>
  </conditionalFormatting>
  <conditionalFormatting sqref="I315">
    <cfRule type="cellIs" dxfId="12926" priority="12594" operator="greaterThan">
      <formula>E315</formula>
    </cfRule>
  </conditionalFormatting>
  <conditionalFormatting sqref="I316">
    <cfRule type="cellIs" dxfId="12925" priority="12593" operator="greaterThan">
      <formula>E316</formula>
    </cfRule>
  </conditionalFormatting>
  <conditionalFormatting sqref="I317">
    <cfRule type="cellIs" dxfId="12924" priority="12592" operator="greaterThan">
      <formula>E317</formula>
    </cfRule>
  </conditionalFormatting>
  <conditionalFormatting sqref="I318">
    <cfRule type="cellIs" dxfId="12923" priority="12591" operator="greaterThan">
      <formula>E318</formula>
    </cfRule>
  </conditionalFormatting>
  <conditionalFormatting sqref="I319">
    <cfRule type="cellIs" dxfId="12922" priority="12590" operator="greaterThan">
      <formula>E319</formula>
    </cfRule>
  </conditionalFormatting>
  <conditionalFormatting sqref="I320">
    <cfRule type="cellIs" dxfId="12921" priority="12589" operator="greaterThan">
      <formula>E320</formula>
    </cfRule>
  </conditionalFormatting>
  <conditionalFormatting sqref="I321">
    <cfRule type="cellIs" dxfId="12920" priority="12588" operator="greaterThan">
      <formula>E321</formula>
    </cfRule>
  </conditionalFormatting>
  <conditionalFormatting sqref="I322">
    <cfRule type="cellIs" dxfId="12919" priority="12587" operator="greaterThan">
      <formula>E322</formula>
    </cfRule>
  </conditionalFormatting>
  <conditionalFormatting sqref="I323">
    <cfRule type="cellIs" dxfId="12918" priority="12586" operator="greaterThan">
      <formula>E323</formula>
    </cfRule>
  </conditionalFormatting>
  <conditionalFormatting sqref="I326">
    <cfRule type="cellIs" dxfId="12917" priority="12585" operator="greaterThan">
      <formula>E326</formula>
    </cfRule>
  </conditionalFormatting>
  <conditionalFormatting sqref="I327">
    <cfRule type="cellIs" dxfId="12916" priority="12584" operator="greaterThan">
      <formula>E327</formula>
    </cfRule>
  </conditionalFormatting>
  <conditionalFormatting sqref="I328">
    <cfRule type="cellIs" dxfId="12915" priority="12583" operator="greaterThan">
      <formula>E328</formula>
    </cfRule>
  </conditionalFormatting>
  <conditionalFormatting sqref="I329">
    <cfRule type="cellIs" dxfId="12914" priority="12582" operator="greaterThan">
      <formula>E329</formula>
    </cfRule>
  </conditionalFormatting>
  <conditionalFormatting sqref="I331">
    <cfRule type="cellIs" dxfId="12913" priority="12581" operator="greaterThan">
      <formula>E331</formula>
    </cfRule>
  </conditionalFormatting>
  <conditionalFormatting sqref="I332">
    <cfRule type="cellIs" dxfId="12912" priority="12580" operator="greaterThan">
      <formula>E332</formula>
    </cfRule>
  </conditionalFormatting>
  <conditionalFormatting sqref="I333">
    <cfRule type="cellIs" dxfId="12911" priority="12579" operator="greaterThan">
      <formula>E333</formula>
    </cfRule>
  </conditionalFormatting>
  <conditionalFormatting sqref="I334">
    <cfRule type="cellIs" dxfId="12910" priority="12578" operator="greaterThan">
      <formula>E334</formula>
    </cfRule>
  </conditionalFormatting>
  <conditionalFormatting sqref="I335">
    <cfRule type="cellIs" dxfId="12909" priority="12577" operator="greaterThan">
      <formula>E335</formula>
    </cfRule>
  </conditionalFormatting>
  <conditionalFormatting sqref="I336">
    <cfRule type="cellIs" dxfId="12908" priority="12576" operator="greaterThan">
      <formula>E336</formula>
    </cfRule>
  </conditionalFormatting>
  <conditionalFormatting sqref="I337">
    <cfRule type="cellIs" dxfId="12907" priority="12575" operator="greaterThan">
      <formula>E337</formula>
    </cfRule>
  </conditionalFormatting>
  <conditionalFormatting sqref="I338">
    <cfRule type="cellIs" dxfId="12906" priority="12574" operator="greaterThan">
      <formula>E338</formula>
    </cfRule>
  </conditionalFormatting>
  <conditionalFormatting sqref="I340">
    <cfRule type="cellIs" dxfId="12905" priority="12573" operator="greaterThan">
      <formula>E340</formula>
    </cfRule>
  </conditionalFormatting>
  <conditionalFormatting sqref="I339">
    <cfRule type="cellIs" dxfId="12904" priority="12572" operator="greaterThan">
      <formula>E339</formula>
    </cfRule>
  </conditionalFormatting>
  <conditionalFormatting sqref="I341">
    <cfRule type="cellIs" dxfId="12903" priority="12571" operator="greaterThan">
      <formula>E341</formula>
    </cfRule>
  </conditionalFormatting>
  <conditionalFormatting sqref="I342">
    <cfRule type="cellIs" dxfId="12902" priority="12570" operator="greaterThan">
      <formula>E342</formula>
    </cfRule>
  </conditionalFormatting>
  <conditionalFormatting sqref="I343">
    <cfRule type="cellIs" dxfId="12901" priority="12569" operator="greaterThan">
      <formula>E343</formula>
    </cfRule>
  </conditionalFormatting>
  <conditionalFormatting sqref="I344">
    <cfRule type="cellIs" dxfId="12900" priority="12568" operator="greaterThan">
      <formula>E344</formula>
    </cfRule>
  </conditionalFormatting>
  <conditionalFormatting sqref="I345">
    <cfRule type="cellIs" dxfId="12899" priority="12567" operator="greaterThan">
      <formula>E345</formula>
    </cfRule>
  </conditionalFormatting>
  <conditionalFormatting sqref="I346">
    <cfRule type="cellIs" dxfId="12898" priority="12566" operator="greaterThan">
      <formula>E346</formula>
    </cfRule>
  </conditionalFormatting>
  <conditionalFormatting sqref="I347">
    <cfRule type="cellIs" dxfId="12897" priority="12565" operator="greaterThan">
      <formula>E347</formula>
    </cfRule>
  </conditionalFormatting>
  <conditionalFormatting sqref="I348">
    <cfRule type="cellIs" dxfId="12896" priority="12564" operator="greaterThan">
      <formula>E348</formula>
    </cfRule>
  </conditionalFormatting>
  <conditionalFormatting sqref="I349">
    <cfRule type="cellIs" dxfId="12895" priority="12563" operator="greaterThan">
      <formula>E349</formula>
    </cfRule>
  </conditionalFormatting>
  <conditionalFormatting sqref="I350">
    <cfRule type="cellIs" dxfId="12894" priority="12562" operator="greaterThan">
      <formula>E350</formula>
    </cfRule>
  </conditionalFormatting>
  <conditionalFormatting sqref="I351">
    <cfRule type="cellIs" dxfId="12893" priority="12561" operator="greaterThan">
      <formula>E351</formula>
    </cfRule>
  </conditionalFormatting>
  <conditionalFormatting sqref="I352">
    <cfRule type="cellIs" dxfId="12892" priority="12560" operator="greaterThan">
      <formula>E352</formula>
    </cfRule>
  </conditionalFormatting>
  <conditionalFormatting sqref="I353">
    <cfRule type="cellIs" dxfId="12891" priority="12559" operator="greaterThan">
      <formula>E353</formula>
    </cfRule>
  </conditionalFormatting>
  <conditionalFormatting sqref="I354">
    <cfRule type="cellIs" dxfId="12890" priority="12558" operator="greaterThan">
      <formula>E354</formula>
    </cfRule>
  </conditionalFormatting>
  <conditionalFormatting sqref="I355">
    <cfRule type="cellIs" dxfId="12889" priority="12557" operator="greaterThan">
      <formula>E355</formula>
    </cfRule>
  </conditionalFormatting>
  <conditionalFormatting sqref="I356">
    <cfRule type="cellIs" dxfId="12888" priority="12556" operator="greaterThan">
      <formula>E356</formula>
    </cfRule>
  </conditionalFormatting>
  <conditionalFormatting sqref="I359">
    <cfRule type="cellIs" dxfId="12887" priority="12555" operator="greaterThan">
      <formula>E359</formula>
    </cfRule>
  </conditionalFormatting>
  <conditionalFormatting sqref="I360">
    <cfRule type="cellIs" dxfId="12886" priority="12554" operator="greaterThan">
      <formula>E360</formula>
    </cfRule>
  </conditionalFormatting>
  <conditionalFormatting sqref="I361">
    <cfRule type="cellIs" dxfId="12885" priority="12553" operator="greaterThan">
      <formula>E361</formula>
    </cfRule>
  </conditionalFormatting>
  <conditionalFormatting sqref="I362">
    <cfRule type="cellIs" dxfId="12884" priority="12552" operator="greaterThan">
      <formula>E362</formula>
    </cfRule>
  </conditionalFormatting>
  <conditionalFormatting sqref="I364">
    <cfRule type="cellIs" dxfId="12883" priority="12551" operator="greaterThan">
      <formula>E364</formula>
    </cfRule>
  </conditionalFormatting>
  <conditionalFormatting sqref="I365">
    <cfRule type="cellIs" dxfId="12882" priority="12550" operator="greaterThan">
      <formula>E365</formula>
    </cfRule>
  </conditionalFormatting>
  <conditionalFormatting sqref="I366">
    <cfRule type="cellIs" dxfId="12881" priority="12549" operator="greaterThan">
      <formula>E366</formula>
    </cfRule>
  </conditionalFormatting>
  <conditionalFormatting sqref="I367">
    <cfRule type="cellIs" dxfId="12880" priority="12548" operator="greaterThan">
      <formula>E367</formula>
    </cfRule>
  </conditionalFormatting>
  <conditionalFormatting sqref="I368">
    <cfRule type="cellIs" dxfId="12879" priority="12547" operator="greaterThan">
      <formula>E368</formula>
    </cfRule>
  </conditionalFormatting>
  <conditionalFormatting sqref="I369">
    <cfRule type="cellIs" dxfId="12878" priority="12546" operator="greaterThan">
      <formula>E369</formula>
    </cfRule>
  </conditionalFormatting>
  <conditionalFormatting sqref="I370">
    <cfRule type="cellIs" dxfId="12877" priority="12545" operator="greaterThan">
      <formula>E370</formula>
    </cfRule>
  </conditionalFormatting>
  <conditionalFormatting sqref="I371">
    <cfRule type="cellIs" dxfId="12876" priority="12518" operator="greaterThan">
      <formula>$E$371</formula>
    </cfRule>
    <cfRule type="cellIs" dxfId="12875" priority="12544" operator="greaterThan">
      <formula>$E$371</formula>
    </cfRule>
  </conditionalFormatting>
  <conditionalFormatting sqref="I373">
    <cfRule type="cellIs" dxfId="12874" priority="12543" operator="greaterThan">
      <formula>E373</formula>
    </cfRule>
  </conditionalFormatting>
  <conditionalFormatting sqref="I374">
    <cfRule type="cellIs" dxfId="12873" priority="12542" operator="greaterThan">
      <formula>E374</formula>
    </cfRule>
  </conditionalFormatting>
  <conditionalFormatting sqref="I375">
    <cfRule type="cellIs" dxfId="12872" priority="12541" operator="greaterThan">
      <formula>E375</formula>
    </cfRule>
  </conditionalFormatting>
  <conditionalFormatting sqref="I376">
    <cfRule type="cellIs" dxfId="12871" priority="12540" operator="greaterThan">
      <formula>E376</formula>
    </cfRule>
  </conditionalFormatting>
  <conditionalFormatting sqref="I377">
    <cfRule type="cellIs" dxfId="12870" priority="12538" operator="greaterThan">
      <formula>E377</formula>
    </cfRule>
  </conditionalFormatting>
  <conditionalFormatting sqref="I378">
    <cfRule type="cellIs" dxfId="12869" priority="12537" operator="greaterThan">
      <formula>E378</formula>
    </cfRule>
  </conditionalFormatting>
  <conditionalFormatting sqref="I380">
    <cfRule type="cellIs" dxfId="12868" priority="12536" operator="greaterThan">
      <formula>E380</formula>
    </cfRule>
  </conditionalFormatting>
  <conditionalFormatting sqref="I381">
    <cfRule type="cellIs" dxfId="12867" priority="12535" operator="greaterThan">
      <formula>E381</formula>
    </cfRule>
  </conditionalFormatting>
  <conditionalFormatting sqref="I382">
    <cfRule type="cellIs" dxfId="12866" priority="12534" operator="greaterThan">
      <formula>E382</formula>
    </cfRule>
  </conditionalFormatting>
  <conditionalFormatting sqref="I383">
    <cfRule type="cellIs" dxfId="12865" priority="12533" operator="greaterThan">
      <formula>E383</formula>
    </cfRule>
  </conditionalFormatting>
  <conditionalFormatting sqref="I384">
    <cfRule type="cellIs" dxfId="12864" priority="12532" operator="greaterThan">
      <formula>E384</formula>
    </cfRule>
  </conditionalFormatting>
  <conditionalFormatting sqref="I385">
    <cfRule type="cellIs" dxfId="12863" priority="12531" operator="greaterThan">
      <formula>E385</formula>
    </cfRule>
  </conditionalFormatting>
  <conditionalFormatting sqref="I386">
    <cfRule type="cellIs" dxfId="12862" priority="12530" operator="greaterThan">
      <formula>E386</formula>
    </cfRule>
  </conditionalFormatting>
  <conditionalFormatting sqref="I387">
    <cfRule type="cellIs" dxfId="12861" priority="12529" operator="greaterThan">
      <formula>E387</formula>
    </cfRule>
  </conditionalFormatting>
  <conditionalFormatting sqref="I388">
    <cfRule type="cellIs" dxfId="12860" priority="12528" operator="greaterThan">
      <formula>E388</formula>
    </cfRule>
  </conditionalFormatting>
  <conditionalFormatting sqref="I389">
    <cfRule type="cellIs" dxfId="12859" priority="12527" operator="greaterThan">
      <formula>E389</formula>
    </cfRule>
  </conditionalFormatting>
  <conditionalFormatting sqref="I390">
    <cfRule type="cellIs" dxfId="12858" priority="12526" operator="greaterThan">
      <formula>E390</formula>
    </cfRule>
  </conditionalFormatting>
  <conditionalFormatting sqref="I391">
    <cfRule type="cellIs" dxfId="12857" priority="12525" operator="greaterThan">
      <formula>E391</formula>
    </cfRule>
  </conditionalFormatting>
  <conditionalFormatting sqref="I392">
    <cfRule type="cellIs" dxfId="12856" priority="12524" operator="greaterThan">
      <formula>E392</formula>
    </cfRule>
  </conditionalFormatting>
  <conditionalFormatting sqref="I393">
    <cfRule type="cellIs" dxfId="12855" priority="12523" operator="greaterThan">
      <formula>E393</formula>
    </cfRule>
  </conditionalFormatting>
  <conditionalFormatting sqref="I394">
    <cfRule type="cellIs" dxfId="12854" priority="12522" operator="greaterThan">
      <formula>E394</formula>
    </cfRule>
  </conditionalFormatting>
  <conditionalFormatting sqref="I395">
    <cfRule type="cellIs" dxfId="12853" priority="12521" operator="greaterThan">
      <formula>E395</formula>
    </cfRule>
  </conditionalFormatting>
  <conditionalFormatting sqref="I396">
    <cfRule type="cellIs" dxfId="12852" priority="12520" operator="greaterThan">
      <formula>E396</formula>
    </cfRule>
  </conditionalFormatting>
  <conditionalFormatting sqref="I397">
    <cfRule type="cellIs" dxfId="12851" priority="12519" operator="greaterThan">
      <formula>E397</formula>
    </cfRule>
  </conditionalFormatting>
  <conditionalFormatting sqref="J11">
    <cfRule type="cellIs" dxfId="12850" priority="12328" operator="greaterThan">
      <formula>$F$11</formula>
    </cfRule>
  </conditionalFormatting>
  <conditionalFormatting sqref="J12">
    <cfRule type="cellIs" dxfId="12849" priority="12327" operator="greaterThan">
      <formula>$F$12</formula>
    </cfRule>
  </conditionalFormatting>
  <conditionalFormatting sqref="J13">
    <cfRule type="cellIs" dxfId="12848" priority="12326" operator="greaterThan">
      <formula>$F$13</formula>
    </cfRule>
  </conditionalFormatting>
  <conditionalFormatting sqref="J14">
    <cfRule type="cellIs" dxfId="12847" priority="12325" operator="greaterThan">
      <formula>$F$14</formula>
    </cfRule>
  </conditionalFormatting>
  <conditionalFormatting sqref="J15">
    <cfRule type="cellIs" dxfId="12846" priority="12324" operator="greaterThan">
      <formula>$F$15</formula>
    </cfRule>
  </conditionalFormatting>
  <conditionalFormatting sqref="J16">
    <cfRule type="cellIs" dxfId="12845" priority="12323" operator="greaterThan">
      <formula>$F$16</formula>
    </cfRule>
  </conditionalFormatting>
  <conditionalFormatting sqref="J17">
    <cfRule type="cellIs" dxfId="12844" priority="12322" operator="greaterThan">
      <formula>$F$17</formula>
    </cfRule>
  </conditionalFormatting>
  <conditionalFormatting sqref="J23">
    <cfRule type="cellIs" dxfId="12843" priority="12321" operator="greaterThan">
      <formula>F23</formula>
    </cfRule>
  </conditionalFormatting>
  <conditionalFormatting sqref="J24">
    <cfRule type="cellIs" dxfId="12842" priority="12309" operator="greaterThan">
      <formula>F24</formula>
    </cfRule>
  </conditionalFormatting>
  <conditionalFormatting sqref="J25">
    <cfRule type="cellIs" dxfId="12841" priority="12308" operator="greaterThan">
      <formula>F25</formula>
    </cfRule>
  </conditionalFormatting>
  <conditionalFormatting sqref="J26">
    <cfRule type="cellIs" dxfId="12840" priority="12307" operator="greaterThan">
      <formula>F26</formula>
    </cfRule>
  </conditionalFormatting>
  <conditionalFormatting sqref="J27">
    <cfRule type="cellIs" dxfId="12839" priority="12306" operator="greaterThan">
      <formula>F27</formula>
    </cfRule>
  </conditionalFormatting>
  <conditionalFormatting sqref="J28">
    <cfRule type="cellIs" dxfId="12838" priority="12305" operator="greaterThan">
      <formula>F28</formula>
    </cfRule>
  </conditionalFormatting>
  <conditionalFormatting sqref="J29">
    <cfRule type="cellIs" dxfId="12837" priority="12304" operator="greaterThan">
      <formula>F29</formula>
    </cfRule>
  </conditionalFormatting>
  <conditionalFormatting sqref="J30">
    <cfRule type="cellIs" dxfId="12836" priority="12303" operator="greaterThan">
      <formula>F30</formula>
    </cfRule>
  </conditionalFormatting>
  <conditionalFormatting sqref="J31">
    <cfRule type="cellIs" dxfId="12835" priority="12302" operator="greaterThan">
      <formula>F31</formula>
    </cfRule>
  </conditionalFormatting>
  <conditionalFormatting sqref="J32">
    <cfRule type="cellIs" dxfId="12834" priority="12301" operator="greaterThan">
      <formula>F32</formula>
    </cfRule>
  </conditionalFormatting>
  <conditionalFormatting sqref="J33">
    <cfRule type="cellIs" dxfId="12833" priority="12300" operator="greaterThan">
      <formula>F33</formula>
    </cfRule>
  </conditionalFormatting>
  <conditionalFormatting sqref="J34">
    <cfRule type="cellIs" dxfId="12832" priority="12299" operator="greaterThan">
      <formula>F34</formula>
    </cfRule>
  </conditionalFormatting>
  <conditionalFormatting sqref="J35">
    <cfRule type="cellIs" dxfId="12831" priority="12298" operator="greaterThan">
      <formula>F35</formula>
    </cfRule>
  </conditionalFormatting>
  <conditionalFormatting sqref="J36">
    <cfRule type="cellIs" dxfId="12830" priority="12297" operator="greaterThan">
      <formula>F36</formula>
    </cfRule>
  </conditionalFormatting>
  <conditionalFormatting sqref="J37">
    <cfRule type="cellIs" dxfId="12829" priority="12296" operator="greaterThan">
      <formula>F37</formula>
    </cfRule>
  </conditionalFormatting>
  <conditionalFormatting sqref="J38">
    <cfRule type="cellIs" dxfId="12828" priority="12295" operator="greaterThan">
      <formula>F38</formula>
    </cfRule>
  </conditionalFormatting>
  <conditionalFormatting sqref="J39">
    <cfRule type="cellIs" dxfId="12827" priority="12294" operator="greaterThan">
      <formula>F39</formula>
    </cfRule>
  </conditionalFormatting>
  <conditionalFormatting sqref="J40">
    <cfRule type="cellIs" dxfId="12826" priority="12293" operator="greaterThan">
      <formula>F40</formula>
    </cfRule>
  </conditionalFormatting>
  <conditionalFormatting sqref="J41">
    <cfRule type="cellIs" dxfId="12825" priority="12292" operator="greaterThan">
      <formula>F41</formula>
    </cfRule>
  </conditionalFormatting>
  <conditionalFormatting sqref="J42">
    <cfRule type="cellIs" dxfId="12824" priority="12291" operator="greaterThan">
      <formula>F42</formula>
    </cfRule>
  </conditionalFormatting>
  <conditionalFormatting sqref="J43">
    <cfRule type="cellIs" dxfId="12823" priority="12290" operator="greaterThan">
      <formula>F43</formula>
    </cfRule>
  </conditionalFormatting>
  <conditionalFormatting sqref="J44">
    <cfRule type="cellIs" dxfId="12822" priority="12289" operator="greaterThan">
      <formula>F44</formula>
    </cfRule>
  </conditionalFormatting>
  <conditionalFormatting sqref="J45">
    <cfRule type="cellIs" dxfId="12821" priority="12288" operator="greaterThan">
      <formula>F45</formula>
    </cfRule>
  </conditionalFormatting>
  <conditionalFormatting sqref="J46">
    <cfRule type="cellIs" dxfId="12820" priority="12287" operator="greaterThan">
      <formula>F46</formula>
    </cfRule>
  </conditionalFormatting>
  <conditionalFormatting sqref="J47">
    <cfRule type="cellIs" dxfId="12819" priority="12286" operator="greaterThan">
      <formula>F47</formula>
    </cfRule>
  </conditionalFormatting>
  <conditionalFormatting sqref="J48">
    <cfRule type="cellIs" dxfId="12818" priority="12285" operator="greaterThan">
      <formula>F48</formula>
    </cfRule>
  </conditionalFormatting>
  <conditionalFormatting sqref="J51">
    <cfRule type="cellIs" dxfId="12817" priority="12284" operator="greaterThan">
      <formula>F51</formula>
    </cfRule>
  </conditionalFormatting>
  <conditionalFormatting sqref="J52">
    <cfRule type="cellIs" dxfId="12816" priority="12283" operator="greaterThan">
      <formula>F52</formula>
    </cfRule>
  </conditionalFormatting>
  <conditionalFormatting sqref="J53">
    <cfRule type="cellIs" dxfId="12815" priority="12282" operator="greaterThan">
      <formula>F53</formula>
    </cfRule>
  </conditionalFormatting>
  <conditionalFormatting sqref="J54">
    <cfRule type="cellIs" dxfId="12814" priority="12281" operator="greaterThan">
      <formula>F54</formula>
    </cfRule>
  </conditionalFormatting>
  <conditionalFormatting sqref="J55">
    <cfRule type="cellIs" dxfId="12813" priority="12280" operator="greaterThan">
      <formula>F55</formula>
    </cfRule>
  </conditionalFormatting>
  <conditionalFormatting sqref="J56">
    <cfRule type="cellIs" dxfId="12812" priority="12279" operator="greaterThan">
      <formula>F56</formula>
    </cfRule>
  </conditionalFormatting>
  <conditionalFormatting sqref="J57">
    <cfRule type="cellIs" dxfId="12811" priority="12278" operator="greaterThan">
      <formula>F57</formula>
    </cfRule>
  </conditionalFormatting>
  <conditionalFormatting sqref="J58">
    <cfRule type="cellIs" dxfId="12810" priority="12277" operator="greaterThan">
      <formula>$F$58</formula>
    </cfRule>
  </conditionalFormatting>
  <conditionalFormatting sqref="J59">
    <cfRule type="cellIs" dxfId="12809" priority="12276" operator="greaterThan">
      <formula>$F$59</formula>
    </cfRule>
  </conditionalFormatting>
  <conditionalFormatting sqref="J60">
    <cfRule type="cellIs" dxfId="12808" priority="12275" operator="greaterThan">
      <formula>$F$60</formula>
    </cfRule>
  </conditionalFormatting>
  <conditionalFormatting sqref="J61">
    <cfRule type="cellIs" dxfId="12807" priority="12274" operator="greaterThan">
      <formula>$F$61</formula>
    </cfRule>
  </conditionalFormatting>
  <conditionalFormatting sqref="J62">
    <cfRule type="cellIs" dxfId="12806" priority="12273" operator="greaterThan">
      <formula>$F$62</formula>
    </cfRule>
  </conditionalFormatting>
  <conditionalFormatting sqref="J68">
    <cfRule type="cellIs" dxfId="12805" priority="12272" operator="greaterThan">
      <formula>F68</formula>
    </cfRule>
  </conditionalFormatting>
  <conditionalFormatting sqref="J69">
    <cfRule type="cellIs" dxfId="12804" priority="12271" operator="greaterThan">
      <formula>F69</formula>
    </cfRule>
  </conditionalFormatting>
  <conditionalFormatting sqref="J70">
    <cfRule type="cellIs" dxfId="12803" priority="12270" operator="greaterThan">
      <formula>F70</formula>
    </cfRule>
  </conditionalFormatting>
  <conditionalFormatting sqref="J71">
    <cfRule type="cellIs" dxfId="12802" priority="12269" operator="greaterThan">
      <formula>F71</formula>
    </cfRule>
  </conditionalFormatting>
  <conditionalFormatting sqref="J72">
    <cfRule type="cellIs" dxfId="12801" priority="12268" operator="greaterThan">
      <formula>F72</formula>
    </cfRule>
  </conditionalFormatting>
  <conditionalFormatting sqref="J73">
    <cfRule type="cellIs" dxfId="12800" priority="12267" operator="greaterThan">
      <formula>F73</formula>
    </cfRule>
  </conditionalFormatting>
  <conditionalFormatting sqref="J74">
    <cfRule type="cellIs" dxfId="12799" priority="12266" operator="greaterThan">
      <formula>F74</formula>
    </cfRule>
  </conditionalFormatting>
  <conditionalFormatting sqref="J75">
    <cfRule type="cellIs" dxfId="12798" priority="12265" operator="greaterThan">
      <formula>F75</formula>
    </cfRule>
  </conditionalFormatting>
  <conditionalFormatting sqref="J76">
    <cfRule type="cellIs" dxfId="12797" priority="12264" operator="greaterThan">
      <formula>F76</formula>
    </cfRule>
  </conditionalFormatting>
  <conditionalFormatting sqref="J77">
    <cfRule type="cellIs" dxfId="12796" priority="12263" operator="greaterThan">
      <formula>F77</formula>
    </cfRule>
  </conditionalFormatting>
  <conditionalFormatting sqref="J78">
    <cfRule type="cellIs" dxfId="12795" priority="12262" operator="greaterThan">
      <formula>F78</formula>
    </cfRule>
  </conditionalFormatting>
  <conditionalFormatting sqref="J79">
    <cfRule type="cellIs" dxfId="12794" priority="12261" operator="greaterThan">
      <formula>F79</formula>
    </cfRule>
  </conditionalFormatting>
  <conditionalFormatting sqref="J80">
    <cfRule type="cellIs" dxfId="12793" priority="12260" operator="greaterThan">
      <formula>F80</formula>
    </cfRule>
  </conditionalFormatting>
  <conditionalFormatting sqref="J81">
    <cfRule type="cellIs" dxfId="12792" priority="12259" operator="greaterThan">
      <formula>F81</formula>
    </cfRule>
  </conditionalFormatting>
  <conditionalFormatting sqref="J82">
    <cfRule type="cellIs" dxfId="12791" priority="12258" operator="greaterThan">
      <formula>F82</formula>
    </cfRule>
  </conditionalFormatting>
  <conditionalFormatting sqref="J83">
    <cfRule type="cellIs" dxfId="12790" priority="12257" operator="greaterThan">
      <formula>F83</formula>
    </cfRule>
  </conditionalFormatting>
  <conditionalFormatting sqref="J84">
    <cfRule type="cellIs" dxfId="12789" priority="12256" operator="greaterThan">
      <formula>F84</formula>
    </cfRule>
  </conditionalFormatting>
  <conditionalFormatting sqref="J85">
    <cfRule type="cellIs" dxfId="12788" priority="12254" operator="greaterThan">
      <formula>F85</formula>
    </cfRule>
  </conditionalFormatting>
  <conditionalFormatting sqref="J86">
    <cfRule type="cellIs" dxfId="12787" priority="12253" operator="greaterThan">
      <formula>F86</formula>
    </cfRule>
  </conditionalFormatting>
  <conditionalFormatting sqref="J87">
    <cfRule type="cellIs" dxfId="12786" priority="12252" operator="greaterThan">
      <formula>F87</formula>
    </cfRule>
  </conditionalFormatting>
  <conditionalFormatting sqref="J88">
    <cfRule type="cellIs" dxfId="12785" priority="12251" operator="greaterThan">
      <formula>F88</formula>
    </cfRule>
  </conditionalFormatting>
  <conditionalFormatting sqref="J89">
    <cfRule type="cellIs" dxfId="12784" priority="12250" operator="greaterThan">
      <formula>F89</formula>
    </cfRule>
  </conditionalFormatting>
  <conditionalFormatting sqref="J90">
    <cfRule type="cellIs" dxfId="12783" priority="12249" operator="greaterThan">
      <formula>F90</formula>
    </cfRule>
  </conditionalFormatting>
  <conditionalFormatting sqref="J91">
    <cfRule type="cellIs" dxfId="12782" priority="12248" operator="greaterThan">
      <formula>F91</formula>
    </cfRule>
  </conditionalFormatting>
  <conditionalFormatting sqref="J92">
    <cfRule type="cellIs" dxfId="12781" priority="12247" operator="greaterThan">
      <formula>F92</formula>
    </cfRule>
  </conditionalFormatting>
  <conditionalFormatting sqref="J93">
    <cfRule type="cellIs" dxfId="12780" priority="12246" operator="greaterThan">
      <formula>F93</formula>
    </cfRule>
  </conditionalFormatting>
  <conditionalFormatting sqref="J96">
    <cfRule type="cellIs" dxfId="12779" priority="12245" operator="greaterThan">
      <formula>F96</formula>
    </cfRule>
  </conditionalFormatting>
  <conditionalFormatting sqref="J97">
    <cfRule type="cellIs" dxfId="12778" priority="12244" operator="greaterThan">
      <formula>F97</formula>
    </cfRule>
  </conditionalFormatting>
  <conditionalFormatting sqref="J98">
    <cfRule type="cellIs" dxfId="12777" priority="12243" operator="greaterThan">
      <formula>F98</formula>
    </cfRule>
  </conditionalFormatting>
  <conditionalFormatting sqref="J99">
    <cfRule type="cellIs" dxfId="12776" priority="12242" operator="greaterThan">
      <formula>F99</formula>
    </cfRule>
  </conditionalFormatting>
  <conditionalFormatting sqref="J100">
    <cfRule type="cellIs" dxfId="12775" priority="12241" operator="greaterThan">
      <formula>F100</formula>
    </cfRule>
  </conditionalFormatting>
  <conditionalFormatting sqref="J101">
    <cfRule type="cellIs" dxfId="12774" priority="12240" operator="greaterThan">
      <formula>F101</formula>
    </cfRule>
  </conditionalFormatting>
  <conditionalFormatting sqref="J102">
    <cfRule type="cellIs" dxfId="12773" priority="12239" operator="greaterThan">
      <formula>F102</formula>
    </cfRule>
  </conditionalFormatting>
  <conditionalFormatting sqref="J103">
    <cfRule type="cellIs" dxfId="12772" priority="12238" operator="greaterThan">
      <formula>$F$103</formula>
    </cfRule>
  </conditionalFormatting>
  <conditionalFormatting sqref="J104">
    <cfRule type="cellIs" dxfId="12771" priority="12237" operator="greaterThan">
      <formula>$F$104</formula>
    </cfRule>
  </conditionalFormatting>
  <conditionalFormatting sqref="J105">
    <cfRule type="cellIs" dxfId="12770" priority="12236" operator="greaterThan">
      <formula>$F$105</formula>
    </cfRule>
  </conditionalFormatting>
  <conditionalFormatting sqref="J106">
    <cfRule type="cellIs" dxfId="12769" priority="12235" operator="greaterThan">
      <formula>$F$106</formula>
    </cfRule>
  </conditionalFormatting>
  <conditionalFormatting sqref="J107">
    <cfRule type="cellIs" dxfId="12768" priority="12234" operator="greaterThan">
      <formula>$F$107</formula>
    </cfRule>
  </conditionalFormatting>
  <conditionalFormatting sqref="J113">
    <cfRule type="cellIs" dxfId="12767" priority="12233" operator="greaterThan">
      <formula>F113</formula>
    </cfRule>
  </conditionalFormatting>
  <conditionalFormatting sqref="J114">
    <cfRule type="cellIs" dxfId="12766" priority="12232" operator="greaterThan">
      <formula>F114</formula>
    </cfRule>
  </conditionalFormatting>
  <conditionalFormatting sqref="J115">
    <cfRule type="cellIs" dxfId="12765" priority="12231" operator="greaterThan">
      <formula>F115</formula>
    </cfRule>
  </conditionalFormatting>
  <conditionalFormatting sqref="J116">
    <cfRule type="cellIs" dxfId="12764" priority="12230" operator="greaterThan">
      <formula>F116</formula>
    </cfRule>
  </conditionalFormatting>
  <conditionalFormatting sqref="J117">
    <cfRule type="cellIs" dxfId="12763" priority="12229" operator="greaterThan">
      <formula>F117</formula>
    </cfRule>
  </conditionalFormatting>
  <conditionalFormatting sqref="J118">
    <cfRule type="cellIs" dxfId="12762" priority="12228" operator="greaterThan">
      <formula>F118</formula>
    </cfRule>
  </conditionalFormatting>
  <conditionalFormatting sqref="J119">
    <cfRule type="cellIs" dxfId="12761" priority="12227" operator="greaterThan">
      <formula>F119</formula>
    </cfRule>
  </conditionalFormatting>
  <conditionalFormatting sqref="J120">
    <cfRule type="cellIs" dxfId="12760" priority="12226" operator="greaterThan">
      <formula>F120</formula>
    </cfRule>
  </conditionalFormatting>
  <conditionalFormatting sqref="J121">
    <cfRule type="cellIs" dxfId="12759" priority="12225" operator="greaterThan">
      <formula>F121</formula>
    </cfRule>
  </conditionalFormatting>
  <conditionalFormatting sqref="J122">
    <cfRule type="cellIs" dxfId="12758" priority="12224" operator="greaterThan">
      <formula>F122</formula>
    </cfRule>
  </conditionalFormatting>
  <conditionalFormatting sqref="J123">
    <cfRule type="cellIs" dxfId="12757" priority="12223" operator="greaterThan">
      <formula>F123</formula>
    </cfRule>
  </conditionalFormatting>
  <conditionalFormatting sqref="J124">
    <cfRule type="cellIs" dxfId="12756" priority="12222" operator="greaterThan">
      <formula>F124</formula>
    </cfRule>
  </conditionalFormatting>
  <conditionalFormatting sqref="J125">
    <cfRule type="cellIs" dxfId="12755" priority="12221" operator="greaterThan">
      <formula>F125</formula>
    </cfRule>
  </conditionalFormatting>
  <conditionalFormatting sqref="J126">
    <cfRule type="cellIs" dxfId="12754" priority="12220" operator="greaterThan">
      <formula>F126</formula>
    </cfRule>
  </conditionalFormatting>
  <conditionalFormatting sqref="J127">
    <cfRule type="cellIs" dxfId="12753" priority="12219" operator="greaterThan">
      <formula>F127</formula>
    </cfRule>
  </conditionalFormatting>
  <conditionalFormatting sqref="J128">
    <cfRule type="cellIs" dxfId="12752" priority="12218" operator="greaterThan">
      <formula>F128</formula>
    </cfRule>
  </conditionalFormatting>
  <conditionalFormatting sqref="J129">
    <cfRule type="cellIs" dxfId="12751" priority="12217" operator="greaterThan">
      <formula>F129</formula>
    </cfRule>
  </conditionalFormatting>
  <conditionalFormatting sqref="J130">
    <cfRule type="cellIs" dxfId="12750" priority="12216" operator="greaterThan">
      <formula>F130</formula>
    </cfRule>
  </conditionalFormatting>
  <conditionalFormatting sqref="J131">
    <cfRule type="cellIs" dxfId="12749" priority="12215" operator="greaterThan">
      <formula>F131</formula>
    </cfRule>
  </conditionalFormatting>
  <conditionalFormatting sqref="J132">
    <cfRule type="cellIs" dxfId="12748" priority="12214" operator="greaterThan">
      <formula>F132</formula>
    </cfRule>
  </conditionalFormatting>
  <conditionalFormatting sqref="J133">
    <cfRule type="cellIs" dxfId="12747" priority="12213" operator="greaterThan">
      <formula>F133</formula>
    </cfRule>
  </conditionalFormatting>
  <conditionalFormatting sqref="J134">
    <cfRule type="cellIs" dxfId="12746" priority="12212" operator="greaterThan">
      <formula>F134</formula>
    </cfRule>
  </conditionalFormatting>
  <conditionalFormatting sqref="J135">
    <cfRule type="cellIs" dxfId="12745" priority="12211" operator="greaterThan">
      <formula>F135</formula>
    </cfRule>
  </conditionalFormatting>
  <conditionalFormatting sqref="J136">
    <cfRule type="cellIs" dxfId="12744" priority="12210" operator="greaterThan">
      <formula>F136</formula>
    </cfRule>
  </conditionalFormatting>
  <conditionalFormatting sqref="J137">
    <cfRule type="cellIs" dxfId="12743" priority="12209" operator="greaterThan">
      <formula>F137</formula>
    </cfRule>
  </conditionalFormatting>
  <conditionalFormatting sqref="J138">
    <cfRule type="cellIs" dxfId="12742" priority="12208" operator="greaterThan">
      <formula>F138</formula>
    </cfRule>
  </conditionalFormatting>
  <conditionalFormatting sqref="J141">
    <cfRule type="cellIs" dxfId="12741" priority="12207" operator="greaterThan">
      <formula>F141</formula>
    </cfRule>
  </conditionalFormatting>
  <conditionalFormatting sqref="J142">
    <cfRule type="cellIs" dxfId="12740" priority="12206" operator="greaterThan">
      <formula>F142</formula>
    </cfRule>
  </conditionalFormatting>
  <conditionalFormatting sqref="J143">
    <cfRule type="cellIs" dxfId="12739" priority="12205" operator="greaterThan">
      <formula>F143</formula>
    </cfRule>
  </conditionalFormatting>
  <conditionalFormatting sqref="J144">
    <cfRule type="cellIs" dxfId="12738" priority="12204" operator="greaterThan">
      <formula>F144</formula>
    </cfRule>
  </conditionalFormatting>
  <conditionalFormatting sqref="J145">
    <cfRule type="cellIs" dxfId="12737" priority="12203" operator="greaterThan">
      <formula>F145</formula>
    </cfRule>
  </conditionalFormatting>
  <conditionalFormatting sqref="J146">
    <cfRule type="cellIs" dxfId="12736" priority="12202" operator="greaterThan">
      <formula>F146</formula>
    </cfRule>
  </conditionalFormatting>
  <conditionalFormatting sqref="J147">
    <cfRule type="cellIs" dxfId="12735" priority="12201" operator="greaterThan">
      <formula>F147</formula>
    </cfRule>
  </conditionalFormatting>
  <conditionalFormatting sqref="J148">
    <cfRule type="cellIs" dxfId="12734" priority="12200" operator="greaterThan">
      <formula>$F$148</formula>
    </cfRule>
  </conditionalFormatting>
  <conditionalFormatting sqref="J149">
    <cfRule type="cellIs" dxfId="12733" priority="12199" operator="greaterThan">
      <formula>$F$149</formula>
    </cfRule>
  </conditionalFormatting>
  <conditionalFormatting sqref="J150">
    <cfRule type="cellIs" dxfId="12732" priority="12198" operator="greaterThan">
      <formula>$F$150</formula>
    </cfRule>
  </conditionalFormatting>
  <conditionalFormatting sqref="J151">
    <cfRule type="cellIs" dxfId="12731" priority="12197" operator="greaterThan">
      <formula>$F$151</formula>
    </cfRule>
  </conditionalFormatting>
  <conditionalFormatting sqref="J152">
    <cfRule type="cellIs" dxfId="12730" priority="12196" operator="greaterThan">
      <formula>$F$152</formula>
    </cfRule>
  </conditionalFormatting>
  <conditionalFormatting sqref="J158">
    <cfRule type="cellIs" dxfId="12729" priority="12195" operator="greaterThan">
      <formula>F158</formula>
    </cfRule>
  </conditionalFormatting>
  <conditionalFormatting sqref="J159">
    <cfRule type="cellIs" dxfId="12728" priority="12194" operator="greaterThan">
      <formula>F159</formula>
    </cfRule>
  </conditionalFormatting>
  <conditionalFormatting sqref="J160">
    <cfRule type="cellIs" dxfId="12727" priority="12193" operator="greaterThan">
      <formula>F160</formula>
    </cfRule>
  </conditionalFormatting>
  <conditionalFormatting sqref="J161">
    <cfRule type="cellIs" dxfId="12726" priority="12192" operator="greaterThan">
      <formula>F161</formula>
    </cfRule>
  </conditionalFormatting>
  <conditionalFormatting sqref="J162">
    <cfRule type="cellIs" dxfId="12725" priority="12191" operator="greaterThan">
      <formula>F162</formula>
    </cfRule>
  </conditionalFormatting>
  <conditionalFormatting sqref="J163">
    <cfRule type="cellIs" dxfId="12724" priority="12190" operator="greaterThan">
      <formula>F163</formula>
    </cfRule>
  </conditionalFormatting>
  <conditionalFormatting sqref="J164">
    <cfRule type="cellIs" dxfId="12723" priority="12189" operator="greaterThan">
      <formula>F164</formula>
    </cfRule>
  </conditionalFormatting>
  <conditionalFormatting sqref="J165">
    <cfRule type="cellIs" dxfId="12722" priority="12188" operator="greaterThan">
      <formula>F165</formula>
    </cfRule>
  </conditionalFormatting>
  <conditionalFormatting sqref="J166">
    <cfRule type="cellIs" dxfId="12721" priority="12187" operator="greaterThan">
      <formula>F166</formula>
    </cfRule>
  </conditionalFormatting>
  <conditionalFormatting sqref="J167">
    <cfRule type="cellIs" dxfId="12720" priority="12186" operator="greaterThan">
      <formula>F167</formula>
    </cfRule>
  </conditionalFormatting>
  <conditionalFormatting sqref="J168">
    <cfRule type="cellIs" dxfId="12719" priority="12185" operator="greaterThan">
      <formula>F168</formula>
    </cfRule>
  </conditionalFormatting>
  <conditionalFormatting sqref="J169">
    <cfRule type="cellIs" dxfId="12718" priority="12184" operator="greaterThan">
      <formula>F169</formula>
    </cfRule>
  </conditionalFormatting>
  <conditionalFormatting sqref="J170">
    <cfRule type="cellIs" dxfId="12717" priority="12183" operator="greaterThan">
      <formula>F170</formula>
    </cfRule>
  </conditionalFormatting>
  <conditionalFormatting sqref="J171">
    <cfRule type="cellIs" dxfId="12716" priority="12182" operator="greaterThan">
      <formula>F171</formula>
    </cfRule>
  </conditionalFormatting>
  <conditionalFormatting sqref="J172">
    <cfRule type="cellIs" dxfId="12715" priority="12181" operator="greaterThan">
      <formula>F172</formula>
    </cfRule>
  </conditionalFormatting>
  <conditionalFormatting sqref="J173">
    <cfRule type="cellIs" dxfId="12714" priority="12180" operator="greaterThan">
      <formula>F173</formula>
    </cfRule>
  </conditionalFormatting>
  <conditionalFormatting sqref="J174">
    <cfRule type="cellIs" dxfId="12713" priority="12179" operator="greaterThan">
      <formula>F174</formula>
    </cfRule>
  </conditionalFormatting>
  <conditionalFormatting sqref="J175">
    <cfRule type="cellIs" dxfId="12712" priority="12178" operator="greaterThan">
      <formula>F175</formula>
    </cfRule>
  </conditionalFormatting>
  <conditionalFormatting sqref="J176">
    <cfRule type="cellIs" dxfId="12711" priority="12177" operator="greaterThan">
      <formula>F176</formula>
    </cfRule>
  </conditionalFormatting>
  <conditionalFormatting sqref="J177">
    <cfRule type="cellIs" dxfId="12710" priority="12176" operator="greaterThan">
      <formula>F177</formula>
    </cfRule>
  </conditionalFormatting>
  <conditionalFormatting sqref="J178">
    <cfRule type="cellIs" dxfId="12709" priority="12175" operator="greaterThan">
      <formula>F178</formula>
    </cfRule>
  </conditionalFormatting>
  <conditionalFormatting sqref="J179">
    <cfRule type="cellIs" dxfId="12708" priority="12174" operator="greaterThan">
      <formula>F179</formula>
    </cfRule>
  </conditionalFormatting>
  <conditionalFormatting sqref="J180">
    <cfRule type="cellIs" dxfId="12707" priority="12173" operator="greaterThan">
      <formula>F180</formula>
    </cfRule>
  </conditionalFormatting>
  <conditionalFormatting sqref="J181">
    <cfRule type="cellIs" dxfId="12706" priority="12172" operator="greaterThan">
      <formula>F181</formula>
    </cfRule>
  </conditionalFormatting>
  <conditionalFormatting sqref="J182">
    <cfRule type="cellIs" dxfId="12705" priority="12171" operator="greaterThan">
      <formula>F182</formula>
    </cfRule>
  </conditionalFormatting>
  <conditionalFormatting sqref="J183">
    <cfRule type="cellIs" dxfId="12704" priority="12170" operator="greaterThan">
      <formula>F183</formula>
    </cfRule>
  </conditionalFormatting>
  <conditionalFormatting sqref="J186">
    <cfRule type="cellIs" dxfId="12703" priority="12169" operator="greaterThan">
      <formula>F186</formula>
    </cfRule>
  </conditionalFormatting>
  <conditionalFormatting sqref="J187">
    <cfRule type="cellIs" dxfId="12702" priority="12168" operator="greaterThan">
      <formula>F187</formula>
    </cfRule>
  </conditionalFormatting>
  <conditionalFormatting sqref="J188">
    <cfRule type="cellIs" dxfId="12701" priority="12167" operator="greaterThan">
      <formula>F188</formula>
    </cfRule>
  </conditionalFormatting>
  <conditionalFormatting sqref="J189">
    <cfRule type="cellIs" dxfId="12700" priority="12166" operator="greaterThan">
      <formula>F189</formula>
    </cfRule>
  </conditionalFormatting>
  <conditionalFormatting sqref="J190">
    <cfRule type="cellIs" dxfId="12699" priority="12165" operator="greaterThan">
      <formula>F190</formula>
    </cfRule>
  </conditionalFormatting>
  <conditionalFormatting sqref="J191">
    <cfRule type="cellIs" dxfId="12698" priority="12164" operator="greaterThan">
      <formula>F191</formula>
    </cfRule>
  </conditionalFormatting>
  <conditionalFormatting sqref="J192">
    <cfRule type="cellIs" dxfId="12697" priority="12163" operator="greaterThan">
      <formula>F192</formula>
    </cfRule>
  </conditionalFormatting>
  <conditionalFormatting sqref="J193">
    <cfRule type="cellIs" dxfId="12696" priority="11970" operator="greaterThan">
      <formula>$F$193</formula>
    </cfRule>
    <cfRule type="cellIs" dxfId="12695" priority="12162" operator="greaterThan">
      <formula>$F$193</formula>
    </cfRule>
  </conditionalFormatting>
  <conditionalFormatting sqref="J194">
    <cfRule type="cellIs" dxfId="12694" priority="11971" operator="greaterThan">
      <formula>$F$194</formula>
    </cfRule>
    <cfRule type="cellIs" dxfId="12693" priority="12161" operator="greaterThan">
      <formula>$F$194</formula>
    </cfRule>
  </conditionalFormatting>
  <conditionalFormatting sqref="J196">
    <cfRule type="cellIs" dxfId="12692" priority="12159" operator="greaterThan">
      <formula>F196</formula>
    </cfRule>
  </conditionalFormatting>
  <conditionalFormatting sqref="J197">
    <cfRule type="cellIs" dxfId="12691" priority="12158" operator="greaterThan">
      <formula>F197</formula>
    </cfRule>
  </conditionalFormatting>
  <conditionalFormatting sqref="J198">
    <cfRule type="cellIs" dxfId="12690" priority="12157" operator="greaterThan">
      <formula>F198</formula>
    </cfRule>
  </conditionalFormatting>
  <conditionalFormatting sqref="J199">
    <cfRule type="cellIs" dxfId="12689" priority="12156" operator="greaterThan">
      <formula>F199</formula>
    </cfRule>
  </conditionalFormatting>
  <conditionalFormatting sqref="J200">
    <cfRule type="cellIs" dxfId="12688" priority="12155" operator="greaterThan">
      <formula>F200</formula>
    </cfRule>
  </conditionalFormatting>
  <conditionalFormatting sqref="J201">
    <cfRule type="cellIs" dxfId="12687" priority="12154" operator="greaterThan">
      <formula>F201</formula>
    </cfRule>
  </conditionalFormatting>
  <conditionalFormatting sqref="J202">
    <cfRule type="cellIs" dxfId="12686" priority="12153" operator="greaterThan">
      <formula>F202</formula>
    </cfRule>
  </conditionalFormatting>
  <conditionalFormatting sqref="J203">
    <cfRule type="cellIs" dxfId="12685" priority="12152" operator="greaterThan">
      <formula>F203</formula>
    </cfRule>
  </conditionalFormatting>
  <conditionalFormatting sqref="J204">
    <cfRule type="cellIs" dxfId="12684" priority="12151" operator="greaterThan">
      <formula>F204</formula>
    </cfRule>
  </conditionalFormatting>
  <conditionalFormatting sqref="J205">
    <cfRule type="cellIs" dxfId="12683" priority="12150" operator="greaterThan">
      <formula>F205</formula>
    </cfRule>
  </conditionalFormatting>
  <conditionalFormatting sqref="J206">
    <cfRule type="cellIs" dxfId="12682" priority="12149" operator="greaterThan">
      <formula>F206</formula>
    </cfRule>
  </conditionalFormatting>
  <conditionalFormatting sqref="J207">
    <cfRule type="cellIs" dxfId="12681" priority="12148" operator="greaterThan">
      <formula>F207</formula>
    </cfRule>
  </conditionalFormatting>
  <conditionalFormatting sqref="J208">
    <cfRule type="cellIs" dxfId="12680" priority="12147" operator="greaterThan">
      <formula>F208</formula>
    </cfRule>
  </conditionalFormatting>
  <conditionalFormatting sqref="J209">
    <cfRule type="cellIs" dxfId="12679" priority="12146" operator="greaterThan">
      <formula>F209</formula>
    </cfRule>
  </conditionalFormatting>
  <conditionalFormatting sqref="J210">
    <cfRule type="cellIs" dxfId="12678" priority="12145" operator="greaterThan">
      <formula>F210</formula>
    </cfRule>
  </conditionalFormatting>
  <conditionalFormatting sqref="J211">
    <cfRule type="cellIs" dxfId="12677" priority="12144" operator="greaterThan">
      <formula>F211</formula>
    </cfRule>
  </conditionalFormatting>
  <conditionalFormatting sqref="J212">
    <cfRule type="cellIs" dxfId="12676" priority="12143" operator="greaterThan">
      <formula>F212</formula>
    </cfRule>
  </conditionalFormatting>
  <conditionalFormatting sqref="J213">
    <cfRule type="cellIs" dxfId="12675" priority="12142" operator="greaterThan">
      <formula>F213</formula>
    </cfRule>
  </conditionalFormatting>
  <conditionalFormatting sqref="J214">
    <cfRule type="cellIs" dxfId="12674" priority="12141" operator="greaterThan">
      <formula>F214</formula>
    </cfRule>
  </conditionalFormatting>
  <conditionalFormatting sqref="J215">
    <cfRule type="cellIs" dxfId="12673" priority="12140" operator="greaterThan">
      <formula>F215</formula>
    </cfRule>
  </conditionalFormatting>
  <conditionalFormatting sqref="J216">
    <cfRule type="cellIs" dxfId="12672" priority="12139" operator="greaterThan">
      <formula>F216</formula>
    </cfRule>
  </conditionalFormatting>
  <conditionalFormatting sqref="J217">
    <cfRule type="cellIs" dxfId="12671" priority="12138" operator="greaterThan">
      <formula>F217</formula>
    </cfRule>
  </conditionalFormatting>
  <conditionalFormatting sqref="J218">
    <cfRule type="cellIs" dxfId="12670" priority="12137" operator="greaterThan">
      <formula>F218</formula>
    </cfRule>
  </conditionalFormatting>
  <conditionalFormatting sqref="J219">
    <cfRule type="cellIs" dxfId="12669" priority="12136" operator="greaterThan">
      <formula>F219</formula>
    </cfRule>
  </conditionalFormatting>
  <conditionalFormatting sqref="J220">
    <cfRule type="cellIs" dxfId="12668" priority="12135" operator="greaterThan">
      <formula>F220</formula>
    </cfRule>
  </conditionalFormatting>
  <conditionalFormatting sqref="J221">
    <cfRule type="cellIs" dxfId="12667" priority="12134" operator="greaterThan">
      <formula>F221</formula>
    </cfRule>
  </conditionalFormatting>
  <conditionalFormatting sqref="J224">
    <cfRule type="cellIs" dxfId="12666" priority="12133" operator="greaterThan">
      <formula>F224</formula>
    </cfRule>
  </conditionalFormatting>
  <conditionalFormatting sqref="J225">
    <cfRule type="cellIs" dxfId="12665" priority="12132" operator="greaterThan">
      <formula>F225</formula>
    </cfRule>
  </conditionalFormatting>
  <conditionalFormatting sqref="J226">
    <cfRule type="cellIs" dxfId="12664" priority="12131" operator="greaterThan">
      <formula>F226</formula>
    </cfRule>
  </conditionalFormatting>
  <conditionalFormatting sqref="J227">
    <cfRule type="cellIs" dxfId="12663" priority="12130" operator="greaterThan">
      <formula>F227</formula>
    </cfRule>
  </conditionalFormatting>
  <conditionalFormatting sqref="J228">
    <cfRule type="cellIs" dxfId="12662" priority="12129" operator="greaterThan">
      <formula>F228</formula>
    </cfRule>
  </conditionalFormatting>
  <conditionalFormatting sqref="J229">
    <cfRule type="cellIs" dxfId="12661" priority="12128" operator="greaterThan">
      <formula>F229</formula>
    </cfRule>
  </conditionalFormatting>
  <conditionalFormatting sqref="J230">
    <cfRule type="cellIs" dxfId="12660" priority="12127" operator="greaterThan">
      <formula>F230</formula>
    </cfRule>
  </conditionalFormatting>
  <conditionalFormatting sqref="J232">
    <cfRule type="cellIs" dxfId="12659" priority="12126" operator="greaterThan">
      <formula>F232</formula>
    </cfRule>
  </conditionalFormatting>
  <conditionalFormatting sqref="J233">
    <cfRule type="cellIs" dxfId="12658" priority="12125" operator="greaterThan">
      <formula>F233</formula>
    </cfRule>
  </conditionalFormatting>
  <conditionalFormatting sqref="J234">
    <cfRule type="cellIs" dxfId="12657" priority="12124" operator="greaterThan">
      <formula>F234</formula>
    </cfRule>
  </conditionalFormatting>
  <conditionalFormatting sqref="J235">
    <cfRule type="cellIs" dxfId="12656" priority="12123" operator="greaterThan">
      <formula>F235</formula>
    </cfRule>
  </conditionalFormatting>
  <conditionalFormatting sqref="J236">
    <cfRule type="cellIs" dxfId="12655" priority="12122" operator="greaterThan">
      <formula>F236</formula>
    </cfRule>
  </conditionalFormatting>
  <conditionalFormatting sqref="J237">
    <cfRule type="cellIs" dxfId="12654" priority="12121" operator="greaterThan">
      <formula>F237</formula>
    </cfRule>
  </conditionalFormatting>
  <conditionalFormatting sqref="J238">
    <cfRule type="cellIs" dxfId="12653" priority="12120" operator="greaterThan">
      <formula>F238</formula>
    </cfRule>
  </conditionalFormatting>
  <conditionalFormatting sqref="J239">
    <cfRule type="cellIs" dxfId="12652" priority="12119" operator="greaterThan">
      <formula>F239</formula>
    </cfRule>
  </conditionalFormatting>
  <conditionalFormatting sqref="J240">
    <cfRule type="cellIs" dxfId="12651" priority="12118" operator="greaterThan">
      <formula>F240</formula>
    </cfRule>
  </conditionalFormatting>
  <conditionalFormatting sqref="J241">
    <cfRule type="cellIs" dxfId="12650" priority="12117" operator="greaterThan">
      <formula>F241</formula>
    </cfRule>
  </conditionalFormatting>
  <conditionalFormatting sqref="J242">
    <cfRule type="cellIs" dxfId="12649" priority="12116" operator="greaterThan">
      <formula>F242</formula>
    </cfRule>
  </conditionalFormatting>
  <conditionalFormatting sqref="J243">
    <cfRule type="cellIs" dxfId="12648" priority="12115" operator="greaterThan">
      <formula>F243</formula>
    </cfRule>
  </conditionalFormatting>
  <conditionalFormatting sqref="J244">
    <cfRule type="cellIs" dxfId="12647" priority="12114" operator="greaterThan">
      <formula>F244</formula>
    </cfRule>
  </conditionalFormatting>
  <conditionalFormatting sqref="J245">
    <cfRule type="cellIs" dxfId="12646" priority="12113" operator="greaterThan">
      <formula>F245</formula>
    </cfRule>
  </conditionalFormatting>
  <conditionalFormatting sqref="J246">
    <cfRule type="cellIs" dxfId="12645" priority="12112" operator="greaterThan">
      <formula>F246</formula>
    </cfRule>
  </conditionalFormatting>
  <conditionalFormatting sqref="J247">
    <cfRule type="cellIs" dxfId="12644" priority="12111" operator="greaterThan">
      <formula>F247</formula>
    </cfRule>
  </conditionalFormatting>
  <conditionalFormatting sqref="J248">
    <cfRule type="cellIs" dxfId="12643" priority="12110" operator="greaterThan">
      <formula>F248</formula>
    </cfRule>
  </conditionalFormatting>
  <conditionalFormatting sqref="J249">
    <cfRule type="cellIs" dxfId="12642" priority="12109" operator="greaterThan">
      <formula>F249</formula>
    </cfRule>
  </conditionalFormatting>
  <conditionalFormatting sqref="J250">
    <cfRule type="cellIs" dxfId="12641" priority="12108" operator="greaterThan">
      <formula>F250</formula>
    </cfRule>
  </conditionalFormatting>
  <conditionalFormatting sqref="J251">
    <cfRule type="cellIs" dxfId="12640" priority="12107" operator="greaterThan">
      <formula>F251</formula>
    </cfRule>
  </conditionalFormatting>
  <conditionalFormatting sqref="J252">
    <cfRule type="cellIs" dxfId="12639" priority="12106" operator="greaterThan">
      <formula>F252</formula>
    </cfRule>
  </conditionalFormatting>
  <conditionalFormatting sqref="J253">
    <cfRule type="cellIs" dxfId="12638" priority="12105" operator="greaterThan">
      <formula>F253</formula>
    </cfRule>
  </conditionalFormatting>
  <conditionalFormatting sqref="J254">
    <cfRule type="cellIs" dxfId="12637" priority="12104" operator="greaterThan">
      <formula>F254</formula>
    </cfRule>
  </conditionalFormatting>
  <conditionalFormatting sqref="J255">
    <cfRule type="cellIs" dxfId="12636" priority="12103" operator="greaterThan">
      <formula>F255</formula>
    </cfRule>
  </conditionalFormatting>
  <conditionalFormatting sqref="J256">
    <cfRule type="cellIs" dxfId="12635" priority="12102" operator="greaterThan">
      <formula>F256</formula>
    </cfRule>
  </conditionalFormatting>
  <conditionalFormatting sqref="J257">
    <cfRule type="cellIs" dxfId="12634" priority="12101" operator="greaterThan">
      <formula>F257</formula>
    </cfRule>
  </conditionalFormatting>
  <conditionalFormatting sqref="J260">
    <cfRule type="cellIs" dxfId="12633" priority="12100" operator="greaterThan">
      <formula>F260</formula>
    </cfRule>
  </conditionalFormatting>
  <conditionalFormatting sqref="J261">
    <cfRule type="cellIs" dxfId="12632" priority="12099" operator="greaterThan">
      <formula>F261</formula>
    </cfRule>
  </conditionalFormatting>
  <conditionalFormatting sqref="J262">
    <cfRule type="cellIs" dxfId="12631" priority="12097" operator="greaterThan">
      <formula>F262</formula>
    </cfRule>
  </conditionalFormatting>
  <conditionalFormatting sqref="J263">
    <cfRule type="cellIs" dxfId="12630" priority="12096" operator="greaterThan">
      <formula>F263</formula>
    </cfRule>
  </conditionalFormatting>
  <conditionalFormatting sqref="J265">
    <cfRule type="cellIs" dxfId="12629" priority="12095" operator="greaterThan">
      <formula>F265</formula>
    </cfRule>
  </conditionalFormatting>
  <conditionalFormatting sqref="J266">
    <cfRule type="cellIs" dxfId="12628" priority="12094" operator="greaterThan">
      <formula>F266</formula>
    </cfRule>
  </conditionalFormatting>
  <conditionalFormatting sqref="J267">
    <cfRule type="cellIs" dxfId="12627" priority="12093" operator="greaterThan">
      <formula>F267</formula>
    </cfRule>
  </conditionalFormatting>
  <conditionalFormatting sqref="J268">
    <cfRule type="cellIs" dxfId="12626" priority="12092" operator="greaterThan">
      <formula>F268</formula>
    </cfRule>
  </conditionalFormatting>
  <conditionalFormatting sqref="J269">
    <cfRule type="cellIs" dxfId="12625" priority="12091" operator="greaterThan">
      <formula>F269</formula>
    </cfRule>
  </conditionalFormatting>
  <conditionalFormatting sqref="J270">
    <cfRule type="cellIs" dxfId="12624" priority="12090" operator="greaterThan">
      <formula>F270</formula>
    </cfRule>
  </conditionalFormatting>
  <conditionalFormatting sqref="J271">
    <cfRule type="cellIs" dxfId="12623" priority="12089" operator="greaterThan">
      <formula>F271</formula>
    </cfRule>
  </conditionalFormatting>
  <conditionalFormatting sqref="J272">
    <cfRule type="cellIs" dxfId="12622" priority="12088" operator="greaterThan">
      <formula>F272</formula>
    </cfRule>
  </conditionalFormatting>
  <conditionalFormatting sqref="J273">
    <cfRule type="cellIs" dxfId="12621" priority="12087" operator="greaterThan">
      <formula>F273</formula>
    </cfRule>
  </conditionalFormatting>
  <conditionalFormatting sqref="J274">
    <cfRule type="cellIs" dxfId="12620" priority="12086" operator="greaterThan">
      <formula>F274</formula>
    </cfRule>
  </conditionalFormatting>
  <conditionalFormatting sqref="J275">
    <cfRule type="cellIs" dxfId="12619" priority="12085" operator="greaterThan">
      <formula>F275</formula>
    </cfRule>
  </conditionalFormatting>
  <conditionalFormatting sqref="J276">
    <cfRule type="cellIs" dxfId="12618" priority="12084" operator="greaterThan">
      <formula>F276</formula>
    </cfRule>
  </conditionalFormatting>
  <conditionalFormatting sqref="J277">
    <cfRule type="cellIs" dxfId="12617" priority="12083" operator="greaterThan">
      <formula>F277</formula>
    </cfRule>
  </conditionalFormatting>
  <conditionalFormatting sqref="J278">
    <cfRule type="cellIs" dxfId="12616" priority="12082" operator="greaterThan">
      <formula>F278</formula>
    </cfRule>
  </conditionalFormatting>
  <conditionalFormatting sqref="J279">
    <cfRule type="cellIs" dxfId="12615" priority="12081" operator="greaterThan">
      <formula>F279</formula>
    </cfRule>
  </conditionalFormatting>
  <conditionalFormatting sqref="J280">
    <cfRule type="cellIs" dxfId="12614" priority="12080" operator="greaterThan">
      <formula>F280</formula>
    </cfRule>
  </conditionalFormatting>
  <conditionalFormatting sqref="J281">
    <cfRule type="cellIs" dxfId="12613" priority="12079" operator="greaterThan">
      <formula>F281</formula>
    </cfRule>
  </conditionalFormatting>
  <conditionalFormatting sqref="J282">
    <cfRule type="cellIs" dxfId="12612" priority="12078" operator="greaterThan">
      <formula>F282</formula>
    </cfRule>
  </conditionalFormatting>
  <conditionalFormatting sqref="J283">
    <cfRule type="cellIs" dxfId="12611" priority="12077" operator="greaterThan">
      <formula>F283</formula>
    </cfRule>
  </conditionalFormatting>
  <conditionalFormatting sqref="J284">
    <cfRule type="cellIs" dxfId="12610" priority="12076" operator="greaterThan">
      <formula>F284</formula>
    </cfRule>
  </conditionalFormatting>
  <conditionalFormatting sqref="J285">
    <cfRule type="cellIs" dxfId="12609" priority="12075" operator="greaterThan">
      <formula>F285</formula>
    </cfRule>
  </conditionalFormatting>
  <conditionalFormatting sqref="J286">
    <cfRule type="cellIs" dxfId="12608" priority="12074" operator="greaterThan">
      <formula>F286</formula>
    </cfRule>
  </conditionalFormatting>
  <conditionalFormatting sqref="J287">
    <cfRule type="cellIs" dxfId="12607" priority="12073" operator="greaterThan">
      <formula>F287</formula>
    </cfRule>
  </conditionalFormatting>
  <conditionalFormatting sqref="J288">
    <cfRule type="cellIs" dxfId="12606" priority="12072" operator="greaterThan">
      <formula>F288</formula>
    </cfRule>
  </conditionalFormatting>
  <conditionalFormatting sqref="J289">
    <cfRule type="cellIs" dxfId="12605" priority="12071" operator="greaterThan">
      <formula>F289</formula>
    </cfRule>
  </conditionalFormatting>
  <conditionalFormatting sqref="J290">
    <cfRule type="cellIs" dxfId="12604" priority="12070" operator="greaterThan">
      <formula>F290</formula>
    </cfRule>
  </conditionalFormatting>
  <conditionalFormatting sqref="J293">
    <cfRule type="cellIs" dxfId="12603" priority="12069" operator="greaterThan">
      <formula>F293</formula>
    </cfRule>
  </conditionalFormatting>
  <conditionalFormatting sqref="J294">
    <cfRule type="cellIs" dxfId="12602" priority="12068" operator="greaterThan">
      <formula>F294</formula>
    </cfRule>
  </conditionalFormatting>
  <conditionalFormatting sqref="J295">
    <cfRule type="cellIs" dxfId="12601" priority="12067" operator="greaterThan">
      <formula>F295</formula>
    </cfRule>
  </conditionalFormatting>
  <conditionalFormatting sqref="J296">
    <cfRule type="cellIs" dxfId="12600" priority="12066" operator="greaterThan">
      <formula>F296</formula>
    </cfRule>
  </conditionalFormatting>
  <conditionalFormatting sqref="J298">
    <cfRule type="cellIs" dxfId="12599" priority="12065" operator="greaterThan">
      <formula>F298</formula>
    </cfRule>
  </conditionalFormatting>
  <conditionalFormatting sqref="J299">
    <cfRule type="cellIs" dxfId="12598" priority="12064" operator="greaterThan">
      <formula>F299</formula>
    </cfRule>
  </conditionalFormatting>
  <conditionalFormatting sqref="J300">
    <cfRule type="cellIs" dxfId="12597" priority="12063" operator="greaterThan">
      <formula>F300</formula>
    </cfRule>
  </conditionalFormatting>
  <conditionalFormatting sqref="J301">
    <cfRule type="cellIs" dxfId="12596" priority="12062" operator="greaterThan">
      <formula>F301</formula>
    </cfRule>
  </conditionalFormatting>
  <conditionalFormatting sqref="J302">
    <cfRule type="cellIs" dxfId="12595" priority="12061" operator="greaterThan">
      <formula>F302</formula>
    </cfRule>
  </conditionalFormatting>
  <conditionalFormatting sqref="J303">
    <cfRule type="cellIs" dxfId="12594" priority="12060" operator="greaterThan">
      <formula>F303</formula>
    </cfRule>
  </conditionalFormatting>
  <conditionalFormatting sqref="J304">
    <cfRule type="cellIs" dxfId="12593" priority="12059" operator="greaterThan">
      <formula>F304</formula>
    </cfRule>
  </conditionalFormatting>
  <conditionalFormatting sqref="J305">
    <cfRule type="cellIs" dxfId="12592" priority="12058" operator="greaterThan">
      <formula>F305</formula>
    </cfRule>
  </conditionalFormatting>
  <conditionalFormatting sqref="J306">
    <cfRule type="cellIs" dxfId="12591" priority="12057" operator="greaterThan">
      <formula>F306</formula>
    </cfRule>
  </conditionalFormatting>
  <conditionalFormatting sqref="J307">
    <cfRule type="cellIs" dxfId="12590" priority="12056" operator="greaterThan">
      <formula>F307</formula>
    </cfRule>
  </conditionalFormatting>
  <conditionalFormatting sqref="J308">
    <cfRule type="cellIs" dxfId="12589" priority="12055" operator="greaterThan">
      <formula>F308</formula>
    </cfRule>
  </conditionalFormatting>
  <conditionalFormatting sqref="J309">
    <cfRule type="cellIs" dxfId="12588" priority="12054" operator="greaterThan">
      <formula>F309</formula>
    </cfRule>
  </conditionalFormatting>
  <conditionalFormatting sqref="J310">
    <cfRule type="cellIs" dxfId="12587" priority="12053" operator="greaterThan">
      <formula>F310</formula>
    </cfRule>
  </conditionalFormatting>
  <conditionalFormatting sqref="J311">
    <cfRule type="cellIs" dxfId="12586" priority="12052" operator="greaterThan">
      <formula>F311</formula>
    </cfRule>
  </conditionalFormatting>
  <conditionalFormatting sqref="J312">
    <cfRule type="cellIs" dxfId="12585" priority="12051" operator="greaterThan">
      <formula>F312</formula>
    </cfRule>
  </conditionalFormatting>
  <conditionalFormatting sqref="J313">
    <cfRule type="cellIs" dxfId="12584" priority="12050" operator="greaterThan">
      <formula>F313</formula>
    </cfRule>
  </conditionalFormatting>
  <conditionalFormatting sqref="J314">
    <cfRule type="cellIs" dxfId="12583" priority="12049" operator="greaterThan">
      <formula>F314</formula>
    </cfRule>
  </conditionalFormatting>
  <conditionalFormatting sqref="J315">
    <cfRule type="cellIs" dxfId="12582" priority="12048" operator="greaterThan">
      <formula>F315</formula>
    </cfRule>
  </conditionalFormatting>
  <conditionalFormatting sqref="J316">
    <cfRule type="cellIs" dxfId="12581" priority="12047" operator="greaterThan">
      <formula>F316</formula>
    </cfRule>
  </conditionalFormatting>
  <conditionalFormatting sqref="J317">
    <cfRule type="cellIs" dxfId="12580" priority="12046" operator="greaterThan">
      <formula>F317</formula>
    </cfRule>
  </conditionalFormatting>
  <conditionalFormatting sqref="J318">
    <cfRule type="cellIs" dxfId="12579" priority="12045" operator="greaterThan">
      <formula>F318</formula>
    </cfRule>
  </conditionalFormatting>
  <conditionalFormatting sqref="J319">
    <cfRule type="cellIs" dxfId="12578" priority="12044" operator="greaterThan">
      <formula>F319</formula>
    </cfRule>
  </conditionalFormatting>
  <conditionalFormatting sqref="J320">
    <cfRule type="cellIs" dxfId="12577" priority="12043" operator="greaterThan">
      <formula>F320</formula>
    </cfRule>
  </conditionalFormatting>
  <conditionalFormatting sqref="J321">
    <cfRule type="cellIs" dxfId="12576" priority="12042" operator="greaterThan">
      <formula>F321</formula>
    </cfRule>
  </conditionalFormatting>
  <conditionalFormatting sqref="J322">
    <cfRule type="cellIs" dxfId="12575" priority="12041" operator="greaterThan">
      <formula>F322</formula>
    </cfRule>
  </conditionalFormatting>
  <conditionalFormatting sqref="J323">
    <cfRule type="cellIs" dxfId="12574" priority="12040" operator="greaterThan">
      <formula>F323</formula>
    </cfRule>
  </conditionalFormatting>
  <conditionalFormatting sqref="J326">
    <cfRule type="cellIs" dxfId="12573" priority="12039" operator="greaterThan">
      <formula>F326</formula>
    </cfRule>
  </conditionalFormatting>
  <conditionalFormatting sqref="J327">
    <cfRule type="cellIs" dxfId="12572" priority="12038" operator="greaterThan">
      <formula>F327</formula>
    </cfRule>
  </conditionalFormatting>
  <conditionalFormatting sqref="J328">
    <cfRule type="cellIs" dxfId="12571" priority="12037" operator="greaterThan">
      <formula>F328</formula>
    </cfRule>
  </conditionalFormatting>
  <conditionalFormatting sqref="J329">
    <cfRule type="cellIs" dxfId="12570" priority="12036" operator="greaterThan">
      <formula>F329</formula>
    </cfRule>
  </conditionalFormatting>
  <conditionalFormatting sqref="J331">
    <cfRule type="cellIs" dxfId="12569" priority="12035" operator="greaterThan">
      <formula>F331</formula>
    </cfRule>
  </conditionalFormatting>
  <conditionalFormatting sqref="J332">
    <cfRule type="cellIs" dxfId="12568" priority="12034" operator="greaterThan">
      <formula>F332</formula>
    </cfRule>
  </conditionalFormatting>
  <conditionalFormatting sqref="J333">
    <cfRule type="cellIs" dxfId="12567" priority="12033" operator="greaterThan">
      <formula>F333</formula>
    </cfRule>
  </conditionalFormatting>
  <conditionalFormatting sqref="J334">
    <cfRule type="cellIs" dxfId="12566" priority="12032" operator="greaterThan">
      <formula>F334</formula>
    </cfRule>
  </conditionalFormatting>
  <conditionalFormatting sqref="J335">
    <cfRule type="cellIs" dxfId="12565" priority="12031" operator="greaterThan">
      <formula>F335</formula>
    </cfRule>
  </conditionalFormatting>
  <conditionalFormatting sqref="J336">
    <cfRule type="cellIs" dxfId="12564" priority="12030" operator="greaterThan">
      <formula>F336</formula>
    </cfRule>
  </conditionalFormatting>
  <conditionalFormatting sqref="J337">
    <cfRule type="cellIs" dxfId="12563" priority="12029" operator="greaterThan">
      <formula>F337</formula>
    </cfRule>
  </conditionalFormatting>
  <conditionalFormatting sqref="J338">
    <cfRule type="cellIs" dxfId="12562" priority="12028" operator="greaterThan">
      <formula>F338</formula>
    </cfRule>
  </conditionalFormatting>
  <conditionalFormatting sqref="J339">
    <cfRule type="cellIs" dxfId="12561" priority="12027" operator="greaterThan">
      <formula>F339</formula>
    </cfRule>
  </conditionalFormatting>
  <conditionalFormatting sqref="J340">
    <cfRule type="cellIs" dxfId="12560" priority="12026" operator="greaterThan">
      <formula>F340</formula>
    </cfRule>
  </conditionalFormatting>
  <conditionalFormatting sqref="J341">
    <cfRule type="cellIs" dxfId="12559" priority="12025" operator="greaterThan">
      <formula>F341</formula>
    </cfRule>
  </conditionalFormatting>
  <conditionalFormatting sqref="J342">
    <cfRule type="cellIs" dxfId="12558" priority="12024" operator="greaterThan">
      <formula>F342</formula>
    </cfRule>
  </conditionalFormatting>
  <conditionalFormatting sqref="J343">
    <cfRule type="cellIs" dxfId="12557" priority="12023" operator="greaterThan">
      <formula>F343</formula>
    </cfRule>
  </conditionalFormatting>
  <conditionalFormatting sqref="J344">
    <cfRule type="cellIs" dxfId="12556" priority="12022" operator="greaterThan">
      <formula>F344</formula>
    </cfRule>
  </conditionalFormatting>
  <conditionalFormatting sqref="J345">
    <cfRule type="cellIs" dxfId="12555" priority="12021" operator="greaterThan">
      <formula>F345</formula>
    </cfRule>
  </conditionalFormatting>
  <conditionalFormatting sqref="J346">
    <cfRule type="cellIs" dxfId="12554" priority="12020" operator="greaterThan">
      <formula>F346</formula>
    </cfRule>
  </conditionalFormatting>
  <conditionalFormatting sqref="J347">
    <cfRule type="cellIs" dxfId="12553" priority="12019" operator="greaterThan">
      <formula>F347</formula>
    </cfRule>
  </conditionalFormatting>
  <conditionalFormatting sqref="J348">
    <cfRule type="cellIs" dxfId="12552" priority="12018" operator="greaterThan">
      <formula>F348</formula>
    </cfRule>
  </conditionalFormatting>
  <conditionalFormatting sqref="J349">
    <cfRule type="cellIs" dxfId="12551" priority="12017" operator="greaterThan">
      <formula>F349</formula>
    </cfRule>
  </conditionalFormatting>
  <conditionalFormatting sqref="J350">
    <cfRule type="cellIs" dxfId="12550" priority="12016" operator="greaterThan">
      <formula>F350</formula>
    </cfRule>
  </conditionalFormatting>
  <conditionalFormatting sqref="J351">
    <cfRule type="cellIs" dxfId="12549" priority="12015" operator="greaterThan">
      <formula>F351</formula>
    </cfRule>
  </conditionalFormatting>
  <conditionalFormatting sqref="J352">
    <cfRule type="cellIs" dxfId="12548" priority="12014" operator="greaterThan">
      <formula>F352</formula>
    </cfRule>
  </conditionalFormatting>
  <conditionalFormatting sqref="J353">
    <cfRule type="cellIs" dxfId="12547" priority="12013" operator="greaterThan">
      <formula>F353</formula>
    </cfRule>
  </conditionalFormatting>
  <conditionalFormatting sqref="J354">
    <cfRule type="cellIs" dxfId="12546" priority="12012" operator="greaterThan">
      <formula>F354</formula>
    </cfRule>
  </conditionalFormatting>
  <conditionalFormatting sqref="J355">
    <cfRule type="cellIs" dxfId="12545" priority="12011" operator="greaterThan">
      <formula>F355</formula>
    </cfRule>
  </conditionalFormatting>
  <conditionalFormatting sqref="J356">
    <cfRule type="cellIs" dxfId="12544" priority="12010" operator="greaterThan">
      <formula>F356</formula>
    </cfRule>
  </conditionalFormatting>
  <conditionalFormatting sqref="J364">
    <cfRule type="cellIs" dxfId="12543" priority="12009" operator="greaterThan">
      <formula>F364</formula>
    </cfRule>
  </conditionalFormatting>
  <conditionalFormatting sqref="J365">
    <cfRule type="cellIs" dxfId="12542" priority="12008" operator="greaterThan">
      <formula>F365</formula>
    </cfRule>
  </conditionalFormatting>
  <conditionalFormatting sqref="J366">
    <cfRule type="cellIs" dxfId="12541" priority="12007" operator="greaterThan">
      <formula>F366</formula>
    </cfRule>
  </conditionalFormatting>
  <conditionalFormatting sqref="J367">
    <cfRule type="cellIs" dxfId="12540" priority="12006" operator="greaterThan">
      <formula>F367</formula>
    </cfRule>
  </conditionalFormatting>
  <conditionalFormatting sqref="J368">
    <cfRule type="cellIs" dxfId="12539" priority="12005" operator="greaterThan">
      <formula>F368</formula>
    </cfRule>
  </conditionalFormatting>
  <conditionalFormatting sqref="J369">
    <cfRule type="cellIs" dxfId="12538" priority="12004" operator="greaterThan">
      <formula>F369</formula>
    </cfRule>
  </conditionalFormatting>
  <conditionalFormatting sqref="J373">
    <cfRule type="cellIs" dxfId="12537" priority="12003" operator="greaterThan">
      <formula>F373</formula>
    </cfRule>
  </conditionalFormatting>
  <conditionalFormatting sqref="J374">
    <cfRule type="cellIs" dxfId="12536" priority="12002" operator="greaterThan">
      <formula>F374</formula>
    </cfRule>
  </conditionalFormatting>
  <conditionalFormatting sqref="J375">
    <cfRule type="cellIs" dxfId="12535" priority="12001" operator="greaterThan">
      <formula>F375</formula>
    </cfRule>
  </conditionalFormatting>
  <conditionalFormatting sqref="J376">
    <cfRule type="cellIs" dxfId="12534" priority="12000" operator="greaterThan">
      <formula>F376</formula>
    </cfRule>
  </conditionalFormatting>
  <conditionalFormatting sqref="J377">
    <cfRule type="cellIs" dxfId="12533" priority="11999" operator="greaterThan">
      <formula>F377</formula>
    </cfRule>
  </conditionalFormatting>
  <conditionalFormatting sqref="J378">
    <cfRule type="cellIs" dxfId="12532" priority="11998" operator="greaterThan">
      <formula>F378</formula>
    </cfRule>
  </conditionalFormatting>
  <conditionalFormatting sqref="J380">
    <cfRule type="cellIs" dxfId="12531" priority="11997" operator="greaterThan">
      <formula>F380</formula>
    </cfRule>
  </conditionalFormatting>
  <conditionalFormatting sqref="J381">
    <cfRule type="cellIs" dxfId="12530" priority="11996" operator="greaterThan">
      <formula>F381</formula>
    </cfRule>
  </conditionalFormatting>
  <conditionalFormatting sqref="J382">
    <cfRule type="cellIs" dxfId="12529" priority="11995" operator="greaterThan">
      <formula>F382</formula>
    </cfRule>
  </conditionalFormatting>
  <conditionalFormatting sqref="J383">
    <cfRule type="cellIs" dxfId="12528" priority="11994" operator="greaterThan">
      <formula>F383</formula>
    </cfRule>
  </conditionalFormatting>
  <conditionalFormatting sqref="J384">
    <cfRule type="cellIs" dxfId="12527" priority="11993" operator="greaterThan">
      <formula>F384</formula>
    </cfRule>
  </conditionalFormatting>
  <conditionalFormatting sqref="J385">
    <cfRule type="cellIs" dxfId="12526" priority="11992" operator="greaterThan">
      <formula>F385</formula>
    </cfRule>
  </conditionalFormatting>
  <conditionalFormatting sqref="J386">
    <cfRule type="cellIs" dxfId="12525" priority="11991" operator="greaterThan">
      <formula>F386</formula>
    </cfRule>
  </conditionalFormatting>
  <conditionalFormatting sqref="J387">
    <cfRule type="cellIs" dxfId="12524" priority="11990" operator="greaterThan">
      <formula>F387</formula>
    </cfRule>
  </conditionalFormatting>
  <conditionalFormatting sqref="J388">
    <cfRule type="cellIs" dxfId="12523" priority="11989" operator="greaterThan">
      <formula>F388</formula>
    </cfRule>
  </conditionalFormatting>
  <conditionalFormatting sqref="J389">
    <cfRule type="cellIs" dxfId="12522" priority="11988" operator="greaterThan">
      <formula>F389</formula>
    </cfRule>
  </conditionalFormatting>
  <conditionalFormatting sqref="J390">
    <cfRule type="cellIs" dxfId="12521" priority="11987" operator="greaterThan">
      <formula>F390</formula>
    </cfRule>
  </conditionalFormatting>
  <conditionalFormatting sqref="J391">
    <cfRule type="cellIs" dxfId="12520" priority="11986" operator="greaterThan">
      <formula>F391</formula>
    </cfRule>
  </conditionalFormatting>
  <conditionalFormatting sqref="J392">
    <cfRule type="cellIs" dxfId="12519" priority="11985" operator="greaterThan">
      <formula>F392</formula>
    </cfRule>
  </conditionalFormatting>
  <conditionalFormatting sqref="J393">
    <cfRule type="cellIs" dxfId="12518" priority="11984" operator="greaterThan">
      <formula>F393</formula>
    </cfRule>
  </conditionalFormatting>
  <conditionalFormatting sqref="J394">
    <cfRule type="cellIs" dxfId="12517" priority="11983" operator="greaterThan">
      <formula>F394</formula>
    </cfRule>
  </conditionalFormatting>
  <conditionalFormatting sqref="J395">
    <cfRule type="cellIs" dxfId="12516" priority="11982" operator="greaterThan">
      <formula>F395</formula>
    </cfRule>
  </conditionalFormatting>
  <conditionalFormatting sqref="J396">
    <cfRule type="cellIs" dxfId="12515" priority="11981" operator="greaterThan">
      <formula>F396</formula>
    </cfRule>
  </conditionalFormatting>
  <conditionalFormatting sqref="J397">
    <cfRule type="cellIs" dxfId="12514" priority="11980" operator="greaterThan">
      <formula>F397</formula>
    </cfRule>
  </conditionalFormatting>
  <conditionalFormatting sqref="J379">
    <cfRule type="cellIs" dxfId="12513" priority="11979" operator="greaterThan">
      <formula>$F$379</formula>
    </cfRule>
  </conditionalFormatting>
  <conditionalFormatting sqref="J372">
    <cfRule type="cellIs" dxfId="12512" priority="11978" operator="greaterThan">
      <formula>$F$372</formula>
    </cfRule>
  </conditionalFormatting>
  <conditionalFormatting sqref="J371">
    <cfRule type="cellIs" dxfId="12511" priority="11977" operator="greaterThan">
      <formula>$F$371</formula>
    </cfRule>
  </conditionalFormatting>
  <conditionalFormatting sqref="J363">
    <cfRule type="cellIs" dxfId="12510" priority="11976" operator="greaterThan">
      <formula>$F$363</formula>
    </cfRule>
  </conditionalFormatting>
  <conditionalFormatting sqref="J330">
    <cfRule type="cellIs" dxfId="12509" priority="11975" operator="greaterThan">
      <formula>$F$330</formula>
    </cfRule>
  </conditionalFormatting>
  <conditionalFormatting sqref="J297">
    <cfRule type="cellIs" dxfId="12508" priority="11974" operator="greaterThan">
      <formula>$F$297</formula>
    </cfRule>
  </conditionalFormatting>
  <conditionalFormatting sqref="J264">
    <cfRule type="cellIs" dxfId="12507" priority="11973" operator="greaterThan">
      <formula>$F$264</formula>
    </cfRule>
  </conditionalFormatting>
  <conditionalFormatting sqref="J231">
    <cfRule type="cellIs" dxfId="12506" priority="11972" operator="greaterThan">
      <formula>$F$231</formula>
    </cfRule>
  </conditionalFormatting>
  <conditionalFormatting sqref="K11">
    <cfRule type="cellIs" dxfId="12505" priority="11969" operator="greaterThan">
      <formula>$G$11</formula>
    </cfRule>
  </conditionalFormatting>
  <conditionalFormatting sqref="K12">
    <cfRule type="cellIs" dxfId="12504" priority="11968" operator="greaterThan">
      <formula>$G$12</formula>
    </cfRule>
  </conditionalFormatting>
  <conditionalFormatting sqref="K13">
    <cfRule type="cellIs" dxfId="12503" priority="11967" operator="greaterThan">
      <formula>$G$13</formula>
    </cfRule>
  </conditionalFormatting>
  <conditionalFormatting sqref="K14">
    <cfRule type="cellIs" dxfId="12502" priority="11966" operator="greaterThan">
      <formula>$G$14</formula>
    </cfRule>
  </conditionalFormatting>
  <conditionalFormatting sqref="K15">
    <cfRule type="cellIs" dxfId="12501" priority="11965" operator="greaterThan">
      <formula>$G$15</formula>
    </cfRule>
  </conditionalFormatting>
  <conditionalFormatting sqref="K16">
    <cfRule type="cellIs" dxfId="12500" priority="11964" operator="greaterThan">
      <formula>$G$16</formula>
    </cfRule>
  </conditionalFormatting>
  <conditionalFormatting sqref="K17">
    <cfRule type="cellIs" dxfId="12499" priority="11963" operator="greaterThan">
      <formula>$G$17</formula>
    </cfRule>
  </conditionalFormatting>
  <conditionalFormatting sqref="K23">
    <cfRule type="cellIs" dxfId="12498" priority="11960" operator="greaterThan">
      <formula>G23</formula>
    </cfRule>
  </conditionalFormatting>
  <conditionalFormatting sqref="K24">
    <cfRule type="cellIs" dxfId="12497" priority="11959" operator="greaterThan">
      <formula>G24</formula>
    </cfRule>
  </conditionalFormatting>
  <conditionalFormatting sqref="K25">
    <cfRule type="cellIs" dxfId="12496" priority="11958" operator="greaterThan">
      <formula>G25</formula>
    </cfRule>
  </conditionalFormatting>
  <conditionalFormatting sqref="K26">
    <cfRule type="cellIs" dxfId="12495" priority="11957" operator="greaterThan">
      <formula>G26</formula>
    </cfRule>
  </conditionalFormatting>
  <conditionalFormatting sqref="K27">
    <cfRule type="cellIs" dxfId="12494" priority="11956" operator="greaterThan">
      <formula>G27</formula>
    </cfRule>
  </conditionalFormatting>
  <conditionalFormatting sqref="K28">
    <cfRule type="cellIs" dxfId="12493" priority="11955" operator="greaterThan">
      <formula>G28</formula>
    </cfRule>
  </conditionalFormatting>
  <conditionalFormatting sqref="K29">
    <cfRule type="cellIs" dxfId="12492" priority="11954" operator="greaterThan">
      <formula>G29</formula>
    </cfRule>
  </conditionalFormatting>
  <conditionalFormatting sqref="K30">
    <cfRule type="cellIs" dxfId="12491" priority="11953" operator="greaterThan">
      <formula>G30</formula>
    </cfRule>
  </conditionalFormatting>
  <conditionalFormatting sqref="K31">
    <cfRule type="cellIs" dxfId="12490" priority="11952" operator="greaterThan">
      <formula>G31</formula>
    </cfRule>
  </conditionalFormatting>
  <conditionalFormatting sqref="K32">
    <cfRule type="cellIs" dxfId="12489" priority="11951" operator="greaterThan">
      <formula>G32</formula>
    </cfRule>
  </conditionalFormatting>
  <conditionalFormatting sqref="K33">
    <cfRule type="cellIs" dxfId="12488" priority="11950" operator="greaterThan">
      <formula>G33</formula>
    </cfRule>
  </conditionalFormatting>
  <conditionalFormatting sqref="K34">
    <cfRule type="cellIs" dxfId="12487" priority="11949" operator="greaterThan">
      <formula>G34</formula>
    </cfRule>
  </conditionalFormatting>
  <conditionalFormatting sqref="K35">
    <cfRule type="cellIs" dxfId="12486" priority="11948" operator="greaterThan">
      <formula>G35</formula>
    </cfRule>
  </conditionalFormatting>
  <conditionalFormatting sqref="K36">
    <cfRule type="cellIs" dxfId="12485" priority="11947" operator="greaterThan">
      <formula>G36</formula>
    </cfRule>
  </conditionalFormatting>
  <conditionalFormatting sqref="K37">
    <cfRule type="cellIs" dxfId="12484" priority="11946" operator="greaterThan">
      <formula>G37</formula>
    </cfRule>
  </conditionalFormatting>
  <conditionalFormatting sqref="K38">
    <cfRule type="cellIs" dxfId="12483" priority="11945" operator="greaterThan">
      <formula>G38</formula>
    </cfRule>
  </conditionalFormatting>
  <conditionalFormatting sqref="K39">
    <cfRule type="cellIs" dxfId="12482" priority="11944" operator="greaterThan">
      <formula>G39</formula>
    </cfRule>
  </conditionalFormatting>
  <conditionalFormatting sqref="K40">
    <cfRule type="cellIs" dxfId="12481" priority="11943" operator="greaterThan">
      <formula>G40</formula>
    </cfRule>
  </conditionalFormatting>
  <conditionalFormatting sqref="K41">
    <cfRule type="cellIs" dxfId="12480" priority="11942" operator="greaterThan">
      <formula>G41</formula>
    </cfRule>
  </conditionalFormatting>
  <conditionalFormatting sqref="K42">
    <cfRule type="cellIs" dxfId="12479" priority="11941" operator="greaterThan">
      <formula>G42</formula>
    </cfRule>
  </conditionalFormatting>
  <conditionalFormatting sqref="K43">
    <cfRule type="cellIs" dxfId="12478" priority="11940" operator="greaterThan">
      <formula>G43</formula>
    </cfRule>
  </conditionalFormatting>
  <conditionalFormatting sqref="K44">
    <cfRule type="cellIs" dxfId="12477" priority="11939" operator="greaterThan">
      <formula>G44</formula>
    </cfRule>
  </conditionalFormatting>
  <conditionalFormatting sqref="K45">
    <cfRule type="cellIs" dxfId="12476" priority="11938" operator="greaterThan">
      <formula>G45</formula>
    </cfRule>
  </conditionalFormatting>
  <conditionalFormatting sqref="K46">
    <cfRule type="cellIs" dxfId="12475" priority="11937" operator="greaterThan">
      <formula>G46</formula>
    </cfRule>
  </conditionalFormatting>
  <conditionalFormatting sqref="K47">
    <cfRule type="cellIs" dxfId="12474" priority="11936" operator="greaterThan">
      <formula>G47</formula>
    </cfRule>
  </conditionalFormatting>
  <conditionalFormatting sqref="K48">
    <cfRule type="cellIs" dxfId="12473" priority="11935" operator="greaterThan">
      <formula>G48</formula>
    </cfRule>
  </conditionalFormatting>
  <conditionalFormatting sqref="K51">
    <cfRule type="cellIs" dxfId="12472" priority="11934" operator="greaterThan">
      <formula>G51</formula>
    </cfRule>
  </conditionalFormatting>
  <conditionalFormatting sqref="K52">
    <cfRule type="cellIs" dxfId="12471" priority="11933" operator="greaterThan">
      <formula>G52</formula>
    </cfRule>
  </conditionalFormatting>
  <conditionalFormatting sqref="K53">
    <cfRule type="cellIs" dxfId="12470" priority="11932" operator="greaterThan">
      <formula>G53</formula>
    </cfRule>
  </conditionalFormatting>
  <conditionalFormatting sqref="K54">
    <cfRule type="cellIs" dxfId="12469" priority="11931" operator="greaterThan">
      <formula>G54</formula>
    </cfRule>
  </conditionalFormatting>
  <conditionalFormatting sqref="K55">
    <cfRule type="cellIs" dxfId="12468" priority="11930" operator="greaterThan">
      <formula>G55</formula>
    </cfRule>
  </conditionalFormatting>
  <conditionalFormatting sqref="K56">
    <cfRule type="cellIs" dxfId="12467" priority="11929" operator="greaterThan">
      <formula>G56</formula>
    </cfRule>
  </conditionalFormatting>
  <conditionalFormatting sqref="K57">
    <cfRule type="cellIs" dxfId="12466" priority="11928" operator="greaterThan">
      <formula>G57</formula>
    </cfRule>
  </conditionalFormatting>
  <conditionalFormatting sqref="K58">
    <cfRule type="cellIs" dxfId="12465" priority="11927" operator="greaterThan">
      <formula>$G$58</formula>
    </cfRule>
  </conditionalFormatting>
  <conditionalFormatting sqref="K59">
    <cfRule type="cellIs" dxfId="12464" priority="11926" operator="greaterThan">
      <formula>$G$59</formula>
    </cfRule>
  </conditionalFormatting>
  <conditionalFormatting sqref="K60">
    <cfRule type="cellIs" dxfId="12463" priority="11925" operator="greaterThan">
      <formula>$G$60</formula>
    </cfRule>
  </conditionalFormatting>
  <conditionalFormatting sqref="K61">
    <cfRule type="cellIs" dxfId="12462" priority="11924" operator="greaterThan">
      <formula>$G$61</formula>
    </cfRule>
  </conditionalFormatting>
  <conditionalFormatting sqref="K62">
    <cfRule type="cellIs" dxfId="12461" priority="11923" operator="greaterThan">
      <formula>$G$62</formula>
    </cfRule>
  </conditionalFormatting>
  <conditionalFormatting sqref="K68">
    <cfRule type="cellIs" dxfId="12460" priority="11922" operator="greaterThan">
      <formula>G68</formula>
    </cfRule>
  </conditionalFormatting>
  <conditionalFormatting sqref="K69">
    <cfRule type="cellIs" dxfId="12459" priority="11889" operator="greaterThan">
      <formula>G69</formula>
    </cfRule>
  </conditionalFormatting>
  <conditionalFormatting sqref="K70">
    <cfRule type="cellIs" dxfId="12458" priority="11888" operator="greaterThan">
      <formula>G70</formula>
    </cfRule>
  </conditionalFormatting>
  <conditionalFormatting sqref="K71">
    <cfRule type="cellIs" dxfId="12457" priority="11887" operator="greaterThan">
      <formula>G71</formula>
    </cfRule>
  </conditionalFormatting>
  <conditionalFormatting sqref="K72">
    <cfRule type="cellIs" dxfId="12456" priority="11886" operator="greaterThan">
      <formula>G72</formula>
    </cfRule>
  </conditionalFormatting>
  <conditionalFormatting sqref="K73">
    <cfRule type="cellIs" dxfId="12455" priority="11885" operator="greaterThan">
      <formula>G73</formula>
    </cfRule>
  </conditionalFormatting>
  <conditionalFormatting sqref="K74">
    <cfRule type="cellIs" dxfId="12454" priority="11884" operator="greaterThan">
      <formula>G74</formula>
    </cfRule>
  </conditionalFormatting>
  <conditionalFormatting sqref="K75">
    <cfRule type="cellIs" dxfId="12453" priority="11883" operator="greaterThan">
      <formula>G75</formula>
    </cfRule>
  </conditionalFormatting>
  <conditionalFormatting sqref="K76">
    <cfRule type="cellIs" dxfId="12452" priority="11882" operator="greaterThan">
      <formula>G76</formula>
    </cfRule>
  </conditionalFormatting>
  <conditionalFormatting sqref="K77">
    <cfRule type="cellIs" dxfId="12451" priority="11881" operator="greaterThan">
      <formula>G77</formula>
    </cfRule>
  </conditionalFormatting>
  <conditionalFormatting sqref="K78">
    <cfRule type="cellIs" dxfId="12450" priority="11880" operator="greaterThan">
      <formula>G78</formula>
    </cfRule>
  </conditionalFormatting>
  <conditionalFormatting sqref="K79">
    <cfRule type="cellIs" dxfId="12449" priority="11879" operator="greaterThan">
      <formula>G79</formula>
    </cfRule>
  </conditionalFormatting>
  <conditionalFormatting sqref="K80">
    <cfRule type="cellIs" dxfId="12448" priority="11878" operator="greaterThan">
      <formula>G80</formula>
    </cfRule>
  </conditionalFormatting>
  <conditionalFormatting sqref="K81">
    <cfRule type="cellIs" dxfId="12447" priority="11877" operator="greaterThan">
      <formula>G81</formula>
    </cfRule>
  </conditionalFormatting>
  <conditionalFormatting sqref="K82">
    <cfRule type="cellIs" dxfId="12446" priority="11876" operator="greaterThan">
      <formula>G82</formula>
    </cfRule>
  </conditionalFormatting>
  <conditionalFormatting sqref="K83">
    <cfRule type="cellIs" dxfId="12445" priority="11875" operator="greaterThan">
      <formula>G83</formula>
    </cfRule>
  </conditionalFormatting>
  <conditionalFormatting sqref="K84">
    <cfRule type="cellIs" dxfId="12444" priority="11874" operator="greaterThan">
      <formula>G84</formula>
    </cfRule>
  </conditionalFormatting>
  <conditionalFormatting sqref="K85">
    <cfRule type="cellIs" dxfId="12443" priority="11873" operator="greaterThan">
      <formula>G85</formula>
    </cfRule>
  </conditionalFormatting>
  <conditionalFormatting sqref="K86">
    <cfRule type="cellIs" dxfId="12442" priority="11872" operator="greaterThan">
      <formula>G86</formula>
    </cfRule>
  </conditionalFormatting>
  <conditionalFormatting sqref="K87">
    <cfRule type="cellIs" dxfId="12441" priority="11871" operator="greaterThan">
      <formula>G87</formula>
    </cfRule>
  </conditionalFormatting>
  <conditionalFormatting sqref="K88">
    <cfRule type="cellIs" dxfId="12440" priority="11870" operator="greaterThan">
      <formula>G88</formula>
    </cfRule>
  </conditionalFormatting>
  <conditionalFormatting sqref="K89">
    <cfRule type="cellIs" dxfId="12439" priority="11869" operator="greaterThan">
      <formula>G89</formula>
    </cfRule>
  </conditionalFormatting>
  <conditionalFormatting sqref="K90">
    <cfRule type="cellIs" dxfId="12438" priority="11868" operator="greaterThan">
      <formula>G90</formula>
    </cfRule>
  </conditionalFormatting>
  <conditionalFormatting sqref="K91">
    <cfRule type="cellIs" dxfId="12437" priority="11867" operator="greaterThan">
      <formula>G91</formula>
    </cfRule>
  </conditionalFormatting>
  <conditionalFormatting sqref="K92">
    <cfRule type="cellIs" dxfId="12436" priority="11866" operator="greaterThan">
      <formula>G92</formula>
    </cfRule>
  </conditionalFormatting>
  <conditionalFormatting sqref="K93">
    <cfRule type="cellIs" dxfId="12435" priority="11865" operator="greaterThan">
      <formula>G93</formula>
    </cfRule>
  </conditionalFormatting>
  <conditionalFormatting sqref="K96">
    <cfRule type="cellIs" dxfId="12434" priority="11864" operator="greaterThan">
      <formula>G96</formula>
    </cfRule>
  </conditionalFormatting>
  <conditionalFormatting sqref="K97">
    <cfRule type="cellIs" dxfId="12433" priority="11863" operator="greaterThan">
      <formula>G97</formula>
    </cfRule>
  </conditionalFormatting>
  <conditionalFormatting sqref="K98">
    <cfRule type="cellIs" dxfId="12432" priority="11862" operator="greaterThan">
      <formula>G98</formula>
    </cfRule>
  </conditionalFormatting>
  <conditionalFormatting sqref="K99">
    <cfRule type="cellIs" dxfId="12431" priority="11861" operator="greaterThan">
      <formula>G99</formula>
    </cfRule>
  </conditionalFormatting>
  <conditionalFormatting sqref="K100">
    <cfRule type="cellIs" dxfId="12430" priority="11860" operator="greaterThan">
      <formula>G100</formula>
    </cfRule>
  </conditionalFormatting>
  <conditionalFormatting sqref="K101">
    <cfRule type="cellIs" dxfId="12429" priority="11859" operator="greaterThan">
      <formula>G101</formula>
    </cfRule>
  </conditionalFormatting>
  <conditionalFormatting sqref="K102">
    <cfRule type="cellIs" dxfId="12428" priority="11858" operator="greaterThan">
      <formula>G102</formula>
    </cfRule>
  </conditionalFormatting>
  <conditionalFormatting sqref="K103">
    <cfRule type="cellIs" dxfId="12427" priority="11857" operator="greaterThan">
      <formula>$G$103</formula>
    </cfRule>
  </conditionalFormatting>
  <conditionalFormatting sqref="K104">
    <cfRule type="cellIs" dxfId="12426" priority="11856" operator="greaterThan">
      <formula>$G$104</formula>
    </cfRule>
  </conditionalFormatting>
  <conditionalFormatting sqref="K105">
    <cfRule type="cellIs" dxfId="12425" priority="11855" operator="greaterThan">
      <formula>$G$105</formula>
    </cfRule>
  </conditionalFormatting>
  <conditionalFormatting sqref="K106">
    <cfRule type="cellIs" dxfId="12424" priority="11854" operator="greaterThan">
      <formula>$G$106</formula>
    </cfRule>
  </conditionalFormatting>
  <conditionalFormatting sqref="K107">
    <cfRule type="cellIs" dxfId="12423" priority="11853" operator="greaterThan">
      <formula>$G$107</formula>
    </cfRule>
  </conditionalFormatting>
  <conditionalFormatting sqref="K113">
    <cfRule type="cellIs" dxfId="12422" priority="11852" operator="greaterThan">
      <formula>G113</formula>
    </cfRule>
  </conditionalFormatting>
  <conditionalFormatting sqref="K114">
    <cfRule type="cellIs" dxfId="12421" priority="11851" operator="greaterThan">
      <formula>G114</formula>
    </cfRule>
  </conditionalFormatting>
  <conditionalFormatting sqref="K115">
    <cfRule type="cellIs" dxfId="12420" priority="11850" operator="greaterThan">
      <formula>G115</formula>
    </cfRule>
  </conditionalFormatting>
  <conditionalFormatting sqref="K116">
    <cfRule type="cellIs" dxfId="12419" priority="11849" operator="greaterThan">
      <formula>G116</formula>
    </cfRule>
  </conditionalFormatting>
  <conditionalFormatting sqref="K117">
    <cfRule type="cellIs" dxfId="12418" priority="11848" operator="greaterThan">
      <formula>G117</formula>
    </cfRule>
  </conditionalFormatting>
  <conditionalFormatting sqref="K118">
    <cfRule type="cellIs" dxfId="12417" priority="11847" operator="greaterThan">
      <formula>G118</formula>
    </cfRule>
  </conditionalFormatting>
  <conditionalFormatting sqref="K119">
    <cfRule type="cellIs" dxfId="12416" priority="11846" operator="greaterThan">
      <formula>G119</formula>
    </cfRule>
  </conditionalFormatting>
  <conditionalFormatting sqref="K120">
    <cfRule type="cellIs" dxfId="12415" priority="11845" operator="greaterThan">
      <formula>G120</formula>
    </cfRule>
  </conditionalFormatting>
  <conditionalFormatting sqref="K121">
    <cfRule type="cellIs" dxfId="12414" priority="11844" operator="greaterThan">
      <formula>G121</formula>
    </cfRule>
  </conditionalFormatting>
  <conditionalFormatting sqref="K122">
    <cfRule type="cellIs" dxfId="12413" priority="11843" operator="greaterThan">
      <formula>G122</formula>
    </cfRule>
  </conditionalFormatting>
  <conditionalFormatting sqref="K123">
    <cfRule type="cellIs" dxfId="12412" priority="11842" operator="greaterThan">
      <formula>G123</formula>
    </cfRule>
  </conditionalFormatting>
  <conditionalFormatting sqref="K124">
    <cfRule type="cellIs" dxfId="12411" priority="11841" operator="greaterThan">
      <formula>G124</formula>
    </cfRule>
  </conditionalFormatting>
  <conditionalFormatting sqref="K125">
    <cfRule type="cellIs" dxfId="12410" priority="11840" operator="greaterThan">
      <formula>G125</formula>
    </cfRule>
  </conditionalFormatting>
  <conditionalFormatting sqref="K126">
    <cfRule type="cellIs" dxfId="12409" priority="11839" operator="greaterThan">
      <formula>G126</formula>
    </cfRule>
  </conditionalFormatting>
  <conditionalFormatting sqref="K127">
    <cfRule type="cellIs" dxfId="12408" priority="11838" operator="greaterThan">
      <formula>G127</formula>
    </cfRule>
  </conditionalFormatting>
  <conditionalFormatting sqref="K128">
    <cfRule type="cellIs" dxfId="12407" priority="11837" operator="greaterThan">
      <formula>G128</formula>
    </cfRule>
  </conditionalFormatting>
  <conditionalFormatting sqref="K129">
    <cfRule type="cellIs" dxfId="12406" priority="11836" operator="greaterThan">
      <formula>G129</formula>
    </cfRule>
  </conditionalFormatting>
  <conditionalFormatting sqref="K130">
    <cfRule type="cellIs" dxfId="12405" priority="11835" operator="greaterThan">
      <formula>G130</formula>
    </cfRule>
  </conditionalFormatting>
  <conditionalFormatting sqref="K131">
    <cfRule type="cellIs" dxfId="12404" priority="11834" operator="greaterThan">
      <formula>G131</formula>
    </cfRule>
  </conditionalFormatting>
  <conditionalFormatting sqref="K132">
    <cfRule type="cellIs" dxfId="12403" priority="11833" operator="greaterThan">
      <formula>G132</formula>
    </cfRule>
  </conditionalFormatting>
  <conditionalFormatting sqref="K133">
    <cfRule type="cellIs" dxfId="12402" priority="11832" operator="greaterThan">
      <formula>G133</formula>
    </cfRule>
  </conditionalFormatting>
  <conditionalFormatting sqref="K134">
    <cfRule type="cellIs" dxfId="12401" priority="11831" operator="greaterThan">
      <formula>G134</formula>
    </cfRule>
  </conditionalFormatting>
  <conditionalFormatting sqref="K135">
    <cfRule type="cellIs" dxfId="12400" priority="11830" operator="greaterThan">
      <formula>G135</formula>
    </cfRule>
  </conditionalFormatting>
  <conditionalFormatting sqref="K136">
    <cfRule type="cellIs" dxfId="12399" priority="11829" operator="greaterThan">
      <formula>G136</formula>
    </cfRule>
  </conditionalFormatting>
  <conditionalFormatting sqref="K137">
    <cfRule type="cellIs" dxfId="12398" priority="11828" operator="greaterThan">
      <formula>G137</formula>
    </cfRule>
  </conditionalFormatting>
  <conditionalFormatting sqref="K138">
    <cfRule type="cellIs" dxfId="12397" priority="11827" operator="greaterThan">
      <formula>G138</formula>
    </cfRule>
  </conditionalFormatting>
  <conditionalFormatting sqref="K141">
    <cfRule type="cellIs" dxfId="12396" priority="11826" operator="greaterThan">
      <formula>G141</formula>
    </cfRule>
  </conditionalFormatting>
  <conditionalFormatting sqref="K142">
    <cfRule type="cellIs" dxfId="12395" priority="11825" operator="greaterThan">
      <formula>G142</formula>
    </cfRule>
  </conditionalFormatting>
  <conditionalFormatting sqref="K143">
    <cfRule type="cellIs" dxfId="12394" priority="11824" operator="greaterThan">
      <formula>G143</formula>
    </cfRule>
  </conditionalFormatting>
  <conditionalFormatting sqref="K144">
    <cfRule type="cellIs" dxfId="12393" priority="11823" operator="greaterThan">
      <formula>G144</formula>
    </cfRule>
  </conditionalFormatting>
  <conditionalFormatting sqref="K145">
    <cfRule type="cellIs" dxfId="12392" priority="11822" operator="greaterThan">
      <formula>G145</formula>
    </cfRule>
  </conditionalFormatting>
  <conditionalFormatting sqref="K146">
    <cfRule type="cellIs" dxfId="12391" priority="11821" operator="greaterThan">
      <formula>G146</formula>
    </cfRule>
  </conditionalFormatting>
  <conditionalFormatting sqref="K147">
    <cfRule type="cellIs" dxfId="12390" priority="11820" operator="greaterThan">
      <formula>G147</formula>
    </cfRule>
  </conditionalFormatting>
  <conditionalFormatting sqref="K148">
    <cfRule type="cellIs" dxfId="12389" priority="11819" operator="greaterThan">
      <formula>$G$148</formula>
    </cfRule>
  </conditionalFormatting>
  <conditionalFormatting sqref="K149">
    <cfRule type="cellIs" dxfId="12388" priority="11818" operator="greaterThan">
      <formula>$G$149</formula>
    </cfRule>
  </conditionalFormatting>
  <conditionalFormatting sqref="K150">
    <cfRule type="cellIs" dxfId="12387" priority="11817" operator="greaterThan">
      <formula>$G$150</formula>
    </cfRule>
  </conditionalFormatting>
  <conditionalFormatting sqref="K151">
    <cfRule type="cellIs" dxfId="12386" priority="11816" operator="greaterThan">
      <formula>$G$151</formula>
    </cfRule>
  </conditionalFormatting>
  <conditionalFormatting sqref="K152">
    <cfRule type="cellIs" dxfId="12385" priority="11815" operator="greaterThan">
      <formula>$G$152</formula>
    </cfRule>
  </conditionalFormatting>
  <conditionalFormatting sqref="K158">
    <cfRule type="cellIs" dxfId="12384" priority="11814" operator="greaterThan">
      <formula>G158</formula>
    </cfRule>
  </conditionalFormatting>
  <conditionalFormatting sqref="K159">
    <cfRule type="cellIs" dxfId="12383" priority="11813" operator="greaterThan">
      <formula>G159</formula>
    </cfRule>
  </conditionalFormatting>
  <conditionalFormatting sqref="K160">
    <cfRule type="cellIs" dxfId="12382" priority="11812" operator="greaterThan">
      <formula>G160</formula>
    </cfRule>
  </conditionalFormatting>
  <conditionalFormatting sqref="K161">
    <cfRule type="cellIs" dxfId="12381" priority="11811" operator="greaterThan">
      <formula>G161</formula>
    </cfRule>
  </conditionalFormatting>
  <conditionalFormatting sqref="K162">
    <cfRule type="cellIs" dxfId="12380" priority="11810" operator="greaterThan">
      <formula>G162</formula>
    </cfRule>
  </conditionalFormatting>
  <conditionalFormatting sqref="K163">
    <cfRule type="cellIs" dxfId="12379" priority="11809" operator="greaterThan">
      <formula>G163</formula>
    </cfRule>
  </conditionalFormatting>
  <conditionalFormatting sqref="K164">
    <cfRule type="cellIs" dxfId="12378" priority="11808" operator="greaterThan">
      <formula>G164</formula>
    </cfRule>
  </conditionalFormatting>
  <conditionalFormatting sqref="K165">
    <cfRule type="cellIs" dxfId="12377" priority="11807" operator="greaterThan">
      <formula>G165</formula>
    </cfRule>
  </conditionalFormatting>
  <conditionalFormatting sqref="K166">
    <cfRule type="cellIs" dxfId="12376" priority="11806" operator="greaterThan">
      <formula>G166</formula>
    </cfRule>
  </conditionalFormatting>
  <conditionalFormatting sqref="K167">
    <cfRule type="cellIs" dxfId="12375" priority="11805" operator="greaterThan">
      <formula>G167</formula>
    </cfRule>
  </conditionalFormatting>
  <conditionalFormatting sqref="K168">
    <cfRule type="cellIs" dxfId="12374" priority="11804" operator="greaterThan">
      <formula>G168</formula>
    </cfRule>
  </conditionalFormatting>
  <conditionalFormatting sqref="K169">
    <cfRule type="cellIs" dxfId="12373" priority="11803" operator="greaterThan">
      <formula>G169</formula>
    </cfRule>
  </conditionalFormatting>
  <conditionalFormatting sqref="K170">
    <cfRule type="cellIs" dxfId="12372" priority="11802" operator="greaterThan">
      <formula>G170</formula>
    </cfRule>
  </conditionalFormatting>
  <conditionalFormatting sqref="K171">
    <cfRule type="cellIs" dxfId="12371" priority="11801" operator="greaterThan">
      <formula>G171</formula>
    </cfRule>
  </conditionalFormatting>
  <conditionalFormatting sqref="K172">
    <cfRule type="cellIs" dxfId="12370" priority="11800" operator="greaterThan">
      <formula>G172</formula>
    </cfRule>
  </conditionalFormatting>
  <conditionalFormatting sqref="K173">
    <cfRule type="cellIs" dxfId="12369" priority="11799" operator="greaterThan">
      <formula>G173</formula>
    </cfRule>
  </conditionalFormatting>
  <conditionalFormatting sqref="K174">
    <cfRule type="cellIs" dxfId="12368" priority="11798" operator="greaterThan">
      <formula>G174</formula>
    </cfRule>
  </conditionalFormatting>
  <conditionalFormatting sqref="K175">
    <cfRule type="cellIs" dxfId="12367" priority="11797" operator="greaterThan">
      <formula>G175</formula>
    </cfRule>
  </conditionalFormatting>
  <conditionalFormatting sqref="K176">
    <cfRule type="cellIs" dxfId="12366" priority="11796" operator="greaterThan">
      <formula>G176</formula>
    </cfRule>
  </conditionalFormatting>
  <conditionalFormatting sqref="K177">
    <cfRule type="cellIs" dxfId="12365" priority="11795" operator="greaterThan">
      <formula>G177</formula>
    </cfRule>
  </conditionalFormatting>
  <conditionalFormatting sqref="K178">
    <cfRule type="cellIs" dxfId="12364" priority="11794" operator="greaterThan">
      <formula>G178</formula>
    </cfRule>
  </conditionalFormatting>
  <conditionalFormatting sqref="K179">
    <cfRule type="cellIs" dxfId="12363" priority="11793" operator="greaterThan">
      <formula>G179</formula>
    </cfRule>
  </conditionalFormatting>
  <conditionalFormatting sqref="K180">
    <cfRule type="cellIs" dxfId="12362" priority="11792" operator="greaterThan">
      <formula>G180</formula>
    </cfRule>
  </conditionalFormatting>
  <conditionalFormatting sqref="K181">
    <cfRule type="cellIs" dxfId="12361" priority="11791" operator="greaterThan">
      <formula>G181</formula>
    </cfRule>
  </conditionalFormatting>
  <conditionalFormatting sqref="K182">
    <cfRule type="cellIs" dxfId="12360" priority="11790" operator="greaterThan">
      <formula>G182</formula>
    </cfRule>
  </conditionalFormatting>
  <conditionalFormatting sqref="K183">
    <cfRule type="cellIs" dxfId="12359" priority="11789" operator="greaterThan">
      <formula>G183</formula>
    </cfRule>
  </conditionalFormatting>
  <conditionalFormatting sqref="K186">
    <cfRule type="cellIs" dxfId="12358" priority="11788" operator="greaterThan">
      <formula>G186</formula>
    </cfRule>
  </conditionalFormatting>
  <conditionalFormatting sqref="K187">
    <cfRule type="cellIs" dxfId="12357" priority="11787" operator="greaterThan">
      <formula>G187</formula>
    </cfRule>
  </conditionalFormatting>
  <conditionalFormatting sqref="K188">
    <cfRule type="cellIs" dxfId="12356" priority="11786" operator="greaterThan">
      <formula>G188</formula>
    </cfRule>
  </conditionalFormatting>
  <conditionalFormatting sqref="K189">
    <cfRule type="cellIs" dxfId="12355" priority="11785" operator="greaterThan">
      <formula>G189</formula>
    </cfRule>
  </conditionalFormatting>
  <conditionalFormatting sqref="K190">
    <cfRule type="cellIs" dxfId="12354" priority="11784" operator="greaterThan">
      <formula>G190</formula>
    </cfRule>
  </conditionalFormatting>
  <conditionalFormatting sqref="K191">
    <cfRule type="cellIs" dxfId="12353" priority="11783" operator="greaterThan">
      <formula>G191</formula>
    </cfRule>
  </conditionalFormatting>
  <conditionalFormatting sqref="K192">
    <cfRule type="cellIs" dxfId="12352" priority="11782" operator="greaterThan">
      <formula>G192</formula>
    </cfRule>
  </conditionalFormatting>
  <conditionalFormatting sqref="K193">
    <cfRule type="cellIs" dxfId="12351" priority="11781" operator="greaterThan">
      <formula>$G$193</formula>
    </cfRule>
  </conditionalFormatting>
  <conditionalFormatting sqref="K194">
    <cfRule type="cellIs" dxfId="12350" priority="11780" operator="greaterThan">
      <formula>$G$194</formula>
    </cfRule>
  </conditionalFormatting>
  <conditionalFormatting sqref="K196">
    <cfRule type="cellIs" dxfId="12349" priority="11778" operator="greaterThan">
      <formula>G196</formula>
    </cfRule>
  </conditionalFormatting>
  <conditionalFormatting sqref="K197">
    <cfRule type="cellIs" dxfId="12348" priority="11777" operator="greaterThan">
      <formula>G197</formula>
    </cfRule>
  </conditionalFormatting>
  <conditionalFormatting sqref="K198">
    <cfRule type="cellIs" dxfId="12347" priority="11776" operator="greaterThan">
      <formula>G198</formula>
    </cfRule>
  </conditionalFormatting>
  <conditionalFormatting sqref="K199">
    <cfRule type="cellIs" dxfId="12346" priority="11775" operator="greaterThan">
      <formula>G199</formula>
    </cfRule>
  </conditionalFormatting>
  <conditionalFormatting sqref="K200">
    <cfRule type="cellIs" dxfId="12345" priority="11774" operator="greaterThan">
      <formula>G200</formula>
    </cfRule>
  </conditionalFormatting>
  <conditionalFormatting sqref="K201">
    <cfRule type="cellIs" dxfId="12344" priority="11773" operator="greaterThan">
      <formula>G201</formula>
    </cfRule>
  </conditionalFormatting>
  <conditionalFormatting sqref="K202">
    <cfRule type="cellIs" dxfId="12343" priority="11772" operator="greaterThan">
      <formula>G202</formula>
    </cfRule>
  </conditionalFormatting>
  <conditionalFormatting sqref="K203">
    <cfRule type="cellIs" dxfId="12342" priority="11771" operator="greaterThan">
      <formula>G203</formula>
    </cfRule>
  </conditionalFormatting>
  <conditionalFormatting sqref="K204">
    <cfRule type="cellIs" dxfId="12341" priority="11770" operator="greaterThan">
      <formula>G204</formula>
    </cfRule>
  </conditionalFormatting>
  <conditionalFormatting sqref="K205">
    <cfRule type="cellIs" dxfId="12340" priority="11769" operator="greaterThan">
      <formula>G205</formula>
    </cfRule>
  </conditionalFormatting>
  <conditionalFormatting sqref="K206">
    <cfRule type="cellIs" dxfId="12339" priority="11768" operator="greaterThan">
      <formula>G206</formula>
    </cfRule>
  </conditionalFormatting>
  <conditionalFormatting sqref="K207">
    <cfRule type="cellIs" dxfId="12338" priority="11767" operator="greaterThan">
      <formula>G207</formula>
    </cfRule>
  </conditionalFormatting>
  <conditionalFormatting sqref="K208">
    <cfRule type="cellIs" dxfId="12337" priority="11766" operator="greaterThan">
      <formula>G208</formula>
    </cfRule>
  </conditionalFormatting>
  <conditionalFormatting sqref="K209">
    <cfRule type="cellIs" dxfId="12336" priority="11765" operator="greaterThan">
      <formula>G209</formula>
    </cfRule>
  </conditionalFormatting>
  <conditionalFormatting sqref="K210">
    <cfRule type="cellIs" dxfId="12335" priority="11764" operator="greaterThan">
      <formula>G210</formula>
    </cfRule>
  </conditionalFormatting>
  <conditionalFormatting sqref="K211">
    <cfRule type="cellIs" dxfId="12334" priority="11763" operator="greaterThan">
      <formula>G211</formula>
    </cfRule>
  </conditionalFormatting>
  <conditionalFormatting sqref="K212">
    <cfRule type="cellIs" dxfId="12333" priority="11762" operator="greaterThan">
      <formula>G212</formula>
    </cfRule>
  </conditionalFormatting>
  <conditionalFormatting sqref="K213">
    <cfRule type="cellIs" dxfId="12332" priority="11761" operator="greaterThan">
      <formula>G213</formula>
    </cfRule>
  </conditionalFormatting>
  <conditionalFormatting sqref="K214">
    <cfRule type="cellIs" dxfId="12331" priority="11760" operator="greaterThan">
      <formula>G214</formula>
    </cfRule>
  </conditionalFormatting>
  <conditionalFormatting sqref="K215">
    <cfRule type="cellIs" dxfId="12330" priority="11759" operator="greaterThan">
      <formula>G215</formula>
    </cfRule>
  </conditionalFormatting>
  <conditionalFormatting sqref="K216">
    <cfRule type="cellIs" dxfId="12329" priority="11758" operator="greaterThan">
      <formula>G216</formula>
    </cfRule>
  </conditionalFormatting>
  <conditionalFormatting sqref="K217">
    <cfRule type="cellIs" dxfId="12328" priority="11757" operator="greaterThan">
      <formula>G217</formula>
    </cfRule>
  </conditionalFormatting>
  <conditionalFormatting sqref="K218">
    <cfRule type="cellIs" dxfId="12327" priority="11756" operator="greaterThan">
      <formula>G218</formula>
    </cfRule>
  </conditionalFormatting>
  <conditionalFormatting sqref="K219">
    <cfRule type="cellIs" dxfId="12326" priority="11755" operator="greaterThan">
      <formula>G219</formula>
    </cfRule>
  </conditionalFormatting>
  <conditionalFormatting sqref="K220">
    <cfRule type="cellIs" dxfId="12325" priority="11754" operator="greaterThan">
      <formula>G220</formula>
    </cfRule>
  </conditionalFormatting>
  <conditionalFormatting sqref="K221">
    <cfRule type="cellIs" dxfId="12324" priority="11753" operator="greaterThan">
      <formula>G221</formula>
    </cfRule>
  </conditionalFormatting>
  <conditionalFormatting sqref="K224">
    <cfRule type="cellIs" dxfId="12323" priority="11752" operator="greaterThan">
      <formula>G224</formula>
    </cfRule>
  </conditionalFormatting>
  <conditionalFormatting sqref="K225">
    <cfRule type="cellIs" dxfId="12322" priority="11751" operator="greaterThan">
      <formula>G225</formula>
    </cfRule>
  </conditionalFormatting>
  <conditionalFormatting sqref="K226">
    <cfRule type="cellIs" dxfId="12321" priority="11750" operator="greaterThan">
      <formula>G226</formula>
    </cfRule>
  </conditionalFormatting>
  <conditionalFormatting sqref="K227">
    <cfRule type="cellIs" dxfId="12320" priority="11749" operator="greaterThan">
      <formula>G227</formula>
    </cfRule>
  </conditionalFormatting>
  <conditionalFormatting sqref="K228">
    <cfRule type="cellIs" dxfId="12319" priority="11748" operator="greaterThan">
      <formula>G228</formula>
    </cfRule>
  </conditionalFormatting>
  <conditionalFormatting sqref="K229">
    <cfRule type="cellIs" dxfId="12318" priority="11747" operator="greaterThan">
      <formula>G229</formula>
    </cfRule>
  </conditionalFormatting>
  <conditionalFormatting sqref="K230">
    <cfRule type="cellIs" dxfId="12317" priority="11746" operator="greaterThan">
      <formula>G230</formula>
    </cfRule>
  </conditionalFormatting>
  <conditionalFormatting sqref="K231">
    <cfRule type="cellIs" dxfId="12316" priority="11745" operator="greaterThan">
      <formula>$G$231</formula>
    </cfRule>
  </conditionalFormatting>
  <conditionalFormatting sqref="K232">
    <cfRule type="cellIs" dxfId="12315" priority="11744" operator="greaterThan">
      <formula>G232</formula>
    </cfRule>
  </conditionalFormatting>
  <conditionalFormatting sqref="K233">
    <cfRule type="cellIs" dxfId="12314" priority="11743" operator="greaterThan">
      <formula>G233</formula>
    </cfRule>
  </conditionalFormatting>
  <conditionalFormatting sqref="K234">
    <cfRule type="cellIs" dxfId="12313" priority="11742" operator="greaterThan">
      <formula>G234</formula>
    </cfRule>
  </conditionalFormatting>
  <conditionalFormatting sqref="K235">
    <cfRule type="cellIs" dxfId="12312" priority="11741" operator="greaterThan">
      <formula>G235</formula>
    </cfRule>
  </conditionalFormatting>
  <conditionalFormatting sqref="K236">
    <cfRule type="cellIs" dxfId="12311" priority="11740" operator="greaterThan">
      <formula>G236</formula>
    </cfRule>
  </conditionalFormatting>
  <conditionalFormatting sqref="K237">
    <cfRule type="cellIs" dxfId="12310" priority="11739" operator="greaterThan">
      <formula>G237</formula>
    </cfRule>
  </conditionalFormatting>
  <conditionalFormatting sqref="K238">
    <cfRule type="cellIs" dxfId="12309" priority="11738" operator="greaterThan">
      <formula>G238</formula>
    </cfRule>
  </conditionalFormatting>
  <conditionalFormatting sqref="K239">
    <cfRule type="cellIs" dxfId="12308" priority="11737" operator="greaterThan">
      <formula>G239</formula>
    </cfRule>
  </conditionalFormatting>
  <conditionalFormatting sqref="K240">
    <cfRule type="cellIs" dxfId="12307" priority="11736" operator="greaterThan">
      <formula>G240</formula>
    </cfRule>
  </conditionalFormatting>
  <conditionalFormatting sqref="K241">
    <cfRule type="cellIs" dxfId="12306" priority="11735" operator="greaterThan">
      <formula>G241</formula>
    </cfRule>
  </conditionalFormatting>
  <conditionalFormatting sqref="K242">
    <cfRule type="cellIs" dxfId="12305" priority="11734" operator="greaterThan">
      <formula>G242</formula>
    </cfRule>
  </conditionalFormatting>
  <conditionalFormatting sqref="K243">
    <cfRule type="cellIs" dxfId="12304" priority="11733" operator="greaterThan">
      <formula>G243</formula>
    </cfRule>
  </conditionalFormatting>
  <conditionalFormatting sqref="K244">
    <cfRule type="cellIs" dxfId="12303" priority="11732" operator="greaterThan">
      <formula>G244</formula>
    </cfRule>
  </conditionalFormatting>
  <conditionalFormatting sqref="K245">
    <cfRule type="cellIs" dxfId="12302" priority="11731" operator="greaterThan">
      <formula>G245</formula>
    </cfRule>
  </conditionalFormatting>
  <conditionalFormatting sqref="K246">
    <cfRule type="cellIs" dxfId="12301" priority="11730" operator="greaterThan">
      <formula>G246</formula>
    </cfRule>
  </conditionalFormatting>
  <conditionalFormatting sqref="K247">
    <cfRule type="cellIs" dxfId="12300" priority="11729" operator="greaterThan">
      <formula>G247</formula>
    </cfRule>
  </conditionalFormatting>
  <conditionalFormatting sqref="K248">
    <cfRule type="cellIs" dxfId="12299" priority="11728" operator="greaterThan">
      <formula>G248</formula>
    </cfRule>
  </conditionalFormatting>
  <conditionalFormatting sqref="K249">
    <cfRule type="cellIs" dxfId="12298" priority="11727" operator="greaterThan">
      <formula>G249</formula>
    </cfRule>
  </conditionalFormatting>
  <conditionalFormatting sqref="K250">
    <cfRule type="cellIs" dxfId="12297" priority="11725" operator="greaterThan">
      <formula>G250</formula>
    </cfRule>
  </conditionalFormatting>
  <conditionalFormatting sqref="K251">
    <cfRule type="cellIs" dxfId="12296" priority="11724" operator="greaterThan">
      <formula>G251</formula>
    </cfRule>
  </conditionalFormatting>
  <conditionalFormatting sqref="K252">
    <cfRule type="cellIs" dxfId="12295" priority="11723" operator="greaterThan">
      <formula>G252</formula>
    </cfRule>
  </conditionalFormatting>
  <conditionalFormatting sqref="K253">
    <cfRule type="cellIs" dxfId="12294" priority="11722" operator="greaterThan">
      <formula>G253</formula>
    </cfRule>
  </conditionalFormatting>
  <conditionalFormatting sqref="K254">
    <cfRule type="cellIs" dxfId="12293" priority="11721" operator="greaterThan">
      <formula>G254</formula>
    </cfRule>
  </conditionalFormatting>
  <conditionalFormatting sqref="K255">
    <cfRule type="cellIs" dxfId="12292" priority="11720" operator="greaterThan">
      <formula>G255</formula>
    </cfRule>
  </conditionalFormatting>
  <conditionalFormatting sqref="K256">
    <cfRule type="cellIs" dxfId="12291" priority="11719" operator="greaterThan">
      <formula>G256</formula>
    </cfRule>
  </conditionalFormatting>
  <conditionalFormatting sqref="K257">
    <cfRule type="cellIs" dxfId="12290" priority="11718" operator="greaterThan">
      <formula>G257</formula>
    </cfRule>
  </conditionalFormatting>
  <conditionalFormatting sqref="K260">
    <cfRule type="cellIs" dxfId="12289" priority="11717" operator="greaterThan">
      <formula>G260</formula>
    </cfRule>
  </conditionalFormatting>
  <conditionalFormatting sqref="K261">
    <cfRule type="cellIs" dxfId="12288" priority="11716" operator="greaterThan">
      <formula>G261</formula>
    </cfRule>
  </conditionalFormatting>
  <conditionalFormatting sqref="K262">
    <cfRule type="cellIs" dxfId="12287" priority="11715" operator="greaterThan">
      <formula>G262</formula>
    </cfRule>
  </conditionalFormatting>
  <conditionalFormatting sqref="K263">
    <cfRule type="cellIs" dxfId="12286" priority="11714" operator="greaterThan">
      <formula>G263</formula>
    </cfRule>
  </conditionalFormatting>
  <conditionalFormatting sqref="K264">
    <cfRule type="cellIs" dxfId="12285" priority="11713" operator="greaterThan">
      <formula>$G$264</formula>
    </cfRule>
  </conditionalFormatting>
  <conditionalFormatting sqref="K265">
    <cfRule type="cellIs" dxfId="12284" priority="11712" operator="greaterThan">
      <formula>G265</formula>
    </cfRule>
  </conditionalFormatting>
  <conditionalFormatting sqref="K266">
    <cfRule type="cellIs" dxfId="12283" priority="11711" operator="greaterThan">
      <formula>G266</formula>
    </cfRule>
  </conditionalFormatting>
  <conditionalFormatting sqref="K267">
    <cfRule type="cellIs" dxfId="12282" priority="11710" operator="greaterThan">
      <formula>G267</formula>
    </cfRule>
  </conditionalFormatting>
  <conditionalFormatting sqref="K268">
    <cfRule type="cellIs" dxfId="12281" priority="11709" operator="greaterThan">
      <formula>G268</formula>
    </cfRule>
  </conditionalFormatting>
  <conditionalFormatting sqref="K269">
    <cfRule type="cellIs" dxfId="12280" priority="11708" operator="greaterThan">
      <formula>G269</formula>
    </cfRule>
  </conditionalFormatting>
  <conditionalFormatting sqref="K270">
    <cfRule type="cellIs" dxfId="12279" priority="11707" operator="greaterThan">
      <formula>G270</formula>
    </cfRule>
  </conditionalFormatting>
  <conditionalFormatting sqref="K271">
    <cfRule type="cellIs" dxfId="12278" priority="11706" operator="greaterThan">
      <formula>G271</formula>
    </cfRule>
  </conditionalFormatting>
  <conditionalFormatting sqref="K272">
    <cfRule type="cellIs" dxfId="12277" priority="11705" operator="greaterThan">
      <formula>G272</formula>
    </cfRule>
  </conditionalFormatting>
  <conditionalFormatting sqref="K273">
    <cfRule type="cellIs" dxfId="12276" priority="11704" operator="greaterThan">
      <formula>G273</formula>
    </cfRule>
  </conditionalFormatting>
  <conditionalFormatting sqref="K274">
    <cfRule type="cellIs" dxfId="12275" priority="11703" operator="greaterThan">
      <formula>G274</formula>
    </cfRule>
  </conditionalFormatting>
  <conditionalFormatting sqref="K275">
    <cfRule type="cellIs" dxfId="12274" priority="11702" operator="greaterThan">
      <formula>G275</formula>
    </cfRule>
  </conditionalFormatting>
  <conditionalFormatting sqref="K276">
    <cfRule type="cellIs" dxfId="12273" priority="11701" operator="greaterThan">
      <formula>G276</formula>
    </cfRule>
  </conditionalFormatting>
  <conditionalFormatting sqref="K277">
    <cfRule type="cellIs" dxfId="12272" priority="11700" operator="greaterThan">
      <formula>G277</formula>
    </cfRule>
  </conditionalFormatting>
  <conditionalFormatting sqref="K278">
    <cfRule type="cellIs" dxfId="12271" priority="11699" operator="greaterThan">
      <formula>G278</formula>
    </cfRule>
  </conditionalFormatting>
  <conditionalFormatting sqref="K279">
    <cfRule type="cellIs" dxfId="12270" priority="11698" operator="greaterThan">
      <formula>G279</formula>
    </cfRule>
  </conditionalFormatting>
  <conditionalFormatting sqref="K280">
    <cfRule type="cellIs" dxfId="12269" priority="11697" operator="greaterThan">
      <formula>G280</formula>
    </cfRule>
  </conditionalFormatting>
  <conditionalFormatting sqref="K281">
    <cfRule type="cellIs" dxfId="12268" priority="11696" operator="greaterThan">
      <formula>G281</formula>
    </cfRule>
  </conditionalFormatting>
  <conditionalFormatting sqref="K282">
    <cfRule type="cellIs" dxfId="12267" priority="11695" operator="greaterThan">
      <formula>G282</formula>
    </cfRule>
  </conditionalFormatting>
  <conditionalFormatting sqref="K283">
    <cfRule type="cellIs" dxfId="12266" priority="11694" operator="greaterThan">
      <formula>G283</formula>
    </cfRule>
  </conditionalFormatting>
  <conditionalFormatting sqref="K284">
    <cfRule type="cellIs" dxfId="12265" priority="11693" operator="greaterThan">
      <formula>G284</formula>
    </cfRule>
  </conditionalFormatting>
  <conditionalFormatting sqref="K285">
    <cfRule type="cellIs" dxfId="12264" priority="11692" operator="greaterThan">
      <formula>G285</formula>
    </cfRule>
  </conditionalFormatting>
  <conditionalFormatting sqref="K286">
    <cfRule type="cellIs" dxfId="12263" priority="11691" operator="greaterThan">
      <formula>G286</formula>
    </cfRule>
  </conditionalFormatting>
  <conditionalFormatting sqref="K287">
    <cfRule type="cellIs" dxfId="12262" priority="11690" operator="greaterThan">
      <formula>G287</formula>
    </cfRule>
  </conditionalFormatting>
  <conditionalFormatting sqref="K288">
    <cfRule type="cellIs" dxfId="12261" priority="11689" operator="greaterThan">
      <formula>G288</formula>
    </cfRule>
  </conditionalFormatting>
  <conditionalFormatting sqref="K289">
    <cfRule type="cellIs" dxfId="12260" priority="11688" operator="greaterThan">
      <formula>G289</formula>
    </cfRule>
  </conditionalFormatting>
  <conditionalFormatting sqref="K290">
    <cfRule type="cellIs" dxfId="12259" priority="11687" operator="greaterThan">
      <formula>G290</formula>
    </cfRule>
  </conditionalFormatting>
  <conditionalFormatting sqref="K293">
    <cfRule type="cellIs" dxfId="12258" priority="11686" operator="greaterThan">
      <formula>G293</formula>
    </cfRule>
  </conditionalFormatting>
  <conditionalFormatting sqref="K294">
    <cfRule type="cellIs" dxfId="12257" priority="11685" operator="greaterThan">
      <formula>G294</formula>
    </cfRule>
  </conditionalFormatting>
  <conditionalFormatting sqref="K295">
    <cfRule type="cellIs" dxfId="12256" priority="11684" operator="greaterThan">
      <formula>G295</formula>
    </cfRule>
  </conditionalFormatting>
  <conditionalFormatting sqref="K296">
    <cfRule type="cellIs" dxfId="12255" priority="11683" operator="greaterThan">
      <formula>G296</formula>
    </cfRule>
  </conditionalFormatting>
  <conditionalFormatting sqref="K298">
    <cfRule type="cellIs" dxfId="12254" priority="11682" operator="greaterThan">
      <formula>G298</formula>
    </cfRule>
  </conditionalFormatting>
  <conditionalFormatting sqref="K299">
    <cfRule type="cellIs" dxfId="12253" priority="11681" operator="greaterThan">
      <formula>G299</formula>
    </cfRule>
  </conditionalFormatting>
  <conditionalFormatting sqref="K300">
    <cfRule type="cellIs" dxfId="12252" priority="11680" operator="greaterThan">
      <formula>G300</formula>
    </cfRule>
  </conditionalFormatting>
  <conditionalFormatting sqref="K301">
    <cfRule type="cellIs" dxfId="12251" priority="11679" operator="greaterThan">
      <formula>G301</formula>
    </cfRule>
  </conditionalFormatting>
  <conditionalFormatting sqref="K302">
    <cfRule type="cellIs" dxfId="12250" priority="11678" operator="greaterThan">
      <formula>G302</formula>
    </cfRule>
  </conditionalFormatting>
  <conditionalFormatting sqref="K303">
    <cfRule type="cellIs" dxfId="12249" priority="11677" operator="greaterThan">
      <formula>G303</formula>
    </cfRule>
  </conditionalFormatting>
  <conditionalFormatting sqref="K304">
    <cfRule type="cellIs" dxfId="12248" priority="11676" operator="greaterThan">
      <formula>G304</formula>
    </cfRule>
  </conditionalFormatting>
  <conditionalFormatting sqref="K305">
    <cfRule type="cellIs" dxfId="12247" priority="11675" operator="greaterThan">
      <formula>G305</formula>
    </cfRule>
  </conditionalFormatting>
  <conditionalFormatting sqref="K306">
    <cfRule type="cellIs" dxfId="12246" priority="11674" operator="greaterThan">
      <formula>G306</formula>
    </cfRule>
  </conditionalFormatting>
  <conditionalFormatting sqref="K307">
    <cfRule type="cellIs" dxfId="12245" priority="11673" operator="greaterThan">
      <formula>G307</formula>
    </cfRule>
  </conditionalFormatting>
  <conditionalFormatting sqref="K308">
    <cfRule type="cellIs" dxfId="12244" priority="11672" operator="greaterThan">
      <formula>G308</formula>
    </cfRule>
  </conditionalFormatting>
  <conditionalFormatting sqref="K309">
    <cfRule type="cellIs" dxfId="12243" priority="11671" operator="greaterThan">
      <formula>G309</formula>
    </cfRule>
  </conditionalFormatting>
  <conditionalFormatting sqref="K310">
    <cfRule type="cellIs" dxfId="12242" priority="11670" operator="greaterThan">
      <formula>G310</formula>
    </cfRule>
  </conditionalFormatting>
  <conditionalFormatting sqref="K311">
    <cfRule type="cellIs" dxfId="12241" priority="11669" operator="greaterThan">
      <formula>G311</formula>
    </cfRule>
  </conditionalFormatting>
  <conditionalFormatting sqref="K312">
    <cfRule type="cellIs" dxfId="12240" priority="11668" operator="greaterThan">
      <formula>G312</formula>
    </cfRule>
  </conditionalFormatting>
  <conditionalFormatting sqref="K313">
    <cfRule type="cellIs" dxfId="12239" priority="11667" operator="greaterThan">
      <formula>G313</formula>
    </cfRule>
  </conditionalFormatting>
  <conditionalFormatting sqref="K314">
    <cfRule type="cellIs" dxfId="12238" priority="11666" operator="greaterThan">
      <formula>G314</formula>
    </cfRule>
  </conditionalFormatting>
  <conditionalFormatting sqref="K315">
    <cfRule type="cellIs" dxfId="12237" priority="11665" operator="greaterThan">
      <formula>G315</formula>
    </cfRule>
  </conditionalFormatting>
  <conditionalFormatting sqref="K316">
    <cfRule type="cellIs" dxfId="12236" priority="11664" operator="greaterThan">
      <formula>G316</formula>
    </cfRule>
  </conditionalFormatting>
  <conditionalFormatting sqref="K317">
    <cfRule type="cellIs" dxfId="12235" priority="11663" operator="greaterThan">
      <formula>G317</formula>
    </cfRule>
  </conditionalFormatting>
  <conditionalFormatting sqref="K318">
    <cfRule type="cellIs" dxfId="12234" priority="11662" operator="greaterThan">
      <formula>G318</formula>
    </cfRule>
  </conditionalFormatting>
  <conditionalFormatting sqref="K319">
    <cfRule type="cellIs" dxfId="12233" priority="11661" operator="greaterThan">
      <formula>G319</formula>
    </cfRule>
  </conditionalFormatting>
  <conditionalFormatting sqref="K320">
    <cfRule type="cellIs" dxfId="12232" priority="11660" operator="greaterThan">
      <formula>G320</formula>
    </cfRule>
  </conditionalFormatting>
  <conditionalFormatting sqref="K321">
    <cfRule type="cellIs" dxfId="12231" priority="11659" operator="greaterThan">
      <formula>G321</formula>
    </cfRule>
  </conditionalFormatting>
  <conditionalFormatting sqref="K322">
    <cfRule type="cellIs" dxfId="12230" priority="11658" operator="greaterThan">
      <formula>G322</formula>
    </cfRule>
  </conditionalFormatting>
  <conditionalFormatting sqref="K323">
    <cfRule type="cellIs" dxfId="12229" priority="11657" operator="greaterThan">
      <formula>G323</formula>
    </cfRule>
  </conditionalFormatting>
  <conditionalFormatting sqref="K326">
    <cfRule type="cellIs" dxfId="12228" priority="11656" operator="greaterThan">
      <formula>G326</formula>
    </cfRule>
  </conditionalFormatting>
  <conditionalFormatting sqref="K327">
    <cfRule type="cellIs" dxfId="12227" priority="11655" operator="greaterThan">
      <formula>G327</formula>
    </cfRule>
  </conditionalFormatting>
  <conditionalFormatting sqref="K328">
    <cfRule type="cellIs" dxfId="12226" priority="11654" operator="greaterThan">
      <formula>G328</formula>
    </cfRule>
  </conditionalFormatting>
  <conditionalFormatting sqref="K329">
    <cfRule type="cellIs" dxfId="12225" priority="11653" operator="greaterThan">
      <formula>G329</formula>
    </cfRule>
  </conditionalFormatting>
  <conditionalFormatting sqref="K331">
    <cfRule type="cellIs" dxfId="12224" priority="11652" operator="greaterThan">
      <formula>G331</formula>
    </cfRule>
  </conditionalFormatting>
  <conditionalFormatting sqref="K332">
    <cfRule type="cellIs" dxfId="12223" priority="11651" operator="greaterThan">
      <formula>G332</formula>
    </cfRule>
  </conditionalFormatting>
  <conditionalFormatting sqref="K333">
    <cfRule type="cellIs" dxfId="12222" priority="11650" operator="greaterThan">
      <formula>G333</formula>
    </cfRule>
  </conditionalFormatting>
  <conditionalFormatting sqref="K334">
    <cfRule type="cellIs" dxfId="12221" priority="11649" operator="greaterThan">
      <formula>G334</formula>
    </cfRule>
  </conditionalFormatting>
  <conditionalFormatting sqref="K335">
    <cfRule type="cellIs" dxfId="12220" priority="11648" operator="greaterThan">
      <formula>G335</formula>
    </cfRule>
  </conditionalFormatting>
  <conditionalFormatting sqref="K336">
    <cfRule type="cellIs" dxfId="12219" priority="11647" operator="greaterThan">
      <formula>G336</formula>
    </cfRule>
  </conditionalFormatting>
  <conditionalFormatting sqref="K337">
    <cfRule type="cellIs" dxfId="12218" priority="11646" operator="greaterThan">
      <formula>G337</formula>
    </cfRule>
  </conditionalFormatting>
  <conditionalFormatting sqref="K338">
    <cfRule type="cellIs" dxfId="12217" priority="11645" operator="greaterThan">
      <formula>G338</formula>
    </cfRule>
  </conditionalFormatting>
  <conditionalFormatting sqref="K339">
    <cfRule type="cellIs" dxfId="12216" priority="11644" operator="greaterThan">
      <formula>G339</formula>
    </cfRule>
  </conditionalFormatting>
  <conditionalFormatting sqref="K340">
    <cfRule type="cellIs" dxfId="12215" priority="11643" operator="greaterThan">
      <formula>G340</formula>
    </cfRule>
  </conditionalFormatting>
  <conditionalFormatting sqref="K341">
    <cfRule type="cellIs" dxfId="12214" priority="11642" operator="greaterThan">
      <formula>G341</formula>
    </cfRule>
  </conditionalFormatting>
  <conditionalFormatting sqref="K342">
    <cfRule type="cellIs" dxfId="12213" priority="11641" operator="greaterThan">
      <formula>G342</formula>
    </cfRule>
  </conditionalFormatting>
  <conditionalFormatting sqref="K343">
    <cfRule type="cellIs" dxfId="12212" priority="11640" operator="greaterThan">
      <formula>G343</formula>
    </cfRule>
  </conditionalFormatting>
  <conditionalFormatting sqref="K344">
    <cfRule type="cellIs" dxfId="12211" priority="11639" operator="greaterThan">
      <formula>G344</formula>
    </cfRule>
  </conditionalFormatting>
  <conditionalFormatting sqref="K345">
    <cfRule type="cellIs" dxfId="12210" priority="11638" operator="greaterThan">
      <formula>G345</formula>
    </cfRule>
  </conditionalFormatting>
  <conditionalFormatting sqref="K346">
    <cfRule type="cellIs" dxfId="12209" priority="11637" operator="greaterThan">
      <formula>G346</formula>
    </cfRule>
  </conditionalFormatting>
  <conditionalFormatting sqref="K347">
    <cfRule type="cellIs" dxfId="12208" priority="11636" operator="greaterThan">
      <formula>G347</formula>
    </cfRule>
  </conditionalFormatting>
  <conditionalFormatting sqref="K348">
    <cfRule type="cellIs" dxfId="12207" priority="11635" operator="greaterThan">
      <formula>G348</formula>
    </cfRule>
  </conditionalFormatting>
  <conditionalFormatting sqref="K349">
    <cfRule type="cellIs" dxfId="12206" priority="11634" operator="greaterThan">
      <formula>G349</formula>
    </cfRule>
  </conditionalFormatting>
  <conditionalFormatting sqref="K350">
    <cfRule type="cellIs" dxfId="12205" priority="11633" operator="greaterThan">
      <formula>G350</formula>
    </cfRule>
  </conditionalFormatting>
  <conditionalFormatting sqref="K351">
    <cfRule type="cellIs" dxfId="12204" priority="11632" operator="greaterThan">
      <formula>G351</formula>
    </cfRule>
  </conditionalFormatting>
  <conditionalFormatting sqref="K352">
    <cfRule type="cellIs" dxfId="12203" priority="11631" operator="greaterThan">
      <formula>G352</formula>
    </cfRule>
  </conditionalFormatting>
  <conditionalFormatting sqref="K353">
    <cfRule type="cellIs" dxfId="12202" priority="11630" operator="greaterThan">
      <formula>G353</formula>
    </cfRule>
  </conditionalFormatting>
  <conditionalFormatting sqref="K354">
    <cfRule type="cellIs" dxfId="12201" priority="11629" operator="greaterThan">
      <formula>G354</formula>
    </cfRule>
  </conditionalFormatting>
  <conditionalFormatting sqref="K355">
    <cfRule type="cellIs" dxfId="12200" priority="11628" operator="greaterThan">
      <formula>G355</formula>
    </cfRule>
  </conditionalFormatting>
  <conditionalFormatting sqref="K356">
    <cfRule type="cellIs" dxfId="12199" priority="11627" operator="greaterThan">
      <formula>G356</formula>
    </cfRule>
  </conditionalFormatting>
  <conditionalFormatting sqref="K359">
    <cfRule type="cellIs" dxfId="12198" priority="11626" operator="greaterThan">
      <formula>G359</formula>
    </cfRule>
  </conditionalFormatting>
  <conditionalFormatting sqref="K360">
    <cfRule type="cellIs" dxfId="12197" priority="11625" operator="greaterThan">
      <formula>G360</formula>
    </cfRule>
  </conditionalFormatting>
  <conditionalFormatting sqref="K361">
    <cfRule type="cellIs" dxfId="12196" priority="11624" operator="greaterThan">
      <formula>G361</formula>
    </cfRule>
  </conditionalFormatting>
  <conditionalFormatting sqref="K362">
    <cfRule type="cellIs" dxfId="12195" priority="11623" operator="greaterThan">
      <formula>G362</formula>
    </cfRule>
  </conditionalFormatting>
  <conditionalFormatting sqref="K363">
    <cfRule type="cellIs" dxfId="12194" priority="11622" operator="greaterThan">
      <formula>$G$363</formula>
    </cfRule>
  </conditionalFormatting>
  <conditionalFormatting sqref="K364">
    <cfRule type="cellIs" dxfId="12193" priority="11621" operator="greaterThan">
      <formula>G364</formula>
    </cfRule>
  </conditionalFormatting>
  <conditionalFormatting sqref="K365">
    <cfRule type="cellIs" dxfId="12192" priority="11620" operator="greaterThan">
      <formula>G365</formula>
    </cfRule>
  </conditionalFormatting>
  <conditionalFormatting sqref="K366">
    <cfRule type="cellIs" dxfId="12191" priority="11619" operator="greaterThan">
      <formula>G366</formula>
    </cfRule>
  </conditionalFormatting>
  <conditionalFormatting sqref="K367">
    <cfRule type="cellIs" dxfId="12190" priority="11618" operator="greaterThan">
      <formula>G367</formula>
    </cfRule>
  </conditionalFormatting>
  <conditionalFormatting sqref="K368">
    <cfRule type="cellIs" dxfId="12189" priority="11617" operator="greaterThan">
      <formula>G368</formula>
    </cfRule>
  </conditionalFormatting>
  <conditionalFormatting sqref="K369">
    <cfRule type="cellIs" dxfId="12188" priority="11616" operator="greaterThan">
      <formula>G369</formula>
    </cfRule>
  </conditionalFormatting>
  <conditionalFormatting sqref="K370">
    <cfRule type="cellIs" dxfId="12187" priority="11615" operator="greaterThan">
      <formula>G370</formula>
    </cfRule>
  </conditionalFormatting>
  <conditionalFormatting sqref="K371">
    <cfRule type="cellIs" dxfId="12186" priority="11614" operator="greaterThan">
      <formula>$G$371</formula>
    </cfRule>
  </conditionalFormatting>
  <conditionalFormatting sqref="K372">
    <cfRule type="cellIs" dxfId="12185" priority="11613" operator="greaterThan">
      <formula>$G$372</formula>
    </cfRule>
  </conditionalFormatting>
  <conditionalFormatting sqref="K373">
    <cfRule type="cellIs" dxfId="12184" priority="11612" operator="greaterThan">
      <formula>G373</formula>
    </cfRule>
  </conditionalFormatting>
  <conditionalFormatting sqref="K374">
    <cfRule type="cellIs" dxfId="12183" priority="11611" operator="greaterThan">
      <formula>G374</formula>
    </cfRule>
  </conditionalFormatting>
  <conditionalFormatting sqref="K375">
    <cfRule type="cellIs" dxfId="12182" priority="11610" operator="greaterThan">
      <formula>G375</formula>
    </cfRule>
  </conditionalFormatting>
  <conditionalFormatting sqref="K376">
    <cfRule type="cellIs" dxfId="12181" priority="11609" operator="greaterThan">
      <formula>G376</formula>
    </cfRule>
  </conditionalFormatting>
  <conditionalFormatting sqref="K377">
    <cfRule type="cellIs" dxfId="12180" priority="11608" operator="greaterThan">
      <formula>G377</formula>
    </cfRule>
  </conditionalFormatting>
  <conditionalFormatting sqref="K378">
    <cfRule type="cellIs" dxfId="12179" priority="11607" operator="greaterThan">
      <formula>G378</formula>
    </cfRule>
  </conditionalFormatting>
  <conditionalFormatting sqref="K379">
    <cfRule type="cellIs" dxfId="12178" priority="11606" operator="greaterThan">
      <formula>$G$379</formula>
    </cfRule>
  </conditionalFormatting>
  <conditionalFormatting sqref="K380">
    <cfRule type="cellIs" dxfId="12177" priority="11605" operator="greaterThan">
      <formula>G380</formula>
    </cfRule>
  </conditionalFormatting>
  <conditionalFormatting sqref="K381">
    <cfRule type="cellIs" dxfId="12176" priority="11604" operator="greaterThan">
      <formula>G381</formula>
    </cfRule>
  </conditionalFormatting>
  <conditionalFormatting sqref="K382">
    <cfRule type="cellIs" dxfId="12175" priority="11603" operator="greaterThan">
      <formula>G382</formula>
    </cfRule>
  </conditionalFormatting>
  <conditionalFormatting sqref="K383">
    <cfRule type="cellIs" dxfId="12174" priority="11602" operator="greaterThan">
      <formula>G383</formula>
    </cfRule>
  </conditionalFormatting>
  <conditionalFormatting sqref="K384">
    <cfRule type="cellIs" dxfId="12173" priority="11601" operator="greaterThan">
      <formula>G384</formula>
    </cfRule>
  </conditionalFormatting>
  <conditionalFormatting sqref="K385">
    <cfRule type="cellIs" dxfId="12172" priority="11600" operator="greaterThan">
      <formula>G385</formula>
    </cfRule>
  </conditionalFormatting>
  <conditionalFormatting sqref="K386">
    <cfRule type="cellIs" dxfId="12171" priority="11599" operator="greaterThan">
      <formula>G386</formula>
    </cfRule>
  </conditionalFormatting>
  <conditionalFormatting sqref="K387">
    <cfRule type="cellIs" dxfId="12170" priority="11598" operator="greaterThan">
      <formula>G387</formula>
    </cfRule>
  </conditionalFormatting>
  <conditionalFormatting sqref="K388">
    <cfRule type="cellIs" dxfId="12169" priority="11597" operator="greaterThan">
      <formula>G388</formula>
    </cfRule>
  </conditionalFormatting>
  <conditionalFormatting sqref="K389">
    <cfRule type="cellIs" dxfId="12168" priority="11596" operator="greaterThan">
      <formula>G389</formula>
    </cfRule>
  </conditionalFormatting>
  <conditionalFormatting sqref="K390">
    <cfRule type="cellIs" dxfId="12167" priority="11595" operator="greaterThan">
      <formula>G390</formula>
    </cfRule>
  </conditionalFormatting>
  <conditionalFormatting sqref="K391">
    <cfRule type="cellIs" dxfId="12166" priority="11594" operator="greaterThan">
      <formula>G391</formula>
    </cfRule>
  </conditionalFormatting>
  <conditionalFormatting sqref="K392">
    <cfRule type="cellIs" dxfId="12165" priority="11593" operator="greaterThan">
      <formula>G392</formula>
    </cfRule>
  </conditionalFormatting>
  <conditionalFormatting sqref="K393">
    <cfRule type="cellIs" dxfId="12164" priority="11592" operator="greaterThan">
      <formula>G393</formula>
    </cfRule>
  </conditionalFormatting>
  <conditionalFormatting sqref="K394">
    <cfRule type="cellIs" dxfId="12163" priority="11591" operator="greaterThan">
      <formula>G394</formula>
    </cfRule>
  </conditionalFormatting>
  <conditionalFormatting sqref="K395">
    <cfRule type="cellIs" dxfId="12162" priority="11590" operator="greaterThan">
      <formula>G395</formula>
    </cfRule>
  </conditionalFormatting>
  <conditionalFormatting sqref="K396">
    <cfRule type="cellIs" dxfId="12161" priority="11589" operator="greaterThan">
      <formula>G396</formula>
    </cfRule>
  </conditionalFormatting>
  <conditionalFormatting sqref="K397">
    <cfRule type="cellIs" dxfId="12160" priority="11588" operator="greaterThan">
      <formula>G397</formula>
    </cfRule>
  </conditionalFormatting>
  <conditionalFormatting sqref="M11">
    <cfRule type="cellIs" dxfId="12159" priority="11587" operator="greaterThan">
      <formula>$E$11</formula>
    </cfRule>
  </conditionalFormatting>
  <conditionalFormatting sqref="M12">
    <cfRule type="cellIs" dxfId="12158" priority="11586" operator="greaterThan">
      <formula>$E$12</formula>
    </cfRule>
  </conditionalFormatting>
  <conditionalFormatting sqref="M13">
    <cfRule type="cellIs" dxfId="12157" priority="11585" operator="greaterThan">
      <formula>$E$13</formula>
    </cfRule>
  </conditionalFormatting>
  <conditionalFormatting sqref="M14">
    <cfRule type="cellIs" dxfId="12156" priority="11584" operator="greaterThan">
      <formula>$E$14</formula>
    </cfRule>
  </conditionalFormatting>
  <conditionalFormatting sqref="M15">
    <cfRule type="cellIs" dxfId="12155" priority="11583" operator="greaterThan">
      <formula>$E$15</formula>
    </cfRule>
  </conditionalFormatting>
  <conditionalFormatting sqref="M16">
    <cfRule type="cellIs" dxfId="12154" priority="11582" operator="greaterThan">
      <formula>$E$16</formula>
    </cfRule>
  </conditionalFormatting>
  <conditionalFormatting sqref="M17">
    <cfRule type="cellIs" dxfId="12153" priority="11581" operator="greaterThan">
      <formula>$E$17</formula>
    </cfRule>
  </conditionalFormatting>
  <conditionalFormatting sqref="M23">
    <cfRule type="cellIs" dxfId="12152" priority="11579" operator="greaterThan">
      <formula>E23</formula>
    </cfRule>
  </conditionalFormatting>
  <conditionalFormatting sqref="M24">
    <cfRule type="cellIs" dxfId="12151" priority="11578" operator="greaterThan">
      <formula>E24</formula>
    </cfRule>
  </conditionalFormatting>
  <conditionalFormatting sqref="M25">
    <cfRule type="cellIs" dxfId="12150" priority="11577" operator="greaterThan">
      <formula>E25</formula>
    </cfRule>
  </conditionalFormatting>
  <conditionalFormatting sqref="M26">
    <cfRule type="cellIs" dxfId="12149" priority="11576" operator="greaterThan">
      <formula>E26</formula>
    </cfRule>
  </conditionalFormatting>
  <conditionalFormatting sqref="M27">
    <cfRule type="cellIs" dxfId="12148" priority="11575" operator="greaterThan">
      <formula>E27</formula>
    </cfRule>
  </conditionalFormatting>
  <conditionalFormatting sqref="M28">
    <cfRule type="cellIs" dxfId="12147" priority="11574" operator="greaterThan">
      <formula>E28</formula>
    </cfRule>
  </conditionalFormatting>
  <conditionalFormatting sqref="M29">
    <cfRule type="cellIs" dxfId="12146" priority="11573" operator="greaterThan">
      <formula>E29</formula>
    </cfRule>
  </conditionalFormatting>
  <conditionalFormatting sqref="M30">
    <cfRule type="cellIs" dxfId="12145" priority="11572" operator="greaterThan">
      <formula>E30</formula>
    </cfRule>
  </conditionalFormatting>
  <conditionalFormatting sqref="M31">
    <cfRule type="cellIs" dxfId="12144" priority="11571" operator="greaterThan">
      <formula>E31</formula>
    </cfRule>
  </conditionalFormatting>
  <conditionalFormatting sqref="M32">
    <cfRule type="cellIs" dxfId="12143" priority="11570" operator="greaterThan">
      <formula>E32</formula>
    </cfRule>
  </conditionalFormatting>
  <conditionalFormatting sqref="M33">
    <cfRule type="cellIs" dxfId="12142" priority="11569" operator="greaterThan">
      <formula>E33</formula>
    </cfRule>
  </conditionalFormatting>
  <conditionalFormatting sqref="M34">
    <cfRule type="cellIs" dxfId="12141" priority="11568" operator="greaterThan">
      <formula>E34</formula>
    </cfRule>
  </conditionalFormatting>
  <conditionalFormatting sqref="M35">
    <cfRule type="cellIs" dxfId="12140" priority="11567" operator="greaterThan">
      <formula>E35</formula>
    </cfRule>
  </conditionalFormatting>
  <conditionalFormatting sqref="M36">
    <cfRule type="cellIs" dxfId="12139" priority="11566" operator="greaterThan">
      <formula>E36</formula>
    </cfRule>
  </conditionalFormatting>
  <conditionalFormatting sqref="M37">
    <cfRule type="cellIs" dxfId="12138" priority="11565" operator="greaterThan">
      <formula>E37</formula>
    </cfRule>
  </conditionalFormatting>
  <conditionalFormatting sqref="M38">
    <cfRule type="cellIs" dxfId="12137" priority="11564" operator="greaterThan">
      <formula>E38</formula>
    </cfRule>
  </conditionalFormatting>
  <conditionalFormatting sqref="M39">
    <cfRule type="cellIs" dxfId="12136" priority="11563" operator="greaterThan">
      <formula>E39</formula>
    </cfRule>
  </conditionalFormatting>
  <conditionalFormatting sqref="M40">
    <cfRule type="cellIs" dxfId="12135" priority="11562" operator="greaterThan">
      <formula>E40</formula>
    </cfRule>
  </conditionalFormatting>
  <conditionalFormatting sqref="M41">
    <cfRule type="cellIs" dxfId="12134" priority="11561" operator="greaterThan">
      <formula>E41</formula>
    </cfRule>
  </conditionalFormatting>
  <conditionalFormatting sqref="M42">
    <cfRule type="cellIs" dxfId="12133" priority="11560" operator="greaterThan">
      <formula>E42</formula>
    </cfRule>
  </conditionalFormatting>
  <conditionalFormatting sqref="M43">
    <cfRule type="cellIs" dxfId="12132" priority="11559" operator="greaterThan">
      <formula>E43</formula>
    </cfRule>
  </conditionalFormatting>
  <conditionalFormatting sqref="M44">
    <cfRule type="cellIs" dxfId="12131" priority="11558" operator="greaterThan">
      <formula>E44</formula>
    </cfRule>
  </conditionalFormatting>
  <conditionalFormatting sqref="M45">
    <cfRule type="cellIs" dxfId="12130" priority="11557" operator="greaterThan">
      <formula>E45</formula>
    </cfRule>
  </conditionalFormatting>
  <conditionalFormatting sqref="M46">
    <cfRule type="cellIs" dxfId="12129" priority="11556" operator="greaterThan">
      <formula>E46</formula>
    </cfRule>
  </conditionalFormatting>
  <conditionalFormatting sqref="M47">
    <cfRule type="cellIs" dxfId="12128" priority="11555" operator="greaterThan">
      <formula>E47</formula>
    </cfRule>
  </conditionalFormatting>
  <conditionalFormatting sqref="M48">
    <cfRule type="cellIs" dxfId="12127" priority="11554" operator="greaterThan">
      <formula>E48</formula>
    </cfRule>
  </conditionalFormatting>
  <conditionalFormatting sqref="M51">
    <cfRule type="cellIs" dxfId="12126" priority="11553" operator="greaterThan">
      <formula>E51</formula>
    </cfRule>
  </conditionalFormatting>
  <conditionalFormatting sqref="M52">
    <cfRule type="cellIs" dxfId="12125" priority="11552" operator="greaterThan">
      <formula>E52</formula>
    </cfRule>
  </conditionalFormatting>
  <conditionalFormatting sqref="M53">
    <cfRule type="cellIs" dxfId="12124" priority="11551" operator="greaterThan">
      <formula>E53</formula>
    </cfRule>
  </conditionalFormatting>
  <conditionalFormatting sqref="M54">
    <cfRule type="cellIs" dxfId="12123" priority="11550" operator="greaterThan">
      <formula>E54</formula>
    </cfRule>
  </conditionalFormatting>
  <conditionalFormatting sqref="M55">
    <cfRule type="cellIs" dxfId="12122" priority="11549" operator="greaterThan">
      <formula>E55</formula>
    </cfRule>
  </conditionalFormatting>
  <conditionalFormatting sqref="M56">
    <cfRule type="cellIs" dxfId="12121" priority="11548" operator="greaterThan">
      <formula>E56</formula>
    </cfRule>
  </conditionalFormatting>
  <conditionalFormatting sqref="M57">
    <cfRule type="cellIs" dxfId="12120" priority="11547" operator="greaterThan">
      <formula>E57</formula>
    </cfRule>
  </conditionalFormatting>
  <conditionalFormatting sqref="M58">
    <cfRule type="cellIs" dxfId="12119" priority="11546" operator="greaterThan">
      <formula>$E$58</formula>
    </cfRule>
  </conditionalFormatting>
  <conditionalFormatting sqref="M59">
    <cfRule type="cellIs" dxfId="12118" priority="11545" operator="greaterThan">
      <formula>E59</formula>
    </cfRule>
  </conditionalFormatting>
  <conditionalFormatting sqref="M60">
    <cfRule type="cellIs" dxfId="12117" priority="11544" operator="greaterThan">
      <formula>E60</formula>
    </cfRule>
  </conditionalFormatting>
  <conditionalFormatting sqref="M61">
    <cfRule type="cellIs" dxfId="12116" priority="11543" operator="greaterThan">
      <formula>E61</formula>
    </cfRule>
  </conditionalFormatting>
  <conditionalFormatting sqref="M62">
    <cfRule type="cellIs" dxfId="12115" priority="11542" operator="greaterThan">
      <formula>E62</formula>
    </cfRule>
  </conditionalFormatting>
  <conditionalFormatting sqref="M68">
    <cfRule type="cellIs" dxfId="12114" priority="11541" operator="greaterThan">
      <formula>E68</formula>
    </cfRule>
  </conditionalFormatting>
  <conditionalFormatting sqref="M69">
    <cfRule type="cellIs" dxfId="12113" priority="11540" operator="greaterThan">
      <formula>E69</formula>
    </cfRule>
  </conditionalFormatting>
  <conditionalFormatting sqref="M70">
    <cfRule type="cellIs" dxfId="12112" priority="11539" operator="greaterThan">
      <formula>E70</formula>
    </cfRule>
  </conditionalFormatting>
  <conditionalFormatting sqref="M71">
    <cfRule type="cellIs" dxfId="12111" priority="11538" operator="greaterThan">
      <formula>E71</formula>
    </cfRule>
  </conditionalFormatting>
  <conditionalFormatting sqref="M72">
    <cfRule type="cellIs" dxfId="12110" priority="11537" operator="greaterThan">
      <formula>E72</formula>
    </cfRule>
  </conditionalFormatting>
  <conditionalFormatting sqref="M73">
    <cfRule type="cellIs" dxfId="12109" priority="11536" operator="greaterThan">
      <formula>E73</formula>
    </cfRule>
  </conditionalFormatting>
  <conditionalFormatting sqref="M74">
    <cfRule type="cellIs" dxfId="12108" priority="11535" operator="greaterThan">
      <formula>E74</formula>
    </cfRule>
  </conditionalFormatting>
  <conditionalFormatting sqref="M75">
    <cfRule type="cellIs" dxfId="12107" priority="11534" operator="greaterThan">
      <formula>E75</formula>
    </cfRule>
  </conditionalFormatting>
  <conditionalFormatting sqref="M76">
    <cfRule type="cellIs" dxfId="12106" priority="11533" operator="greaterThan">
      <formula>E76</formula>
    </cfRule>
  </conditionalFormatting>
  <conditionalFormatting sqref="M77">
    <cfRule type="cellIs" dxfId="12105" priority="11532" operator="greaterThan">
      <formula>E77</formula>
    </cfRule>
  </conditionalFormatting>
  <conditionalFormatting sqref="M78">
    <cfRule type="cellIs" dxfId="12104" priority="11531" operator="greaterThan">
      <formula>E78</formula>
    </cfRule>
  </conditionalFormatting>
  <conditionalFormatting sqref="M79">
    <cfRule type="cellIs" dxfId="12103" priority="11530" operator="greaterThan">
      <formula>E79</formula>
    </cfRule>
  </conditionalFormatting>
  <conditionalFormatting sqref="M80">
    <cfRule type="cellIs" dxfId="12102" priority="11529" operator="greaterThan">
      <formula>E80</formula>
    </cfRule>
  </conditionalFormatting>
  <conditionalFormatting sqref="M81">
    <cfRule type="cellIs" dxfId="12101" priority="11528" operator="greaterThan">
      <formula>E81</formula>
    </cfRule>
  </conditionalFormatting>
  <conditionalFormatting sqref="M82">
    <cfRule type="cellIs" dxfId="12100" priority="11527" operator="greaterThan">
      <formula>E82</formula>
    </cfRule>
  </conditionalFormatting>
  <conditionalFormatting sqref="M83">
    <cfRule type="cellIs" dxfId="12099" priority="11526" operator="greaterThan">
      <formula>E83</formula>
    </cfRule>
  </conditionalFormatting>
  <conditionalFormatting sqref="M84">
    <cfRule type="cellIs" dxfId="12098" priority="11525" operator="greaterThan">
      <formula>E84</formula>
    </cfRule>
  </conditionalFormatting>
  <conditionalFormatting sqref="M85">
    <cfRule type="cellIs" dxfId="12097" priority="11524" operator="greaterThan">
      <formula>E85</formula>
    </cfRule>
  </conditionalFormatting>
  <conditionalFormatting sqref="M86">
    <cfRule type="cellIs" dxfId="12096" priority="11523" operator="greaterThan">
      <formula>E86</formula>
    </cfRule>
  </conditionalFormatting>
  <conditionalFormatting sqref="M87">
    <cfRule type="cellIs" dxfId="12095" priority="11522" operator="greaterThan">
      <formula>E87</formula>
    </cfRule>
  </conditionalFormatting>
  <conditionalFormatting sqref="M88">
    <cfRule type="cellIs" dxfId="12094" priority="11521" operator="greaterThan">
      <formula>E88</formula>
    </cfRule>
  </conditionalFormatting>
  <conditionalFormatting sqref="M89">
    <cfRule type="cellIs" dxfId="12093" priority="11520" operator="greaterThan">
      <formula>E89</formula>
    </cfRule>
  </conditionalFormatting>
  <conditionalFormatting sqref="M90">
    <cfRule type="cellIs" dxfId="12092" priority="11519" operator="greaterThan">
      <formula>E90</formula>
    </cfRule>
  </conditionalFormatting>
  <conditionalFormatting sqref="M91">
    <cfRule type="cellIs" dxfId="12091" priority="11518" operator="greaterThan">
      <formula>E91</formula>
    </cfRule>
  </conditionalFormatting>
  <conditionalFormatting sqref="M92">
    <cfRule type="cellIs" dxfId="12090" priority="11517" operator="greaterThan">
      <formula>E92</formula>
    </cfRule>
  </conditionalFormatting>
  <conditionalFormatting sqref="M93">
    <cfRule type="cellIs" dxfId="12089" priority="11516" operator="greaterThan">
      <formula>E93</formula>
    </cfRule>
  </conditionalFormatting>
  <conditionalFormatting sqref="M96">
    <cfRule type="cellIs" dxfId="12088" priority="11515" operator="greaterThan">
      <formula>E96</formula>
    </cfRule>
  </conditionalFormatting>
  <conditionalFormatting sqref="M97">
    <cfRule type="cellIs" dxfId="12087" priority="11514" operator="greaterThan">
      <formula>E97</formula>
    </cfRule>
  </conditionalFormatting>
  <conditionalFormatting sqref="M98">
    <cfRule type="cellIs" dxfId="12086" priority="11513" operator="greaterThan">
      <formula>E98</formula>
    </cfRule>
  </conditionalFormatting>
  <conditionalFormatting sqref="M99">
    <cfRule type="cellIs" dxfId="12085" priority="11512" operator="greaterThan">
      <formula>E99</formula>
    </cfRule>
  </conditionalFormatting>
  <conditionalFormatting sqref="M100">
    <cfRule type="cellIs" dxfId="12084" priority="11511" operator="greaterThan">
      <formula>E100</formula>
    </cfRule>
  </conditionalFormatting>
  <conditionalFormatting sqref="M101">
    <cfRule type="cellIs" dxfId="12083" priority="11510" operator="greaterThan">
      <formula>E101</formula>
    </cfRule>
  </conditionalFormatting>
  <conditionalFormatting sqref="M102">
    <cfRule type="cellIs" dxfId="12082" priority="11509" operator="greaterThan">
      <formula>E102</formula>
    </cfRule>
  </conditionalFormatting>
  <conditionalFormatting sqref="M103">
    <cfRule type="cellIs" dxfId="12081" priority="11507" operator="greaterThan">
      <formula>$E$103</formula>
    </cfRule>
  </conditionalFormatting>
  <conditionalFormatting sqref="M104">
    <cfRule type="cellIs" dxfId="12080" priority="11506" operator="greaterThan">
      <formula>E104</formula>
    </cfRule>
  </conditionalFormatting>
  <conditionalFormatting sqref="M105">
    <cfRule type="cellIs" dxfId="12079" priority="11505" operator="greaterThan">
      <formula>E105</formula>
    </cfRule>
  </conditionalFormatting>
  <conditionalFormatting sqref="M106">
    <cfRule type="cellIs" dxfId="12078" priority="11504" operator="greaterThan">
      <formula>E106</formula>
    </cfRule>
  </conditionalFormatting>
  <conditionalFormatting sqref="M107">
    <cfRule type="cellIs" dxfId="12077" priority="11503" operator="greaterThan">
      <formula>E107</formula>
    </cfRule>
  </conditionalFormatting>
  <conditionalFormatting sqref="M113">
    <cfRule type="cellIs" dxfId="12076" priority="11502" operator="greaterThan">
      <formula>E113</formula>
    </cfRule>
  </conditionalFormatting>
  <conditionalFormatting sqref="M114">
    <cfRule type="cellIs" dxfId="12075" priority="11501" operator="greaterThan">
      <formula>E114</formula>
    </cfRule>
  </conditionalFormatting>
  <conditionalFormatting sqref="M115">
    <cfRule type="cellIs" dxfId="12074" priority="11500" operator="greaterThan">
      <formula>E115</formula>
    </cfRule>
  </conditionalFormatting>
  <conditionalFormatting sqref="M116">
    <cfRule type="cellIs" dxfId="12073" priority="11499" operator="greaterThan">
      <formula>E116</formula>
    </cfRule>
  </conditionalFormatting>
  <conditionalFormatting sqref="M117">
    <cfRule type="cellIs" dxfId="12072" priority="11498" operator="greaterThan">
      <formula>E117</formula>
    </cfRule>
  </conditionalFormatting>
  <conditionalFormatting sqref="M118">
    <cfRule type="cellIs" dxfId="12071" priority="11497" operator="greaterThan">
      <formula>E118</formula>
    </cfRule>
  </conditionalFormatting>
  <conditionalFormatting sqref="M119">
    <cfRule type="cellIs" dxfId="12070" priority="11496" operator="greaterThan">
      <formula>E119</formula>
    </cfRule>
  </conditionalFormatting>
  <conditionalFormatting sqref="M120">
    <cfRule type="cellIs" dxfId="12069" priority="11495" operator="greaterThan">
      <formula>E120</formula>
    </cfRule>
  </conditionalFormatting>
  <conditionalFormatting sqref="M121">
    <cfRule type="cellIs" dxfId="12068" priority="11494" operator="greaterThan">
      <formula>E121</formula>
    </cfRule>
  </conditionalFormatting>
  <conditionalFormatting sqref="M122">
    <cfRule type="cellIs" dxfId="12067" priority="11493" operator="greaterThan">
      <formula>E122</formula>
    </cfRule>
  </conditionalFormatting>
  <conditionalFormatting sqref="M123">
    <cfRule type="cellIs" dxfId="12066" priority="11492" operator="greaterThan">
      <formula>E123</formula>
    </cfRule>
  </conditionalFormatting>
  <conditionalFormatting sqref="M124">
    <cfRule type="cellIs" dxfId="12065" priority="11491" operator="greaterThan">
      <formula>E124</formula>
    </cfRule>
  </conditionalFormatting>
  <conditionalFormatting sqref="M125">
    <cfRule type="cellIs" dxfId="12064" priority="11490" operator="greaterThan">
      <formula>E125</formula>
    </cfRule>
  </conditionalFormatting>
  <conditionalFormatting sqref="M126">
    <cfRule type="cellIs" dxfId="12063" priority="11489" operator="greaterThan">
      <formula>E126</formula>
    </cfRule>
  </conditionalFormatting>
  <conditionalFormatting sqref="M127">
    <cfRule type="cellIs" dxfId="12062" priority="11488" operator="greaterThan">
      <formula>E127</formula>
    </cfRule>
  </conditionalFormatting>
  <conditionalFormatting sqref="M128">
    <cfRule type="cellIs" dxfId="12061" priority="11487" operator="greaterThan">
      <formula>E128</formula>
    </cfRule>
  </conditionalFormatting>
  <conditionalFormatting sqref="M129">
    <cfRule type="cellIs" dxfId="12060" priority="11486" operator="greaterThan">
      <formula>E129</formula>
    </cfRule>
  </conditionalFormatting>
  <conditionalFormatting sqref="M130">
    <cfRule type="cellIs" dxfId="12059" priority="11485" operator="greaterThan">
      <formula>E130</formula>
    </cfRule>
  </conditionalFormatting>
  <conditionalFormatting sqref="M131">
    <cfRule type="cellIs" dxfId="12058" priority="11484" operator="greaterThan">
      <formula>E131</formula>
    </cfRule>
  </conditionalFormatting>
  <conditionalFormatting sqref="M132">
    <cfRule type="cellIs" dxfId="12057" priority="11483" operator="greaterThan">
      <formula>E132</formula>
    </cfRule>
  </conditionalFormatting>
  <conditionalFormatting sqref="M133">
    <cfRule type="cellIs" dxfId="12056" priority="11482" operator="greaterThan">
      <formula>E133</formula>
    </cfRule>
  </conditionalFormatting>
  <conditionalFormatting sqref="M134">
    <cfRule type="cellIs" dxfId="12055" priority="11481" operator="greaterThan">
      <formula>E134</formula>
    </cfRule>
  </conditionalFormatting>
  <conditionalFormatting sqref="M135">
    <cfRule type="cellIs" dxfId="12054" priority="11480" operator="greaterThan">
      <formula>E135</formula>
    </cfRule>
  </conditionalFormatting>
  <conditionalFormatting sqref="M136">
    <cfRule type="cellIs" dxfId="12053" priority="11479" operator="greaterThan">
      <formula>E136</formula>
    </cfRule>
  </conditionalFormatting>
  <conditionalFormatting sqref="M137">
    <cfRule type="cellIs" dxfId="12052" priority="11478" operator="greaterThan">
      <formula>E137</formula>
    </cfRule>
  </conditionalFormatting>
  <conditionalFormatting sqref="M138">
    <cfRule type="cellIs" dxfId="12051" priority="11477" operator="greaterThan">
      <formula>E138</formula>
    </cfRule>
  </conditionalFormatting>
  <conditionalFormatting sqref="M141">
    <cfRule type="cellIs" dxfId="12050" priority="11476" operator="greaterThan">
      <formula>E141</formula>
    </cfRule>
  </conditionalFormatting>
  <conditionalFormatting sqref="M142">
    <cfRule type="cellIs" dxfId="12049" priority="11475" operator="greaterThan">
      <formula>E142</formula>
    </cfRule>
  </conditionalFormatting>
  <conditionalFormatting sqref="M143">
    <cfRule type="cellIs" dxfId="12048" priority="11474" operator="greaterThan">
      <formula>E143</formula>
    </cfRule>
  </conditionalFormatting>
  <conditionalFormatting sqref="M144">
    <cfRule type="cellIs" dxfId="12047" priority="11473" operator="greaterThan">
      <formula>E144</formula>
    </cfRule>
  </conditionalFormatting>
  <conditionalFormatting sqref="M145">
    <cfRule type="cellIs" dxfId="12046" priority="11472" operator="greaterThan">
      <formula>E145</formula>
    </cfRule>
  </conditionalFormatting>
  <conditionalFormatting sqref="M146">
    <cfRule type="cellIs" dxfId="12045" priority="11471" operator="greaterThan">
      <formula>E146</formula>
    </cfRule>
  </conditionalFormatting>
  <conditionalFormatting sqref="M147">
    <cfRule type="cellIs" dxfId="12044" priority="11470" operator="greaterThan">
      <formula>E147</formula>
    </cfRule>
  </conditionalFormatting>
  <conditionalFormatting sqref="M149">
    <cfRule type="cellIs" dxfId="12043" priority="11469" operator="greaterThan">
      <formula>E149</formula>
    </cfRule>
  </conditionalFormatting>
  <conditionalFormatting sqref="M148">
    <cfRule type="cellIs" dxfId="12042" priority="11468" operator="greaterThan">
      <formula>$E$148</formula>
    </cfRule>
  </conditionalFormatting>
  <conditionalFormatting sqref="M150">
    <cfRule type="cellIs" dxfId="12041" priority="11467" operator="greaterThan">
      <formula>E150</formula>
    </cfRule>
  </conditionalFormatting>
  <conditionalFormatting sqref="M151">
    <cfRule type="cellIs" dxfId="12040" priority="11466" operator="greaterThan">
      <formula>E151</formula>
    </cfRule>
  </conditionalFormatting>
  <conditionalFormatting sqref="M152">
    <cfRule type="cellIs" dxfId="12039" priority="11465" operator="greaterThan">
      <formula>E152</formula>
    </cfRule>
  </conditionalFormatting>
  <conditionalFormatting sqref="M158">
    <cfRule type="cellIs" dxfId="12038" priority="11464" operator="greaterThan">
      <formula>E158</formula>
    </cfRule>
  </conditionalFormatting>
  <conditionalFormatting sqref="M159">
    <cfRule type="cellIs" dxfId="12037" priority="11463" operator="greaterThan">
      <formula>E159</formula>
    </cfRule>
  </conditionalFormatting>
  <conditionalFormatting sqref="M160">
    <cfRule type="cellIs" dxfId="12036" priority="11462" operator="greaterThan">
      <formula>E160</formula>
    </cfRule>
  </conditionalFormatting>
  <conditionalFormatting sqref="M161">
    <cfRule type="cellIs" dxfId="12035" priority="11461" operator="greaterThan">
      <formula>E161</formula>
    </cfRule>
  </conditionalFormatting>
  <conditionalFormatting sqref="M162">
    <cfRule type="cellIs" dxfId="12034" priority="11460" operator="greaterThan">
      <formula>E162</formula>
    </cfRule>
  </conditionalFormatting>
  <conditionalFormatting sqref="M163">
    <cfRule type="cellIs" dxfId="12033" priority="11459" operator="greaterThan">
      <formula>E163</formula>
    </cfRule>
  </conditionalFormatting>
  <conditionalFormatting sqref="M164">
    <cfRule type="cellIs" dxfId="12032" priority="11458" operator="greaterThan">
      <formula>E164</formula>
    </cfRule>
  </conditionalFormatting>
  <conditionalFormatting sqref="M165">
    <cfRule type="cellIs" dxfId="12031" priority="11457" operator="greaterThan">
      <formula>E165</formula>
    </cfRule>
  </conditionalFormatting>
  <conditionalFormatting sqref="M166">
    <cfRule type="cellIs" dxfId="12030" priority="11456" operator="greaterThan">
      <formula>E166</formula>
    </cfRule>
  </conditionalFormatting>
  <conditionalFormatting sqref="M167">
    <cfRule type="cellIs" dxfId="12029" priority="11455" operator="greaterThan">
      <formula>E167</formula>
    </cfRule>
  </conditionalFormatting>
  <conditionalFormatting sqref="M168">
    <cfRule type="cellIs" dxfId="12028" priority="11454" operator="greaterThan">
      <formula>E168</formula>
    </cfRule>
  </conditionalFormatting>
  <conditionalFormatting sqref="M169">
    <cfRule type="cellIs" dxfId="12027" priority="11453" operator="greaterThan">
      <formula>E169</formula>
    </cfRule>
  </conditionalFormatting>
  <conditionalFormatting sqref="M170">
    <cfRule type="cellIs" dxfId="12026" priority="11452" operator="greaterThan">
      <formula>E170</formula>
    </cfRule>
  </conditionalFormatting>
  <conditionalFormatting sqref="M171">
    <cfRule type="cellIs" dxfId="12025" priority="11451" operator="greaterThan">
      <formula>E171</formula>
    </cfRule>
  </conditionalFormatting>
  <conditionalFormatting sqref="M172">
    <cfRule type="cellIs" dxfId="12024" priority="11450" operator="greaterThan">
      <formula>E172</formula>
    </cfRule>
  </conditionalFormatting>
  <conditionalFormatting sqref="M173">
    <cfRule type="cellIs" dxfId="12023" priority="11449" operator="greaterThan">
      <formula>E173</formula>
    </cfRule>
  </conditionalFormatting>
  <conditionalFormatting sqref="M174">
    <cfRule type="cellIs" dxfId="12022" priority="11448" operator="greaterThan">
      <formula>E174</formula>
    </cfRule>
  </conditionalFormatting>
  <conditionalFormatting sqref="M175">
    <cfRule type="cellIs" dxfId="12021" priority="11447" operator="greaterThan">
      <formula>E175</formula>
    </cfRule>
  </conditionalFormatting>
  <conditionalFormatting sqref="M176">
    <cfRule type="cellIs" dxfId="12020" priority="11446" operator="greaterThan">
      <formula>E176</formula>
    </cfRule>
  </conditionalFormatting>
  <conditionalFormatting sqref="M177">
    <cfRule type="cellIs" dxfId="12019" priority="11445" operator="greaterThan">
      <formula>E177</formula>
    </cfRule>
  </conditionalFormatting>
  <conditionalFormatting sqref="M178">
    <cfRule type="cellIs" dxfId="12018" priority="11444" operator="greaterThan">
      <formula>E178</formula>
    </cfRule>
  </conditionalFormatting>
  <conditionalFormatting sqref="M179">
    <cfRule type="cellIs" dxfId="12017" priority="11443" operator="greaterThan">
      <formula>E179</formula>
    </cfRule>
  </conditionalFormatting>
  <conditionalFormatting sqref="M180">
    <cfRule type="cellIs" dxfId="12016" priority="11442" operator="greaterThan">
      <formula>E180</formula>
    </cfRule>
  </conditionalFormatting>
  <conditionalFormatting sqref="M181">
    <cfRule type="cellIs" dxfId="12015" priority="11441" operator="greaterThan">
      <formula>E181</formula>
    </cfRule>
  </conditionalFormatting>
  <conditionalFormatting sqref="M182">
    <cfRule type="cellIs" dxfId="12014" priority="11440" operator="greaterThan">
      <formula>E182</formula>
    </cfRule>
  </conditionalFormatting>
  <conditionalFormatting sqref="M183">
    <cfRule type="cellIs" dxfId="12013" priority="11439" operator="greaterThan">
      <formula>E183</formula>
    </cfRule>
  </conditionalFormatting>
  <conditionalFormatting sqref="M186">
    <cfRule type="cellIs" dxfId="12012" priority="11438" operator="greaterThan">
      <formula>E186</formula>
    </cfRule>
  </conditionalFormatting>
  <conditionalFormatting sqref="M187">
    <cfRule type="cellIs" dxfId="12011" priority="11437" operator="greaterThan">
      <formula>E187</formula>
    </cfRule>
  </conditionalFormatting>
  <conditionalFormatting sqref="M188">
    <cfRule type="cellIs" dxfId="12010" priority="11436" operator="greaterThan">
      <formula>E188</formula>
    </cfRule>
  </conditionalFormatting>
  <conditionalFormatting sqref="M189">
    <cfRule type="cellIs" dxfId="12009" priority="11435" operator="greaterThan">
      <formula>E189</formula>
    </cfRule>
  </conditionalFormatting>
  <conditionalFormatting sqref="M190">
    <cfRule type="cellIs" dxfId="12008" priority="11434" operator="greaterThan">
      <formula>E190</formula>
    </cfRule>
  </conditionalFormatting>
  <conditionalFormatting sqref="M191">
    <cfRule type="cellIs" dxfId="12007" priority="11433" operator="greaterThan">
      <formula>E191</formula>
    </cfRule>
  </conditionalFormatting>
  <conditionalFormatting sqref="M192">
    <cfRule type="cellIs" dxfId="12006" priority="11432" operator="greaterThan">
      <formula>E192</formula>
    </cfRule>
  </conditionalFormatting>
  <conditionalFormatting sqref="M193">
    <cfRule type="cellIs" dxfId="12005" priority="11431" operator="greaterThan">
      <formula>$E$193</formula>
    </cfRule>
  </conditionalFormatting>
  <conditionalFormatting sqref="M194">
    <cfRule type="cellIs" dxfId="12004" priority="11430" operator="greaterThan">
      <formula>E194</formula>
    </cfRule>
  </conditionalFormatting>
  <conditionalFormatting sqref="M195">
    <cfRule type="cellIs" dxfId="12003" priority="11429" operator="greaterThan">
      <formula>E195</formula>
    </cfRule>
  </conditionalFormatting>
  <conditionalFormatting sqref="M196">
    <cfRule type="cellIs" dxfId="12002" priority="11428" operator="greaterThan">
      <formula>E196</formula>
    </cfRule>
  </conditionalFormatting>
  <conditionalFormatting sqref="M197">
    <cfRule type="cellIs" dxfId="12001" priority="11427" operator="greaterThan">
      <formula>E197</formula>
    </cfRule>
  </conditionalFormatting>
  <conditionalFormatting sqref="M198">
    <cfRule type="cellIs" dxfId="12000" priority="11426" operator="greaterThan">
      <formula>E198</formula>
    </cfRule>
  </conditionalFormatting>
  <conditionalFormatting sqref="M199">
    <cfRule type="cellIs" dxfId="11999" priority="11425" operator="greaterThan">
      <formula>E199</formula>
    </cfRule>
  </conditionalFormatting>
  <conditionalFormatting sqref="M200">
    <cfRule type="cellIs" dxfId="11998" priority="11424" operator="greaterThan">
      <formula>E200</formula>
    </cfRule>
  </conditionalFormatting>
  <conditionalFormatting sqref="M201">
    <cfRule type="cellIs" dxfId="11997" priority="11423" operator="greaterThan">
      <formula>E201</formula>
    </cfRule>
  </conditionalFormatting>
  <conditionalFormatting sqref="M202">
    <cfRule type="cellIs" dxfId="11996" priority="11422" operator="greaterThan">
      <formula>E202</formula>
    </cfRule>
  </conditionalFormatting>
  <conditionalFormatting sqref="M203">
    <cfRule type="cellIs" dxfId="11995" priority="11421" operator="greaterThan">
      <formula>E203</formula>
    </cfRule>
  </conditionalFormatting>
  <conditionalFormatting sqref="M204">
    <cfRule type="cellIs" dxfId="11994" priority="11420" operator="greaterThan">
      <formula>E204</formula>
    </cfRule>
  </conditionalFormatting>
  <conditionalFormatting sqref="M205">
    <cfRule type="cellIs" dxfId="11993" priority="11419" operator="greaterThan">
      <formula>E205</formula>
    </cfRule>
  </conditionalFormatting>
  <conditionalFormatting sqref="M206">
    <cfRule type="cellIs" dxfId="11992" priority="11418" operator="greaterThan">
      <formula>E206</formula>
    </cfRule>
  </conditionalFormatting>
  <conditionalFormatting sqref="M207">
    <cfRule type="cellIs" dxfId="11991" priority="11417" operator="greaterThan">
      <formula>E207</formula>
    </cfRule>
  </conditionalFormatting>
  <conditionalFormatting sqref="M208">
    <cfRule type="cellIs" dxfId="11990" priority="11416" operator="greaterThan">
      <formula>E208</formula>
    </cfRule>
  </conditionalFormatting>
  <conditionalFormatting sqref="M209">
    <cfRule type="cellIs" dxfId="11989" priority="11415" operator="greaterThan">
      <formula>E209</formula>
    </cfRule>
  </conditionalFormatting>
  <conditionalFormatting sqref="M210">
    <cfRule type="cellIs" dxfId="11988" priority="11414" operator="greaterThan">
      <formula>E210</formula>
    </cfRule>
  </conditionalFormatting>
  <conditionalFormatting sqref="M211">
    <cfRule type="cellIs" dxfId="11987" priority="11413" operator="greaterThan">
      <formula>E211</formula>
    </cfRule>
  </conditionalFormatting>
  <conditionalFormatting sqref="M212">
    <cfRule type="cellIs" dxfId="11986" priority="11412" operator="greaterThan">
      <formula>E212</formula>
    </cfRule>
  </conditionalFormatting>
  <conditionalFormatting sqref="M213">
    <cfRule type="cellIs" dxfId="11985" priority="11411" operator="greaterThan">
      <formula>E213</formula>
    </cfRule>
  </conditionalFormatting>
  <conditionalFormatting sqref="M214">
    <cfRule type="cellIs" dxfId="11984" priority="11410" operator="greaterThan">
      <formula>E214</formula>
    </cfRule>
  </conditionalFormatting>
  <conditionalFormatting sqref="M215">
    <cfRule type="cellIs" dxfId="11983" priority="11409" operator="greaterThan">
      <formula>E215</formula>
    </cfRule>
  </conditionalFormatting>
  <conditionalFormatting sqref="M216">
    <cfRule type="cellIs" dxfId="11982" priority="11408" operator="greaterThan">
      <formula>E216</formula>
    </cfRule>
  </conditionalFormatting>
  <conditionalFormatting sqref="M217">
    <cfRule type="cellIs" dxfId="11981" priority="11407" operator="greaterThan">
      <formula>E217</formula>
    </cfRule>
  </conditionalFormatting>
  <conditionalFormatting sqref="M218">
    <cfRule type="cellIs" dxfId="11980" priority="11406" operator="greaterThan">
      <formula>E218</formula>
    </cfRule>
  </conditionalFormatting>
  <conditionalFormatting sqref="M219">
    <cfRule type="cellIs" dxfId="11979" priority="11405" operator="greaterThan">
      <formula>E219</formula>
    </cfRule>
  </conditionalFormatting>
  <conditionalFormatting sqref="M220">
    <cfRule type="cellIs" dxfId="11978" priority="11404" operator="greaterThan">
      <formula>E220</formula>
    </cfRule>
  </conditionalFormatting>
  <conditionalFormatting sqref="M221">
    <cfRule type="cellIs" dxfId="11977" priority="11403" operator="greaterThan">
      <formula>E221</formula>
    </cfRule>
  </conditionalFormatting>
  <conditionalFormatting sqref="M224">
    <cfRule type="cellIs" dxfId="11976" priority="11402" operator="greaterThan">
      <formula>E224</formula>
    </cfRule>
  </conditionalFormatting>
  <conditionalFormatting sqref="M225">
    <cfRule type="cellIs" dxfId="11975" priority="11401" operator="greaterThan">
      <formula>E225</formula>
    </cfRule>
  </conditionalFormatting>
  <conditionalFormatting sqref="M226">
    <cfRule type="cellIs" dxfId="11974" priority="11400" operator="greaterThan">
      <formula>E226</formula>
    </cfRule>
  </conditionalFormatting>
  <conditionalFormatting sqref="M227">
    <cfRule type="cellIs" dxfId="11973" priority="11399" operator="greaterThan">
      <formula>E227</formula>
    </cfRule>
  </conditionalFormatting>
  <conditionalFormatting sqref="M228">
    <cfRule type="cellIs" dxfId="11972" priority="11398" operator="greaterThan">
      <formula>E228</formula>
    </cfRule>
  </conditionalFormatting>
  <conditionalFormatting sqref="M229">
    <cfRule type="cellIs" dxfId="11971" priority="11397" operator="greaterThan">
      <formula>E229</formula>
    </cfRule>
  </conditionalFormatting>
  <conditionalFormatting sqref="M230">
    <cfRule type="cellIs" dxfId="11970" priority="11396" operator="greaterThan">
      <formula>E230</formula>
    </cfRule>
  </conditionalFormatting>
  <conditionalFormatting sqref="M231">
    <cfRule type="cellIs" dxfId="11969" priority="11391" operator="greaterThan">
      <formula>$E$231</formula>
    </cfRule>
  </conditionalFormatting>
  <conditionalFormatting sqref="M232">
    <cfRule type="cellIs" dxfId="11968" priority="11390" operator="greaterThan">
      <formula>E232</formula>
    </cfRule>
  </conditionalFormatting>
  <conditionalFormatting sqref="M233">
    <cfRule type="cellIs" dxfId="11967" priority="11389" operator="greaterThan">
      <formula>E233</formula>
    </cfRule>
  </conditionalFormatting>
  <conditionalFormatting sqref="M234">
    <cfRule type="cellIs" dxfId="11966" priority="11388" operator="greaterThan">
      <formula>E234</formula>
    </cfRule>
  </conditionalFormatting>
  <conditionalFormatting sqref="M235">
    <cfRule type="cellIs" dxfId="11965" priority="11387" operator="greaterThan">
      <formula>E235</formula>
    </cfRule>
  </conditionalFormatting>
  <conditionalFormatting sqref="M236">
    <cfRule type="cellIs" dxfId="11964" priority="11386" operator="greaterThan">
      <formula>E236</formula>
    </cfRule>
  </conditionalFormatting>
  <conditionalFormatting sqref="M237">
    <cfRule type="cellIs" dxfId="11963" priority="11385" operator="greaterThan">
      <formula>E237</formula>
    </cfRule>
  </conditionalFormatting>
  <conditionalFormatting sqref="M238">
    <cfRule type="cellIs" dxfId="11962" priority="11384" operator="greaterThan">
      <formula>E238</formula>
    </cfRule>
  </conditionalFormatting>
  <conditionalFormatting sqref="M239">
    <cfRule type="cellIs" dxfId="11961" priority="11383" operator="greaterThan">
      <formula>E239</formula>
    </cfRule>
  </conditionalFormatting>
  <conditionalFormatting sqref="M240">
    <cfRule type="cellIs" dxfId="11960" priority="11382" operator="greaterThan">
      <formula>E240</formula>
    </cfRule>
  </conditionalFormatting>
  <conditionalFormatting sqref="M241">
    <cfRule type="cellIs" dxfId="11959" priority="11381" operator="greaterThan">
      <formula>E241</formula>
    </cfRule>
  </conditionalFormatting>
  <conditionalFormatting sqref="M242">
    <cfRule type="cellIs" dxfId="11958" priority="11380" operator="greaterThan">
      <formula>E242</formula>
    </cfRule>
  </conditionalFormatting>
  <conditionalFormatting sqref="M243">
    <cfRule type="cellIs" dxfId="11957" priority="11379" operator="greaterThan">
      <formula>E243</formula>
    </cfRule>
  </conditionalFormatting>
  <conditionalFormatting sqref="M244">
    <cfRule type="cellIs" dxfId="11956" priority="11378" operator="greaterThan">
      <formula>E244</formula>
    </cfRule>
  </conditionalFormatting>
  <conditionalFormatting sqref="M245">
    <cfRule type="cellIs" dxfId="11955" priority="11377" operator="greaterThan">
      <formula>E245</formula>
    </cfRule>
  </conditionalFormatting>
  <conditionalFormatting sqref="M246">
    <cfRule type="cellIs" dxfId="11954" priority="11376" operator="greaterThan">
      <formula>E246</formula>
    </cfRule>
  </conditionalFormatting>
  <conditionalFormatting sqref="M247">
    <cfRule type="cellIs" dxfId="11953" priority="11375" operator="greaterThan">
      <formula>E247</formula>
    </cfRule>
  </conditionalFormatting>
  <conditionalFormatting sqref="M248">
    <cfRule type="cellIs" dxfId="11952" priority="11374" operator="greaterThan">
      <formula>E248</formula>
    </cfRule>
  </conditionalFormatting>
  <conditionalFormatting sqref="M249">
    <cfRule type="cellIs" dxfId="11951" priority="11373" operator="greaterThan">
      <formula>E249</formula>
    </cfRule>
  </conditionalFormatting>
  <conditionalFormatting sqref="M250">
    <cfRule type="cellIs" dxfId="11950" priority="11372" operator="greaterThan">
      <formula>E250</formula>
    </cfRule>
  </conditionalFormatting>
  <conditionalFormatting sqref="M251">
    <cfRule type="cellIs" dxfId="11949" priority="11371" operator="greaterThan">
      <formula>E251</formula>
    </cfRule>
  </conditionalFormatting>
  <conditionalFormatting sqref="M252">
    <cfRule type="cellIs" dxfId="11948" priority="11370" operator="greaterThan">
      <formula>E252</formula>
    </cfRule>
  </conditionalFormatting>
  <conditionalFormatting sqref="M253">
    <cfRule type="cellIs" dxfId="11947" priority="11369" operator="greaterThan">
      <formula>E253</formula>
    </cfRule>
  </conditionalFormatting>
  <conditionalFormatting sqref="M254">
    <cfRule type="cellIs" dxfId="11946" priority="11368" operator="greaterThan">
      <formula>E254</formula>
    </cfRule>
  </conditionalFormatting>
  <conditionalFormatting sqref="M255">
    <cfRule type="cellIs" dxfId="11945" priority="11367" operator="greaterThan">
      <formula>E255</formula>
    </cfRule>
  </conditionalFormatting>
  <conditionalFormatting sqref="M256">
    <cfRule type="cellIs" dxfId="11944" priority="11366" operator="greaterThan">
      <formula>E256</formula>
    </cfRule>
  </conditionalFormatting>
  <conditionalFormatting sqref="M257">
    <cfRule type="cellIs" dxfId="11943" priority="11365" operator="greaterThan">
      <formula>E257</formula>
    </cfRule>
  </conditionalFormatting>
  <conditionalFormatting sqref="M260">
    <cfRule type="cellIs" dxfId="11942" priority="11364" operator="greaterThan">
      <formula>E260</formula>
    </cfRule>
  </conditionalFormatting>
  <conditionalFormatting sqref="M261">
    <cfRule type="cellIs" dxfId="11941" priority="11363" operator="greaterThan">
      <formula>E261</formula>
    </cfRule>
  </conditionalFormatting>
  <conditionalFormatting sqref="M262">
    <cfRule type="cellIs" dxfId="11940" priority="11362" operator="greaterThan">
      <formula>E262</formula>
    </cfRule>
  </conditionalFormatting>
  <conditionalFormatting sqref="M263">
    <cfRule type="cellIs" dxfId="11939" priority="11361" operator="greaterThan">
      <formula>E263</formula>
    </cfRule>
  </conditionalFormatting>
  <conditionalFormatting sqref="M264">
    <cfRule type="cellIs" dxfId="11938" priority="11360" operator="greaterThan">
      <formula>$E$264</formula>
    </cfRule>
  </conditionalFormatting>
  <conditionalFormatting sqref="M265">
    <cfRule type="cellIs" dxfId="11937" priority="11359" operator="greaterThan">
      <formula>E265</formula>
    </cfRule>
  </conditionalFormatting>
  <conditionalFormatting sqref="M266">
    <cfRule type="cellIs" dxfId="11936" priority="11358" operator="greaterThan">
      <formula>E266</formula>
    </cfRule>
  </conditionalFormatting>
  <conditionalFormatting sqref="M267">
    <cfRule type="cellIs" dxfId="11935" priority="11357" operator="greaterThan">
      <formula>E267</formula>
    </cfRule>
  </conditionalFormatting>
  <conditionalFormatting sqref="M268">
    <cfRule type="cellIs" dxfId="11934" priority="11356" operator="greaterThan">
      <formula>E268</formula>
    </cfRule>
  </conditionalFormatting>
  <conditionalFormatting sqref="M269">
    <cfRule type="cellIs" dxfId="11933" priority="11355" operator="greaterThan">
      <formula>E269</formula>
    </cfRule>
  </conditionalFormatting>
  <conditionalFormatting sqref="M270">
    <cfRule type="cellIs" dxfId="11932" priority="11354" operator="greaterThan">
      <formula>E270</formula>
    </cfRule>
  </conditionalFormatting>
  <conditionalFormatting sqref="M271">
    <cfRule type="cellIs" dxfId="11931" priority="11353" operator="greaterThan">
      <formula>E271</formula>
    </cfRule>
  </conditionalFormatting>
  <conditionalFormatting sqref="M272">
    <cfRule type="cellIs" dxfId="11930" priority="11352" operator="greaterThan">
      <formula>E272</formula>
    </cfRule>
  </conditionalFormatting>
  <conditionalFormatting sqref="M273">
    <cfRule type="cellIs" dxfId="11929" priority="11351" operator="greaterThan">
      <formula>E273</formula>
    </cfRule>
  </conditionalFormatting>
  <conditionalFormatting sqref="M274">
    <cfRule type="cellIs" dxfId="11928" priority="11350" operator="greaterThan">
      <formula>E274</formula>
    </cfRule>
  </conditionalFormatting>
  <conditionalFormatting sqref="M275">
    <cfRule type="cellIs" dxfId="11927" priority="11349" operator="greaterThan">
      <formula>E275</formula>
    </cfRule>
  </conditionalFormatting>
  <conditionalFormatting sqref="M276">
    <cfRule type="cellIs" dxfId="11926" priority="11348" operator="greaterThan">
      <formula>E276</formula>
    </cfRule>
  </conditionalFormatting>
  <conditionalFormatting sqref="M277">
    <cfRule type="cellIs" dxfId="11925" priority="11347" operator="greaterThan">
      <formula>E277</formula>
    </cfRule>
  </conditionalFormatting>
  <conditionalFormatting sqref="M278">
    <cfRule type="cellIs" dxfId="11924" priority="11346" operator="greaterThan">
      <formula>E278</formula>
    </cfRule>
  </conditionalFormatting>
  <conditionalFormatting sqref="M279">
    <cfRule type="cellIs" dxfId="11923" priority="11345" operator="greaterThan">
      <formula>E279</formula>
    </cfRule>
  </conditionalFormatting>
  <conditionalFormatting sqref="M280">
    <cfRule type="cellIs" dxfId="11922" priority="11344" operator="greaterThan">
      <formula>E280</formula>
    </cfRule>
  </conditionalFormatting>
  <conditionalFormatting sqref="M281">
    <cfRule type="cellIs" dxfId="11921" priority="11343" operator="greaterThan">
      <formula>E281</formula>
    </cfRule>
  </conditionalFormatting>
  <conditionalFormatting sqref="M282">
    <cfRule type="cellIs" dxfId="11920" priority="11342" operator="greaterThan">
      <formula>E282</formula>
    </cfRule>
  </conditionalFormatting>
  <conditionalFormatting sqref="M283">
    <cfRule type="cellIs" dxfId="11919" priority="11341" operator="greaterThan">
      <formula>E283</formula>
    </cfRule>
  </conditionalFormatting>
  <conditionalFormatting sqref="M284">
    <cfRule type="cellIs" dxfId="11918" priority="11340" operator="greaterThan">
      <formula>E284</formula>
    </cfRule>
  </conditionalFormatting>
  <conditionalFormatting sqref="M285">
    <cfRule type="cellIs" dxfId="11917" priority="11339" operator="greaterThan">
      <formula>E285</formula>
    </cfRule>
  </conditionalFormatting>
  <conditionalFormatting sqref="M286">
    <cfRule type="cellIs" dxfId="11916" priority="11338" operator="greaterThan">
      <formula>E286</formula>
    </cfRule>
  </conditionalFormatting>
  <conditionalFormatting sqref="M287">
    <cfRule type="cellIs" dxfId="11915" priority="11337" operator="greaterThan">
      <formula>E287</formula>
    </cfRule>
  </conditionalFormatting>
  <conditionalFormatting sqref="M288">
    <cfRule type="cellIs" dxfId="11914" priority="11336" operator="greaterThan">
      <formula>E288</formula>
    </cfRule>
  </conditionalFormatting>
  <conditionalFormatting sqref="M289">
    <cfRule type="cellIs" dxfId="11913" priority="11335" operator="greaterThan">
      <formula>E289</formula>
    </cfRule>
  </conditionalFormatting>
  <conditionalFormatting sqref="M290">
    <cfRule type="cellIs" dxfId="11912" priority="11334" operator="greaterThan">
      <formula>E290</formula>
    </cfRule>
  </conditionalFormatting>
  <conditionalFormatting sqref="M293">
    <cfRule type="cellIs" dxfId="11911" priority="11333" operator="greaterThan">
      <formula>E293</formula>
    </cfRule>
  </conditionalFormatting>
  <conditionalFormatting sqref="M294">
    <cfRule type="cellIs" dxfId="11910" priority="11332" operator="greaterThan">
      <formula>E294</formula>
    </cfRule>
  </conditionalFormatting>
  <conditionalFormatting sqref="M295">
    <cfRule type="cellIs" dxfId="11909" priority="11331" operator="greaterThan">
      <formula>E295</formula>
    </cfRule>
  </conditionalFormatting>
  <conditionalFormatting sqref="M296">
    <cfRule type="cellIs" dxfId="11908" priority="11330" operator="greaterThan">
      <formula>E296</formula>
    </cfRule>
  </conditionalFormatting>
  <conditionalFormatting sqref="M297">
    <cfRule type="cellIs" dxfId="11907" priority="11329" operator="greaterThan">
      <formula>$E$297</formula>
    </cfRule>
  </conditionalFormatting>
  <conditionalFormatting sqref="M298">
    <cfRule type="cellIs" dxfId="11906" priority="11328" operator="greaterThan">
      <formula>E298</formula>
    </cfRule>
  </conditionalFormatting>
  <conditionalFormatting sqref="M299">
    <cfRule type="cellIs" dxfId="11905" priority="11327" operator="greaterThan">
      <formula>E299</formula>
    </cfRule>
  </conditionalFormatting>
  <conditionalFormatting sqref="M300">
    <cfRule type="cellIs" dxfId="11904" priority="11326" operator="greaterThan">
      <formula>E300</formula>
    </cfRule>
  </conditionalFormatting>
  <conditionalFormatting sqref="M301">
    <cfRule type="cellIs" dxfId="11903" priority="11325" operator="greaterThan">
      <formula>E301</formula>
    </cfRule>
  </conditionalFormatting>
  <conditionalFormatting sqref="M302">
    <cfRule type="cellIs" dxfId="11902" priority="11324" operator="greaterThan">
      <formula>E302</formula>
    </cfRule>
  </conditionalFormatting>
  <conditionalFormatting sqref="M303">
    <cfRule type="cellIs" dxfId="11901" priority="11323" operator="greaterThan">
      <formula>E303</formula>
    </cfRule>
  </conditionalFormatting>
  <conditionalFormatting sqref="M304">
    <cfRule type="cellIs" dxfId="11900" priority="11322" operator="greaterThan">
      <formula>E304</formula>
    </cfRule>
  </conditionalFormatting>
  <conditionalFormatting sqref="M305">
    <cfRule type="cellIs" dxfId="11899" priority="11321" operator="greaterThan">
      <formula>E305</formula>
    </cfRule>
  </conditionalFormatting>
  <conditionalFormatting sqref="M306">
    <cfRule type="cellIs" dxfId="11898" priority="11320" operator="greaterThan">
      <formula>E306</formula>
    </cfRule>
  </conditionalFormatting>
  <conditionalFormatting sqref="M307">
    <cfRule type="cellIs" dxfId="11897" priority="11319" operator="greaterThan">
      <formula>E307</formula>
    </cfRule>
  </conditionalFormatting>
  <conditionalFormatting sqref="M308">
    <cfRule type="cellIs" dxfId="11896" priority="11318" operator="greaterThan">
      <formula>E308</formula>
    </cfRule>
  </conditionalFormatting>
  <conditionalFormatting sqref="M309">
    <cfRule type="cellIs" dxfId="11895" priority="11317" operator="greaterThan">
      <formula>E309</formula>
    </cfRule>
  </conditionalFormatting>
  <conditionalFormatting sqref="M310">
    <cfRule type="cellIs" dxfId="11894" priority="11316" operator="greaterThan">
      <formula>E310</formula>
    </cfRule>
  </conditionalFormatting>
  <conditionalFormatting sqref="M311">
    <cfRule type="cellIs" dxfId="11893" priority="11315" operator="greaterThan">
      <formula>E311</formula>
    </cfRule>
  </conditionalFormatting>
  <conditionalFormatting sqref="M312">
    <cfRule type="cellIs" dxfId="11892" priority="11314" operator="greaterThan">
      <formula>E312</formula>
    </cfRule>
  </conditionalFormatting>
  <conditionalFormatting sqref="M313">
    <cfRule type="cellIs" dxfId="11891" priority="11313" operator="greaterThan">
      <formula>E313</formula>
    </cfRule>
  </conditionalFormatting>
  <conditionalFormatting sqref="M314">
    <cfRule type="cellIs" dxfId="11890" priority="11312" operator="greaterThan">
      <formula>E314</formula>
    </cfRule>
  </conditionalFormatting>
  <conditionalFormatting sqref="M315">
    <cfRule type="cellIs" dxfId="11889" priority="11311" operator="greaterThan">
      <formula>E315</formula>
    </cfRule>
  </conditionalFormatting>
  <conditionalFormatting sqref="M316">
    <cfRule type="cellIs" dxfId="11888" priority="11310" operator="greaterThan">
      <formula>E316</formula>
    </cfRule>
  </conditionalFormatting>
  <conditionalFormatting sqref="M317">
    <cfRule type="cellIs" dxfId="11887" priority="11309" operator="greaterThan">
      <formula>E317</formula>
    </cfRule>
  </conditionalFormatting>
  <conditionalFormatting sqref="M318">
    <cfRule type="cellIs" dxfId="11886" priority="11308" operator="greaterThan">
      <formula>E318</formula>
    </cfRule>
  </conditionalFormatting>
  <conditionalFormatting sqref="M319">
    <cfRule type="cellIs" dxfId="11885" priority="11307" operator="greaterThan">
      <formula>E319</formula>
    </cfRule>
  </conditionalFormatting>
  <conditionalFormatting sqref="M320">
    <cfRule type="cellIs" dxfId="11884" priority="11306" operator="greaterThan">
      <formula>E320</formula>
    </cfRule>
  </conditionalFormatting>
  <conditionalFormatting sqref="M321">
    <cfRule type="cellIs" dxfId="11883" priority="11305" operator="greaterThan">
      <formula>E321</formula>
    </cfRule>
  </conditionalFormatting>
  <conditionalFormatting sqref="M322">
    <cfRule type="cellIs" dxfId="11882" priority="11304" operator="greaterThan">
      <formula>E322</formula>
    </cfRule>
  </conditionalFormatting>
  <conditionalFormatting sqref="M323">
    <cfRule type="cellIs" dxfId="11881" priority="11303" operator="greaterThan">
      <formula>E323</formula>
    </cfRule>
  </conditionalFormatting>
  <conditionalFormatting sqref="M326">
    <cfRule type="cellIs" dxfId="11880" priority="11302" operator="greaterThan">
      <formula>E326</formula>
    </cfRule>
  </conditionalFormatting>
  <conditionalFormatting sqref="M327">
    <cfRule type="cellIs" dxfId="11879" priority="11301" operator="greaterThan">
      <formula>E327</formula>
    </cfRule>
  </conditionalFormatting>
  <conditionalFormatting sqref="M328">
    <cfRule type="cellIs" dxfId="11878" priority="11300" operator="greaterThan">
      <formula>E328</formula>
    </cfRule>
  </conditionalFormatting>
  <conditionalFormatting sqref="M329">
    <cfRule type="cellIs" dxfId="11877" priority="11299" operator="greaterThan">
      <formula>E329</formula>
    </cfRule>
  </conditionalFormatting>
  <conditionalFormatting sqref="M330">
    <cfRule type="cellIs" dxfId="11876" priority="11298" operator="greaterThan">
      <formula>$E$330</formula>
    </cfRule>
  </conditionalFormatting>
  <conditionalFormatting sqref="M331">
    <cfRule type="cellIs" dxfId="11875" priority="11297" operator="greaterThan">
      <formula>E331</formula>
    </cfRule>
  </conditionalFormatting>
  <conditionalFormatting sqref="M332">
    <cfRule type="cellIs" dxfId="11874" priority="11296" operator="greaterThan">
      <formula>E332</formula>
    </cfRule>
  </conditionalFormatting>
  <conditionalFormatting sqref="M333">
    <cfRule type="cellIs" dxfId="11873" priority="11295" operator="greaterThan">
      <formula>E333</formula>
    </cfRule>
  </conditionalFormatting>
  <conditionalFormatting sqref="M334">
    <cfRule type="cellIs" dxfId="11872" priority="11294" operator="greaterThan">
      <formula>E334</formula>
    </cfRule>
  </conditionalFormatting>
  <conditionalFormatting sqref="M335">
    <cfRule type="cellIs" dxfId="11871" priority="11293" operator="greaterThan">
      <formula>E335</formula>
    </cfRule>
  </conditionalFormatting>
  <conditionalFormatting sqref="M336">
    <cfRule type="cellIs" dxfId="11870" priority="11292" operator="greaterThan">
      <formula>E336</formula>
    </cfRule>
  </conditionalFormatting>
  <conditionalFormatting sqref="M337">
    <cfRule type="cellIs" dxfId="11869" priority="11291" operator="greaterThan">
      <formula>E337</formula>
    </cfRule>
  </conditionalFormatting>
  <conditionalFormatting sqref="M338">
    <cfRule type="cellIs" dxfId="11868" priority="11290" operator="greaterThan">
      <formula>E338</formula>
    </cfRule>
  </conditionalFormatting>
  <conditionalFormatting sqref="M339">
    <cfRule type="cellIs" dxfId="11867" priority="11289" operator="greaterThan">
      <formula>E339</formula>
    </cfRule>
  </conditionalFormatting>
  <conditionalFormatting sqref="M340">
    <cfRule type="cellIs" dxfId="11866" priority="11288" operator="greaterThan">
      <formula>E340</formula>
    </cfRule>
  </conditionalFormatting>
  <conditionalFormatting sqref="M341">
    <cfRule type="cellIs" dxfId="11865" priority="11287" operator="greaterThan">
      <formula>E341</formula>
    </cfRule>
  </conditionalFormatting>
  <conditionalFormatting sqref="M342">
    <cfRule type="cellIs" dxfId="11864" priority="11286" operator="greaterThan">
      <formula>E342</formula>
    </cfRule>
  </conditionalFormatting>
  <conditionalFormatting sqref="M343">
    <cfRule type="cellIs" dxfId="11863" priority="11285" operator="greaterThan">
      <formula>E343</formula>
    </cfRule>
  </conditionalFormatting>
  <conditionalFormatting sqref="M344">
    <cfRule type="cellIs" dxfId="11862" priority="11284" operator="greaterThan">
      <formula>E344</formula>
    </cfRule>
  </conditionalFormatting>
  <conditionalFormatting sqref="M345">
    <cfRule type="cellIs" dxfId="11861" priority="11283" operator="greaterThan">
      <formula>E345</formula>
    </cfRule>
  </conditionalFormatting>
  <conditionalFormatting sqref="M346">
    <cfRule type="cellIs" dxfId="11860" priority="11282" operator="greaterThan">
      <formula>E346</formula>
    </cfRule>
  </conditionalFormatting>
  <conditionalFormatting sqref="M347">
    <cfRule type="cellIs" dxfId="11859" priority="11281" operator="greaterThan">
      <formula>E347</formula>
    </cfRule>
  </conditionalFormatting>
  <conditionalFormatting sqref="M348">
    <cfRule type="cellIs" dxfId="11858" priority="11280" operator="greaterThan">
      <formula>E348</formula>
    </cfRule>
  </conditionalFormatting>
  <conditionalFormatting sqref="M349">
    <cfRule type="cellIs" dxfId="11857" priority="11279" operator="greaterThan">
      <formula>E349</formula>
    </cfRule>
  </conditionalFormatting>
  <conditionalFormatting sqref="M350">
    <cfRule type="cellIs" dxfId="11856" priority="11278" operator="greaterThan">
      <formula>E350</formula>
    </cfRule>
  </conditionalFormatting>
  <conditionalFormatting sqref="M351">
    <cfRule type="cellIs" dxfId="11855" priority="11277" operator="greaterThan">
      <formula>E351</formula>
    </cfRule>
  </conditionalFormatting>
  <conditionalFormatting sqref="M352">
    <cfRule type="cellIs" dxfId="11854" priority="11276" operator="greaterThan">
      <formula>E352</formula>
    </cfRule>
  </conditionalFormatting>
  <conditionalFormatting sqref="M353">
    <cfRule type="cellIs" dxfId="11853" priority="11275" operator="greaterThan">
      <formula>E353</formula>
    </cfRule>
  </conditionalFormatting>
  <conditionalFormatting sqref="M354">
    <cfRule type="cellIs" dxfId="11852" priority="11274" operator="greaterThan">
      <formula>E354</formula>
    </cfRule>
  </conditionalFormatting>
  <conditionalFormatting sqref="M355">
    <cfRule type="cellIs" dxfId="11851" priority="11273" operator="greaterThan">
      <formula>E355</formula>
    </cfRule>
  </conditionalFormatting>
  <conditionalFormatting sqref="M356">
    <cfRule type="cellIs" dxfId="11850" priority="11272" operator="greaterThan">
      <formula>E356</formula>
    </cfRule>
  </conditionalFormatting>
  <conditionalFormatting sqref="M359">
    <cfRule type="cellIs" dxfId="11849" priority="11271" operator="greaterThan">
      <formula>E359</formula>
    </cfRule>
  </conditionalFormatting>
  <conditionalFormatting sqref="M360">
    <cfRule type="cellIs" dxfId="11848" priority="11270" operator="greaterThan">
      <formula>E360</formula>
    </cfRule>
  </conditionalFormatting>
  <conditionalFormatting sqref="M361">
    <cfRule type="cellIs" dxfId="11847" priority="11269" operator="greaterThan">
      <formula>E361</formula>
    </cfRule>
  </conditionalFormatting>
  <conditionalFormatting sqref="M362">
    <cfRule type="cellIs" dxfId="11846" priority="11268" operator="greaterThan">
      <formula>E362</formula>
    </cfRule>
  </conditionalFormatting>
  <conditionalFormatting sqref="M363">
    <cfRule type="cellIs" dxfId="11845" priority="11267" operator="greaterThan">
      <formula>$E$363</formula>
    </cfRule>
  </conditionalFormatting>
  <conditionalFormatting sqref="M364">
    <cfRule type="cellIs" dxfId="11844" priority="11266" operator="greaterThan">
      <formula>E364</formula>
    </cfRule>
  </conditionalFormatting>
  <conditionalFormatting sqref="M365">
    <cfRule type="cellIs" dxfId="11843" priority="11265" operator="greaterThan">
      <formula>E365</formula>
    </cfRule>
  </conditionalFormatting>
  <conditionalFormatting sqref="M366">
    <cfRule type="cellIs" dxfId="11842" priority="11264" operator="greaterThan">
      <formula>E366</formula>
    </cfRule>
  </conditionalFormatting>
  <conditionalFormatting sqref="M367">
    <cfRule type="cellIs" dxfId="11841" priority="11263" operator="greaterThan">
      <formula>E367</formula>
    </cfRule>
  </conditionalFormatting>
  <conditionalFormatting sqref="M368">
    <cfRule type="cellIs" dxfId="11840" priority="11262" operator="greaterThan">
      <formula>E368</formula>
    </cfRule>
  </conditionalFormatting>
  <conditionalFormatting sqref="M369">
    <cfRule type="cellIs" dxfId="11839" priority="11261" operator="greaterThan">
      <formula>E369</formula>
    </cfRule>
  </conditionalFormatting>
  <conditionalFormatting sqref="M370">
    <cfRule type="cellIs" dxfId="11838" priority="11260" operator="greaterThan">
      <formula>E370</formula>
    </cfRule>
  </conditionalFormatting>
  <conditionalFormatting sqref="M371">
    <cfRule type="cellIs" dxfId="11837" priority="11259" operator="greaterThan">
      <formula>$E$371</formula>
    </cfRule>
  </conditionalFormatting>
  <conditionalFormatting sqref="M372">
    <cfRule type="cellIs" dxfId="11836" priority="11258" operator="greaterThan">
      <formula>$E$372</formula>
    </cfRule>
  </conditionalFormatting>
  <conditionalFormatting sqref="M373">
    <cfRule type="cellIs" dxfId="11835" priority="11257" operator="greaterThan">
      <formula>E373</formula>
    </cfRule>
  </conditionalFormatting>
  <conditionalFormatting sqref="M374">
    <cfRule type="cellIs" dxfId="11834" priority="11256" operator="greaterThan">
      <formula>E374</formula>
    </cfRule>
  </conditionalFormatting>
  <conditionalFormatting sqref="M375">
    <cfRule type="cellIs" dxfId="11833" priority="11255" operator="greaterThan">
      <formula>E375</formula>
    </cfRule>
  </conditionalFormatting>
  <conditionalFormatting sqref="M376">
    <cfRule type="cellIs" dxfId="11832" priority="11254" operator="greaterThan">
      <formula>E376</formula>
    </cfRule>
  </conditionalFormatting>
  <conditionalFormatting sqref="M377">
    <cfRule type="cellIs" dxfId="11831" priority="11253" operator="greaterThan">
      <formula>E377</formula>
    </cfRule>
  </conditionalFormatting>
  <conditionalFormatting sqref="M378">
    <cfRule type="cellIs" dxfId="11830" priority="11252" operator="greaterThan">
      <formula>E378</formula>
    </cfRule>
  </conditionalFormatting>
  <conditionalFormatting sqref="M379">
    <cfRule type="cellIs" dxfId="11829" priority="11251" operator="greaterThan">
      <formula>$E$379</formula>
    </cfRule>
  </conditionalFormatting>
  <conditionalFormatting sqref="M380">
    <cfRule type="cellIs" dxfId="11828" priority="11250" operator="greaterThan">
      <formula>E380</formula>
    </cfRule>
  </conditionalFormatting>
  <conditionalFormatting sqref="M381">
    <cfRule type="cellIs" dxfId="11827" priority="11249" operator="greaterThan">
      <formula>E381</formula>
    </cfRule>
  </conditionalFormatting>
  <conditionalFormatting sqref="M382">
    <cfRule type="cellIs" dxfId="11826" priority="11248" operator="greaterThan">
      <formula>E382</formula>
    </cfRule>
  </conditionalFormatting>
  <conditionalFormatting sqref="M383">
    <cfRule type="cellIs" dxfId="11825" priority="11247" operator="greaterThan">
      <formula>E383</formula>
    </cfRule>
  </conditionalFormatting>
  <conditionalFormatting sqref="M384">
    <cfRule type="cellIs" dxfId="11824" priority="11246" operator="greaterThan">
      <formula>E384</formula>
    </cfRule>
  </conditionalFormatting>
  <conditionalFormatting sqref="M385">
    <cfRule type="cellIs" dxfId="11823" priority="11245" operator="greaterThan">
      <formula>E385</formula>
    </cfRule>
  </conditionalFormatting>
  <conditionalFormatting sqref="M386">
    <cfRule type="cellIs" dxfId="11822" priority="11244" operator="greaterThan">
      <formula>E386</formula>
    </cfRule>
  </conditionalFormatting>
  <conditionalFormatting sqref="M387">
    <cfRule type="cellIs" dxfId="11821" priority="11243" operator="greaterThan">
      <formula>E387</formula>
    </cfRule>
  </conditionalFormatting>
  <conditionalFormatting sqref="M388">
    <cfRule type="cellIs" dxfId="11820" priority="11242" operator="greaterThan">
      <formula>E388</formula>
    </cfRule>
  </conditionalFormatting>
  <conditionalFormatting sqref="M389">
    <cfRule type="cellIs" dxfId="11819" priority="11241" operator="greaterThan">
      <formula>E389</formula>
    </cfRule>
  </conditionalFormatting>
  <conditionalFormatting sqref="M390">
    <cfRule type="cellIs" dxfId="11818" priority="11240" operator="greaterThan">
      <formula>E390</formula>
    </cfRule>
  </conditionalFormatting>
  <conditionalFormatting sqref="M391">
    <cfRule type="cellIs" dxfId="11817" priority="11239" operator="greaterThan">
      <formula>E391</formula>
    </cfRule>
  </conditionalFormatting>
  <conditionalFormatting sqref="M392">
    <cfRule type="cellIs" dxfId="11816" priority="11238" operator="greaterThan">
      <formula>E392</formula>
    </cfRule>
  </conditionalFormatting>
  <conditionalFormatting sqref="M393">
    <cfRule type="cellIs" dxfId="11815" priority="11237" operator="greaterThan">
      <formula>E393</formula>
    </cfRule>
  </conditionalFormatting>
  <conditionalFormatting sqref="M394">
    <cfRule type="cellIs" dxfId="11814" priority="11236" operator="greaterThan">
      <formula>E394</formula>
    </cfRule>
  </conditionalFormatting>
  <conditionalFormatting sqref="M395">
    <cfRule type="cellIs" dxfId="11813" priority="11235" operator="greaterThan">
      <formula>E395</formula>
    </cfRule>
  </conditionalFormatting>
  <conditionalFormatting sqref="M396">
    <cfRule type="cellIs" dxfId="11812" priority="11234" operator="greaterThan">
      <formula>E396</formula>
    </cfRule>
  </conditionalFormatting>
  <conditionalFormatting sqref="M397">
    <cfRule type="cellIs" dxfId="11811" priority="11233" operator="greaterThan">
      <formula>E397</formula>
    </cfRule>
  </conditionalFormatting>
  <conditionalFormatting sqref="N11">
    <cfRule type="cellIs" dxfId="11810" priority="11230" operator="greaterThan">
      <formula>$F$11</formula>
    </cfRule>
  </conditionalFormatting>
  <conditionalFormatting sqref="N12">
    <cfRule type="cellIs" dxfId="11809" priority="11229" operator="greaterThan">
      <formula>$F$12</formula>
    </cfRule>
  </conditionalFormatting>
  <conditionalFormatting sqref="N13">
    <cfRule type="cellIs" dxfId="11808" priority="11228" operator="greaterThan">
      <formula>$F$13</formula>
    </cfRule>
  </conditionalFormatting>
  <conditionalFormatting sqref="N14">
    <cfRule type="cellIs" dxfId="11807" priority="11227" operator="greaterThan">
      <formula>$F$14</formula>
    </cfRule>
  </conditionalFormatting>
  <conditionalFormatting sqref="N15">
    <cfRule type="cellIs" dxfId="11806" priority="11226" operator="greaterThan">
      <formula>$F$15</formula>
    </cfRule>
  </conditionalFormatting>
  <conditionalFormatting sqref="N17">
    <cfRule type="cellIs" dxfId="11805" priority="11225" operator="greaterThan">
      <formula>$F$17</formula>
    </cfRule>
  </conditionalFormatting>
  <conditionalFormatting sqref="N58">
    <cfRule type="cellIs" dxfId="11804" priority="11224" operator="greaterThan">
      <formula>$F$58</formula>
    </cfRule>
  </conditionalFormatting>
  <conditionalFormatting sqref="N59">
    <cfRule type="cellIs" dxfId="11803" priority="11223" operator="greaterThan">
      <formula>$F$59</formula>
    </cfRule>
  </conditionalFormatting>
  <conditionalFormatting sqref="N60">
    <cfRule type="cellIs" dxfId="11802" priority="11222" operator="greaterThan">
      <formula>$F$60</formula>
    </cfRule>
  </conditionalFormatting>
  <conditionalFormatting sqref="N62">
    <cfRule type="cellIs" dxfId="11801" priority="11221" operator="greaterThan">
      <formula>$F$62</formula>
    </cfRule>
  </conditionalFormatting>
  <conditionalFormatting sqref="N103">
    <cfRule type="cellIs" dxfId="11800" priority="11220" operator="greaterThan">
      <formula>$F$103</formula>
    </cfRule>
  </conditionalFormatting>
  <conditionalFormatting sqref="N104">
    <cfRule type="cellIs" dxfId="11799" priority="11219" operator="greaterThan">
      <formula>$F$104</formula>
    </cfRule>
  </conditionalFormatting>
  <conditionalFormatting sqref="N105">
    <cfRule type="cellIs" dxfId="11798" priority="11218" operator="greaterThan">
      <formula>$F$105</formula>
    </cfRule>
  </conditionalFormatting>
  <conditionalFormatting sqref="N107">
    <cfRule type="cellIs" dxfId="11797" priority="11217" operator="greaterThan">
      <formula>$F$107</formula>
    </cfRule>
  </conditionalFormatting>
  <conditionalFormatting sqref="N148">
    <cfRule type="cellIs" dxfId="11796" priority="11216" operator="greaterThan">
      <formula>$F$148</formula>
    </cfRule>
  </conditionalFormatting>
  <conditionalFormatting sqref="N149">
    <cfRule type="cellIs" dxfId="11795" priority="11215" operator="greaterThan">
      <formula>$F$149</formula>
    </cfRule>
  </conditionalFormatting>
  <conditionalFormatting sqref="N150">
    <cfRule type="cellIs" dxfId="11794" priority="11214" operator="greaterThan">
      <formula>$F$150</formula>
    </cfRule>
  </conditionalFormatting>
  <conditionalFormatting sqref="N152">
    <cfRule type="cellIs" dxfId="11793" priority="11213" operator="greaterThan">
      <formula>$F$152</formula>
    </cfRule>
  </conditionalFormatting>
  <conditionalFormatting sqref="N193">
    <cfRule type="cellIs" dxfId="11792" priority="11212" operator="greaterThan">
      <formula>$F$193</formula>
    </cfRule>
  </conditionalFormatting>
  <conditionalFormatting sqref="N194">
    <cfRule type="cellIs" dxfId="11791" priority="11211" operator="greaterThan">
      <formula>$F$194</formula>
    </cfRule>
  </conditionalFormatting>
  <conditionalFormatting sqref="N231">
    <cfRule type="cellIs" dxfId="11790" priority="11210" operator="greaterThan">
      <formula>$F$231</formula>
    </cfRule>
  </conditionalFormatting>
  <conditionalFormatting sqref="N264">
    <cfRule type="cellIs" dxfId="11789" priority="11209" operator="greaterThan">
      <formula>$F$264</formula>
    </cfRule>
  </conditionalFormatting>
  <conditionalFormatting sqref="N297">
    <cfRule type="cellIs" dxfId="11788" priority="11208" operator="greaterThan">
      <formula>$F$297</formula>
    </cfRule>
  </conditionalFormatting>
  <conditionalFormatting sqref="N330">
    <cfRule type="cellIs" dxfId="11787" priority="11207" operator="greaterThan">
      <formula>$F$330</formula>
    </cfRule>
  </conditionalFormatting>
  <conditionalFormatting sqref="N371">
    <cfRule type="cellIs" dxfId="11786" priority="11206" operator="greaterThan">
      <formula>$F$371</formula>
    </cfRule>
  </conditionalFormatting>
  <conditionalFormatting sqref="N372">
    <cfRule type="cellIs" dxfId="11785" priority="11205" operator="greaterThan">
      <formula>$F$372</formula>
    </cfRule>
  </conditionalFormatting>
  <conditionalFormatting sqref="N379">
    <cfRule type="cellIs" dxfId="11784" priority="11204" operator="greaterThan">
      <formula>$F$379</formula>
    </cfRule>
  </conditionalFormatting>
  <conditionalFormatting sqref="N16:O16">
    <cfRule type="cellIs" dxfId="11783" priority="11203" operator="greaterThan">
      <formula>$F$16</formula>
    </cfRule>
  </conditionalFormatting>
  <conditionalFormatting sqref="N23">
    <cfRule type="cellIs" dxfId="11782" priority="11202" operator="greaterThan">
      <formula>F23</formula>
    </cfRule>
  </conditionalFormatting>
  <conditionalFormatting sqref="N24">
    <cfRule type="cellIs" dxfId="11781" priority="11201" operator="greaterThan">
      <formula>F24</formula>
    </cfRule>
  </conditionalFormatting>
  <conditionalFormatting sqref="N25">
    <cfRule type="cellIs" dxfId="11780" priority="11200" operator="greaterThan">
      <formula>F25</formula>
    </cfRule>
  </conditionalFormatting>
  <conditionalFormatting sqref="N26">
    <cfRule type="cellIs" dxfId="11779" priority="11199" operator="greaterThan">
      <formula>F26</formula>
    </cfRule>
  </conditionalFormatting>
  <conditionalFormatting sqref="N27">
    <cfRule type="cellIs" dxfId="11778" priority="11198" operator="greaterThan">
      <formula>F27</formula>
    </cfRule>
  </conditionalFormatting>
  <conditionalFormatting sqref="N28">
    <cfRule type="cellIs" dxfId="11777" priority="11197" operator="greaterThan">
      <formula>F28</formula>
    </cfRule>
  </conditionalFormatting>
  <conditionalFormatting sqref="N29">
    <cfRule type="cellIs" dxfId="11776" priority="11196" operator="greaterThan">
      <formula>F29</formula>
    </cfRule>
  </conditionalFormatting>
  <conditionalFormatting sqref="N30">
    <cfRule type="cellIs" dxfId="11775" priority="11195" operator="greaterThan">
      <formula>F30</formula>
    </cfRule>
  </conditionalFormatting>
  <conditionalFormatting sqref="N31">
    <cfRule type="cellIs" dxfId="11774" priority="11194" operator="greaterThan">
      <formula>F31</formula>
    </cfRule>
  </conditionalFormatting>
  <conditionalFormatting sqref="N32">
    <cfRule type="cellIs" dxfId="11773" priority="11193" operator="greaterThan">
      <formula>F32</formula>
    </cfRule>
  </conditionalFormatting>
  <conditionalFormatting sqref="N33">
    <cfRule type="cellIs" dxfId="11772" priority="11192" operator="greaterThan">
      <formula>F33</formula>
    </cfRule>
  </conditionalFormatting>
  <conditionalFormatting sqref="N34">
    <cfRule type="cellIs" dxfId="11771" priority="11191" operator="greaterThan">
      <formula>F34</formula>
    </cfRule>
  </conditionalFormatting>
  <conditionalFormatting sqref="N35">
    <cfRule type="cellIs" dxfId="11770" priority="11190" operator="greaterThan">
      <formula>F35</formula>
    </cfRule>
  </conditionalFormatting>
  <conditionalFormatting sqref="N36">
    <cfRule type="cellIs" dxfId="11769" priority="11189" operator="greaterThan">
      <formula>F36</formula>
    </cfRule>
  </conditionalFormatting>
  <conditionalFormatting sqref="N37">
    <cfRule type="cellIs" dxfId="11768" priority="11188" operator="greaterThan">
      <formula>F37</formula>
    </cfRule>
  </conditionalFormatting>
  <conditionalFormatting sqref="N38">
    <cfRule type="cellIs" dxfId="11767" priority="11187" operator="greaterThan">
      <formula>F38</formula>
    </cfRule>
  </conditionalFormatting>
  <conditionalFormatting sqref="N39">
    <cfRule type="cellIs" dxfId="11766" priority="11186" operator="greaterThan">
      <formula>F39</formula>
    </cfRule>
  </conditionalFormatting>
  <conditionalFormatting sqref="N40">
    <cfRule type="cellIs" dxfId="11765" priority="11185" operator="greaterThan">
      <formula>F40</formula>
    </cfRule>
  </conditionalFormatting>
  <conditionalFormatting sqref="N41">
    <cfRule type="cellIs" dxfId="11764" priority="11184" operator="greaterThan">
      <formula>F41</formula>
    </cfRule>
  </conditionalFormatting>
  <conditionalFormatting sqref="N42">
    <cfRule type="cellIs" dxfId="11763" priority="11183" operator="greaterThan">
      <formula>F42</formula>
    </cfRule>
  </conditionalFormatting>
  <conditionalFormatting sqref="N43">
    <cfRule type="cellIs" dxfId="11762" priority="11182" operator="greaterThan">
      <formula>F43</formula>
    </cfRule>
  </conditionalFormatting>
  <conditionalFormatting sqref="N44">
    <cfRule type="cellIs" dxfId="11761" priority="11181" operator="greaterThan">
      <formula>F44</formula>
    </cfRule>
  </conditionalFormatting>
  <conditionalFormatting sqref="N45">
    <cfRule type="cellIs" dxfId="11760" priority="11180" operator="greaterThan">
      <formula>F45</formula>
    </cfRule>
  </conditionalFormatting>
  <conditionalFormatting sqref="N46">
    <cfRule type="cellIs" dxfId="11759" priority="11179" operator="greaterThan">
      <formula>F46</formula>
    </cfRule>
  </conditionalFormatting>
  <conditionalFormatting sqref="N47">
    <cfRule type="cellIs" dxfId="11758" priority="11178" operator="greaterThan">
      <formula>F47</formula>
    </cfRule>
  </conditionalFormatting>
  <conditionalFormatting sqref="N48">
    <cfRule type="cellIs" dxfId="11757" priority="11177" operator="greaterThan">
      <formula>F48</formula>
    </cfRule>
  </conditionalFormatting>
  <conditionalFormatting sqref="N51">
    <cfRule type="cellIs" dxfId="11756" priority="11176" operator="greaterThan">
      <formula>F51</formula>
    </cfRule>
  </conditionalFormatting>
  <conditionalFormatting sqref="N52">
    <cfRule type="cellIs" dxfId="11755" priority="11175" operator="greaterThan">
      <formula>F52</formula>
    </cfRule>
  </conditionalFormatting>
  <conditionalFormatting sqref="N53">
    <cfRule type="cellIs" dxfId="11754" priority="11174" operator="greaterThan">
      <formula>F53</formula>
    </cfRule>
  </conditionalFormatting>
  <conditionalFormatting sqref="N54">
    <cfRule type="cellIs" dxfId="11753" priority="11173" operator="greaterThan">
      <formula>F54</formula>
    </cfRule>
  </conditionalFormatting>
  <conditionalFormatting sqref="N55">
    <cfRule type="cellIs" dxfId="11752" priority="11172" operator="greaterThan">
      <formula>F55</formula>
    </cfRule>
  </conditionalFormatting>
  <conditionalFormatting sqref="N56">
    <cfRule type="cellIs" dxfId="11751" priority="11171" operator="greaterThan">
      <formula>F56</formula>
    </cfRule>
  </conditionalFormatting>
  <conditionalFormatting sqref="N57">
    <cfRule type="cellIs" dxfId="11750" priority="11170" operator="greaterThan">
      <formula>F57</formula>
    </cfRule>
  </conditionalFormatting>
  <conditionalFormatting sqref="N61">
    <cfRule type="cellIs" dxfId="11749" priority="11169" operator="greaterThan">
      <formula>F61</formula>
    </cfRule>
  </conditionalFormatting>
  <conditionalFormatting sqref="N68">
    <cfRule type="cellIs" dxfId="11748" priority="11168" operator="greaterThan">
      <formula>F68</formula>
    </cfRule>
  </conditionalFormatting>
  <conditionalFormatting sqref="N69">
    <cfRule type="cellIs" dxfId="11747" priority="11167" operator="greaterThan">
      <formula>F69</formula>
    </cfRule>
  </conditionalFormatting>
  <conditionalFormatting sqref="N70">
    <cfRule type="cellIs" dxfId="11746" priority="11166" operator="greaterThan">
      <formula>F70</formula>
    </cfRule>
  </conditionalFormatting>
  <conditionalFormatting sqref="N71">
    <cfRule type="cellIs" dxfId="11745" priority="11165" operator="greaterThan">
      <formula>F71</formula>
    </cfRule>
  </conditionalFormatting>
  <conditionalFormatting sqref="N72">
    <cfRule type="cellIs" dxfId="11744" priority="11164" operator="greaterThan">
      <formula>F72</formula>
    </cfRule>
  </conditionalFormatting>
  <conditionalFormatting sqref="N73">
    <cfRule type="cellIs" dxfId="11743" priority="11163" operator="greaterThan">
      <formula>F73</formula>
    </cfRule>
  </conditionalFormatting>
  <conditionalFormatting sqref="N74">
    <cfRule type="cellIs" dxfId="11742" priority="11162" operator="greaterThan">
      <formula>F74</formula>
    </cfRule>
  </conditionalFormatting>
  <conditionalFormatting sqref="N75">
    <cfRule type="cellIs" dxfId="11741" priority="11161" operator="greaterThan">
      <formula>F75</formula>
    </cfRule>
  </conditionalFormatting>
  <conditionalFormatting sqref="N76">
    <cfRule type="cellIs" dxfId="11740" priority="11160" operator="greaterThan">
      <formula>F76</formula>
    </cfRule>
  </conditionalFormatting>
  <conditionalFormatting sqref="N78">
    <cfRule type="cellIs" dxfId="11739" priority="11159" operator="greaterThan">
      <formula>F78</formula>
    </cfRule>
  </conditionalFormatting>
  <conditionalFormatting sqref="N79">
    <cfRule type="cellIs" dxfId="11738" priority="11158" operator="greaterThan">
      <formula>F79</formula>
    </cfRule>
  </conditionalFormatting>
  <conditionalFormatting sqref="N80">
    <cfRule type="cellIs" dxfId="11737" priority="11157" operator="greaterThan">
      <formula>F80</formula>
    </cfRule>
  </conditionalFormatting>
  <conditionalFormatting sqref="N81">
    <cfRule type="cellIs" dxfId="11736" priority="11156" operator="greaterThan">
      <formula>F81</formula>
    </cfRule>
  </conditionalFormatting>
  <conditionalFormatting sqref="N82">
    <cfRule type="cellIs" dxfId="11735" priority="11155" operator="greaterThan">
      <formula>F82</formula>
    </cfRule>
  </conditionalFormatting>
  <conditionalFormatting sqref="N83">
    <cfRule type="cellIs" dxfId="11734" priority="11154" operator="greaterThan">
      <formula>F83</formula>
    </cfRule>
  </conditionalFormatting>
  <conditionalFormatting sqref="N84">
    <cfRule type="cellIs" dxfId="11733" priority="11153" operator="greaterThan">
      <formula>F84</formula>
    </cfRule>
  </conditionalFormatting>
  <conditionalFormatting sqref="N85">
    <cfRule type="cellIs" dxfId="11732" priority="11152" operator="greaterThan">
      <formula>F85</formula>
    </cfRule>
  </conditionalFormatting>
  <conditionalFormatting sqref="N86">
    <cfRule type="cellIs" dxfId="11731" priority="11151" operator="greaterThan">
      <formula>F86</formula>
    </cfRule>
  </conditionalFormatting>
  <conditionalFormatting sqref="N87">
    <cfRule type="cellIs" dxfId="11730" priority="11150" operator="greaterThan">
      <formula>F87</formula>
    </cfRule>
  </conditionalFormatting>
  <conditionalFormatting sqref="N88">
    <cfRule type="cellIs" dxfId="11729" priority="11149" operator="greaterThan">
      <formula>F88</formula>
    </cfRule>
  </conditionalFormatting>
  <conditionalFormatting sqref="N89">
    <cfRule type="cellIs" dxfId="11728" priority="11148" operator="greaterThan">
      <formula>F89</formula>
    </cfRule>
  </conditionalFormatting>
  <conditionalFormatting sqref="N90">
    <cfRule type="cellIs" dxfId="11727" priority="11147" operator="greaterThan">
      <formula>F90</formula>
    </cfRule>
  </conditionalFormatting>
  <conditionalFormatting sqref="N91">
    <cfRule type="cellIs" dxfId="11726" priority="11146" operator="greaterThan">
      <formula>F91</formula>
    </cfRule>
  </conditionalFormatting>
  <conditionalFormatting sqref="N92">
    <cfRule type="cellIs" dxfId="11725" priority="11145" operator="greaterThan">
      <formula>F92</formula>
    </cfRule>
  </conditionalFormatting>
  <conditionalFormatting sqref="N93">
    <cfRule type="cellIs" dxfId="11724" priority="11144" operator="greaterThan">
      <formula>F93</formula>
    </cfRule>
  </conditionalFormatting>
  <conditionalFormatting sqref="N96">
    <cfRule type="cellIs" dxfId="11723" priority="11143" operator="greaterThan">
      <formula>F96</formula>
    </cfRule>
  </conditionalFormatting>
  <conditionalFormatting sqref="N97">
    <cfRule type="cellIs" dxfId="11722" priority="11142" operator="greaterThan">
      <formula>F97</formula>
    </cfRule>
  </conditionalFormatting>
  <conditionalFormatting sqref="N98">
    <cfRule type="cellIs" dxfId="11721" priority="11141" operator="greaterThan">
      <formula>F98</formula>
    </cfRule>
  </conditionalFormatting>
  <conditionalFormatting sqref="N99">
    <cfRule type="cellIs" dxfId="11720" priority="11140" operator="greaterThan">
      <formula>F99</formula>
    </cfRule>
  </conditionalFormatting>
  <conditionalFormatting sqref="N100">
    <cfRule type="cellIs" dxfId="11719" priority="11139" operator="greaterThan">
      <formula>F100</formula>
    </cfRule>
  </conditionalFormatting>
  <conditionalFormatting sqref="N101">
    <cfRule type="cellIs" dxfId="11718" priority="11138" operator="greaterThan">
      <formula>F101</formula>
    </cfRule>
  </conditionalFormatting>
  <conditionalFormatting sqref="N102">
    <cfRule type="cellIs" dxfId="11717" priority="11137" operator="greaterThan">
      <formula>F102</formula>
    </cfRule>
  </conditionalFormatting>
  <conditionalFormatting sqref="N106">
    <cfRule type="cellIs" dxfId="11716" priority="11136" operator="greaterThan">
      <formula>F106</formula>
    </cfRule>
  </conditionalFormatting>
  <conditionalFormatting sqref="N113">
    <cfRule type="cellIs" dxfId="11715" priority="11135" operator="greaterThan">
      <formula>F113</formula>
    </cfRule>
  </conditionalFormatting>
  <conditionalFormatting sqref="N114">
    <cfRule type="cellIs" dxfId="11714" priority="11134" operator="greaterThan">
      <formula>F114</formula>
    </cfRule>
  </conditionalFormatting>
  <conditionalFormatting sqref="N115">
    <cfRule type="cellIs" dxfId="11713" priority="11133" operator="greaterThan">
      <formula>F115</formula>
    </cfRule>
  </conditionalFormatting>
  <conditionalFormatting sqref="N116">
    <cfRule type="cellIs" dxfId="11712" priority="11132" operator="greaterThan">
      <formula>F116</formula>
    </cfRule>
  </conditionalFormatting>
  <conditionalFormatting sqref="N117">
    <cfRule type="cellIs" dxfId="11711" priority="11131" operator="greaterThan">
      <formula>F117</formula>
    </cfRule>
  </conditionalFormatting>
  <conditionalFormatting sqref="N118">
    <cfRule type="cellIs" dxfId="11710" priority="11130" operator="greaterThan">
      <formula>F118</formula>
    </cfRule>
  </conditionalFormatting>
  <conditionalFormatting sqref="N119">
    <cfRule type="cellIs" dxfId="11709" priority="11129" operator="greaterThan">
      <formula>F119</formula>
    </cfRule>
  </conditionalFormatting>
  <conditionalFormatting sqref="N120">
    <cfRule type="cellIs" dxfId="11708" priority="11128" operator="greaterThan">
      <formula>F120</formula>
    </cfRule>
  </conditionalFormatting>
  <conditionalFormatting sqref="N121">
    <cfRule type="cellIs" dxfId="11707" priority="11127" operator="greaterThan">
      <formula>F121</formula>
    </cfRule>
  </conditionalFormatting>
  <conditionalFormatting sqref="N122">
    <cfRule type="cellIs" dxfId="11706" priority="11126" operator="greaterThan">
      <formula>F122</formula>
    </cfRule>
  </conditionalFormatting>
  <conditionalFormatting sqref="N123">
    <cfRule type="cellIs" dxfId="11705" priority="11125" operator="greaterThan">
      <formula>F123</formula>
    </cfRule>
  </conditionalFormatting>
  <conditionalFormatting sqref="N124">
    <cfRule type="cellIs" dxfId="11704" priority="11124" operator="greaterThan">
      <formula>F124</formula>
    </cfRule>
  </conditionalFormatting>
  <conditionalFormatting sqref="N125">
    <cfRule type="cellIs" dxfId="11703" priority="11123" operator="greaterThan">
      <formula>F125</formula>
    </cfRule>
  </conditionalFormatting>
  <conditionalFormatting sqref="N126">
    <cfRule type="cellIs" dxfId="11702" priority="11122" operator="greaterThan">
      <formula>F126</formula>
    </cfRule>
  </conditionalFormatting>
  <conditionalFormatting sqref="N127">
    <cfRule type="cellIs" dxfId="11701" priority="11121" operator="greaterThan">
      <formula>F127</formula>
    </cfRule>
  </conditionalFormatting>
  <conditionalFormatting sqref="N128">
    <cfRule type="cellIs" dxfId="11700" priority="11120" operator="greaterThan">
      <formula>F128</formula>
    </cfRule>
  </conditionalFormatting>
  <conditionalFormatting sqref="N129">
    <cfRule type="cellIs" dxfId="11699" priority="11119" operator="greaterThan">
      <formula>F129</formula>
    </cfRule>
  </conditionalFormatting>
  <conditionalFormatting sqref="N130">
    <cfRule type="cellIs" dxfId="11698" priority="11118" operator="greaterThan">
      <formula>F130</formula>
    </cfRule>
  </conditionalFormatting>
  <conditionalFormatting sqref="N131">
    <cfRule type="cellIs" dxfId="11697" priority="11117" operator="greaterThan">
      <formula>F131</formula>
    </cfRule>
  </conditionalFormatting>
  <conditionalFormatting sqref="N132">
    <cfRule type="cellIs" dxfId="11696" priority="11116" operator="greaterThan">
      <formula>F132</formula>
    </cfRule>
  </conditionalFormatting>
  <conditionalFormatting sqref="N133">
    <cfRule type="cellIs" dxfId="11695" priority="11115" operator="greaterThan">
      <formula>F133</formula>
    </cfRule>
  </conditionalFormatting>
  <conditionalFormatting sqref="N134">
    <cfRule type="cellIs" dxfId="11694" priority="11114" operator="greaterThan">
      <formula>F134</formula>
    </cfRule>
  </conditionalFormatting>
  <conditionalFormatting sqref="N135">
    <cfRule type="cellIs" dxfId="11693" priority="11113" operator="greaterThan">
      <formula>F135</formula>
    </cfRule>
  </conditionalFormatting>
  <conditionalFormatting sqref="N136">
    <cfRule type="cellIs" dxfId="11692" priority="11112" operator="greaterThan">
      <formula>F136</formula>
    </cfRule>
  </conditionalFormatting>
  <conditionalFormatting sqref="N137">
    <cfRule type="cellIs" dxfId="11691" priority="11111" operator="greaterThan">
      <formula>F137</formula>
    </cfRule>
  </conditionalFormatting>
  <conditionalFormatting sqref="N138">
    <cfRule type="cellIs" dxfId="11690" priority="11110" operator="greaterThan">
      <formula>F138</formula>
    </cfRule>
  </conditionalFormatting>
  <conditionalFormatting sqref="N141">
    <cfRule type="cellIs" dxfId="11689" priority="11109" operator="greaterThan">
      <formula>F141</formula>
    </cfRule>
  </conditionalFormatting>
  <conditionalFormatting sqref="N142">
    <cfRule type="cellIs" dxfId="11688" priority="11108" operator="greaterThan">
      <formula>F142</formula>
    </cfRule>
  </conditionalFormatting>
  <conditionalFormatting sqref="N143">
    <cfRule type="cellIs" dxfId="11687" priority="11107" operator="greaterThan">
      <formula>F143</formula>
    </cfRule>
  </conditionalFormatting>
  <conditionalFormatting sqref="N144">
    <cfRule type="cellIs" dxfId="11686" priority="11106" operator="greaterThan">
      <formula>F144</formula>
    </cfRule>
  </conditionalFormatting>
  <conditionalFormatting sqref="N145">
    <cfRule type="cellIs" dxfId="11685" priority="11105" operator="greaterThan">
      <formula>F145</formula>
    </cfRule>
  </conditionalFormatting>
  <conditionalFormatting sqref="N146">
    <cfRule type="cellIs" dxfId="11684" priority="11104" operator="greaterThan">
      <formula>F146</formula>
    </cfRule>
  </conditionalFormatting>
  <conditionalFormatting sqref="N147">
    <cfRule type="cellIs" dxfId="11683" priority="11103" operator="greaterThan">
      <formula>F147</formula>
    </cfRule>
  </conditionalFormatting>
  <conditionalFormatting sqref="N151">
    <cfRule type="cellIs" dxfId="11682" priority="11102" operator="greaterThan">
      <formula>F151</formula>
    </cfRule>
  </conditionalFormatting>
  <conditionalFormatting sqref="N158">
    <cfRule type="cellIs" dxfId="11681" priority="11101" operator="greaterThan">
      <formula>F158</formula>
    </cfRule>
  </conditionalFormatting>
  <conditionalFormatting sqref="N159">
    <cfRule type="cellIs" dxfId="11680" priority="11100" operator="greaterThan">
      <formula>F159</formula>
    </cfRule>
  </conditionalFormatting>
  <conditionalFormatting sqref="N160">
    <cfRule type="cellIs" dxfId="11679" priority="11099" operator="greaterThan">
      <formula>F160</formula>
    </cfRule>
  </conditionalFormatting>
  <conditionalFormatting sqref="N161">
    <cfRule type="cellIs" dxfId="11678" priority="11098" operator="greaterThan">
      <formula>F161</formula>
    </cfRule>
  </conditionalFormatting>
  <conditionalFormatting sqref="N162">
    <cfRule type="cellIs" dxfId="11677" priority="11097" operator="greaterThan">
      <formula>F162</formula>
    </cfRule>
  </conditionalFormatting>
  <conditionalFormatting sqref="N163">
    <cfRule type="cellIs" dxfId="11676" priority="11096" operator="greaterThan">
      <formula>F163</formula>
    </cfRule>
  </conditionalFormatting>
  <conditionalFormatting sqref="N164">
    <cfRule type="cellIs" dxfId="11675" priority="11095" operator="greaterThan">
      <formula>F164</formula>
    </cfRule>
  </conditionalFormatting>
  <conditionalFormatting sqref="N165">
    <cfRule type="cellIs" dxfId="11674" priority="11094" operator="greaterThan">
      <formula>F165</formula>
    </cfRule>
  </conditionalFormatting>
  <conditionalFormatting sqref="N166">
    <cfRule type="cellIs" dxfId="11673" priority="11093" operator="greaterThan">
      <formula>F166</formula>
    </cfRule>
  </conditionalFormatting>
  <conditionalFormatting sqref="N167">
    <cfRule type="cellIs" dxfId="11672" priority="11092" operator="greaterThan">
      <formula>F167</formula>
    </cfRule>
  </conditionalFormatting>
  <conditionalFormatting sqref="N168">
    <cfRule type="cellIs" dxfId="11671" priority="11091" operator="greaterThan">
      <formula>F168</formula>
    </cfRule>
  </conditionalFormatting>
  <conditionalFormatting sqref="N169">
    <cfRule type="cellIs" dxfId="11670" priority="11090" operator="greaterThan">
      <formula>F169</formula>
    </cfRule>
  </conditionalFormatting>
  <conditionalFormatting sqref="N170">
    <cfRule type="cellIs" dxfId="11669" priority="11089" operator="greaterThan">
      <formula>F170</formula>
    </cfRule>
  </conditionalFormatting>
  <conditionalFormatting sqref="N171">
    <cfRule type="cellIs" dxfId="11668" priority="11088" operator="greaterThan">
      <formula>F171</formula>
    </cfRule>
  </conditionalFormatting>
  <conditionalFormatting sqref="N172">
    <cfRule type="cellIs" dxfId="11667" priority="11087" operator="greaterThan">
      <formula>F172</formula>
    </cfRule>
  </conditionalFormatting>
  <conditionalFormatting sqref="N173">
    <cfRule type="cellIs" dxfId="11666" priority="11086" operator="greaterThan">
      <formula>F173</formula>
    </cfRule>
  </conditionalFormatting>
  <conditionalFormatting sqref="N174">
    <cfRule type="cellIs" dxfId="11665" priority="11085" operator="greaterThan">
      <formula>F174</formula>
    </cfRule>
  </conditionalFormatting>
  <conditionalFormatting sqref="N175">
    <cfRule type="cellIs" dxfId="11664" priority="11084" operator="greaterThan">
      <formula>F175</formula>
    </cfRule>
  </conditionalFormatting>
  <conditionalFormatting sqref="N176">
    <cfRule type="cellIs" dxfId="11663" priority="11083" operator="greaterThan">
      <formula>F176</formula>
    </cfRule>
  </conditionalFormatting>
  <conditionalFormatting sqref="N177">
    <cfRule type="cellIs" dxfId="11662" priority="11082" operator="greaterThan">
      <formula>F177</formula>
    </cfRule>
  </conditionalFormatting>
  <conditionalFormatting sqref="N178">
    <cfRule type="cellIs" dxfId="11661" priority="11081" operator="greaterThan">
      <formula>F178</formula>
    </cfRule>
  </conditionalFormatting>
  <conditionalFormatting sqref="N179">
    <cfRule type="cellIs" dxfId="11660" priority="11080" operator="greaterThan">
      <formula>F179</formula>
    </cfRule>
  </conditionalFormatting>
  <conditionalFormatting sqref="N180">
    <cfRule type="cellIs" dxfId="11659" priority="11079" operator="greaterThan">
      <formula>F180</formula>
    </cfRule>
  </conditionalFormatting>
  <conditionalFormatting sqref="N181">
    <cfRule type="cellIs" dxfId="11658" priority="11078" operator="greaterThan">
      <formula>F181</formula>
    </cfRule>
  </conditionalFormatting>
  <conditionalFormatting sqref="N182">
    <cfRule type="cellIs" dxfId="11657" priority="11077" operator="greaterThan">
      <formula>F182</formula>
    </cfRule>
  </conditionalFormatting>
  <conditionalFormatting sqref="N183">
    <cfRule type="cellIs" dxfId="11656" priority="11076" operator="greaterThan">
      <formula>F183</formula>
    </cfRule>
  </conditionalFormatting>
  <conditionalFormatting sqref="N186">
    <cfRule type="cellIs" dxfId="11655" priority="11075" operator="greaterThan">
      <formula>F186</formula>
    </cfRule>
  </conditionalFormatting>
  <conditionalFormatting sqref="N187">
    <cfRule type="cellIs" dxfId="11654" priority="11074" operator="greaterThan">
      <formula>F187</formula>
    </cfRule>
  </conditionalFormatting>
  <conditionalFormatting sqref="N188">
    <cfRule type="cellIs" dxfId="11653" priority="11073" operator="greaterThan">
      <formula>F188</formula>
    </cfRule>
  </conditionalFormatting>
  <conditionalFormatting sqref="N189">
    <cfRule type="cellIs" dxfId="11652" priority="11072" operator="greaterThan">
      <formula>F189</formula>
    </cfRule>
  </conditionalFormatting>
  <conditionalFormatting sqref="N190">
    <cfRule type="cellIs" dxfId="11651" priority="11071" operator="greaterThan">
      <formula>F190</formula>
    </cfRule>
  </conditionalFormatting>
  <conditionalFormatting sqref="N191">
    <cfRule type="cellIs" dxfId="11650" priority="11070" operator="greaterThan">
      <formula>F191</formula>
    </cfRule>
  </conditionalFormatting>
  <conditionalFormatting sqref="N192">
    <cfRule type="cellIs" dxfId="11649" priority="11069" operator="greaterThan">
      <formula>F192</formula>
    </cfRule>
  </conditionalFormatting>
  <conditionalFormatting sqref="N196">
    <cfRule type="cellIs" dxfId="11648" priority="11067" operator="greaterThan">
      <formula>F196</formula>
    </cfRule>
  </conditionalFormatting>
  <conditionalFormatting sqref="N197">
    <cfRule type="cellIs" dxfId="11647" priority="11066" operator="greaterThan">
      <formula>F197</formula>
    </cfRule>
  </conditionalFormatting>
  <conditionalFormatting sqref="N198">
    <cfRule type="cellIs" dxfId="11646" priority="11065" operator="greaterThan">
      <formula>F198</formula>
    </cfRule>
  </conditionalFormatting>
  <conditionalFormatting sqref="N199">
    <cfRule type="cellIs" dxfId="11645" priority="11064" operator="greaterThan">
      <formula>F199</formula>
    </cfRule>
  </conditionalFormatting>
  <conditionalFormatting sqref="N200">
    <cfRule type="cellIs" dxfId="11644" priority="11063" operator="greaterThan">
      <formula>F200</formula>
    </cfRule>
  </conditionalFormatting>
  <conditionalFormatting sqref="N201">
    <cfRule type="cellIs" dxfId="11643" priority="11062" operator="greaterThan">
      <formula>F201</formula>
    </cfRule>
  </conditionalFormatting>
  <conditionalFormatting sqref="N202">
    <cfRule type="cellIs" dxfId="11642" priority="11061" operator="greaterThan">
      <formula>F202</formula>
    </cfRule>
  </conditionalFormatting>
  <conditionalFormatting sqref="N203">
    <cfRule type="cellIs" dxfId="11641" priority="11060" operator="greaterThan">
      <formula>F203</formula>
    </cfRule>
  </conditionalFormatting>
  <conditionalFormatting sqref="N204">
    <cfRule type="cellIs" dxfId="11640" priority="11059" operator="greaterThan">
      <formula>F204</formula>
    </cfRule>
  </conditionalFormatting>
  <conditionalFormatting sqref="N205">
    <cfRule type="cellIs" dxfId="11639" priority="11058" operator="greaterThan">
      <formula>F205</formula>
    </cfRule>
  </conditionalFormatting>
  <conditionalFormatting sqref="N206">
    <cfRule type="cellIs" dxfId="11638" priority="11057" operator="greaterThan">
      <formula>F206</formula>
    </cfRule>
  </conditionalFormatting>
  <conditionalFormatting sqref="N207">
    <cfRule type="cellIs" dxfId="11637" priority="11056" operator="greaterThan">
      <formula>F207</formula>
    </cfRule>
  </conditionalFormatting>
  <conditionalFormatting sqref="N208">
    <cfRule type="cellIs" dxfId="11636" priority="11055" operator="greaterThan">
      <formula>F208</formula>
    </cfRule>
  </conditionalFormatting>
  <conditionalFormatting sqref="N209">
    <cfRule type="cellIs" dxfId="11635" priority="11054" operator="greaterThan">
      <formula>F209</formula>
    </cfRule>
  </conditionalFormatting>
  <conditionalFormatting sqref="N210">
    <cfRule type="cellIs" dxfId="11634" priority="11053" operator="greaterThan">
      <formula>F210</formula>
    </cfRule>
  </conditionalFormatting>
  <conditionalFormatting sqref="N211">
    <cfRule type="cellIs" dxfId="11633" priority="11052" operator="greaterThan">
      <formula>F211</formula>
    </cfRule>
  </conditionalFormatting>
  <conditionalFormatting sqref="N212">
    <cfRule type="cellIs" dxfId="11632" priority="11051" operator="greaterThan">
      <formula>F212</formula>
    </cfRule>
  </conditionalFormatting>
  <conditionalFormatting sqref="N213">
    <cfRule type="cellIs" dxfId="11631" priority="11050" operator="greaterThan">
      <formula>F213</formula>
    </cfRule>
  </conditionalFormatting>
  <conditionalFormatting sqref="N214">
    <cfRule type="cellIs" dxfId="11630" priority="11049" operator="greaterThan">
      <formula>F214</formula>
    </cfRule>
  </conditionalFormatting>
  <conditionalFormatting sqref="N215">
    <cfRule type="cellIs" dxfId="11629" priority="11048" operator="greaterThan">
      <formula>F215</formula>
    </cfRule>
  </conditionalFormatting>
  <conditionalFormatting sqref="N216">
    <cfRule type="cellIs" dxfId="11628" priority="11047" operator="greaterThan">
      <formula>F216</formula>
    </cfRule>
  </conditionalFormatting>
  <conditionalFormatting sqref="N217">
    <cfRule type="cellIs" dxfId="11627" priority="11046" operator="greaterThan">
      <formula>F217</formula>
    </cfRule>
  </conditionalFormatting>
  <conditionalFormatting sqref="N218">
    <cfRule type="cellIs" dxfId="11626" priority="11045" operator="greaterThan">
      <formula>F218</formula>
    </cfRule>
  </conditionalFormatting>
  <conditionalFormatting sqref="N219">
    <cfRule type="cellIs" dxfId="11625" priority="11044" operator="greaterThan">
      <formula>F219</formula>
    </cfRule>
  </conditionalFormatting>
  <conditionalFormatting sqref="N220">
    <cfRule type="cellIs" dxfId="11624" priority="11043" operator="greaterThan">
      <formula>F220</formula>
    </cfRule>
  </conditionalFormatting>
  <conditionalFormatting sqref="N221">
    <cfRule type="cellIs" dxfId="11623" priority="11042" operator="greaterThan">
      <formula>F221</formula>
    </cfRule>
  </conditionalFormatting>
  <conditionalFormatting sqref="N224">
    <cfRule type="cellIs" dxfId="11622" priority="11041" operator="greaterThan">
      <formula>F224</formula>
    </cfRule>
  </conditionalFormatting>
  <conditionalFormatting sqref="N225">
    <cfRule type="cellIs" dxfId="11621" priority="11040" operator="greaterThan">
      <formula>F225</formula>
    </cfRule>
  </conditionalFormatting>
  <conditionalFormatting sqref="N226">
    <cfRule type="cellIs" dxfId="11620" priority="11039" operator="greaterThan">
      <formula>F226</formula>
    </cfRule>
  </conditionalFormatting>
  <conditionalFormatting sqref="N227">
    <cfRule type="cellIs" dxfId="11619" priority="11038" operator="greaterThan">
      <formula>F227</formula>
    </cfRule>
  </conditionalFormatting>
  <conditionalFormatting sqref="N228">
    <cfRule type="cellIs" dxfId="11618" priority="11037" operator="greaterThan">
      <formula>F228</formula>
    </cfRule>
  </conditionalFormatting>
  <conditionalFormatting sqref="N229">
    <cfRule type="cellIs" dxfId="11617" priority="11036" operator="greaterThan">
      <formula>F229</formula>
    </cfRule>
  </conditionalFormatting>
  <conditionalFormatting sqref="N230">
    <cfRule type="cellIs" dxfId="11616" priority="11035" operator="greaterThan">
      <formula>F230</formula>
    </cfRule>
  </conditionalFormatting>
  <conditionalFormatting sqref="N232">
    <cfRule type="cellIs" dxfId="11615" priority="11034" operator="greaterThan">
      <formula>F232</formula>
    </cfRule>
  </conditionalFormatting>
  <conditionalFormatting sqref="N233">
    <cfRule type="cellIs" dxfId="11614" priority="11033" operator="greaterThan">
      <formula>F233</formula>
    </cfRule>
  </conditionalFormatting>
  <conditionalFormatting sqref="N234">
    <cfRule type="cellIs" dxfId="11613" priority="11032" operator="greaterThan">
      <formula>F234</formula>
    </cfRule>
  </conditionalFormatting>
  <conditionalFormatting sqref="N235">
    <cfRule type="cellIs" dxfId="11612" priority="11031" operator="greaterThan">
      <formula>F235</formula>
    </cfRule>
  </conditionalFormatting>
  <conditionalFormatting sqref="N236">
    <cfRule type="cellIs" dxfId="11611" priority="11030" operator="greaterThan">
      <formula>F236</formula>
    </cfRule>
  </conditionalFormatting>
  <conditionalFormatting sqref="N237">
    <cfRule type="cellIs" dxfId="11610" priority="11029" operator="greaterThan">
      <formula>F237</formula>
    </cfRule>
  </conditionalFormatting>
  <conditionalFormatting sqref="N238">
    <cfRule type="cellIs" dxfId="11609" priority="11028" operator="greaterThan">
      <formula>F238</formula>
    </cfRule>
  </conditionalFormatting>
  <conditionalFormatting sqref="N239">
    <cfRule type="cellIs" dxfId="11608" priority="11027" operator="greaterThan">
      <formula>F239</formula>
    </cfRule>
  </conditionalFormatting>
  <conditionalFormatting sqref="N240">
    <cfRule type="cellIs" dxfId="11607" priority="11026" operator="greaterThan">
      <formula>F240</formula>
    </cfRule>
  </conditionalFormatting>
  <conditionalFormatting sqref="N241">
    <cfRule type="cellIs" dxfId="11606" priority="11025" operator="greaterThan">
      <formula>F241</formula>
    </cfRule>
  </conditionalFormatting>
  <conditionalFormatting sqref="N242">
    <cfRule type="cellIs" dxfId="11605" priority="11024" operator="greaterThan">
      <formula>F242</formula>
    </cfRule>
  </conditionalFormatting>
  <conditionalFormatting sqref="N243">
    <cfRule type="cellIs" dxfId="11604" priority="11023" operator="greaterThan">
      <formula>F243</formula>
    </cfRule>
  </conditionalFormatting>
  <conditionalFormatting sqref="N244">
    <cfRule type="cellIs" dxfId="11603" priority="11022" operator="greaterThan">
      <formula>F244</formula>
    </cfRule>
  </conditionalFormatting>
  <conditionalFormatting sqref="N245">
    <cfRule type="cellIs" dxfId="11602" priority="11021" operator="greaterThan">
      <formula>F245</formula>
    </cfRule>
  </conditionalFormatting>
  <conditionalFormatting sqref="N246">
    <cfRule type="cellIs" dxfId="11601" priority="11020" operator="greaterThan">
      <formula>F246</formula>
    </cfRule>
  </conditionalFormatting>
  <conditionalFormatting sqref="N247">
    <cfRule type="cellIs" dxfId="11600" priority="11019" operator="greaterThan">
      <formula>F247</formula>
    </cfRule>
  </conditionalFormatting>
  <conditionalFormatting sqref="N248">
    <cfRule type="cellIs" dxfId="11599" priority="11018" operator="greaterThan">
      <formula>F248</formula>
    </cfRule>
  </conditionalFormatting>
  <conditionalFormatting sqref="N249">
    <cfRule type="cellIs" dxfId="11598" priority="11017" operator="greaterThan">
      <formula>F249</formula>
    </cfRule>
  </conditionalFormatting>
  <conditionalFormatting sqref="N250">
    <cfRule type="cellIs" dxfId="11597" priority="11016" operator="greaterThan">
      <formula>F250</formula>
    </cfRule>
  </conditionalFormatting>
  <conditionalFormatting sqref="N251">
    <cfRule type="cellIs" dxfId="11596" priority="11015" operator="greaterThan">
      <formula>F251</formula>
    </cfRule>
  </conditionalFormatting>
  <conditionalFormatting sqref="N252">
    <cfRule type="cellIs" dxfId="11595" priority="11014" operator="greaterThan">
      <formula>F252</formula>
    </cfRule>
  </conditionalFormatting>
  <conditionalFormatting sqref="N253">
    <cfRule type="cellIs" dxfId="11594" priority="11013" operator="greaterThan">
      <formula>F253</formula>
    </cfRule>
  </conditionalFormatting>
  <conditionalFormatting sqref="N254">
    <cfRule type="cellIs" dxfId="11593" priority="11012" operator="greaterThan">
      <formula>F254</formula>
    </cfRule>
  </conditionalFormatting>
  <conditionalFormatting sqref="N255">
    <cfRule type="cellIs" dxfId="11592" priority="11011" operator="greaterThan">
      <formula>F255</formula>
    </cfRule>
  </conditionalFormatting>
  <conditionalFormatting sqref="N256">
    <cfRule type="cellIs" dxfId="11591" priority="11010" operator="greaterThan">
      <formula>F256</formula>
    </cfRule>
  </conditionalFormatting>
  <conditionalFormatting sqref="N257">
    <cfRule type="cellIs" dxfId="11590" priority="11009" operator="greaterThan">
      <formula>F257</formula>
    </cfRule>
  </conditionalFormatting>
  <conditionalFormatting sqref="N260">
    <cfRule type="cellIs" dxfId="11589" priority="11008" operator="greaterThan">
      <formula>F260</formula>
    </cfRule>
  </conditionalFormatting>
  <conditionalFormatting sqref="N261">
    <cfRule type="cellIs" dxfId="11588" priority="11007" operator="greaterThan">
      <formula>F261</formula>
    </cfRule>
  </conditionalFormatting>
  <conditionalFormatting sqref="N262">
    <cfRule type="cellIs" dxfId="11587" priority="11006" operator="greaterThan">
      <formula>F262</formula>
    </cfRule>
  </conditionalFormatting>
  <conditionalFormatting sqref="N263">
    <cfRule type="cellIs" dxfId="11586" priority="11005" operator="greaterThan">
      <formula>F263</formula>
    </cfRule>
  </conditionalFormatting>
  <conditionalFormatting sqref="N265">
    <cfRule type="cellIs" dxfId="11585" priority="11004" operator="greaterThan">
      <formula>F265</formula>
    </cfRule>
  </conditionalFormatting>
  <conditionalFormatting sqref="N266">
    <cfRule type="cellIs" dxfId="11584" priority="11003" operator="greaterThan">
      <formula>F266</formula>
    </cfRule>
  </conditionalFormatting>
  <conditionalFormatting sqref="N267">
    <cfRule type="cellIs" dxfId="11583" priority="11002" operator="greaterThan">
      <formula>F267</formula>
    </cfRule>
  </conditionalFormatting>
  <conditionalFormatting sqref="N268">
    <cfRule type="cellIs" dxfId="11582" priority="11001" operator="greaterThan">
      <formula>F268</formula>
    </cfRule>
  </conditionalFormatting>
  <conditionalFormatting sqref="N269">
    <cfRule type="cellIs" dxfId="11581" priority="11000" operator="greaterThan">
      <formula>F269</formula>
    </cfRule>
  </conditionalFormatting>
  <conditionalFormatting sqref="N270">
    <cfRule type="cellIs" dxfId="11580" priority="10999" operator="greaterThan">
      <formula>F270</formula>
    </cfRule>
  </conditionalFormatting>
  <conditionalFormatting sqref="N271">
    <cfRule type="cellIs" dxfId="11579" priority="10998" operator="greaterThan">
      <formula>F271</formula>
    </cfRule>
  </conditionalFormatting>
  <conditionalFormatting sqref="N272">
    <cfRule type="cellIs" dxfId="11578" priority="10997" operator="greaterThan">
      <formula>F272</formula>
    </cfRule>
  </conditionalFormatting>
  <conditionalFormatting sqref="N273">
    <cfRule type="cellIs" dxfId="11577" priority="10996" operator="greaterThan">
      <formula>F273</formula>
    </cfRule>
  </conditionalFormatting>
  <conditionalFormatting sqref="N274">
    <cfRule type="cellIs" dxfId="11576" priority="10995" operator="greaterThan">
      <formula>F274</formula>
    </cfRule>
  </conditionalFormatting>
  <conditionalFormatting sqref="N275">
    <cfRule type="cellIs" dxfId="11575" priority="10994" operator="greaterThan">
      <formula>F275</formula>
    </cfRule>
  </conditionalFormatting>
  <conditionalFormatting sqref="N276">
    <cfRule type="cellIs" dxfId="11574" priority="10993" operator="greaterThan">
      <formula>F276</formula>
    </cfRule>
  </conditionalFormatting>
  <conditionalFormatting sqref="N277">
    <cfRule type="cellIs" dxfId="11573" priority="10992" operator="greaterThan">
      <formula>F277</formula>
    </cfRule>
  </conditionalFormatting>
  <conditionalFormatting sqref="N278">
    <cfRule type="cellIs" dxfId="11572" priority="10991" operator="greaterThan">
      <formula>F278</formula>
    </cfRule>
  </conditionalFormatting>
  <conditionalFormatting sqref="N279">
    <cfRule type="cellIs" dxfId="11571" priority="10990" operator="greaterThan">
      <formula>F279</formula>
    </cfRule>
  </conditionalFormatting>
  <conditionalFormatting sqref="N280">
    <cfRule type="cellIs" dxfId="11570" priority="10989" operator="greaterThan">
      <formula>F280</formula>
    </cfRule>
  </conditionalFormatting>
  <conditionalFormatting sqref="N281">
    <cfRule type="cellIs" dxfId="11569" priority="10988" operator="greaterThan">
      <formula>F281</formula>
    </cfRule>
  </conditionalFormatting>
  <conditionalFormatting sqref="N282">
    <cfRule type="cellIs" dxfId="11568" priority="10987" operator="greaterThan">
      <formula>F282</formula>
    </cfRule>
  </conditionalFormatting>
  <conditionalFormatting sqref="N283">
    <cfRule type="cellIs" dxfId="11567" priority="10986" operator="greaterThan">
      <formula>F283</formula>
    </cfRule>
  </conditionalFormatting>
  <conditionalFormatting sqref="N284">
    <cfRule type="cellIs" dxfId="11566" priority="10985" operator="greaterThan">
      <formula>F284</formula>
    </cfRule>
  </conditionalFormatting>
  <conditionalFormatting sqref="N285">
    <cfRule type="cellIs" dxfId="11565" priority="10984" operator="greaterThan">
      <formula>F285</formula>
    </cfRule>
  </conditionalFormatting>
  <conditionalFormatting sqref="N286">
    <cfRule type="cellIs" dxfId="11564" priority="10983" operator="greaterThan">
      <formula>F286</formula>
    </cfRule>
  </conditionalFormatting>
  <conditionalFormatting sqref="N287">
    <cfRule type="cellIs" dxfId="11563" priority="10982" operator="greaterThan">
      <formula>F287</formula>
    </cfRule>
  </conditionalFormatting>
  <conditionalFormatting sqref="N288">
    <cfRule type="cellIs" dxfId="11562" priority="10981" operator="greaterThan">
      <formula>F288</formula>
    </cfRule>
  </conditionalFormatting>
  <conditionalFormatting sqref="N289">
    <cfRule type="cellIs" dxfId="11561" priority="10980" operator="greaterThan">
      <formula>F289</formula>
    </cfRule>
  </conditionalFormatting>
  <conditionalFormatting sqref="N290">
    <cfRule type="cellIs" dxfId="11560" priority="10979" operator="greaterThan">
      <formula>F290</formula>
    </cfRule>
  </conditionalFormatting>
  <conditionalFormatting sqref="N293">
    <cfRule type="cellIs" dxfId="11559" priority="10978" operator="greaterThan">
      <formula>F293</formula>
    </cfRule>
  </conditionalFormatting>
  <conditionalFormatting sqref="N294">
    <cfRule type="cellIs" dxfId="11558" priority="10977" operator="greaterThan">
      <formula>F294</formula>
    </cfRule>
  </conditionalFormatting>
  <conditionalFormatting sqref="N295">
    <cfRule type="cellIs" dxfId="11557" priority="10976" operator="greaterThan">
      <formula>F295</formula>
    </cfRule>
  </conditionalFormatting>
  <conditionalFormatting sqref="N296">
    <cfRule type="cellIs" dxfId="11556" priority="10975" operator="greaterThan">
      <formula>F296</formula>
    </cfRule>
  </conditionalFormatting>
  <conditionalFormatting sqref="N298">
    <cfRule type="cellIs" dxfId="11555" priority="10974" operator="greaterThan">
      <formula>F298</formula>
    </cfRule>
  </conditionalFormatting>
  <conditionalFormatting sqref="N306">
    <cfRule type="cellIs" dxfId="11554" priority="10966" operator="greaterThan">
      <formula>F306</formula>
    </cfRule>
  </conditionalFormatting>
  <conditionalFormatting sqref="N307">
    <cfRule type="cellIs" dxfId="11553" priority="10965" operator="greaterThan">
      <formula>F307</formula>
    </cfRule>
  </conditionalFormatting>
  <conditionalFormatting sqref="N308">
    <cfRule type="cellIs" dxfId="11552" priority="10964" operator="greaterThan">
      <formula>F308</formula>
    </cfRule>
  </conditionalFormatting>
  <conditionalFormatting sqref="N299">
    <cfRule type="cellIs" dxfId="11551" priority="10961" operator="greaterThan">
      <formula>F299</formula>
    </cfRule>
  </conditionalFormatting>
  <conditionalFormatting sqref="N300">
    <cfRule type="cellIs" dxfId="11550" priority="10960" operator="greaterThan">
      <formula>F300</formula>
    </cfRule>
  </conditionalFormatting>
  <conditionalFormatting sqref="N301">
    <cfRule type="cellIs" dxfId="11549" priority="10959" operator="greaterThan">
      <formula>F301</formula>
    </cfRule>
  </conditionalFormatting>
  <conditionalFormatting sqref="N302">
    <cfRule type="cellIs" dxfId="11548" priority="10958" operator="greaterThan">
      <formula>F302</formula>
    </cfRule>
  </conditionalFormatting>
  <conditionalFormatting sqref="N303">
    <cfRule type="cellIs" dxfId="11547" priority="10957" operator="greaterThan">
      <formula>F303</formula>
    </cfRule>
  </conditionalFormatting>
  <conditionalFormatting sqref="N304">
    <cfRule type="cellIs" dxfId="11546" priority="10956" operator="greaterThan">
      <formula>F304</formula>
    </cfRule>
  </conditionalFormatting>
  <conditionalFormatting sqref="N305">
    <cfRule type="cellIs" dxfId="11545" priority="10955" operator="greaterThan">
      <formula>F305</formula>
    </cfRule>
  </conditionalFormatting>
  <conditionalFormatting sqref="N309">
    <cfRule type="cellIs" dxfId="11544" priority="10954" operator="greaterThan">
      <formula>F309</formula>
    </cfRule>
  </conditionalFormatting>
  <conditionalFormatting sqref="N310">
    <cfRule type="cellIs" dxfId="11543" priority="10953" operator="greaterThan">
      <formula>F310</formula>
    </cfRule>
  </conditionalFormatting>
  <conditionalFormatting sqref="N311">
    <cfRule type="cellIs" dxfId="11542" priority="10952" operator="greaterThan">
      <formula>F311</formula>
    </cfRule>
  </conditionalFormatting>
  <conditionalFormatting sqref="N312">
    <cfRule type="cellIs" dxfId="11541" priority="10951" operator="greaterThan">
      <formula>F312</formula>
    </cfRule>
  </conditionalFormatting>
  <conditionalFormatting sqref="N313">
    <cfRule type="cellIs" dxfId="11540" priority="10950" operator="greaterThan">
      <formula>F313</formula>
    </cfRule>
  </conditionalFormatting>
  <conditionalFormatting sqref="N314">
    <cfRule type="cellIs" dxfId="11539" priority="10949" operator="greaterThan">
      <formula>F314</formula>
    </cfRule>
  </conditionalFormatting>
  <conditionalFormatting sqref="N315">
    <cfRule type="cellIs" dxfId="11538" priority="10948" operator="greaterThan">
      <formula>F315</formula>
    </cfRule>
  </conditionalFormatting>
  <conditionalFormatting sqref="N316">
    <cfRule type="cellIs" dxfId="11537" priority="10947" operator="greaterThan">
      <formula>F316</formula>
    </cfRule>
  </conditionalFormatting>
  <conditionalFormatting sqref="N317">
    <cfRule type="cellIs" dxfId="11536" priority="10946" operator="greaterThan">
      <formula>F317</formula>
    </cfRule>
  </conditionalFormatting>
  <conditionalFormatting sqref="N318">
    <cfRule type="cellIs" dxfId="11535" priority="10945" operator="greaterThan">
      <formula>F318</formula>
    </cfRule>
  </conditionalFormatting>
  <conditionalFormatting sqref="N319">
    <cfRule type="cellIs" dxfId="11534" priority="10944" operator="greaterThan">
      <formula>F319</formula>
    </cfRule>
  </conditionalFormatting>
  <conditionalFormatting sqref="N320">
    <cfRule type="cellIs" dxfId="11533" priority="10943" operator="greaterThan">
      <formula>F320</formula>
    </cfRule>
  </conditionalFormatting>
  <conditionalFormatting sqref="N321">
    <cfRule type="cellIs" dxfId="11532" priority="10942" operator="greaterThan">
      <formula>F321</formula>
    </cfRule>
  </conditionalFormatting>
  <conditionalFormatting sqref="N322">
    <cfRule type="cellIs" dxfId="11531" priority="10941" operator="greaterThan">
      <formula>F322</formula>
    </cfRule>
  </conditionalFormatting>
  <conditionalFormatting sqref="N323">
    <cfRule type="cellIs" dxfId="11530" priority="10940" operator="greaterThan">
      <formula>F323</formula>
    </cfRule>
  </conditionalFormatting>
  <conditionalFormatting sqref="N326">
    <cfRule type="cellIs" dxfId="11529" priority="10939" operator="greaterThan">
      <formula>F326</formula>
    </cfRule>
  </conditionalFormatting>
  <conditionalFormatting sqref="N327">
    <cfRule type="cellIs" dxfId="11528" priority="10938" operator="greaterThan">
      <formula>F327</formula>
    </cfRule>
  </conditionalFormatting>
  <conditionalFormatting sqref="N328">
    <cfRule type="cellIs" dxfId="11527" priority="10937" operator="greaterThan">
      <formula>F328</formula>
    </cfRule>
  </conditionalFormatting>
  <conditionalFormatting sqref="N329">
    <cfRule type="cellIs" dxfId="11526" priority="10936" operator="greaterThan">
      <formula>F329</formula>
    </cfRule>
  </conditionalFormatting>
  <conditionalFormatting sqref="N331">
    <cfRule type="cellIs" dxfId="11525" priority="10935" operator="greaterThan">
      <formula>F331</formula>
    </cfRule>
  </conditionalFormatting>
  <conditionalFormatting sqref="N332">
    <cfRule type="cellIs" dxfId="11524" priority="10934" operator="greaterThan">
      <formula>F332</formula>
    </cfRule>
  </conditionalFormatting>
  <conditionalFormatting sqref="N333">
    <cfRule type="cellIs" dxfId="11523" priority="10933" operator="greaterThan">
      <formula>F333</formula>
    </cfRule>
  </conditionalFormatting>
  <conditionalFormatting sqref="N334">
    <cfRule type="cellIs" dxfId="11522" priority="10932" operator="greaterThan">
      <formula>F334</formula>
    </cfRule>
  </conditionalFormatting>
  <conditionalFormatting sqref="N335">
    <cfRule type="cellIs" dxfId="11521" priority="10931" operator="greaterThan">
      <formula>F335</formula>
    </cfRule>
  </conditionalFormatting>
  <conditionalFormatting sqref="N336">
    <cfRule type="cellIs" dxfId="11520" priority="10930" operator="greaterThan">
      <formula>F336</formula>
    </cfRule>
  </conditionalFormatting>
  <conditionalFormatting sqref="N337">
    <cfRule type="cellIs" dxfId="11519" priority="10929" operator="greaterThan">
      <formula>F337</formula>
    </cfRule>
  </conditionalFormatting>
  <conditionalFormatting sqref="N338">
    <cfRule type="cellIs" dxfId="11518" priority="10928" operator="greaterThan">
      <formula>F338</formula>
    </cfRule>
  </conditionalFormatting>
  <conditionalFormatting sqref="N339">
    <cfRule type="cellIs" dxfId="11517" priority="10927" operator="greaterThan">
      <formula>F339</formula>
    </cfRule>
  </conditionalFormatting>
  <conditionalFormatting sqref="N340">
    <cfRule type="cellIs" dxfId="11516" priority="10926" operator="greaterThan">
      <formula>F340</formula>
    </cfRule>
  </conditionalFormatting>
  <conditionalFormatting sqref="N341">
    <cfRule type="cellIs" dxfId="11515" priority="10925" operator="greaterThan">
      <formula>F341</formula>
    </cfRule>
  </conditionalFormatting>
  <conditionalFormatting sqref="N342">
    <cfRule type="cellIs" dxfId="11514" priority="10924" operator="greaterThan">
      <formula>F342</formula>
    </cfRule>
  </conditionalFormatting>
  <conditionalFormatting sqref="N343">
    <cfRule type="cellIs" dxfId="11513" priority="10923" operator="greaterThan">
      <formula>F343</formula>
    </cfRule>
  </conditionalFormatting>
  <conditionalFormatting sqref="N364">
    <cfRule type="cellIs" dxfId="11512" priority="10922" operator="greaterThan">
      <formula>F364</formula>
    </cfRule>
  </conditionalFormatting>
  <conditionalFormatting sqref="N365">
    <cfRule type="cellIs" dxfId="11511" priority="10921" operator="greaterThan">
      <formula>F365</formula>
    </cfRule>
  </conditionalFormatting>
  <conditionalFormatting sqref="N366">
    <cfRule type="cellIs" dxfId="11510" priority="10920" operator="greaterThan">
      <formula>F366</formula>
    </cfRule>
  </conditionalFormatting>
  <conditionalFormatting sqref="N367">
    <cfRule type="cellIs" dxfId="11509" priority="10919" operator="greaterThan">
      <formula>F367</formula>
    </cfRule>
  </conditionalFormatting>
  <conditionalFormatting sqref="N368">
    <cfRule type="cellIs" dxfId="11508" priority="10918" operator="greaterThan">
      <formula>F368</formula>
    </cfRule>
  </conditionalFormatting>
  <conditionalFormatting sqref="N369">
    <cfRule type="cellIs" dxfId="11507" priority="10917" operator="greaterThan">
      <formula>F369</formula>
    </cfRule>
  </conditionalFormatting>
  <conditionalFormatting sqref="N370">
    <cfRule type="cellIs" dxfId="11506" priority="10916" operator="greaterThan">
      <formula>F370</formula>
    </cfRule>
  </conditionalFormatting>
  <conditionalFormatting sqref="N373">
    <cfRule type="cellIs" dxfId="11505" priority="10915" operator="greaterThan">
      <formula>F373</formula>
    </cfRule>
  </conditionalFormatting>
  <conditionalFormatting sqref="N374">
    <cfRule type="cellIs" dxfId="11504" priority="10914" operator="greaterThan">
      <formula>F374</formula>
    </cfRule>
  </conditionalFormatting>
  <conditionalFormatting sqref="N375">
    <cfRule type="cellIs" dxfId="11503" priority="10913" operator="greaterThan">
      <formula>F375</formula>
    </cfRule>
  </conditionalFormatting>
  <conditionalFormatting sqref="N376">
    <cfRule type="cellIs" dxfId="11502" priority="10912" operator="greaterThan">
      <formula>F376</formula>
    </cfRule>
  </conditionalFormatting>
  <conditionalFormatting sqref="N377">
    <cfRule type="cellIs" dxfId="11501" priority="10911" operator="greaterThan">
      <formula>F377</formula>
    </cfRule>
  </conditionalFormatting>
  <conditionalFormatting sqref="N378">
    <cfRule type="cellIs" dxfId="11500" priority="10910" operator="greaterThan">
      <formula>F378</formula>
    </cfRule>
  </conditionalFormatting>
  <conditionalFormatting sqref="N380">
    <cfRule type="cellIs" dxfId="11499" priority="10909" operator="greaterThan">
      <formula>F380</formula>
    </cfRule>
  </conditionalFormatting>
  <conditionalFormatting sqref="N381">
    <cfRule type="cellIs" dxfId="11498" priority="10908" operator="greaterThan">
      <formula>F381</formula>
    </cfRule>
  </conditionalFormatting>
  <conditionalFormatting sqref="N382">
    <cfRule type="cellIs" dxfId="11497" priority="10907" operator="greaterThan">
      <formula>F382</formula>
    </cfRule>
  </conditionalFormatting>
  <conditionalFormatting sqref="N383">
    <cfRule type="cellIs" dxfId="11496" priority="10906" operator="greaterThan">
      <formula>F383</formula>
    </cfRule>
  </conditionalFormatting>
  <conditionalFormatting sqref="N384">
    <cfRule type="cellIs" dxfId="11495" priority="10905" operator="greaterThan">
      <formula>F384</formula>
    </cfRule>
  </conditionalFormatting>
  <conditionalFormatting sqref="N385">
    <cfRule type="cellIs" dxfId="11494" priority="10904" operator="greaterThan">
      <formula>F385</formula>
    </cfRule>
  </conditionalFormatting>
  <conditionalFormatting sqref="N386">
    <cfRule type="cellIs" dxfId="11493" priority="10903" operator="greaterThan">
      <formula>F386</formula>
    </cfRule>
  </conditionalFormatting>
  <conditionalFormatting sqref="N387">
    <cfRule type="cellIs" dxfId="11492" priority="10902" operator="greaterThan">
      <formula>F387</formula>
    </cfRule>
  </conditionalFormatting>
  <conditionalFormatting sqref="N388">
    <cfRule type="cellIs" dxfId="11491" priority="10901" operator="greaterThan">
      <formula>F388</formula>
    </cfRule>
  </conditionalFormatting>
  <conditionalFormatting sqref="N389">
    <cfRule type="cellIs" dxfId="11490" priority="10900" operator="greaterThan">
      <formula>F389</formula>
    </cfRule>
  </conditionalFormatting>
  <conditionalFormatting sqref="N390">
    <cfRule type="cellIs" dxfId="11489" priority="10899" operator="greaterThan">
      <formula>F390</formula>
    </cfRule>
  </conditionalFormatting>
  <conditionalFormatting sqref="N391">
    <cfRule type="cellIs" dxfId="11488" priority="10898" operator="greaterThan">
      <formula>F391</formula>
    </cfRule>
  </conditionalFormatting>
  <conditionalFormatting sqref="N392">
    <cfRule type="cellIs" dxfId="11487" priority="10897" operator="greaterThan">
      <formula>F392</formula>
    </cfRule>
  </conditionalFormatting>
  <conditionalFormatting sqref="N393">
    <cfRule type="cellIs" dxfId="11486" priority="10896" operator="greaterThan">
      <formula>F393</formula>
    </cfRule>
  </conditionalFormatting>
  <conditionalFormatting sqref="N394">
    <cfRule type="cellIs" dxfId="11485" priority="10895" operator="greaterThan">
      <formula>F394</formula>
    </cfRule>
  </conditionalFormatting>
  <conditionalFormatting sqref="N395">
    <cfRule type="cellIs" dxfId="11484" priority="10894" operator="greaterThan">
      <formula>F395</formula>
    </cfRule>
  </conditionalFormatting>
  <conditionalFormatting sqref="N396">
    <cfRule type="cellIs" dxfId="11483" priority="10893" operator="greaterThan">
      <formula>F396</formula>
    </cfRule>
  </conditionalFormatting>
  <conditionalFormatting sqref="N397">
    <cfRule type="cellIs" dxfId="11482" priority="10892" operator="greaterThan">
      <formula>F397</formula>
    </cfRule>
  </conditionalFormatting>
  <conditionalFormatting sqref="O11">
    <cfRule type="cellIs" dxfId="11481" priority="10891" operator="greaterThan">
      <formula>$G$11</formula>
    </cfRule>
  </conditionalFormatting>
  <conditionalFormatting sqref="O12">
    <cfRule type="cellIs" dxfId="11480" priority="10890" operator="greaterThan">
      <formula>$G$12</formula>
    </cfRule>
  </conditionalFormatting>
  <conditionalFormatting sqref="O13">
    <cfRule type="cellIs" dxfId="11479" priority="10889" operator="greaterThan">
      <formula>$G$13</formula>
    </cfRule>
  </conditionalFormatting>
  <conditionalFormatting sqref="O14">
    <cfRule type="cellIs" dxfId="11478" priority="10888" operator="greaterThan">
      <formula>$G$14</formula>
    </cfRule>
  </conditionalFormatting>
  <conditionalFormatting sqref="O15">
    <cfRule type="cellIs" dxfId="11477" priority="10887" operator="greaterThan">
      <formula>$G$15</formula>
    </cfRule>
  </conditionalFormatting>
  <conditionalFormatting sqref="O16">
    <cfRule type="cellIs" dxfId="11476" priority="10862" operator="greaterThan">
      <formula>$G$16</formula>
    </cfRule>
    <cfRule type="cellIs" dxfId="11475" priority="10886" operator="greaterThan">
      <formula>$G$16</formula>
    </cfRule>
  </conditionalFormatting>
  <conditionalFormatting sqref="O17">
    <cfRule type="cellIs" dxfId="11474" priority="10885" operator="greaterThan">
      <formula>$G$17</formula>
    </cfRule>
  </conditionalFormatting>
  <conditionalFormatting sqref="O58">
    <cfRule type="cellIs" dxfId="11473" priority="10884" operator="greaterThan">
      <formula>$G$58</formula>
    </cfRule>
  </conditionalFormatting>
  <conditionalFormatting sqref="O59">
    <cfRule type="cellIs" dxfId="11472" priority="10883" operator="greaterThan">
      <formula>$G$59</formula>
    </cfRule>
  </conditionalFormatting>
  <conditionalFormatting sqref="O60">
    <cfRule type="cellIs" dxfId="11471" priority="10882" operator="greaterThan">
      <formula>$G$60</formula>
    </cfRule>
  </conditionalFormatting>
  <conditionalFormatting sqref="O62">
    <cfRule type="cellIs" dxfId="11470" priority="10881" operator="greaterThan">
      <formula>$G$62</formula>
    </cfRule>
  </conditionalFormatting>
  <conditionalFormatting sqref="O103">
    <cfRule type="cellIs" dxfId="11469" priority="10880" operator="greaterThan">
      <formula>$G$103</formula>
    </cfRule>
  </conditionalFormatting>
  <conditionalFormatting sqref="O104">
    <cfRule type="cellIs" dxfId="11468" priority="10879" operator="greaterThan">
      <formula>$G$104</formula>
    </cfRule>
  </conditionalFormatting>
  <conditionalFormatting sqref="O105">
    <cfRule type="cellIs" dxfId="11467" priority="10878" operator="greaterThan">
      <formula>$G$105</formula>
    </cfRule>
  </conditionalFormatting>
  <conditionalFormatting sqref="O107">
    <cfRule type="cellIs" dxfId="11466" priority="10877" operator="greaterThan">
      <formula>$G$107</formula>
    </cfRule>
  </conditionalFormatting>
  <conditionalFormatting sqref="O148">
    <cfRule type="cellIs" dxfId="11465" priority="10876" operator="greaterThan">
      <formula>$G$148</formula>
    </cfRule>
  </conditionalFormatting>
  <conditionalFormatting sqref="O149">
    <cfRule type="cellIs" dxfId="11464" priority="10875" operator="greaterThan">
      <formula>$G$149</formula>
    </cfRule>
  </conditionalFormatting>
  <conditionalFormatting sqref="O150">
    <cfRule type="cellIs" dxfId="11463" priority="10874" operator="greaterThan">
      <formula>$G$150</formula>
    </cfRule>
  </conditionalFormatting>
  <conditionalFormatting sqref="O152">
    <cfRule type="cellIs" dxfId="11462" priority="10873" operator="greaterThan">
      <formula>$G$152</formula>
    </cfRule>
  </conditionalFormatting>
  <conditionalFormatting sqref="O193">
    <cfRule type="cellIs" dxfId="11461" priority="10872" operator="greaterThan">
      <formula>$G$193</formula>
    </cfRule>
  </conditionalFormatting>
  <conditionalFormatting sqref="O194">
    <cfRule type="cellIs" dxfId="11460" priority="10871" operator="greaterThan">
      <formula>$G$194</formula>
    </cfRule>
  </conditionalFormatting>
  <conditionalFormatting sqref="O231">
    <cfRule type="cellIs" dxfId="11459" priority="10870" operator="greaterThan">
      <formula>$G$231</formula>
    </cfRule>
  </conditionalFormatting>
  <conditionalFormatting sqref="O264">
    <cfRule type="cellIs" dxfId="11458" priority="10869" operator="greaterThan">
      <formula>$G$264</formula>
    </cfRule>
  </conditionalFormatting>
  <conditionalFormatting sqref="O297">
    <cfRule type="cellIs" dxfId="11457" priority="10868" operator="greaterThan">
      <formula>$G$297</formula>
    </cfRule>
  </conditionalFormatting>
  <conditionalFormatting sqref="O330">
    <cfRule type="cellIs" dxfId="11456" priority="10867" operator="greaterThan">
      <formula>$G$330</formula>
    </cfRule>
  </conditionalFormatting>
  <conditionalFormatting sqref="O363">
    <cfRule type="cellIs" dxfId="11455" priority="10866" operator="greaterThan">
      <formula>$G$363</formula>
    </cfRule>
  </conditionalFormatting>
  <conditionalFormatting sqref="O371">
    <cfRule type="cellIs" dxfId="11454" priority="10865" operator="greaterThan">
      <formula>$G$371</formula>
    </cfRule>
  </conditionalFormatting>
  <conditionalFormatting sqref="O372">
    <cfRule type="cellIs" dxfId="11453" priority="10864" operator="greaterThan">
      <formula>$G$372</formula>
    </cfRule>
  </conditionalFormatting>
  <conditionalFormatting sqref="O379">
    <cfRule type="cellIs" dxfId="11452" priority="10863" operator="greaterThan">
      <formula>$G$379</formula>
    </cfRule>
  </conditionalFormatting>
  <conditionalFormatting sqref="O23">
    <cfRule type="cellIs" dxfId="11451" priority="10861" operator="greaterThan">
      <formula>G23</formula>
    </cfRule>
  </conditionalFormatting>
  <conditionalFormatting sqref="O24">
    <cfRule type="cellIs" dxfId="11450" priority="10821" operator="greaterThan">
      <formula>G24</formula>
    </cfRule>
  </conditionalFormatting>
  <conditionalFormatting sqref="O25">
    <cfRule type="cellIs" dxfId="11449" priority="10820" operator="greaterThan">
      <formula>G25</formula>
    </cfRule>
  </conditionalFormatting>
  <conditionalFormatting sqref="O26">
    <cfRule type="cellIs" dxfId="11448" priority="10819" operator="greaterThan">
      <formula>G26</formula>
    </cfRule>
  </conditionalFormatting>
  <conditionalFormatting sqref="O27">
    <cfRule type="cellIs" dxfId="11447" priority="10818" operator="greaterThan">
      <formula>G27</formula>
    </cfRule>
  </conditionalFormatting>
  <conditionalFormatting sqref="O28">
    <cfRule type="cellIs" dxfId="11446" priority="10817" operator="greaterThan">
      <formula>G28</formula>
    </cfRule>
  </conditionalFormatting>
  <conditionalFormatting sqref="O29">
    <cfRule type="cellIs" dxfId="11445" priority="10816" operator="greaterThan">
      <formula>G29</formula>
    </cfRule>
  </conditionalFormatting>
  <conditionalFormatting sqref="O30">
    <cfRule type="cellIs" dxfId="11444" priority="10815" operator="greaterThan">
      <formula>G30</formula>
    </cfRule>
  </conditionalFormatting>
  <conditionalFormatting sqref="O31">
    <cfRule type="cellIs" dxfId="11443" priority="10814" operator="greaterThan">
      <formula>G31</formula>
    </cfRule>
  </conditionalFormatting>
  <conditionalFormatting sqref="O32">
    <cfRule type="cellIs" dxfId="11442" priority="10813" operator="greaterThan">
      <formula>G32</formula>
    </cfRule>
  </conditionalFormatting>
  <conditionalFormatting sqref="O33">
    <cfRule type="cellIs" dxfId="11441" priority="10812" operator="greaterThan">
      <formula>G33</formula>
    </cfRule>
  </conditionalFormatting>
  <conditionalFormatting sqref="O34">
    <cfRule type="cellIs" dxfId="11440" priority="10811" operator="greaterThan">
      <formula>G34</formula>
    </cfRule>
  </conditionalFormatting>
  <conditionalFormatting sqref="O35">
    <cfRule type="cellIs" dxfId="11439" priority="10810" operator="greaterThan">
      <formula>G35</formula>
    </cfRule>
  </conditionalFormatting>
  <conditionalFormatting sqref="O36">
    <cfRule type="cellIs" dxfId="11438" priority="10809" operator="greaterThan">
      <formula>G36</formula>
    </cfRule>
  </conditionalFormatting>
  <conditionalFormatting sqref="O37">
    <cfRule type="cellIs" dxfId="11437" priority="10808" operator="greaterThan">
      <formula>G37</formula>
    </cfRule>
  </conditionalFormatting>
  <conditionalFormatting sqref="O38">
    <cfRule type="cellIs" dxfId="11436" priority="10807" operator="greaterThan">
      <formula>G38</formula>
    </cfRule>
  </conditionalFormatting>
  <conditionalFormatting sqref="O39">
    <cfRule type="cellIs" dxfId="11435" priority="10806" operator="greaterThan">
      <formula>G39</formula>
    </cfRule>
  </conditionalFormatting>
  <conditionalFormatting sqref="O40">
    <cfRule type="cellIs" dxfId="11434" priority="10805" operator="greaterThan">
      <formula>G40</formula>
    </cfRule>
  </conditionalFormatting>
  <conditionalFormatting sqref="O41">
    <cfRule type="cellIs" dxfId="11433" priority="10804" operator="greaterThan">
      <formula>G41</formula>
    </cfRule>
  </conditionalFormatting>
  <conditionalFormatting sqref="O42">
    <cfRule type="cellIs" dxfId="11432" priority="10803" operator="greaterThan">
      <formula>G42</formula>
    </cfRule>
  </conditionalFormatting>
  <conditionalFormatting sqref="O43">
    <cfRule type="cellIs" dxfId="11431" priority="10802" operator="greaterThan">
      <formula>G43</formula>
    </cfRule>
  </conditionalFormatting>
  <conditionalFormatting sqref="O44">
    <cfRule type="cellIs" dxfId="11430" priority="10801" operator="greaterThan">
      <formula>G44</formula>
    </cfRule>
  </conditionalFormatting>
  <conditionalFormatting sqref="O45">
    <cfRule type="cellIs" dxfId="11429" priority="10800" operator="greaterThan">
      <formula>G45</formula>
    </cfRule>
  </conditionalFormatting>
  <conditionalFormatting sqref="O46">
    <cfRule type="cellIs" dxfId="11428" priority="10799" operator="greaterThan">
      <formula>G46</formula>
    </cfRule>
  </conditionalFormatting>
  <conditionalFormatting sqref="O47">
    <cfRule type="cellIs" dxfId="11427" priority="10798" operator="greaterThan">
      <formula>G47</formula>
    </cfRule>
  </conditionalFormatting>
  <conditionalFormatting sqref="O48">
    <cfRule type="cellIs" dxfId="11426" priority="10797" operator="greaterThan">
      <formula>G48</formula>
    </cfRule>
  </conditionalFormatting>
  <conditionalFormatting sqref="O51">
    <cfRule type="cellIs" dxfId="11425" priority="10796" operator="greaterThan">
      <formula>G51</formula>
    </cfRule>
  </conditionalFormatting>
  <conditionalFormatting sqref="O52">
    <cfRule type="cellIs" dxfId="11424" priority="10795" operator="greaterThan">
      <formula>G52</formula>
    </cfRule>
  </conditionalFormatting>
  <conditionalFormatting sqref="O53">
    <cfRule type="cellIs" dxfId="11423" priority="10794" operator="greaterThan">
      <formula>G53</formula>
    </cfRule>
  </conditionalFormatting>
  <conditionalFormatting sqref="O54">
    <cfRule type="cellIs" dxfId="11422" priority="10793" operator="greaterThan">
      <formula>G54</formula>
    </cfRule>
  </conditionalFormatting>
  <conditionalFormatting sqref="O55">
    <cfRule type="cellIs" dxfId="11421" priority="10792" operator="greaterThan">
      <formula>G55</formula>
    </cfRule>
  </conditionalFormatting>
  <conditionalFormatting sqref="O56">
    <cfRule type="cellIs" dxfId="11420" priority="10791" operator="greaterThan">
      <formula>G56</formula>
    </cfRule>
  </conditionalFormatting>
  <conditionalFormatting sqref="O57">
    <cfRule type="cellIs" dxfId="11419" priority="10790" operator="greaterThan">
      <formula>G57</formula>
    </cfRule>
  </conditionalFormatting>
  <conditionalFormatting sqref="O61">
    <cfRule type="cellIs" dxfId="11418" priority="10789" operator="greaterThan">
      <formula>G61</formula>
    </cfRule>
  </conditionalFormatting>
  <conditionalFormatting sqref="O68">
    <cfRule type="cellIs" dxfId="11417" priority="10788" operator="greaterThan">
      <formula>G68</formula>
    </cfRule>
  </conditionalFormatting>
  <conditionalFormatting sqref="O69">
    <cfRule type="cellIs" dxfId="11416" priority="10787" operator="greaterThan">
      <formula>G69</formula>
    </cfRule>
  </conditionalFormatting>
  <conditionalFormatting sqref="O70">
    <cfRule type="cellIs" dxfId="11415" priority="10786" operator="greaterThan">
      <formula>G70</formula>
    </cfRule>
  </conditionalFormatting>
  <conditionalFormatting sqref="O71">
    <cfRule type="cellIs" dxfId="11414" priority="10785" operator="greaterThan">
      <formula>G71</formula>
    </cfRule>
  </conditionalFormatting>
  <conditionalFormatting sqref="O72">
    <cfRule type="cellIs" dxfId="11413" priority="10784" operator="greaterThan">
      <formula>G72</formula>
    </cfRule>
  </conditionalFormatting>
  <conditionalFormatting sqref="O73">
    <cfRule type="cellIs" dxfId="11412" priority="10783" operator="greaterThan">
      <formula>G73</formula>
    </cfRule>
  </conditionalFormatting>
  <conditionalFormatting sqref="O74">
    <cfRule type="cellIs" dxfId="11411" priority="10782" operator="greaterThan">
      <formula>G74</formula>
    </cfRule>
  </conditionalFormatting>
  <conditionalFormatting sqref="O75">
    <cfRule type="cellIs" dxfId="11410" priority="10781" operator="greaterThan">
      <formula>G75</formula>
    </cfRule>
  </conditionalFormatting>
  <conditionalFormatting sqref="O76">
    <cfRule type="cellIs" dxfId="11409" priority="10780" operator="greaterThan">
      <formula>G76</formula>
    </cfRule>
  </conditionalFormatting>
  <conditionalFormatting sqref="O77">
    <cfRule type="cellIs" dxfId="11408" priority="10779" operator="greaterThan">
      <formula>G77</formula>
    </cfRule>
  </conditionalFormatting>
  <conditionalFormatting sqref="O78">
    <cfRule type="cellIs" dxfId="11407" priority="10778" operator="greaterThan">
      <formula>G78</formula>
    </cfRule>
  </conditionalFormatting>
  <conditionalFormatting sqref="O79">
    <cfRule type="cellIs" dxfId="11406" priority="10777" operator="greaterThan">
      <formula>G79</formula>
    </cfRule>
  </conditionalFormatting>
  <conditionalFormatting sqref="O80">
    <cfRule type="cellIs" dxfId="11405" priority="10776" operator="greaterThan">
      <formula>G80</formula>
    </cfRule>
  </conditionalFormatting>
  <conditionalFormatting sqref="O81">
    <cfRule type="cellIs" dxfId="11404" priority="10775" operator="greaterThan">
      <formula>G81</formula>
    </cfRule>
  </conditionalFormatting>
  <conditionalFormatting sqref="O82">
    <cfRule type="cellIs" dxfId="11403" priority="10774" operator="greaterThan">
      <formula>G82</formula>
    </cfRule>
  </conditionalFormatting>
  <conditionalFormatting sqref="O83">
    <cfRule type="cellIs" dxfId="11402" priority="10773" operator="greaterThan">
      <formula>G83</formula>
    </cfRule>
  </conditionalFormatting>
  <conditionalFormatting sqref="O84">
    <cfRule type="cellIs" dxfId="11401" priority="10772" operator="greaterThan">
      <formula>G84</formula>
    </cfRule>
  </conditionalFormatting>
  <conditionalFormatting sqref="O85">
    <cfRule type="cellIs" dxfId="11400" priority="10771" operator="greaterThan">
      <formula>G85</formula>
    </cfRule>
  </conditionalFormatting>
  <conditionalFormatting sqref="O86">
    <cfRule type="cellIs" dxfId="11399" priority="10770" operator="greaterThan">
      <formula>G86</formula>
    </cfRule>
  </conditionalFormatting>
  <conditionalFormatting sqref="O87">
    <cfRule type="cellIs" dxfId="11398" priority="10769" operator="greaterThan">
      <formula>G87</formula>
    </cfRule>
  </conditionalFormatting>
  <conditionalFormatting sqref="O88">
    <cfRule type="cellIs" dxfId="11397" priority="10768" operator="greaterThan">
      <formula>G88</formula>
    </cfRule>
  </conditionalFormatting>
  <conditionalFormatting sqref="O89">
    <cfRule type="cellIs" dxfId="11396" priority="10767" operator="greaterThan">
      <formula>G89</formula>
    </cfRule>
  </conditionalFormatting>
  <conditionalFormatting sqref="O90">
    <cfRule type="cellIs" dxfId="11395" priority="10766" operator="greaterThan">
      <formula>G90</formula>
    </cfRule>
  </conditionalFormatting>
  <conditionalFormatting sqref="O91">
    <cfRule type="cellIs" dxfId="11394" priority="10765" operator="greaterThan">
      <formula>G91</formula>
    </cfRule>
  </conditionalFormatting>
  <conditionalFormatting sqref="O92">
    <cfRule type="cellIs" dxfId="11393" priority="10764" operator="greaterThan">
      <formula>G92</formula>
    </cfRule>
  </conditionalFormatting>
  <conditionalFormatting sqref="O93">
    <cfRule type="cellIs" dxfId="11392" priority="10763" operator="greaterThan">
      <formula>G93</formula>
    </cfRule>
  </conditionalFormatting>
  <conditionalFormatting sqref="O96">
    <cfRule type="cellIs" dxfId="11391" priority="10762" operator="greaterThan">
      <formula>G96</formula>
    </cfRule>
  </conditionalFormatting>
  <conditionalFormatting sqref="O97">
    <cfRule type="cellIs" dxfId="11390" priority="10761" operator="greaterThan">
      <formula>G97</formula>
    </cfRule>
  </conditionalFormatting>
  <conditionalFormatting sqref="O98">
    <cfRule type="cellIs" dxfId="11389" priority="10760" operator="greaterThan">
      <formula>G98</formula>
    </cfRule>
  </conditionalFormatting>
  <conditionalFormatting sqref="O99">
    <cfRule type="cellIs" dxfId="11388" priority="10759" operator="greaterThan">
      <formula>G99</formula>
    </cfRule>
  </conditionalFormatting>
  <conditionalFormatting sqref="O100">
    <cfRule type="cellIs" dxfId="11387" priority="10758" operator="greaterThan">
      <formula>G100</formula>
    </cfRule>
  </conditionalFormatting>
  <conditionalFormatting sqref="O101">
    <cfRule type="cellIs" dxfId="11386" priority="10757" operator="greaterThan">
      <formula>G101</formula>
    </cfRule>
  </conditionalFormatting>
  <conditionalFormatting sqref="O102">
    <cfRule type="cellIs" dxfId="11385" priority="10756" operator="greaterThan">
      <formula>G102</formula>
    </cfRule>
  </conditionalFormatting>
  <conditionalFormatting sqref="O106">
    <cfRule type="cellIs" dxfId="11384" priority="10755" operator="greaterThan">
      <formula>G106</formula>
    </cfRule>
  </conditionalFormatting>
  <conditionalFormatting sqref="O113">
    <cfRule type="cellIs" dxfId="11383" priority="10754" operator="greaterThan">
      <formula>G113</formula>
    </cfRule>
  </conditionalFormatting>
  <conditionalFormatting sqref="O114">
    <cfRule type="cellIs" dxfId="11382" priority="10753" operator="greaterThan">
      <formula>G114</formula>
    </cfRule>
  </conditionalFormatting>
  <conditionalFormatting sqref="O115">
    <cfRule type="cellIs" dxfId="11381" priority="10752" operator="greaterThan">
      <formula>G115</formula>
    </cfRule>
  </conditionalFormatting>
  <conditionalFormatting sqref="O116">
    <cfRule type="cellIs" dxfId="11380" priority="10751" operator="greaterThan">
      <formula>G116</formula>
    </cfRule>
  </conditionalFormatting>
  <conditionalFormatting sqref="O117">
    <cfRule type="cellIs" dxfId="11379" priority="10750" operator="greaterThan">
      <formula>G117</formula>
    </cfRule>
  </conditionalFormatting>
  <conditionalFormatting sqref="O118">
    <cfRule type="cellIs" dxfId="11378" priority="10749" operator="greaterThan">
      <formula>G118</formula>
    </cfRule>
  </conditionalFormatting>
  <conditionalFormatting sqref="O119">
    <cfRule type="cellIs" dxfId="11377" priority="10748" operator="greaterThan">
      <formula>G119</formula>
    </cfRule>
  </conditionalFormatting>
  <conditionalFormatting sqref="O120">
    <cfRule type="cellIs" dxfId="11376" priority="10747" operator="greaterThan">
      <formula>G120</formula>
    </cfRule>
  </conditionalFormatting>
  <conditionalFormatting sqref="O121">
    <cfRule type="cellIs" dxfId="11375" priority="10746" operator="greaterThan">
      <formula>G121</formula>
    </cfRule>
  </conditionalFormatting>
  <conditionalFormatting sqref="O122">
    <cfRule type="cellIs" dxfId="11374" priority="10745" operator="greaterThan">
      <formula>G122</formula>
    </cfRule>
  </conditionalFormatting>
  <conditionalFormatting sqref="O123">
    <cfRule type="cellIs" dxfId="11373" priority="10744" operator="greaterThan">
      <formula>G123</formula>
    </cfRule>
  </conditionalFormatting>
  <conditionalFormatting sqref="O124">
    <cfRule type="cellIs" dxfId="11372" priority="10743" operator="greaterThan">
      <formula>G124</formula>
    </cfRule>
  </conditionalFormatting>
  <conditionalFormatting sqref="O125">
    <cfRule type="cellIs" dxfId="11371" priority="10742" operator="greaterThan">
      <formula>G125</formula>
    </cfRule>
  </conditionalFormatting>
  <conditionalFormatting sqref="O126">
    <cfRule type="cellIs" dxfId="11370" priority="10741" operator="greaterThan">
      <formula>G126</formula>
    </cfRule>
  </conditionalFormatting>
  <conditionalFormatting sqref="O127">
    <cfRule type="cellIs" dxfId="11369" priority="10740" operator="greaterThan">
      <formula>G127</formula>
    </cfRule>
  </conditionalFormatting>
  <conditionalFormatting sqref="O128">
    <cfRule type="cellIs" dxfId="11368" priority="10739" operator="greaterThan">
      <formula>G128</formula>
    </cfRule>
  </conditionalFormatting>
  <conditionalFormatting sqref="O129">
    <cfRule type="cellIs" dxfId="11367" priority="10738" operator="greaterThan">
      <formula>G129</formula>
    </cfRule>
  </conditionalFormatting>
  <conditionalFormatting sqref="O130">
    <cfRule type="cellIs" dxfId="11366" priority="10737" operator="greaterThan">
      <formula>G130</formula>
    </cfRule>
  </conditionalFormatting>
  <conditionalFormatting sqref="O131">
    <cfRule type="cellIs" dxfId="11365" priority="10736" operator="greaterThan">
      <formula>G131</formula>
    </cfRule>
  </conditionalFormatting>
  <conditionalFormatting sqref="O132">
    <cfRule type="cellIs" dxfId="11364" priority="10735" operator="greaterThan">
      <formula>G132</formula>
    </cfRule>
  </conditionalFormatting>
  <conditionalFormatting sqref="O133">
    <cfRule type="cellIs" dxfId="11363" priority="10734" operator="greaterThan">
      <formula>G133</formula>
    </cfRule>
  </conditionalFormatting>
  <conditionalFormatting sqref="O134">
    <cfRule type="cellIs" dxfId="11362" priority="10733" operator="greaterThan">
      <formula>G134</formula>
    </cfRule>
  </conditionalFormatting>
  <conditionalFormatting sqref="O135">
    <cfRule type="cellIs" dxfId="11361" priority="10732" operator="greaterThan">
      <formula>G135</formula>
    </cfRule>
  </conditionalFormatting>
  <conditionalFormatting sqref="O136">
    <cfRule type="cellIs" dxfId="11360" priority="10731" operator="greaterThan">
      <formula>G136</formula>
    </cfRule>
  </conditionalFormatting>
  <conditionalFormatting sqref="O137">
    <cfRule type="cellIs" dxfId="11359" priority="10730" operator="greaterThan">
      <formula>G137</formula>
    </cfRule>
  </conditionalFormatting>
  <conditionalFormatting sqref="O138">
    <cfRule type="cellIs" dxfId="11358" priority="10729" operator="greaterThan">
      <formula>G138</formula>
    </cfRule>
  </conditionalFormatting>
  <conditionalFormatting sqref="O141">
    <cfRule type="cellIs" dxfId="11357" priority="10728" operator="greaterThan">
      <formula>G141</formula>
    </cfRule>
  </conditionalFormatting>
  <conditionalFormatting sqref="O142">
    <cfRule type="cellIs" dxfId="11356" priority="10727" operator="greaterThan">
      <formula>G142</formula>
    </cfRule>
  </conditionalFormatting>
  <conditionalFormatting sqref="O143">
    <cfRule type="cellIs" dxfId="11355" priority="10726" operator="greaterThan">
      <formula>G143</formula>
    </cfRule>
  </conditionalFormatting>
  <conditionalFormatting sqref="O144">
    <cfRule type="cellIs" dxfId="11354" priority="10725" operator="greaterThan">
      <formula>G144</formula>
    </cfRule>
  </conditionalFormatting>
  <conditionalFormatting sqref="O145">
    <cfRule type="cellIs" dxfId="11353" priority="10724" operator="greaterThan">
      <formula>G145</formula>
    </cfRule>
  </conditionalFormatting>
  <conditionalFormatting sqref="O146">
    <cfRule type="cellIs" dxfId="11352" priority="10723" operator="greaterThan">
      <formula>G146</formula>
    </cfRule>
  </conditionalFormatting>
  <conditionalFormatting sqref="O147">
    <cfRule type="cellIs" dxfId="11351" priority="10722" operator="greaterThan">
      <formula>G147</formula>
    </cfRule>
  </conditionalFormatting>
  <conditionalFormatting sqref="O151">
    <cfRule type="cellIs" dxfId="11350" priority="10721" operator="greaterThan">
      <formula>G151</formula>
    </cfRule>
  </conditionalFormatting>
  <conditionalFormatting sqref="O158">
    <cfRule type="cellIs" dxfId="11349" priority="10720" operator="greaterThan">
      <formula>G158</formula>
    </cfRule>
  </conditionalFormatting>
  <conditionalFormatting sqref="O159">
    <cfRule type="cellIs" dxfId="11348" priority="10719" operator="greaterThan">
      <formula>G159</formula>
    </cfRule>
  </conditionalFormatting>
  <conditionalFormatting sqref="O160">
    <cfRule type="cellIs" dxfId="11347" priority="10718" operator="greaterThan">
      <formula>G160</formula>
    </cfRule>
  </conditionalFormatting>
  <conditionalFormatting sqref="O161">
    <cfRule type="cellIs" dxfId="11346" priority="10717" operator="greaterThan">
      <formula>G161</formula>
    </cfRule>
  </conditionalFormatting>
  <conditionalFormatting sqref="O162">
    <cfRule type="cellIs" dxfId="11345" priority="10716" operator="greaterThan">
      <formula>G162</formula>
    </cfRule>
  </conditionalFormatting>
  <conditionalFormatting sqref="O163">
    <cfRule type="cellIs" dxfId="11344" priority="10715" operator="greaterThan">
      <formula>G163</formula>
    </cfRule>
  </conditionalFormatting>
  <conditionalFormatting sqref="O164">
    <cfRule type="cellIs" dxfId="11343" priority="10714" operator="greaterThan">
      <formula>G164</formula>
    </cfRule>
  </conditionalFormatting>
  <conditionalFormatting sqref="O165">
    <cfRule type="cellIs" dxfId="11342" priority="10713" operator="greaterThan">
      <formula>G165</formula>
    </cfRule>
  </conditionalFormatting>
  <conditionalFormatting sqref="O166">
    <cfRule type="cellIs" dxfId="11341" priority="10712" operator="greaterThan">
      <formula>G166</formula>
    </cfRule>
  </conditionalFormatting>
  <conditionalFormatting sqref="O167">
    <cfRule type="cellIs" dxfId="11340" priority="10711" operator="greaterThan">
      <formula>G167</formula>
    </cfRule>
  </conditionalFormatting>
  <conditionalFormatting sqref="O168">
    <cfRule type="cellIs" dxfId="11339" priority="10710" operator="greaterThan">
      <formula>G168</formula>
    </cfRule>
  </conditionalFormatting>
  <conditionalFormatting sqref="O169">
    <cfRule type="cellIs" dxfId="11338" priority="10709" operator="greaterThan">
      <formula>G169</formula>
    </cfRule>
  </conditionalFormatting>
  <conditionalFormatting sqref="O170">
    <cfRule type="cellIs" dxfId="11337" priority="10708" operator="greaterThan">
      <formula>G170</formula>
    </cfRule>
  </conditionalFormatting>
  <conditionalFormatting sqref="O171">
    <cfRule type="cellIs" dxfId="11336" priority="10707" operator="greaterThan">
      <formula>G171</formula>
    </cfRule>
  </conditionalFormatting>
  <conditionalFormatting sqref="O172">
    <cfRule type="cellIs" dxfId="11335" priority="10706" operator="greaterThan">
      <formula>G172</formula>
    </cfRule>
  </conditionalFormatting>
  <conditionalFormatting sqref="O173">
    <cfRule type="cellIs" dxfId="11334" priority="10705" operator="greaterThan">
      <formula>G173</formula>
    </cfRule>
  </conditionalFormatting>
  <conditionalFormatting sqref="O174">
    <cfRule type="cellIs" dxfId="11333" priority="10704" operator="greaterThan">
      <formula>G174</formula>
    </cfRule>
  </conditionalFormatting>
  <conditionalFormatting sqref="O175">
    <cfRule type="cellIs" dxfId="11332" priority="10703" operator="greaterThan">
      <formula>G175</formula>
    </cfRule>
  </conditionalFormatting>
  <conditionalFormatting sqref="O176">
    <cfRule type="cellIs" dxfId="11331" priority="10702" operator="greaterThan">
      <formula>G176</formula>
    </cfRule>
  </conditionalFormatting>
  <conditionalFormatting sqref="O177">
    <cfRule type="cellIs" dxfId="11330" priority="10701" operator="greaterThan">
      <formula>G177</formula>
    </cfRule>
  </conditionalFormatting>
  <conditionalFormatting sqref="O178">
    <cfRule type="cellIs" dxfId="11329" priority="10700" operator="greaterThan">
      <formula>G178</formula>
    </cfRule>
  </conditionalFormatting>
  <conditionalFormatting sqref="O179">
    <cfRule type="cellIs" dxfId="11328" priority="10699" operator="greaterThan">
      <formula>G179</formula>
    </cfRule>
  </conditionalFormatting>
  <conditionalFormatting sqref="O180">
    <cfRule type="cellIs" dxfId="11327" priority="10698" operator="greaterThan">
      <formula>G180</formula>
    </cfRule>
  </conditionalFormatting>
  <conditionalFormatting sqref="O181">
    <cfRule type="cellIs" dxfId="11326" priority="10697" operator="greaterThan">
      <formula>G181</formula>
    </cfRule>
  </conditionalFormatting>
  <conditionalFormatting sqref="O182">
    <cfRule type="cellIs" dxfId="11325" priority="10696" operator="greaterThan">
      <formula>G182</formula>
    </cfRule>
  </conditionalFormatting>
  <conditionalFormatting sqref="O183">
    <cfRule type="cellIs" dxfId="11324" priority="10695" operator="greaterThan">
      <formula>G183</formula>
    </cfRule>
  </conditionalFormatting>
  <conditionalFormatting sqref="O186">
    <cfRule type="cellIs" dxfId="11323" priority="10694" operator="greaterThan">
      <formula>G186</formula>
    </cfRule>
  </conditionalFormatting>
  <conditionalFormatting sqref="O187">
    <cfRule type="cellIs" dxfId="11322" priority="10693" operator="greaterThan">
      <formula>G187</formula>
    </cfRule>
  </conditionalFormatting>
  <conditionalFormatting sqref="O188">
    <cfRule type="cellIs" dxfId="11321" priority="10692" operator="greaterThan">
      <formula>G188</formula>
    </cfRule>
  </conditionalFormatting>
  <conditionalFormatting sqref="O189">
    <cfRule type="cellIs" dxfId="11320" priority="10691" operator="greaterThan">
      <formula>G189</formula>
    </cfRule>
  </conditionalFormatting>
  <conditionalFormatting sqref="O190">
    <cfRule type="cellIs" dxfId="11319" priority="10690" operator="greaterThan">
      <formula>G190</formula>
    </cfRule>
  </conditionalFormatting>
  <conditionalFormatting sqref="O191">
    <cfRule type="cellIs" dxfId="11318" priority="10689" operator="greaterThan">
      <formula>G191</formula>
    </cfRule>
  </conditionalFormatting>
  <conditionalFormatting sqref="O192">
    <cfRule type="cellIs" dxfId="11317" priority="10688" operator="greaterThan">
      <formula>G192</formula>
    </cfRule>
  </conditionalFormatting>
  <conditionalFormatting sqref="O196">
    <cfRule type="cellIs" dxfId="11316" priority="10681" operator="greaterThan">
      <formula>G196</formula>
    </cfRule>
  </conditionalFormatting>
  <conditionalFormatting sqref="O197">
    <cfRule type="cellIs" dxfId="11315" priority="10680" operator="greaterThan">
      <formula>G197</formula>
    </cfRule>
  </conditionalFormatting>
  <conditionalFormatting sqref="O198">
    <cfRule type="cellIs" dxfId="11314" priority="10679" operator="greaterThan">
      <formula>G198</formula>
    </cfRule>
  </conditionalFormatting>
  <conditionalFormatting sqref="O199">
    <cfRule type="cellIs" dxfId="11313" priority="10678" operator="greaterThan">
      <formula>G199</formula>
    </cfRule>
  </conditionalFormatting>
  <conditionalFormatting sqref="O200">
    <cfRule type="cellIs" dxfId="11312" priority="10677" operator="greaterThan">
      <formula>G200</formula>
    </cfRule>
  </conditionalFormatting>
  <conditionalFormatting sqref="O201">
    <cfRule type="cellIs" dxfId="11311" priority="10676" operator="greaterThan">
      <formula>G201</formula>
    </cfRule>
  </conditionalFormatting>
  <conditionalFormatting sqref="O202">
    <cfRule type="cellIs" dxfId="11310" priority="10675" operator="greaterThan">
      <formula>G202</formula>
    </cfRule>
  </conditionalFormatting>
  <conditionalFormatting sqref="O203">
    <cfRule type="cellIs" dxfId="11309" priority="10674" operator="greaterThan">
      <formula>G203</formula>
    </cfRule>
  </conditionalFormatting>
  <conditionalFormatting sqref="O204">
    <cfRule type="cellIs" dxfId="11308" priority="10673" operator="greaterThan">
      <formula>G204</formula>
    </cfRule>
  </conditionalFormatting>
  <conditionalFormatting sqref="O205">
    <cfRule type="cellIs" dxfId="11307" priority="10672" operator="greaterThan">
      <formula>G205</formula>
    </cfRule>
  </conditionalFormatting>
  <conditionalFormatting sqref="O206">
    <cfRule type="cellIs" dxfId="11306" priority="10671" operator="greaterThan">
      <formula>G206</formula>
    </cfRule>
  </conditionalFormatting>
  <conditionalFormatting sqref="O207">
    <cfRule type="cellIs" dxfId="11305" priority="10670" operator="greaterThan">
      <formula>G207</formula>
    </cfRule>
  </conditionalFormatting>
  <conditionalFormatting sqref="O208">
    <cfRule type="cellIs" dxfId="11304" priority="10669" operator="greaterThan">
      <formula>G208</formula>
    </cfRule>
  </conditionalFormatting>
  <conditionalFormatting sqref="O209">
    <cfRule type="cellIs" dxfId="11303" priority="10668" operator="greaterThan">
      <formula>G209</formula>
    </cfRule>
  </conditionalFormatting>
  <conditionalFormatting sqref="O210">
    <cfRule type="cellIs" dxfId="11302" priority="10667" operator="greaterThan">
      <formula>G210</formula>
    </cfRule>
  </conditionalFormatting>
  <conditionalFormatting sqref="O211">
    <cfRule type="cellIs" dxfId="11301" priority="10666" operator="greaterThan">
      <formula>G211</formula>
    </cfRule>
  </conditionalFormatting>
  <conditionalFormatting sqref="O212">
    <cfRule type="cellIs" dxfId="11300" priority="10665" operator="greaterThan">
      <formula>G212</formula>
    </cfRule>
  </conditionalFormatting>
  <conditionalFormatting sqref="O213">
    <cfRule type="cellIs" dxfId="11299" priority="10664" operator="greaterThan">
      <formula>G213</formula>
    </cfRule>
  </conditionalFormatting>
  <conditionalFormatting sqref="O214">
    <cfRule type="cellIs" dxfId="11298" priority="10663" operator="greaterThan">
      <formula>G214</formula>
    </cfRule>
  </conditionalFormatting>
  <conditionalFormatting sqref="O215">
    <cfRule type="cellIs" dxfId="11297" priority="10662" operator="greaterThan">
      <formula>G215</formula>
    </cfRule>
  </conditionalFormatting>
  <conditionalFormatting sqref="O216">
    <cfRule type="cellIs" dxfId="11296" priority="10661" operator="greaterThan">
      <formula>G216</formula>
    </cfRule>
  </conditionalFormatting>
  <conditionalFormatting sqref="O217">
    <cfRule type="cellIs" dxfId="11295" priority="10660" operator="greaterThan">
      <formula>G217</formula>
    </cfRule>
  </conditionalFormatting>
  <conditionalFormatting sqref="O218">
    <cfRule type="cellIs" dxfId="11294" priority="10659" operator="greaterThan">
      <formula>G218</formula>
    </cfRule>
  </conditionalFormatting>
  <conditionalFormatting sqref="O219">
    <cfRule type="cellIs" dxfId="11293" priority="10658" operator="greaterThan">
      <formula>G219</formula>
    </cfRule>
  </conditionalFormatting>
  <conditionalFormatting sqref="O220">
    <cfRule type="cellIs" dxfId="11292" priority="10657" operator="greaterThan">
      <formula>G220</formula>
    </cfRule>
  </conditionalFormatting>
  <conditionalFormatting sqref="O221">
    <cfRule type="cellIs" dxfId="11291" priority="10656" operator="greaterThan">
      <formula>G221</formula>
    </cfRule>
  </conditionalFormatting>
  <conditionalFormatting sqref="O224">
    <cfRule type="cellIs" dxfId="11290" priority="10655" operator="greaterThan">
      <formula>G224</formula>
    </cfRule>
  </conditionalFormatting>
  <conditionalFormatting sqref="O225">
    <cfRule type="cellIs" dxfId="11289" priority="10654" operator="greaterThan">
      <formula>G225</formula>
    </cfRule>
  </conditionalFormatting>
  <conditionalFormatting sqref="O226">
    <cfRule type="cellIs" dxfId="11288" priority="10653" operator="greaterThan">
      <formula>G226</formula>
    </cfRule>
  </conditionalFormatting>
  <conditionalFormatting sqref="O227">
    <cfRule type="cellIs" dxfId="11287" priority="10652" operator="greaterThan">
      <formula>G227</formula>
    </cfRule>
  </conditionalFormatting>
  <conditionalFormatting sqref="O228">
    <cfRule type="cellIs" dxfId="11286" priority="10651" operator="greaterThan">
      <formula>G228</formula>
    </cfRule>
  </conditionalFormatting>
  <conditionalFormatting sqref="O229">
    <cfRule type="cellIs" dxfId="11285" priority="10650" operator="greaterThan">
      <formula>G229</formula>
    </cfRule>
  </conditionalFormatting>
  <conditionalFormatting sqref="O230">
    <cfRule type="cellIs" dxfId="11284" priority="10649" operator="greaterThan">
      <formula>G230</formula>
    </cfRule>
  </conditionalFormatting>
  <conditionalFormatting sqref="O232">
    <cfRule type="cellIs" dxfId="11283" priority="10647" operator="greaterThan">
      <formula>G232</formula>
    </cfRule>
  </conditionalFormatting>
  <conditionalFormatting sqref="O233">
    <cfRule type="cellIs" dxfId="11282" priority="10646" operator="greaterThan">
      <formula>G233</formula>
    </cfRule>
  </conditionalFormatting>
  <conditionalFormatting sqref="O234">
    <cfRule type="cellIs" dxfId="11281" priority="10645" operator="greaterThan">
      <formula>G234</formula>
    </cfRule>
  </conditionalFormatting>
  <conditionalFormatting sqref="O235">
    <cfRule type="cellIs" dxfId="11280" priority="10644" operator="greaterThan">
      <formula>G235</formula>
    </cfRule>
  </conditionalFormatting>
  <conditionalFormatting sqref="O236">
    <cfRule type="cellIs" dxfId="11279" priority="10643" operator="greaterThan">
      <formula>G236</formula>
    </cfRule>
  </conditionalFormatting>
  <conditionalFormatting sqref="O237">
    <cfRule type="cellIs" dxfId="11278" priority="10642" operator="greaterThan">
      <formula>G237</formula>
    </cfRule>
  </conditionalFormatting>
  <conditionalFormatting sqref="O238">
    <cfRule type="cellIs" dxfId="11277" priority="10641" operator="greaterThan">
      <formula>G238</formula>
    </cfRule>
  </conditionalFormatting>
  <conditionalFormatting sqref="O239">
    <cfRule type="cellIs" dxfId="11276" priority="10640" operator="greaterThan">
      <formula>G239</formula>
    </cfRule>
  </conditionalFormatting>
  <conditionalFormatting sqref="O240">
    <cfRule type="cellIs" dxfId="11275" priority="10639" operator="greaterThan">
      <formula>G240</formula>
    </cfRule>
  </conditionalFormatting>
  <conditionalFormatting sqref="O241">
    <cfRule type="cellIs" dxfId="11274" priority="10638" operator="greaterThan">
      <formula>G241</formula>
    </cfRule>
  </conditionalFormatting>
  <conditionalFormatting sqref="O242">
    <cfRule type="cellIs" dxfId="11273" priority="10637" operator="greaterThan">
      <formula>G242</formula>
    </cfRule>
  </conditionalFormatting>
  <conditionalFormatting sqref="O243">
    <cfRule type="cellIs" dxfId="11272" priority="10636" operator="greaterThan">
      <formula>G243</formula>
    </cfRule>
  </conditionalFormatting>
  <conditionalFormatting sqref="O244">
    <cfRule type="cellIs" dxfId="11271" priority="10635" operator="greaterThan">
      <formula>G244</formula>
    </cfRule>
  </conditionalFormatting>
  <conditionalFormatting sqref="O245">
    <cfRule type="cellIs" dxfId="11270" priority="10634" operator="greaterThan">
      <formula>G245</formula>
    </cfRule>
  </conditionalFormatting>
  <conditionalFormatting sqref="O246">
    <cfRule type="cellIs" dxfId="11269" priority="10633" operator="greaterThan">
      <formula>G246</formula>
    </cfRule>
  </conditionalFormatting>
  <conditionalFormatting sqref="O247">
    <cfRule type="cellIs" dxfId="11268" priority="10632" operator="greaterThan">
      <formula>G247</formula>
    </cfRule>
  </conditionalFormatting>
  <conditionalFormatting sqref="O248">
    <cfRule type="cellIs" dxfId="11267" priority="10631" operator="greaterThan">
      <formula>G248</formula>
    </cfRule>
  </conditionalFormatting>
  <conditionalFormatting sqref="O249">
    <cfRule type="cellIs" dxfId="11266" priority="10630" operator="greaterThan">
      <formula>G249</formula>
    </cfRule>
  </conditionalFormatting>
  <conditionalFormatting sqref="O250">
    <cfRule type="cellIs" dxfId="11265" priority="10629" operator="greaterThan">
      <formula>G250</formula>
    </cfRule>
  </conditionalFormatting>
  <conditionalFormatting sqref="O251">
    <cfRule type="cellIs" dxfId="11264" priority="10628" operator="greaterThan">
      <formula>G251</formula>
    </cfRule>
  </conditionalFormatting>
  <conditionalFormatting sqref="O252">
    <cfRule type="cellIs" dxfId="11263" priority="10627" operator="greaterThan">
      <formula>G252</formula>
    </cfRule>
  </conditionalFormatting>
  <conditionalFormatting sqref="O253">
    <cfRule type="cellIs" dxfId="11262" priority="10626" operator="greaterThan">
      <formula>G253</formula>
    </cfRule>
  </conditionalFormatting>
  <conditionalFormatting sqref="O254">
    <cfRule type="cellIs" dxfId="11261" priority="10625" operator="greaterThan">
      <formula>G254</formula>
    </cfRule>
  </conditionalFormatting>
  <conditionalFormatting sqref="O255">
    <cfRule type="cellIs" dxfId="11260" priority="10624" operator="greaterThan">
      <formula>G255</formula>
    </cfRule>
  </conditionalFormatting>
  <conditionalFormatting sqref="O256">
    <cfRule type="cellIs" dxfId="11259" priority="10623" operator="greaterThan">
      <formula>G256</formula>
    </cfRule>
  </conditionalFormatting>
  <conditionalFormatting sqref="O257">
    <cfRule type="cellIs" dxfId="11258" priority="10622" operator="greaterThan">
      <formula>G257</formula>
    </cfRule>
  </conditionalFormatting>
  <conditionalFormatting sqref="O260">
    <cfRule type="cellIs" dxfId="11257" priority="10621" operator="greaterThan">
      <formula>G260</formula>
    </cfRule>
  </conditionalFormatting>
  <conditionalFormatting sqref="O261">
    <cfRule type="cellIs" dxfId="11256" priority="10620" operator="greaterThan">
      <formula>G261</formula>
    </cfRule>
  </conditionalFormatting>
  <conditionalFormatting sqref="O262">
    <cfRule type="cellIs" dxfId="11255" priority="10619" operator="greaterThan">
      <formula>G262</formula>
    </cfRule>
  </conditionalFormatting>
  <conditionalFormatting sqref="O263">
    <cfRule type="cellIs" dxfId="11254" priority="10618" operator="greaterThan">
      <formula>G263</formula>
    </cfRule>
  </conditionalFormatting>
  <conditionalFormatting sqref="O265">
    <cfRule type="cellIs" dxfId="11253" priority="10617" operator="greaterThan">
      <formula>G265</formula>
    </cfRule>
  </conditionalFormatting>
  <conditionalFormatting sqref="O266">
    <cfRule type="cellIs" dxfId="11252" priority="10616" operator="greaterThan">
      <formula>G266</formula>
    </cfRule>
  </conditionalFormatting>
  <conditionalFormatting sqref="O267">
    <cfRule type="cellIs" dxfId="11251" priority="10615" operator="greaterThan">
      <formula>G267</formula>
    </cfRule>
  </conditionalFormatting>
  <conditionalFormatting sqref="O268">
    <cfRule type="cellIs" dxfId="11250" priority="10614" operator="greaterThan">
      <formula>G268</formula>
    </cfRule>
  </conditionalFormatting>
  <conditionalFormatting sqref="O269">
    <cfRule type="cellIs" dxfId="11249" priority="10613" operator="greaterThan">
      <formula>G269</formula>
    </cfRule>
  </conditionalFormatting>
  <conditionalFormatting sqref="O270">
    <cfRule type="cellIs" dxfId="11248" priority="10612" operator="greaterThan">
      <formula>G270</formula>
    </cfRule>
  </conditionalFormatting>
  <conditionalFormatting sqref="O271">
    <cfRule type="cellIs" dxfId="11247" priority="10611" operator="greaterThan">
      <formula>G271</formula>
    </cfRule>
  </conditionalFormatting>
  <conditionalFormatting sqref="O272">
    <cfRule type="cellIs" dxfId="11246" priority="10610" operator="greaterThan">
      <formula>G272</formula>
    </cfRule>
  </conditionalFormatting>
  <conditionalFormatting sqref="O273">
    <cfRule type="cellIs" dxfId="11245" priority="10609" operator="greaterThan">
      <formula>G273</formula>
    </cfRule>
  </conditionalFormatting>
  <conditionalFormatting sqref="O274">
    <cfRule type="cellIs" dxfId="11244" priority="10607" operator="greaterThan">
      <formula>G274</formula>
    </cfRule>
  </conditionalFormatting>
  <conditionalFormatting sqref="O275">
    <cfRule type="cellIs" dxfId="11243" priority="10606" operator="greaterThan">
      <formula>G275</formula>
    </cfRule>
  </conditionalFormatting>
  <conditionalFormatting sqref="O276">
    <cfRule type="cellIs" dxfId="11242" priority="10605" operator="greaterThan">
      <formula>G276</formula>
    </cfRule>
  </conditionalFormatting>
  <conditionalFormatting sqref="O277">
    <cfRule type="cellIs" dxfId="11241" priority="10604" operator="greaterThan">
      <formula>G277</formula>
    </cfRule>
  </conditionalFormatting>
  <conditionalFormatting sqref="O278">
    <cfRule type="cellIs" dxfId="11240" priority="10603" operator="greaterThan">
      <formula>G278</formula>
    </cfRule>
  </conditionalFormatting>
  <conditionalFormatting sqref="O279">
    <cfRule type="cellIs" dxfId="11239" priority="10602" operator="greaterThan">
      <formula>G279</formula>
    </cfRule>
  </conditionalFormatting>
  <conditionalFormatting sqref="O280">
    <cfRule type="cellIs" dxfId="11238" priority="10601" operator="greaterThan">
      <formula>G280</formula>
    </cfRule>
  </conditionalFormatting>
  <conditionalFormatting sqref="O281">
    <cfRule type="cellIs" dxfId="11237" priority="10600" operator="greaterThan">
      <formula>G281</formula>
    </cfRule>
  </conditionalFormatting>
  <conditionalFormatting sqref="O282">
    <cfRule type="cellIs" dxfId="11236" priority="10599" operator="greaterThan">
      <formula>G282</formula>
    </cfRule>
  </conditionalFormatting>
  <conditionalFormatting sqref="O283">
    <cfRule type="cellIs" dxfId="11235" priority="10598" operator="greaterThan">
      <formula>G283</formula>
    </cfRule>
  </conditionalFormatting>
  <conditionalFormatting sqref="O284">
    <cfRule type="cellIs" dxfId="11234" priority="10597" operator="greaterThan">
      <formula>G284</formula>
    </cfRule>
  </conditionalFormatting>
  <conditionalFormatting sqref="O285">
    <cfRule type="cellIs" dxfId="11233" priority="10596" operator="greaterThan">
      <formula>G285</formula>
    </cfRule>
  </conditionalFormatting>
  <conditionalFormatting sqref="O286">
    <cfRule type="cellIs" dxfId="11232" priority="10595" operator="greaterThan">
      <formula>G286</formula>
    </cfRule>
  </conditionalFormatting>
  <conditionalFormatting sqref="O287">
    <cfRule type="cellIs" dxfId="11231" priority="10594" operator="greaterThan">
      <formula>G287</formula>
    </cfRule>
  </conditionalFormatting>
  <conditionalFormatting sqref="O288">
    <cfRule type="cellIs" dxfId="11230" priority="10593" operator="greaterThan">
      <formula>G288</formula>
    </cfRule>
  </conditionalFormatting>
  <conditionalFormatting sqref="O289">
    <cfRule type="cellIs" dxfId="11229" priority="10592" operator="greaterThan">
      <formula>G289</formula>
    </cfRule>
  </conditionalFormatting>
  <conditionalFormatting sqref="O290">
    <cfRule type="cellIs" dxfId="11228" priority="10591" operator="greaterThan">
      <formula>G290</formula>
    </cfRule>
  </conditionalFormatting>
  <conditionalFormatting sqref="O293">
    <cfRule type="cellIs" dxfId="11227" priority="10590" operator="greaterThan">
      <formula>G293</formula>
    </cfRule>
  </conditionalFormatting>
  <conditionalFormatting sqref="O294">
    <cfRule type="cellIs" dxfId="11226" priority="10589" operator="greaterThan">
      <formula>G294</formula>
    </cfRule>
  </conditionalFormatting>
  <conditionalFormatting sqref="O295">
    <cfRule type="cellIs" dxfId="11225" priority="10588" operator="greaterThan">
      <formula>G295</formula>
    </cfRule>
  </conditionalFormatting>
  <conditionalFormatting sqref="O296">
    <cfRule type="cellIs" dxfId="11224" priority="10587" operator="greaterThan">
      <formula>G296</formula>
    </cfRule>
  </conditionalFormatting>
  <conditionalFormatting sqref="O298">
    <cfRule type="cellIs" dxfId="11223" priority="10586" operator="greaterThan">
      <formula>G298</formula>
    </cfRule>
  </conditionalFormatting>
  <conditionalFormatting sqref="O299">
    <cfRule type="cellIs" dxfId="11222" priority="10585" operator="greaterThan">
      <formula>G299</formula>
    </cfRule>
  </conditionalFormatting>
  <conditionalFormatting sqref="O300">
    <cfRule type="cellIs" dxfId="11221" priority="10584" operator="greaterThan">
      <formula>G300</formula>
    </cfRule>
  </conditionalFormatting>
  <conditionalFormatting sqref="O301">
    <cfRule type="cellIs" dxfId="11220" priority="10583" operator="greaterThan">
      <formula>G301</formula>
    </cfRule>
  </conditionalFormatting>
  <conditionalFormatting sqref="O302">
    <cfRule type="cellIs" dxfId="11219" priority="10582" operator="greaterThan">
      <formula>G302</formula>
    </cfRule>
  </conditionalFormatting>
  <conditionalFormatting sqref="O303">
    <cfRule type="cellIs" dxfId="11218" priority="10581" operator="greaterThan">
      <formula>G303</formula>
    </cfRule>
  </conditionalFormatting>
  <conditionalFormatting sqref="O304">
    <cfRule type="cellIs" dxfId="11217" priority="10580" operator="greaterThan">
      <formula>G304</formula>
    </cfRule>
  </conditionalFormatting>
  <conditionalFormatting sqref="O305">
    <cfRule type="cellIs" dxfId="11216" priority="10579" operator="greaterThan">
      <formula>G305</formula>
    </cfRule>
  </conditionalFormatting>
  <conditionalFormatting sqref="O306">
    <cfRule type="cellIs" dxfId="11215" priority="10578" operator="greaterThan">
      <formula>G306</formula>
    </cfRule>
  </conditionalFormatting>
  <conditionalFormatting sqref="O307">
    <cfRule type="cellIs" dxfId="11214" priority="10577" operator="greaterThan">
      <formula>G307</formula>
    </cfRule>
  </conditionalFormatting>
  <conditionalFormatting sqref="O308">
    <cfRule type="cellIs" dxfId="11213" priority="10576" operator="greaterThan">
      <formula>G308</formula>
    </cfRule>
  </conditionalFormatting>
  <conditionalFormatting sqref="O309">
    <cfRule type="cellIs" dxfId="11212" priority="10575" operator="greaterThan">
      <formula>G309</formula>
    </cfRule>
  </conditionalFormatting>
  <conditionalFormatting sqref="O310">
    <cfRule type="cellIs" dxfId="11211" priority="10574" operator="greaterThan">
      <formula>G310</formula>
    </cfRule>
  </conditionalFormatting>
  <conditionalFormatting sqref="O311">
    <cfRule type="cellIs" dxfId="11210" priority="10573" operator="greaterThan">
      <formula>G311</formula>
    </cfRule>
  </conditionalFormatting>
  <conditionalFormatting sqref="O312">
    <cfRule type="cellIs" dxfId="11209" priority="10572" operator="greaterThan">
      <formula>G312</formula>
    </cfRule>
  </conditionalFormatting>
  <conditionalFormatting sqref="O313">
    <cfRule type="cellIs" dxfId="11208" priority="10571" operator="greaterThan">
      <formula>G313</formula>
    </cfRule>
  </conditionalFormatting>
  <conditionalFormatting sqref="O314">
    <cfRule type="cellIs" dxfId="11207" priority="10570" operator="greaterThan">
      <formula>G314</formula>
    </cfRule>
  </conditionalFormatting>
  <conditionalFormatting sqref="O315">
    <cfRule type="cellIs" dxfId="11206" priority="10569" operator="greaterThan">
      <formula>G315</formula>
    </cfRule>
  </conditionalFormatting>
  <conditionalFormatting sqref="O316">
    <cfRule type="cellIs" dxfId="11205" priority="10568" operator="greaterThan">
      <formula>G316</formula>
    </cfRule>
  </conditionalFormatting>
  <conditionalFormatting sqref="O317">
    <cfRule type="cellIs" dxfId="11204" priority="10567" operator="greaterThan">
      <formula>G317</formula>
    </cfRule>
  </conditionalFormatting>
  <conditionalFormatting sqref="O318">
    <cfRule type="cellIs" dxfId="11203" priority="10566" operator="greaterThan">
      <formula>G318</formula>
    </cfRule>
  </conditionalFormatting>
  <conditionalFormatting sqref="O319">
    <cfRule type="cellIs" dxfId="11202" priority="10565" operator="greaterThan">
      <formula>G319</formula>
    </cfRule>
  </conditionalFormatting>
  <conditionalFormatting sqref="O320">
    <cfRule type="cellIs" dxfId="11201" priority="10564" operator="greaterThan">
      <formula>G320</formula>
    </cfRule>
  </conditionalFormatting>
  <conditionalFormatting sqref="O321">
    <cfRule type="cellIs" dxfId="11200" priority="10563" operator="greaterThan">
      <formula>G321</formula>
    </cfRule>
  </conditionalFormatting>
  <conditionalFormatting sqref="O322">
    <cfRule type="cellIs" dxfId="11199" priority="10562" operator="greaterThan">
      <formula>G322</formula>
    </cfRule>
  </conditionalFormatting>
  <conditionalFormatting sqref="O323">
    <cfRule type="cellIs" dxfId="11198" priority="10561" operator="greaterThan">
      <formula>G323</formula>
    </cfRule>
  </conditionalFormatting>
  <conditionalFormatting sqref="O326">
    <cfRule type="cellIs" dxfId="11197" priority="10560" operator="greaterThan">
      <formula>G326</formula>
    </cfRule>
  </conditionalFormatting>
  <conditionalFormatting sqref="O327">
    <cfRule type="cellIs" dxfId="11196" priority="10559" operator="greaterThan">
      <formula>G327</formula>
    </cfRule>
  </conditionalFormatting>
  <conditionalFormatting sqref="O328">
    <cfRule type="cellIs" dxfId="11195" priority="10558" operator="greaterThan">
      <formula>G328</formula>
    </cfRule>
  </conditionalFormatting>
  <conditionalFormatting sqref="O329">
    <cfRule type="cellIs" dxfId="11194" priority="10557" operator="greaterThan">
      <formula>G329</formula>
    </cfRule>
  </conditionalFormatting>
  <conditionalFormatting sqref="O331">
    <cfRule type="cellIs" dxfId="11193" priority="10550" operator="greaterThan">
      <formula>G331</formula>
    </cfRule>
  </conditionalFormatting>
  <conditionalFormatting sqref="O332">
    <cfRule type="cellIs" dxfId="11192" priority="10549" operator="greaterThan">
      <formula>G332</formula>
    </cfRule>
  </conditionalFormatting>
  <conditionalFormatting sqref="O333">
    <cfRule type="cellIs" dxfId="11191" priority="10548" operator="greaterThan">
      <formula>G333</formula>
    </cfRule>
  </conditionalFormatting>
  <conditionalFormatting sqref="O334">
    <cfRule type="cellIs" dxfId="11190" priority="10547" operator="greaterThan">
      <formula>G334</formula>
    </cfRule>
  </conditionalFormatting>
  <conditionalFormatting sqref="O335">
    <cfRule type="cellIs" dxfId="11189" priority="10546" operator="greaterThan">
      <formula>G335</formula>
    </cfRule>
  </conditionalFormatting>
  <conditionalFormatting sqref="O336">
    <cfRule type="cellIs" dxfId="11188" priority="10545" operator="greaterThan">
      <formula>G336</formula>
    </cfRule>
  </conditionalFormatting>
  <conditionalFormatting sqref="O337">
    <cfRule type="cellIs" dxfId="11187" priority="10544" operator="greaterThan">
      <formula>G337</formula>
    </cfRule>
  </conditionalFormatting>
  <conditionalFormatting sqref="O338">
    <cfRule type="cellIs" dxfId="11186" priority="10543" operator="greaterThan">
      <formula>G338</formula>
    </cfRule>
  </conditionalFormatting>
  <conditionalFormatting sqref="O339">
    <cfRule type="cellIs" dxfId="11185" priority="10542" operator="greaterThan">
      <formula>G339</formula>
    </cfRule>
  </conditionalFormatting>
  <conditionalFormatting sqref="O340">
    <cfRule type="cellIs" dxfId="11184" priority="10541" operator="greaterThan">
      <formula>G340</formula>
    </cfRule>
  </conditionalFormatting>
  <conditionalFormatting sqref="O341">
    <cfRule type="cellIs" dxfId="11183" priority="10540" operator="greaterThan">
      <formula>G341</formula>
    </cfRule>
  </conditionalFormatting>
  <conditionalFormatting sqref="O342">
    <cfRule type="cellIs" dxfId="11182" priority="10539" operator="greaterThan">
      <formula>G342</formula>
    </cfRule>
  </conditionalFormatting>
  <conditionalFormatting sqref="O343">
    <cfRule type="cellIs" dxfId="11181" priority="10538" operator="greaterThan">
      <formula>G343</formula>
    </cfRule>
  </conditionalFormatting>
  <conditionalFormatting sqref="O344">
    <cfRule type="cellIs" dxfId="11180" priority="10537" operator="greaterThan">
      <formula>G344</formula>
    </cfRule>
  </conditionalFormatting>
  <conditionalFormatting sqref="O345">
    <cfRule type="cellIs" dxfId="11179" priority="10536" operator="greaterThan">
      <formula>G345</formula>
    </cfRule>
  </conditionalFormatting>
  <conditionalFormatting sqref="O346">
    <cfRule type="cellIs" dxfId="11178" priority="10535" operator="greaterThan">
      <formula>G346</formula>
    </cfRule>
  </conditionalFormatting>
  <conditionalFormatting sqref="O347">
    <cfRule type="cellIs" dxfId="11177" priority="10534" operator="greaterThan">
      <formula>G347</formula>
    </cfRule>
  </conditionalFormatting>
  <conditionalFormatting sqref="O348">
    <cfRule type="cellIs" dxfId="11176" priority="10533" operator="greaterThan">
      <formula>G348</formula>
    </cfRule>
  </conditionalFormatting>
  <conditionalFormatting sqref="O349">
    <cfRule type="cellIs" dxfId="11175" priority="10532" operator="greaterThan">
      <formula>G349</formula>
    </cfRule>
  </conditionalFormatting>
  <conditionalFormatting sqref="O350">
    <cfRule type="cellIs" dxfId="11174" priority="10531" operator="greaterThan">
      <formula>G350</formula>
    </cfRule>
  </conditionalFormatting>
  <conditionalFormatting sqref="O351">
    <cfRule type="cellIs" dxfId="11173" priority="10530" operator="greaterThan">
      <formula>G351</formula>
    </cfRule>
  </conditionalFormatting>
  <conditionalFormatting sqref="O352">
    <cfRule type="cellIs" dxfId="11172" priority="10529" operator="greaterThan">
      <formula>G352</formula>
    </cfRule>
  </conditionalFormatting>
  <conditionalFormatting sqref="O353">
    <cfRule type="cellIs" dxfId="11171" priority="10528" operator="greaterThan">
      <formula>G353</formula>
    </cfRule>
  </conditionalFormatting>
  <conditionalFormatting sqref="O354">
    <cfRule type="cellIs" dxfId="11170" priority="10527" operator="greaterThan">
      <formula>G354</formula>
    </cfRule>
  </conditionalFormatting>
  <conditionalFormatting sqref="O355">
    <cfRule type="cellIs" dxfId="11169" priority="10526" operator="greaterThan">
      <formula>G355</formula>
    </cfRule>
  </conditionalFormatting>
  <conditionalFormatting sqref="O356">
    <cfRule type="cellIs" dxfId="11168" priority="10525" operator="greaterThan">
      <formula>G356</formula>
    </cfRule>
  </conditionalFormatting>
  <conditionalFormatting sqref="O359">
    <cfRule type="cellIs" dxfId="11167" priority="10524" operator="greaterThan">
      <formula>G359</formula>
    </cfRule>
  </conditionalFormatting>
  <conditionalFormatting sqref="O360">
    <cfRule type="cellIs" dxfId="11166" priority="10523" operator="greaterThan">
      <formula>G360</formula>
    </cfRule>
  </conditionalFormatting>
  <conditionalFormatting sqref="O361">
    <cfRule type="cellIs" dxfId="11165" priority="10522" operator="greaterThan">
      <formula>G361</formula>
    </cfRule>
  </conditionalFormatting>
  <conditionalFormatting sqref="O362">
    <cfRule type="cellIs" dxfId="11164" priority="10521" operator="greaterThan">
      <formula>G362</formula>
    </cfRule>
  </conditionalFormatting>
  <conditionalFormatting sqref="O364">
    <cfRule type="cellIs" dxfId="11163" priority="10520" operator="greaterThan">
      <formula>G364</formula>
    </cfRule>
  </conditionalFormatting>
  <conditionalFormatting sqref="O365">
    <cfRule type="cellIs" dxfId="11162" priority="10519" operator="greaterThan">
      <formula>G365</formula>
    </cfRule>
  </conditionalFormatting>
  <conditionalFormatting sqref="O366">
    <cfRule type="cellIs" dxfId="11161" priority="10518" operator="greaterThan">
      <formula>G366</formula>
    </cfRule>
  </conditionalFormatting>
  <conditionalFormatting sqref="O367">
    <cfRule type="cellIs" dxfId="11160" priority="10517" operator="greaterThan">
      <formula>G367</formula>
    </cfRule>
  </conditionalFormatting>
  <conditionalFormatting sqref="O368">
    <cfRule type="cellIs" dxfId="11159" priority="10516" operator="greaterThan">
      <formula>G368</formula>
    </cfRule>
  </conditionalFormatting>
  <conditionalFormatting sqref="O369">
    <cfRule type="cellIs" dxfId="11158" priority="10515" operator="greaterThan">
      <formula>G369</formula>
    </cfRule>
  </conditionalFormatting>
  <conditionalFormatting sqref="O370">
    <cfRule type="cellIs" dxfId="11157" priority="10514" operator="greaterThan">
      <formula>G370</formula>
    </cfRule>
  </conditionalFormatting>
  <conditionalFormatting sqref="O373">
    <cfRule type="cellIs" dxfId="11156" priority="10513" operator="greaterThan">
      <formula>G373</formula>
    </cfRule>
  </conditionalFormatting>
  <conditionalFormatting sqref="O374">
    <cfRule type="cellIs" dxfId="11155" priority="10512" operator="greaterThan">
      <formula>G374</formula>
    </cfRule>
  </conditionalFormatting>
  <conditionalFormatting sqref="O375">
    <cfRule type="cellIs" dxfId="11154" priority="10511" operator="greaterThan">
      <formula>G375</formula>
    </cfRule>
  </conditionalFormatting>
  <conditionalFormatting sqref="O376">
    <cfRule type="cellIs" dxfId="11153" priority="10510" operator="greaterThan">
      <formula>G376</formula>
    </cfRule>
  </conditionalFormatting>
  <conditionalFormatting sqref="O377">
    <cfRule type="cellIs" dxfId="11152" priority="10509" operator="greaterThan">
      <formula>G377</formula>
    </cfRule>
  </conditionalFormatting>
  <conditionalFormatting sqref="O378">
    <cfRule type="cellIs" dxfId="11151" priority="10508" operator="greaterThan">
      <formula>G378</formula>
    </cfRule>
  </conditionalFormatting>
  <conditionalFormatting sqref="O380">
    <cfRule type="cellIs" dxfId="11150" priority="10507" operator="greaterThan">
      <formula>G380</formula>
    </cfRule>
  </conditionalFormatting>
  <conditionalFormatting sqref="O381">
    <cfRule type="cellIs" dxfId="11149" priority="10506" operator="greaterThan">
      <formula>G381</formula>
    </cfRule>
  </conditionalFormatting>
  <conditionalFormatting sqref="O382">
    <cfRule type="cellIs" dxfId="11148" priority="10505" operator="greaterThan">
      <formula>G382</formula>
    </cfRule>
  </conditionalFormatting>
  <conditionalFormatting sqref="O383">
    <cfRule type="cellIs" dxfId="11147" priority="10504" operator="greaterThan">
      <formula>G383</formula>
    </cfRule>
  </conditionalFormatting>
  <conditionalFormatting sqref="O384">
    <cfRule type="cellIs" dxfId="11146" priority="10503" operator="greaterThan">
      <formula>G384</formula>
    </cfRule>
  </conditionalFormatting>
  <conditionalFormatting sqref="O385">
    <cfRule type="cellIs" dxfId="11145" priority="10502" operator="greaterThan">
      <formula>G385</formula>
    </cfRule>
  </conditionalFormatting>
  <conditionalFormatting sqref="O386">
    <cfRule type="cellIs" dxfId="11144" priority="10501" operator="greaterThan">
      <formula>G386</formula>
    </cfRule>
  </conditionalFormatting>
  <conditionalFormatting sqref="O387">
    <cfRule type="cellIs" dxfId="11143" priority="10500" operator="greaterThan">
      <formula>G387</formula>
    </cfRule>
  </conditionalFormatting>
  <conditionalFormatting sqref="O388">
    <cfRule type="cellIs" dxfId="11142" priority="10499" operator="greaterThan">
      <formula>G388</formula>
    </cfRule>
  </conditionalFormatting>
  <conditionalFormatting sqref="O389">
    <cfRule type="cellIs" dxfId="11141" priority="10498" operator="greaterThan">
      <formula>G389</formula>
    </cfRule>
  </conditionalFormatting>
  <conditionalFormatting sqref="O390">
    <cfRule type="cellIs" dxfId="11140" priority="10497" operator="greaterThan">
      <formula>G390</formula>
    </cfRule>
  </conditionalFormatting>
  <conditionalFormatting sqref="O391">
    <cfRule type="cellIs" dxfId="11139" priority="10496" operator="greaterThan">
      <formula>G391</formula>
    </cfRule>
  </conditionalFormatting>
  <conditionalFormatting sqref="O392">
    <cfRule type="cellIs" dxfId="11138" priority="10495" operator="greaterThan">
      <formula>G392</formula>
    </cfRule>
  </conditionalFormatting>
  <conditionalFormatting sqref="O393">
    <cfRule type="cellIs" dxfId="11137" priority="10494" operator="greaterThan">
      <formula>G393</formula>
    </cfRule>
  </conditionalFormatting>
  <conditionalFormatting sqref="O394">
    <cfRule type="cellIs" dxfId="11136" priority="10493" operator="greaterThan">
      <formula>G394</formula>
    </cfRule>
  </conditionalFormatting>
  <conditionalFormatting sqref="O395">
    <cfRule type="cellIs" dxfId="11135" priority="10492" operator="greaterThan">
      <formula>G395</formula>
    </cfRule>
  </conditionalFormatting>
  <conditionalFormatting sqref="O396">
    <cfRule type="cellIs" dxfId="11134" priority="10491" operator="greaterThan">
      <formula>G396</formula>
    </cfRule>
  </conditionalFormatting>
  <conditionalFormatting sqref="O397">
    <cfRule type="cellIs" dxfId="11133" priority="10490" operator="greaterThan">
      <formula>G397</formula>
    </cfRule>
  </conditionalFormatting>
  <conditionalFormatting sqref="Q11">
    <cfRule type="cellIs" dxfId="11132" priority="10489" operator="greaterThan">
      <formula>$E$11</formula>
    </cfRule>
  </conditionalFormatting>
  <conditionalFormatting sqref="Q12">
    <cfRule type="cellIs" dxfId="11131" priority="10488" operator="greaterThan">
      <formula>$E$12</formula>
    </cfRule>
  </conditionalFormatting>
  <conditionalFormatting sqref="Q13">
    <cfRule type="cellIs" dxfId="11130" priority="10487" operator="greaterThan">
      <formula>$E$13</formula>
    </cfRule>
  </conditionalFormatting>
  <conditionalFormatting sqref="Q58">
    <cfRule type="cellIs" dxfId="11129" priority="10482" operator="greaterThan">
      <formula>$E$58</formula>
    </cfRule>
  </conditionalFormatting>
  <conditionalFormatting sqref="Q103">
    <cfRule type="cellIs" dxfId="11128" priority="10481" operator="greaterThan">
      <formula>$E$103</formula>
    </cfRule>
  </conditionalFormatting>
  <conditionalFormatting sqref="Q148">
    <cfRule type="cellIs" dxfId="11127" priority="10480" operator="greaterThan">
      <formula>$E$148</formula>
    </cfRule>
  </conditionalFormatting>
  <conditionalFormatting sqref="Q193">
    <cfRule type="cellIs" dxfId="11126" priority="10479" operator="greaterThan">
      <formula>$E$193</formula>
    </cfRule>
  </conditionalFormatting>
  <conditionalFormatting sqref="Q231">
    <cfRule type="cellIs" dxfId="11125" priority="10478" operator="greaterThan">
      <formula>$E$231</formula>
    </cfRule>
  </conditionalFormatting>
  <conditionalFormatting sqref="Q264">
    <cfRule type="cellIs" dxfId="11124" priority="10477" operator="greaterThan">
      <formula>$E$264</formula>
    </cfRule>
  </conditionalFormatting>
  <conditionalFormatting sqref="Q297">
    <cfRule type="cellIs" dxfId="11123" priority="10476" operator="greaterThan">
      <formula>$E$297</formula>
    </cfRule>
  </conditionalFormatting>
  <conditionalFormatting sqref="Q330">
    <cfRule type="cellIs" dxfId="11122" priority="10475" operator="greaterThan">
      <formula>$E$330</formula>
    </cfRule>
  </conditionalFormatting>
  <conditionalFormatting sqref="Q363">
    <cfRule type="cellIs" dxfId="11121" priority="10474" operator="greaterThan">
      <formula>$E$363</formula>
    </cfRule>
  </conditionalFormatting>
  <conditionalFormatting sqref="Q371">
    <cfRule type="cellIs" dxfId="11120" priority="10473" operator="greaterThan">
      <formula>$E$371</formula>
    </cfRule>
  </conditionalFormatting>
  <conditionalFormatting sqref="Q372">
    <cfRule type="cellIs" dxfId="11119" priority="10472" operator="greaterThan">
      <formula>$E$372</formula>
    </cfRule>
  </conditionalFormatting>
  <conditionalFormatting sqref="Q379">
    <cfRule type="cellIs" dxfId="11118" priority="10471" operator="greaterThan">
      <formula>$E$379</formula>
    </cfRule>
  </conditionalFormatting>
  <conditionalFormatting sqref="Q14">
    <cfRule type="cellIs" dxfId="11117" priority="10470" operator="greaterThan">
      <formula>E14</formula>
    </cfRule>
  </conditionalFormatting>
  <conditionalFormatting sqref="Q15">
    <cfRule type="cellIs" dxfId="11116" priority="10469" operator="greaterThan">
      <formula>E15</formula>
    </cfRule>
  </conditionalFormatting>
  <conditionalFormatting sqref="Q16">
    <cfRule type="cellIs" dxfId="11115" priority="10468" operator="greaterThan">
      <formula>E16</formula>
    </cfRule>
  </conditionalFormatting>
  <conditionalFormatting sqref="Q17">
    <cfRule type="cellIs" dxfId="11114" priority="10467" operator="greaterThan">
      <formula>E17</formula>
    </cfRule>
  </conditionalFormatting>
  <conditionalFormatting sqref="Q23">
    <cfRule type="cellIs" dxfId="11113" priority="10466" operator="greaterThan">
      <formula>E23</formula>
    </cfRule>
  </conditionalFormatting>
  <conditionalFormatting sqref="Q24">
    <cfRule type="cellIs" dxfId="11112" priority="10465" operator="greaterThan">
      <formula>E24</formula>
    </cfRule>
  </conditionalFormatting>
  <conditionalFormatting sqref="Q25">
    <cfRule type="cellIs" dxfId="11111" priority="10464" operator="greaterThan">
      <formula>E25</formula>
    </cfRule>
  </conditionalFormatting>
  <conditionalFormatting sqref="Q26">
    <cfRule type="cellIs" dxfId="11110" priority="10463" operator="greaterThan">
      <formula>E26</formula>
    </cfRule>
  </conditionalFormatting>
  <conditionalFormatting sqref="Q27">
    <cfRule type="cellIs" dxfId="11109" priority="10462" operator="greaterThan">
      <formula>E27</formula>
    </cfRule>
  </conditionalFormatting>
  <conditionalFormatting sqref="Q28">
    <cfRule type="cellIs" dxfId="11108" priority="10461" operator="greaterThan">
      <formula>E28</formula>
    </cfRule>
  </conditionalFormatting>
  <conditionalFormatting sqref="Q29">
    <cfRule type="cellIs" dxfId="11107" priority="10460" operator="greaterThan">
      <formula>E29</formula>
    </cfRule>
  </conditionalFormatting>
  <conditionalFormatting sqref="Q30">
    <cfRule type="cellIs" dxfId="11106" priority="10459" operator="greaterThan">
      <formula>E30</formula>
    </cfRule>
  </conditionalFormatting>
  <conditionalFormatting sqref="Q31">
    <cfRule type="cellIs" dxfId="11105" priority="10458" operator="greaterThan">
      <formula>E31</formula>
    </cfRule>
  </conditionalFormatting>
  <conditionalFormatting sqref="Q32">
    <cfRule type="cellIs" dxfId="11104" priority="10457" operator="greaterThan">
      <formula>E32</formula>
    </cfRule>
  </conditionalFormatting>
  <conditionalFormatting sqref="Q33">
    <cfRule type="cellIs" dxfId="11103" priority="10456" operator="greaterThan">
      <formula>E33</formula>
    </cfRule>
  </conditionalFormatting>
  <conditionalFormatting sqref="Q34">
    <cfRule type="cellIs" dxfId="11102" priority="10455" operator="greaterThan">
      <formula>E34</formula>
    </cfRule>
  </conditionalFormatting>
  <conditionalFormatting sqref="Q35">
    <cfRule type="cellIs" dxfId="11101" priority="10454" operator="greaterThan">
      <formula>E35</formula>
    </cfRule>
  </conditionalFormatting>
  <conditionalFormatting sqref="Q36">
    <cfRule type="cellIs" dxfId="11100" priority="10453" operator="greaterThan">
      <formula>E36</formula>
    </cfRule>
  </conditionalFormatting>
  <conditionalFormatting sqref="Q37">
    <cfRule type="cellIs" dxfId="11099" priority="10452" operator="greaterThan">
      <formula>E37</formula>
    </cfRule>
  </conditionalFormatting>
  <conditionalFormatting sqref="Q38">
    <cfRule type="cellIs" dxfId="11098" priority="10451" operator="greaterThan">
      <formula>E38</formula>
    </cfRule>
  </conditionalFormatting>
  <conditionalFormatting sqref="Q39">
    <cfRule type="cellIs" dxfId="11097" priority="10450" operator="greaterThan">
      <formula>E39</formula>
    </cfRule>
  </conditionalFormatting>
  <conditionalFormatting sqref="Q40">
    <cfRule type="cellIs" dxfId="11096" priority="10449" operator="greaterThan">
      <formula>E40</formula>
    </cfRule>
  </conditionalFormatting>
  <conditionalFormatting sqref="Q41">
    <cfRule type="cellIs" dxfId="11095" priority="10448" operator="greaterThan">
      <formula>E41</formula>
    </cfRule>
  </conditionalFormatting>
  <conditionalFormatting sqref="Q42">
    <cfRule type="cellIs" dxfId="11094" priority="10447" operator="greaterThan">
      <formula>E42</formula>
    </cfRule>
  </conditionalFormatting>
  <conditionalFormatting sqref="Q43">
    <cfRule type="cellIs" dxfId="11093" priority="10446" operator="greaterThan">
      <formula>E43</formula>
    </cfRule>
  </conditionalFormatting>
  <conditionalFormatting sqref="Q44">
    <cfRule type="cellIs" dxfId="11092" priority="10445" operator="greaterThan">
      <formula>E44</formula>
    </cfRule>
  </conditionalFormatting>
  <conditionalFormatting sqref="Q45">
    <cfRule type="cellIs" dxfId="11091" priority="10444" operator="greaterThan">
      <formula>E45</formula>
    </cfRule>
  </conditionalFormatting>
  <conditionalFormatting sqref="Q46">
    <cfRule type="cellIs" dxfId="11090" priority="10443" operator="greaterThan">
      <formula>E46</formula>
    </cfRule>
  </conditionalFormatting>
  <conditionalFormatting sqref="Q47">
    <cfRule type="cellIs" dxfId="11089" priority="10442" operator="greaterThan">
      <formula>E47</formula>
    </cfRule>
  </conditionalFormatting>
  <conditionalFormatting sqref="Q48">
    <cfRule type="cellIs" dxfId="11088" priority="10441" operator="greaterThan">
      <formula>E48</formula>
    </cfRule>
  </conditionalFormatting>
  <conditionalFormatting sqref="Q51">
    <cfRule type="cellIs" dxfId="11087" priority="10440" operator="greaterThan">
      <formula>E51</formula>
    </cfRule>
  </conditionalFormatting>
  <conditionalFormatting sqref="Q52">
    <cfRule type="cellIs" dxfId="11086" priority="10439" operator="greaterThan">
      <formula>E52</formula>
    </cfRule>
  </conditionalFormatting>
  <conditionalFormatting sqref="Q53">
    <cfRule type="cellIs" dxfId="11085" priority="10438" operator="greaterThan">
      <formula>E53</formula>
    </cfRule>
  </conditionalFormatting>
  <conditionalFormatting sqref="Q54">
    <cfRule type="cellIs" dxfId="11084" priority="10437" operator="greaterThan">
      <formula>E54</formula>
    </cfRule>
  </conditionalFormatting>
  <conditionalFormatting sqref="Q55">
    <cfRule type="cellIs" dxfId="11083" priority="10434" operator="greaterThan">
      <formula>E55</formula>
    </cfRule>
  </conditionalFormatting>
  <conditionalFormatting sqref="Q56">
    <cfRule type="cellIs" dxfId="11082" priority="10433" operator="greaterThan">
      <formula>E56</formula>
    </cfRule>
  </conditionalFormatting>
  <conditionalFormatting sqref="Q57">
    <cfRule type="cellIs" dxfId="11081" priority="10432" operator="greaterThan">
      <formula>E57</formula>
    </cfRule>
  </conditionalFormatting>
  <conditionalFormatting sqref="Q59">
    <cfRule type="cellIs" dxfId="11080" priority="10431" operator="greaterThan">
      <formula>E59</formula>
    </cfRule>
  </conditionalFormatting>
  <conditionalFormatting sqref="Q60">
    <cfRule type="cellIs" dxfId="11079" priority="10430" operator="greaterThan">
      <formula>E60</formula>
    </cfRule>
  </conditionalFormatting>
  <conditionalFormatting sqref="Q61">
    <cfRule type="cellIs" dxfId="11078" priority="10429" operator="greaterThan">
      <formula>E61</formula>
    </cfRule>
  </conditionalFormatting>
  <conditionalFormatting sqref="Q62">
    <cfRule type="cellIs" dxfId="11077" priority="10428" operator="greaterThan">
      <formula>E62</formula>
    </cfRule>
  </conditionalFormatting>
  <conditionalFormatting sqref="Q68">
    <cfRule type="cellIs" dxfId="11076" priority="10427" operator="greaterThan">
      <formula>E68</formula>
    </cfRule>
  </conditionalFormatting>
  <conditionalFormatting sqref="Q69">
    <cfRule type="cellIs" dxfId="11075" priority="10426" operator="greaterThan">
      <formula>E69</formula>
    </cfRule>
  </conditionalFormatting>
  <conditionalFormatting sqref="Q70">
    <cfRule type="cellIs" dxfId="11074" priority="10425" operator="greaterThan">
      <formula>E70</formula>
    </cfRule>
  </conditionalFormatting>
  <conditionalFormatting sqref="Q71">
    <cfRule type="cellIs" dxfId="11073" priority="10424" operator="greaterThan">
      <formula>E71</formula>
    </cfRule>
  </conditionalFormatting>
  <conditionalFormatting sqref="Q72">
    <cfRule type="cellIs" dxfId="11072" priority="10423" operator="greaterThan">
      <formula>E72</formula>
    </cfRule>
  </conditionalFormatting>
  <conditionalFormatting sqref="Q73">
    <cfRule type="cellIs" dxfId="11071" priority="10422" operator="greaterThan">
      <formula>E73</formula>
    </cfRule>
  </conditionalFormatting>
  <conditionalFormatting sqref="Q74">
    <cfRule type="cellIs" dxfId="11070" priority="10421" operator="greaterThan">
      <formula>E74</formula>
    </cfRule>
  </conditionalFormatting>
  <conditionalFormatting sqref="Q75">
    <cfRule type="cellIs" dxfId="11069" priority="10420" operator="greaterThan">
      <formula>E75</formula>
    </cfRule>
  </conditionalFormatting>
  <conditionalFormatting sqref="Q76">
    <cfRule type="cellIs" dxfId="11068" priority="10419" operator="greaterThan">
      <formula>E76</formula>
    </cfRule>
  </conditionalFormatting>
  <conditionalFormatting sqref="Q77">
    <cfRule type="cellIs" dxfId="11067" priority="10418" operator="greaterThan">
      <formula>E77</formula>
    </cfRule>
  </conditionalFormatting>
  <conditionalFormatting sqref="Q78">
    <cfRule type="cellIs" dxfId="11066" priority="10417" operator="greaterThan">
      <formula>E78</formula>
    </cfRule>
  </conditionalFormatting>
  <conditionalFormatting sqref="Q79">
    <cfRule type="cellIs" dxfId="11065" priority="10416" operator="greaterThan">
      <formula>E79</formula>
    </cfRule>
  </conditionalFormatting>
  <conditionalFormatting sqref="Q80">
    <cfRule type="cellIs" dxfId="11064" priority="10415" operator="greaterThan">
      <formula>E80</formula>
    </cfRule>
  </conditionalFormatting>
  <conditionalFormatting sqref="Q81">
    <cfRule type="cellIs" dxfId="11063" priority="10414" operator="greaterThan">
      <formula>E81</formula>
    </cfRule>
  </conditionalFormatting>
  <conditionalFormatting sqref="Q82">
    <cfRule type="cellIs" dxfId="11062" priority="10413" operator="greaterThan">
      <formula>E82</formula>
    </cfRule>
  </conditionalFormatting>
  <conditionalFormatting sqref="Q83">
    <cfRule type="cellIs" dxfId="11061" priority="10412" operator="greaterThan">
      <formula>E83</formula>
    </cfRule>
  </conditionalFormatting>
  <conditionalFormatting sqref="Q84">
    <cfRule type="cellIs" dxfId="11060" priority="10411" operator="greaterThan">
      <formula>E84</formula>
    </cfRule>
  </conditionalFormatting>
  <conditionalFormatting sqref="Q85">
    <cfRule type="cellIs" dxfId="11059" priority="10410" operator="greaterThan">
      <formula>E85</formula>
    </cfRule>
  </conditionalFormatting>
  <conditionalFormatting sqref="Q86">
    <cfRule type="cellIs" dxfId="11058" priority="10407" operator="greaterThan">
      <formula>E86</formula>
    </cfRule>
  </conditionalFormatting>
  <conditionalFormatting sqref="Q87">
    <cfRule type="cellIs" dxfId="11057" priority="10406" operator="greaterThan">
      <formula>E87</formula>
    </cfRule>
  </conditionalFormatting>
  <conditionalFormatting sqref="Q88">
    <cfRule type="cellIs" dxfId="11056" priority="10405" operator="greaterThan">
      <formula>E88</formula>
    </cfRule>
  </conditionalFormatting>
  <conditionalFormatting sqref="Q89">
    <cfRule type="cellIs" dxfId="11055" priority="10404" operator="greaterThan">
      <formula>E89</formula>
    </cfRule>
  </conditionalFormatting>
  <conditionalFormatting sqref="Q90">
    <cfRule type="cellIs" dxfId="11054" priority="10403" operator="greaterThan">
      <formula>E90</formula>
    </cfRule>
  </conditionalFormatting>
  <conditionalFormatting sqref="Q91">
    <cfRule type="cellIs" dxfId="11053" priority="10402" operator="greaterThan">
      <formula>E91</formula>
    </cfRule>
  </conditionalFormatting>
  <conditionalFormatting sqref="Q92">
    <cfRule type="cellIs" dxfId="11052" priority="10401" operator="greaterThan">
      <formula>E92</formula>
    </cfRule>
  </conditionalFormatting>
  <conditionalFormatting sqref="Q93">
    <cfRule type="cellIs" dxfId="11051" priority="10400" operator="greaterThan">
      <formula>E93</formula>
    </cfRule>
  </conditionalFormatting>
  <conditionalFormatting sqref="Q96">
    <cfRule type="cellIs" dxfId="11050" priority="10399" operator="greaterThan">
      <formula>E96</formula>
    </cfRule>
  </conditionalFormatting>
  <conditionalFormatting sqref="Q97">
    <cfRule type="cellIs" dxfId="11049" priority="10398" operator="greaterThan">
      <formula>E97</formula>
    </cfRule>
  </conditionalFormatting>
  <conditionalFormatting sqref="Q98">
    <cfRule type="cellIs" dxfId="11048" priority="10397" operator="greaterThan">
      <formula>E98</formula>
    </cfRule>
  </conditionalFormatting>
  <conditionalFormatting sqref="Q99">
    <cfRule type="cellIs" dxfId="11047" priority="10396" operator="greaterThan">
      <formula>E99</formula>
    </cfRule>
  </conditionalFormatting>
  <conditionalFormatting sqref="Q100">
    <cfRule type="cellIs" dxfId="11046" priority="10395" operator="greaterThan">
      <formula>E100</formula>
    </cfRule>
  </conditionalFormatting>
  <conditionalFormatting sqref="Q101">
    <cfRule type="cellIs" dxfId="11045" priority="10394" operator="greaterThan">
      <formula>E101</formula>
    </cfRule>
  </conditionalFormatting>
  <conditionalFormatting sqref="Q102">
    <cfRule type="cellIs" dxfId="11044" priority="10393" operator="greaterThan">
      <formula>E102</formula>
    </cfRule>
  </conditionalFormatting>
  <conditionalFormatting sqref="Q104">
    <cfRule type="cellIs" dxfId="11043" priority="10392" operator="greaterThan">
      <formula>E104</formula>
    </cfRule>
  </conditionalFormatting>
  <conditionalFormatting sqref="Q105">
    <cfRule type="cellIs" dxfId="11042" priority="10391" operator="greaterThan">
      <formula>E105</formula>
    </cfRule>
  </conditionalFormatting>
  <conditionalFormatting sqref="Q106">
    <cfRule type="cellIs" dxfId="11041" priority="10390" operator="greaterThan">
      <formula>E106</formula>
    </cfRule>
  </conditionalFormatting>
  <conditionalFormatting sqref="Q107">
    <cfRule type="cellIs" dxfId="11040" priority="10389" operator="greaterThan">
      <formula>E107</formula>
    </cfRule>
  </conditionalFormatting>
  <conditionalFormatting sqref="Q113">
    <cfRule type="cellIs" dxfId="11039" priority="10388" operator="greaterThan">
      <formula>E113</formula>
    </cfRule>
  </conditionalFormatting>
  <conditionalFormatting sqref="Q114">
    <cfRule type="cellIs" dxfId="11038" priority="10387" operator="greaterThan">
      <formula>E114</formula>
    </cfRule>
  </conditionalFormatting>
  <conditionalFormatting sqref="Q115">
    <cfRule type="cellIs" dxfId="11037" priority="10386" operator="greaterThan">
      <formula>E115</formula>
    </cfRule>
  </conditionalFormatting>
  <conditionalFormatting sqref="Q116">
    <cfRule type="cellIs" dxfId="11036" priority="10385" operator="greaterThan">
      <formula>E116</formula>
    </cfRule>
  </conditionalFormatting>
  <conditionalFormatting sqref="Q117">
    <cfRule type="cellIs" dxfId="11035" priority="10384" operator="greaterThan">
      <formula>E117</formula>
    </cfRule>
  </conditionalFormatting>
  <conditionalFormatting sqref="Q118">
    <cfRule type="cellIs" dxfId="11034" priority="10383" operator="greaterThan">
      <formula>E118</formula>
    </cfRule>
  </conditionalFormatting>
  <conditionalFormatting sqref="Q119">
    <cfRule type="cellIs" dxfId="11033" priority="10382" operator="greaterThan">
      <formula>E119</formula>
    </cfRule>
  </conditionalFormatting>
  <conditionalFormatting sqref="Q120">
    <cfRule type="cellIs" dxfId="11032" priority="10381" operator="greaterThan">
      <formula>E120</formula>
    </cfRule>
  </conditionalFormatting>
  <conditionalFormatting sqref="Q121">
    <cfRule type="cellIs" dxfId="11031" priority="10380" operator="greaterThan">
      <formula>E121</formula>
    </cfRule>
  </conditionalFormatting>
  <conditionalFormatting sqref="Q122">
    <cfRule type="cellIs" dxfId="11030" priority="10379" operator="greaterThan">
      <formula>E122</formula>
    </cfRule>
  </conditionalFormatting>
  <conditionalFormatting sqref="Q123">
    <cfRule type="cellIs" dxfId="11029" priority="10378" operator="greaterThan">
      <formula>E123</formula>
    </cfRule>
  </conditionalFormatting>
  <conditionalFormatting sqref="Q124">
    <cfRule type="cellIs" dxfId="11028" priority="10377" operator="greaterThan">
      <formula>E124</formula>
    </cfRule>
  </conditionalFormatting>
  <conditionalFormatting sqref="Q125">
    <cfRule type="cellIs" dxfId="11027" priority="10376" operator="greaterThan">
      <formula>E125</formula>
    </cfRule>
  </conditionalFormatting>
  <conditionalFormatting sqref="Q126">
    <cfRule type="cellIs" dxfId="11026" priority="10375" operator="greaterThan">
      <formula>E126</formula>
    </cfRule>
  </conditionalFormatting>
  <conditionalFormatting sqref="Q127">
    <cfRule type="cellIs" dxfId="11025" priority="10374" operator="greaterThan">
      <formula>E127</formula>
    </cfRule>
  </conditionalFormatting>
  <conditionalFormatting sqref="Q128">
    <cfRule type="cellIs" dxfId="11024" priority="10373" operator="greaterThan">
      <formula>E128</formula>
    </cfRule>
  </conditionalFormatting>
  <conditionalFormatting sqref="Q129">
    <cfRule type="cellIs" dxfId="11023" priority="10372" operator="greaterThan">
      <formula>E129</formula>
    </cfRule>
  </conditionalFormatting>
  <conditionalFormatting sqref="Q130">
    <cfRule type="cellIs" dxfId="11022" priority="10371" operator="greaterThan">
      <formula>E130</formula>
    </cfRule>
  </conditionalFormatting>
  <conditionalFormatting sqref="Q131">
    <cfRule type="cellIs" dxfId="11021" priority="10370" operator="greaterThan">
      <formula>E131</formula>
    </cfRule>
  </conditionalFormatting>
  <conditionalFormatting sqref="Q132">
    <cfRule type="cellIs" dxfId="11020" priority="10369" operator="greaterThan">
      <formula>E132</formula>
    </cfRule>
  </conditionalFormatting>
  <conditionalFormatting sqref="Q133">
    <cfRule type="cellIs" dxfId="11019" priority="10368" operator="greaterThan">
      <formula>E133</formula>
    </cfRule>
  </conditionalFormatting>
  <conditionalFormatting sqref="Q134">
    <cfRule type="cellIs" dxfId="11018" priority="10367" operator="greaterThan">
      <formula>E134</formula>
    </cfRule>
  </conditionalFormatting>
  <conditionalFormatting sqref="Q135">
    <cfRule type="cellIs" dxfId="11017" priority="10366" operator="greaterThan">
      <formula>E135</formula>
    </cfRule>
  </conditionalFormatting>
  <conditionalFormatting sqref="Q136">
    <cfRule type="cellIs" dxfId="11016" priority="10365" operator="greaterThan">
      <formula>E136</formula>
    </cfRule>
  </conditionalFormatting>
  <conditionalFormatting sqref="Q137">
    <cfRule type="cellIs" dxfId="11015" priority="10364" operator="greaterThan">
      <formula>E137</formula>
    </cfRule>
  </conditionalFormatting>
  <conditionalFormatting sqref="Q138">
    <cfRule type="cellIs" dxfId="11014" priority="10363" operator="greaterThan">
      <formula>E138</formula>
    </cfRule>
  </conditionalFormatting>
  <conditionalFormatting sqref="Q141">
    <cfRule type="cellIs" dxfId="11013" priority="10362" operator="greaterThan">
      <formula>E141</formula>
    </cfRule>
  </conditionalFormatting>
  <conditionalFormatting sqref="Q142">
    <cfRule type="cellIs" dxfId="11012" priority="10361" operator="greaterThan">
      <formula>E142</formula>
    </cfRule>
  </conditionalFormatting>
  <conditionalFormatting sqref="Q143">
    <cfRule type="cellIs" dxfId="11011" priority="10360" operator="greaterThan">
      <formula>E143</formula>
    </cfRule>
  </conditionalFormatting>
  <conditionalFormatting sqref="Q144">
    <cfRule type="cellIs" dxfId="11010" priority="10359" operator="greaterThan">
      <formula>E144</formula>
    </cfRule>
  </conditionalFormatting>
  <conditionalFormatting sqref="Q145">
    <cfRule type="cellIs" dxfId="11009" priority="10358" operator="greaterThan">
      <formula>E145</formula>
    </cfRule>
  </conditionalFormatting>
  <conditionalFormatting sqref="Q146">
    <cfRule type="cellIs" dxfId="11008" priority="10357" operator="greaterThan">
      <formula>E146</formula>
    </cfRule>
  </conditionalFormatting>
  <conditionalFormatting sqref="Q147">
    <cfRule type="cellIs" dxfId="11007" priority="10356" operator="greaterThan">
      <formula>E147</formula>
    </cfRule>
  </conditionalFormatting>
  <conditionalFormatting sqref="Q149">
    <cfRule type="cellIs" dxfId="11006" priority="10355" operator="greaterThan">
      <formula>E149</formula>
    </cfRule>
  </conditionalFormatting>
  <conditionalFormatting sqref="Q150">
    <cfRule type="cellIs" dxfId="11005" priority="10354" operator="greaterThan">
      <formula>E150</formula>
    </cfRule>
  </conditionalFormatting>
  <conditionalFormatting sqref="Q151">
    <cfRule type="cellIs" dxfId="11004" priority="10353" operator="greaterThan">
      <formula>E151</formula>
    </cfRule>
  </conditionalFormatting>
  <conditionalFormatting sqref="Q152">
    <cfRule type="cellIs" dxfId="11003" priority="10352" operator="greaterThan">
      <formula>E152</formula>
    </cfRule>
  </conditionalFormatting>
  <conditionalFormatting sqref="Q158">
    <cfRule type="cellIs" dxfId="11002" priority="10351" operator="greaterThan">
      <formula>E158</formula>
    </cfRule>
  </conditionalFormatting>
  <conditionalFormatting sqref="Q159">
    <cfRule type="cellIs" dxfId="11001" priority="10350" operator="greaterThan">
      <formula>E159</formula>
    </cfRule>
  </conditionalFormatting>
  <conditionalFormatting sqref="Q160">
    <cfRule type="cellIs" dxfId="11000" priority="10349" operator="greaterThan">
      <formula>E160</formula>
    </cfRule>
  </conditionalFormatting>
  <conditionalFormatting sqref="Q161">
    <cfRule type="cellIs" dxfId="10999" priority="10348" operator="greaterThan">
      <formula>E161</formula>
    </cfRule>
  </conditionalFormatting>
  <conditionalFormatting sqref="Q162">
    <cfRule type="cellIs" dxfId="10998" priority="10347" operator="greaterThan">
      <formula>E162</formula>
    </cfRule>
  </conditionalFormatting>
  <conditionalFormatting sqref="Q163">
    <cfRule type="cellIs" dxfId="10997" priority="10346" operator="greaterThan">
      <formula>E163</formula>
    </cfRule>
  </conditionalFormatting>
  <conditionalFormatting sqref="Q164">
    <cfRule type="cellIs" dxfId="10996" priority="10345" operator="greaterThan">
      <formula>E164</formula>
    </cfRule>
  </conditionalFormatting>
  <conditionalFormatting sqref="Q165">
    <cfRule type="cellIs" dxfId="10995" priority="10344" operator="greaterThan">
      <formula>E165</formula>
    </cfRule>
  </conditionalFormatting>
  <conditionalFormatting sqref="Q166">
    <cfRule type="cellIs" dxfId="10994" priority="10343" operator="greaterThan">
      <formula>E166</formula>
    </cfRule>
  </conditionalFormatting>
  <conditionalFormatting sqref="Q167">
    <cfRule type="cellIs" dxfId="10993" priority="10342" operator="greaterThan">
      <formula>E167</formula>
    </cfRule>
  </conditionalFormatting>
  <conditionalFormatting sqref="Q168">
    <cfRule type="cellIs" dxfId="10992" priority="10341" operator="greaterThan">
      <formula>E168</formula>
    </cfRule>
  </conditionalFormatting>
  <conditionalFormatting sqref="Q169">
    <cfRule type="cellIs" dxfId="10991" priority="10340" operator="greaterThan">
      <formula>E169</formula>
    </cfRule>
  </conditionalFormatting>
  <conditionalFormatting sqref="Q170">
    <cfRule type="cellIs" dxfId="10990" priority="10339" operator="greaterThan">
      <formula>E170</formula>
    </cfRule>
  </conditionalFormatting>
  <conditionalFormatting sqref="Q171">
    <cfRule type="cellIs" dxfId="10989" priority="10338" operator="greaterThan">
      <formula>E171</formula>
    </cfRule>
  </conditionalFormatting>
  <conditionalFormatting sqref="Q172">
    <cfRule type="cellIs" dxfId="10988" priority="10337" operator="greaterThan">
      <formula>E172</formula>
    </cfRule>
  </conditionalFormatting>
  <conditionalFormatting sqref="Q173">
    <cfRule type="cellIs" dxfId="10987" priority="10336" operator="greaterThan">
      <formula>E173</formula>
    </cfRule>
  </conditionalFormatting>
  <conditionalFormatting sqref="Q174">
    <cfRule type="cellIs" dxfId="10986" priority="10335" operator="greaterThan">
      <formula>E174</formula>
    </cfRule>
  </conditionalFormatting>
  <conditionalFormatting sqref="Q175">
    <cfRule type="cellIs" dxfId="10985" priority="10334" operator="greaterThan">
      <formula>E175</formula>
    </cfRule>
  </conditionalFormatting>
  <conditionalFormatting sqref="Q176">
    <cfRule type="cellIs" dxfId="10984" priority="10333" operator="greaterThan">
      <formula>E176</formula>
    </cfRule>
  </conditionalFormatting>
  <conditionalFormatting sqref="Q177">
    <cfRule type="cellIs" dxfId="10983" priority="10332" operator="greaterThan">
      <formula>E177</formula>
    </cfRule>
  </conditionalFormatting>
  <conditionalFormatting sqref="Q178">
    <cfRule type="cellIs" dxfId="10982" priority="10331" operator="greaterThan">
      <formula>E178</formula>
    </cfRule>
  </conditionalFormatting>
  <conditionalFormatting sqref="Q179">
    <cfRule type="cellIs" dxfId="10981" priority="10330" operator="greaterThan">
      <formula>E179</formula>
    </cfRule>
  </conditionalFormatting>
  <conditionalFormatting sqref="Q180">
    <cfRule type="cellIs" dxfId="10980" priority="10329" operator="greaterThan">
      <formula>E180</formula>
    </cfRule>
  </conditionalFormatting>
  <conditionalFormatting sqref="Q181">
    <cfRule type="cellIs" dxfId="10979" priority="10328" operator="greaterThan">
      <formula>E181</formula>
    </cfRule>
  </conditionalFormatting>
  <conditionalFormatting sqref="Q182">
    <cfRule type="cellIs" dxfId="10978" priority="10327" operator="greaterThan">
      <formula>E182</formula>
    </cfRule>
  </conditionalFormatting>
  <conditionalFormatting sqref="Q183">
    <cfRule type="cellIs" dxfId="10977" priority="10326" operator="greaterThan">
      <formula>E183</formula>
    </cfRule>
  </conditionalFormatting>
  <conditionalFormatting sqref="Q186">
    <cfRule type="cellIs" dxfId="10976" priority="10325" operator="greaterThan">
      <formula>E186</formula>
    </cfRule>
  </conditionalFormatting>
  <conditionalFormatting sqref="Q187">
    <cfRule type="cellIs" dxfId="10975" priority="10324" operator="greaterThan">
      <formula>E187</formula>
    </cfRule>
  </conditionalFormatting>
  <conditionalFormatting sqref="Q188">
    <cfRule type="cellIs" dxfId="10974" priority="10323" operator="greaterThan">
      <formula>E188</formula>
    </cfRule>
  </conditionalFormatting>
  <conditionalFormatting sqref="Q189">
    <cfRule type="cellIs" dxfId="10973" priority="10322" operator="greaterThan">
      <formula>E189</formula>
    </cfRule>
  </conditionalFormatting>
  <conditionalFormatting sqref="Q190">
    <cfRule type="cellIs" dxfId="10972" priority="10321" operator="greaterThan">
      <formula>E190</formula>
    </cfRule>
  </conditionalFormatting>
  <conditionalFormatting sqref="Q191">
    <cfRule type="cellIs" dxfId="10971" priority="10320" operator="greaterThan">
      <formula>E191</formula>
    </cfRule>
  </conditionalFormatting>
  <conditionalFormatting sqref="Q192">
    <cfRule type="cellIs" dxfId="10970" priority="10319" operator="greaterThan">
      <formula>E192</formula>
    </cfRule>
  </conditionalFormatting>
  <conditionalFormatting sqref="Q195">
    <cfRule type="cellIs" dxfId="10969" priority="10317" operator="greaterThan">
      <formula>E195</formula>
    </cfRule>
  </conditionalFormatting>
  <conditionalFormatting sqref="Q196">
    <cfRule type="cellIs" dxfId="10968" priority="10316" operator="greaterThan">
      <formula>E196</formula>
    </cfRule>
  </conditionalFormatting>
  <conditionalFormatting sqref="Q197">
    <cfRule type="cellIs" dxfId="10967" priority="10315" operator="greaterThan">
      <formula>E197</formula>
    </cfRule>
  </conditionalFormatting>
  <conditionalFormatting sqref="Q198">
    <cfRule type="cellIs" dxfId="10966" priority="10314" operator="greaterThan">
      <formula>E198</formula>
    </cfRule>
  </conditionalFormatting>
  <conditionalFormatting sqref="Q199">
    <cfRule type="cellIs" dxfId="10965" priority="10313" operator="greaterThan">
      <formula>E199</formula>
    </cfRule>
  </conditionalFormatting>
  <conditionalFormatting sqref="Q200">
    <cfRule type="cellIs" dxfId="10964" priority="10312" operator="greaterThan">
      <formula>E200</formula>
    </cfRule>
  </conditionalFormatting>
  <conditionalFormatting sqref="Q201">
    <cfRule type="cellIs" dxfId="10963" priority="10311" operator="greaterThan">
      <formula>E201</formula>
    </cfRule>
  </conditionalFormatting>
  <conditionalFormatting sqref="Q202">
    <cfRule type="cellIs" dxfId="10962" priority="10310" operator="greaterThan">
      <formula>E202</formula>
    </cfRule>
  </conditionalFormatting>
  <conditionalFormatting sqref="Q203">
    <cfRule type="cellIs" dxfId="10961" priority="10309" operator="greaterThan">
      <formula>E203</formula>
    </cfRule>
  </conditionalFormatting>
  <conditionalFormatting sqref="Q204">
    <cfRule type="cellIs" dxfId="10960" priority="10308" operator="greaterThan">
      <formula>E204</formula>
    </cfRule>
  </conditionalFormatting>
  <conditionalFormatting sqref="Q205">
    <cfRule type="cellIs" dxfId="10959" priority="10307" operator="greaterThan">
      <formula>E205</formula>
    </cfRule>
  </conditionalFormatting>
  <conditionalFormatting sqref="Q206">
    <cfRule type="cellIs" dxfId="10958" priority="10306" operator="greaterThan">
      <formula>E206</formula>
    </cfRule>
  </conditionalFormatting>
  <conditionalFormatting sqref="Q207">
    <cfRule type="cellIs" dxfId="10957" priority="10305" operator="greaterThan">
      <formula>E207</formula>
    </cfRule>
  </conditionalFormatting>
  <conditionalFormatting sqref="Q208">
    <cfRule type="cellIs" dxfId="10956" priority="10304" operator="greaterThan">
      <formula>E208</formula>
    </cfRule>
  </conditionalFormatting>
  <conditionalFormatting sqref="Q209">
    <cfRule type="cellIs" dxfId="10955" priority="10303" operator="greaterThan">
      <formula>E209</formula>
    </cfRule>
  </conditionalFormatting>
  <conditionalFormatting sqref="Q210">
    <cfRule type="cellIs" dxfId="10954" priority="10302" operator="greaterThan">
      <formula>E210</formula>
    </cfRule>
  </conditionalFormatting>
  <conditionalFormatting sqref="Q211">
    <cfRule type="cellIs" dxfId="10953" priority="10301" operator="greaterThan">
      <formula>E211</formula>
    </cfRule>
  </conditionalFormatting>
  <conditionalFormatting sqref="Q212">
    <cfRule type="cellIs" dxfId="10952" priority="10300" operator="greaterThan">
      <formula>E212</formula>
    </cfRule>
  </conditionalFormatting>
  <conditionalFormatting sqref="Q213">
    <cfRule type="cellIs" dxfId="10951" priority="10299" operator="greaterThan">
      <formula>E213</formula>
    </cfRule>
  </conditionalFormatting>
  <conditionalFormatting sqref="Q214">
    <cfRule type="cellIs" dxfId="10950" priority="10298" operator="greaterThan">
      <formula>E214</formula>
    </cfRule>
  </conditionalFormatting>
  <conditionalFormatting sqref="Q215">
    <cfRule type="cellIs" dxfId="10949" priority="10297" operator="greaterThan">
      <formula>E215</formula>
    </cfRule>
  </conditionalFormatting>
  <conditionalFormatting sqref="Q216">
    <cfRule type="cellIs" dxfId="10948" priority="10296" operator="greaterThan">
      <formula>E216</formula>
    </cfRule>
  </conditionalFormatting>
  <conditionalFormatting sqref="Q217">
    <cfRule type="cellIs" dxfId="10947" priority="10295" operator="greaterThan">
      <formula>E217</formula>
    </cfRule>
  </conditionalFormatting>
  <conditionalFormatting sqref="Q218">
    <cfRule type="cellIs" dxfId="10946" priority="10294" operator="greaterThan">
      <formula>E218</formula>
    </cfRule>
  </conditionalFormatting>
  <conditionalFormatting sqref="Q219">
    <cfRule type="cellIs" dxfId="10945" priority="10293" operator="greaterThan">
      <formula>E219</formula>
    </cfRule>
  </conditionalFormatting>
  <conditionalFormatting sqref="Q220">
    <cfRule type="cellIs" dxfId="10944" priority="10292" operator="greaterThan">
      <formula>E220</formula>
    </cfRule>
  </conditionalFormatting>
  <conditionalFormatting sqref="Q221">
    <cfRule type="cellIs" dxfId="10943" priority="10291" operator="greaterThan">
      <formula>E221</formula>
    </cfRule>
  </conditionalFormatting>
  <conditionalFormatting sqref="Q224">
    <cfRule type="cellIs" dxfId="10942" priority="10290" operator="greaterThan">
      <formula>E224</formula>
    </cfRule>
  </conditionalFormatting>
  <conditionalFormatting sqref="Q225">
    <cfRule type="cellIs" dxfId="10941" priority="10289" operator="greaterThan">
      <formula>E225</formula>
    </cfRule>
  </conditionalFormatting>
  <conditionalFormatting sqref="Q226">
    <cfRule type="cellIs" dxfId="10940" priority="10288" operator="greaterThan">
      <formula>E226</formula>
    </cfRule>
  </conditionalFormatting>
  <conditionalFormatting sqref="Q227">
    <cfRule type="cellIs" dxfId="10939" priority="10287" operator="greaterThan">
      <formula>E227</formula>
    </cfRule>
  </conditionalFormatting>
  <conditionalFormatting sqref="Q228">
    <cfRule type="cellIs" dxfId="10938" priority="10286" operator="greaterThan">
      <formula>E228</formula>
    </cfRule>
  </conditionalFormatting>
  <conditionalFormatting sqref="Q229">
    <cfRule type="cellIs" dxfId="10937" priority="10285" operator="greaterThan">
      <formula>E229</formula>
    </cfRule>
  </conditionalFormatting>
  <conditionalFormatting sqref="Q230">
    <cfRule type="cellIs" dxfId="10936" priority="10284" operator="greaterThan">
      <formula>E230</formula>
    </cfRule>
  </conditionalFormatting>
  <conditionalFormatting sqref="Q232">
    <cfRule type="cellIs" dxfId="10935" priority="10283" operator="greaterThan">
      <formula>E232</formula>
    </cfRule>
  </conditionalFormatting>
  <conditionalFormatting sqref="Q233">
    <cfRule type="cellIs" dxfId="10934" priority="10282" operator="greaterThan">
      <formula>E233</formula>
    </cfRule>
  </conditionalFormatting>
  <conditionalFormatting sqref="Q234">
    <cfRule type="cellIs" dxfId="10933" priority="10281" operator="greaterThan">
      <formula>E234</formula>
    </cfRule>
  </conditionalFormatting>
  <conditionalFormatting sqref="Q235">
    <cfRule type="cellIs" dxfId="10932" priority="10280" operator="greaterThan">
      <formula>E235</formula>
    </cfRule>
  </conditionalFormatting>
  <conditionalFormatting sqref="Q236">
    <cfRule type="cellIs" dxfId="10931" priority="10279" operator="greaterThan">
      <formula>E236</formula>
    </cfRule>
  </conditionalFormatting>
  <conditionalFormatting sqref="Q237">
    <cfRule type="cellIs" dxfId="10930" priority="10278" operator="greaterThan">
      <formula>E237</formula>
    </cfRule>
  </conditionalFormatting>
  <conditionalFormatting sqref="Q238">
    <cfRule type="cellIs" dxfId="10929" priority="10277" operator="greaterThan">
      <formula>E238</formula>
    </cfRule>
  </conditionalFormatting>
  <conditionalFormatting sqref="Q239">
    <cfRule type="cellIs" dxfId="10928" priority="10276" operator="greaterThan">
      <formula>E239</formula>
    </cfRule>
  </conditionalFormatting>
  <conditionalFormatting sqref="Q240">
    <cfRule type="cellIs" dxfId="10927" priority="10275" operator="greaterThan">
      <formula>E240</formula>
    </cfRule>
  </conditionalFormatting>
  <conditionalFormatting sqref="Q241">
    <cfRule type="cellIs" dxfId="10926" priority="10274" operator="greaterThan">
      <formula>E241</formula>
    </cfRule>
  </conditionalFormatting>
  <conditionalFormatting sqref="Q242">
    <cfRule type="cellIs" dxfId="10925" priority="10273" operator="greaterThan">
      <formula>E242</formula>
    </cfRule>
  </conditionalFormatting>
  <conditionalFormatting sqref="Q243">
    <cfRule type="cellIs" dxfId="10924" priority="10272" operator="greaterThan">
      <formula>E243</formula>
    </cfRule>
  </conditionalFormatting>
  <conditionalFormatting sqref="Q244">
    <cfRule type="cellIs" dxfId="10923" priority="10271" operator="greaterThan">
      <formula>E244</formula>
    </cfRule>
  </conditionalFormatting>
  <conditionalFormatting sqref="Q245">
    <cfRule type="cellIs" dxfId="10922" priority="10270" operator="greaterThan">
      <formula>E245</formula>
    </cfRule>
  </conditionalFormatting>
  <conditionalFormatting sqref="Q246">
    <cfRule type="cellIs" dxfId="10921" priority="10269" operator="greaterThan">
      <formula>E246</formula>
    </cfRule>
  </conditionalFormatting>
  <conditionalFormatting sqref="Q247">
    <cfRule type="cellIs" dxfId="10920" priority="10268" operator="greaterThan">
      <formula>E247</formula>
    </cfRule>
  </conditionalFormatting>
  <conditionalFormatting sqref="Q248">
    <cfRule type="cellIs" dxfId="10919" priority="10267" operator="greaterThan">
      <formula>E248</formula>
    </cfRule>
  </conditionalFormatting>
  <conditionalFormatting sqref="Q249">
    <cfRule type="cellIs" dxfId="10918" priority="10266" operator="greaterThan">
      <formula>E249</formula>
    </cfRule>
  </conditionalFormatting>
  <conditionalFormatting sqref="Q250">
    <cfRule type="cellIs" dxfId="10917" priority="10265" operator="greaterThan">
      <formula>E250</formula>
    </cfRule>
  </conditionalFormatting>
  <conditionalFormatting sqref="Q251">
    <cfRule type="cellIs" dxfId="10916" priority="10264" operator="greaterThan">
      <formula>E251</formula>
    </cfRule>
  </conditionalFormatting>
  <conditionalFormatting sqref="Q252">
    <cfRule type="cellIs" dxfId="10915" priority="10263" operator="greaterThan">
      <formula>E252</formula>
    </cfRule>
  </conditionalFormatting>
  <conditionalFormatting sqref="Q253">
    <cfRule type="cellIs" dxfId="10914" priority="10262" operator="greaterThan">
      <formula>E253</formula>
    </cfRule>
  </conditionalFormatting>
  <conditionalFormatting sqref="Q254">
    <cfRule type="cellIs" dxfId="10913" priority="10261" operator="greaterThan">
      <formula>E254</formula>
    </cfRule>
  </conditionalFormatting>
  <conditionalFormatting sqref="Q255">
    <cfRule type="cellIs" dxfId="10912" priority="10260" operator="greaterThan">
      <formula>E255</formula>
    </cfRule>
  </conditionalFormatting>
  <conditionalFormatting sqref="Q256">
    <cfRule type="cellIs" dxfId="10911" priority="10259" operator="greaterThan">
      <formula>E256</formula>
    </cfRule>
  </conditionalFormatting>
  <conditionalFormatting sqref="Q257">
    <cfRule type="cellIs" dxfId="10910" priority="10258" operator="greaterThan">
      <formula>E257</formula>
    </cfRule>
  </conditionalFormatting>
  <conditionalFormatting sqref="Q260">
    <cfRule type="cellIs" dxfId="10909" priority="10257" operator="greaterThan">
      <formula>E260</formula>
    </cfRule>
  </conditionalFormatting>
  <conditionalFormatting sqref="Q261">
    <cfRule type="cellIs" dxfId="10908" priority="10256" operator="greaterThan">
      <formula>E261</formula>
    </cfRule>
  </conditionalFormatting>
  <conditionalFormatting sqref="Q262">
    <cfRule type="cellIs" dxfId="10907" priority="10255" operator="greaterThan">
      <formula>E262</formula>
    </cfRule>
  </conditionalFormatting>
  <conditionalFormatting sqref="Q263">
    <cfRule type="cellIs" dxfId="10906" priority="10254" operator="greaterThan">
      <formula>E263</formula>
    </cfRule>
  </conditionalFormatting>
  <conditionalFormatting sqref="Q265">
    <cfRule type="cellIs" dxfId="10905" priority="10253" operator="greaterThan">
      <formula>E265</formula>
    </cfRule>
  </conditionalFormatting>
  <conditionalFormatting sqref="Q266">
    <cfRule type="cellIs" dxfId="10904" priority="10252" operator="greaterThan">
      <formula>E266</formula>
    </cfRule>
  </conditionalFormatting>
  <conditionalFormatting sqref="Q267">
    <cfRule type="cellIs" dxfId="10903" priority="10251" operator="greaterThan">
      <formula>E267</formula>
    </cfRule>
  </conditionalFormatting>
  <conditionalFormatting sqref="Q268">
    <cfRule type="cellIs" dxfId="10902" priority="10250" operator="greaterThan">
      <formula>E268</formula>
    </cfRule>
  </conditionalFormatting>
  <conditionalFormatting sqref="Q269">
    <cfRule type="cellIs" dxfId="10901" priority="10249" operator="greaterThan">
      <formula>E269</formula>
    </cfRule>
  </conditionalFormatting>
  <conditionalFormatting sqref="Q270">
    <cfRule type="cellIs" dxfId="10900" priority="10248" operator="greaterThan">
      <formula>E270</formula>
    </cfRule>
  </conditionalFormatting>
  <conditionalFormatting sqref="Q271">
    <cfRule type="cellIs" dxfId="10899" priority="10247" operator="greaterThan">
      <formula>E271</formula>
    </cfRule>
  </conditionalFormatting>
  <conditionalFormatting sqref="Q272">
    <cfRule type="cellIs" dxfId="10898" priority="10246" operator="greaterThan">
      <formula>E272</formula>
    </cfRule>
  </conditionalFormatting>
  <conditionalFormatting sqref="Q273">
    <cfRule type="cellIs" dxfId="10897" priority="10245" operator="greaterThan">
      <formula>E273</formula>
    </cfRule>
  </conditionalFormatting>
  <conditionalFormatting sqref="Q274">
    <cfRule type="cellIs" dxfId="10896" priority="10244" operator="greaterThan">
      <formula>E274</formula>
    </cfRule>
  </conditionalFormatting>
  <conditionalFormatting sqref="Q275">
    <cfRule type="cellIs" dxfId="10895" priority="10243" operator="greaterThan">
      <formula>E275</formula>
    </cfRule>
  </conditionalFormatting>
  <conditionalFormatting sqref="Q276">
    <cfRule type="cellIs" dxfId="10894" priority="10242" operator="greaterThan">
      <formula>E276</formula>
    </cfRule>
  </conditionalFormatting>
  <conditionalFormatting sqref="Q277">
    <cfRule type="cellIs" dxfId="10893" priority="10241" operator="greaterThan">
      <formula>E277</formula>
    </cfRule>
  </conditionalFormatting>
  <conditionalFormatting sqref="Q278">
    <cfRule type="cellIs" dxfId="10892" priority="10240" operator="greaterThan">
      <formula>E278</formula>
    </cfRule>
  </conditionalFormatting>
  <conditionalFormatting sqref="Q279">
    <cfRule type="cellIs" dxfId="10891" priority="10239" operator="greaterThan">
      <formula>E279</formula>
    </cfRule>
  </conditionalFormatting>
  <conditionalFormatting sqref="Q280">
    <cfRule type="cellIs" dxfId="10890" priority="10238" operator="greaterThan">
      <formula>E280</formula>
    </cfRule>
  </conditionalFormatting>
  <conditionalFormatting sqref="Q281">
    <cfRule type="cellIs" dxfId="10889" priority="10237" operator="greaterThan">
      <formula>E281</formula>
    </cfRule>
  </conditionalFormatting>
  <conditionalFormatting sqref="Q282">
    <cfRule type="cellIs" dxfId="10888" priority="10236" operator="greaterThan">
      <formula>E282</formula>
    </cfRule>
  </conditionalFormatting>
  <conditionalFormatting sqref="Q283">
    <cfRule type="cellIs" dxfId="10887" priority="10235" operator="greaterThan">
      <formula>E283</formula>
    </cfRule>
  </conditionalFormatting>
  <conditionalFormatting sqref="Q284">
    <cfRule type="cellIs" dxfId="10886" priority="10234" operator="greaterThan">
      <formula>E284</formula>
    </cfRule>
  </conditionalFormatting>
  <conditionalFormatting sqref="Q285">
    <cfRule type="cellIs" dxfId="10885" priority="10233" operator="greaterThan">
      <formula>E285</formula>
    </cfRule>
  </conditionalFormatting>
  <conditionalFormatting sqref="Q286">
    <cfRule type="cellIs" dxfId="10884" priority="10232" operator="greaterThan">
      <formula>E286</formula>
    </cfRule>
  </conditionalFormatting>
  <conditionalFormatting sqref="Q287">
    <cfRule type="cellIs" dxfId="10883" priority="10231" operator="greaterThan">
      <formula>E287</formula>
    </cfRule>
  </conditionalFormatting>
  <conditionalFormatting sqref="Q288">
    <cfRule type="cellIs" dxfId="10882" priority="10230" operator="greaterThan">
      <formula>E288</formula>
    </cfRule>
  </conditionalFormatting>
  <conditionalFormatting sqref="Q289">
    <cfRule type="cellIs" dxfId="10881" priority="10229" operator="greaterThan">
      <formula>E289</formula>
    </cfRule>
  </conditionalFormatting>
  <conditionalFormatting sqref="Q290">
    <cfRule type="cellIs" dxfId="10880" priority="10228" operator="greaterThan">
      <formula>E290</formula>
    </cfRule>
  </conditionalFormatting>
  <conditionalFormatting sqref="Q293">
    <cfRule type="cellIs" dxfId="10879" priority="10227" operator="greaterThan">
      <formula>E293</formula>
    </cfRule>
  </conditionalFormatting>
  <conditionalFormatting sqref="Q294">
    <cfRule type="cellIs" dxfId="10878" priority="10226" operator="greaterThan">
      <formula>E294</formula>
    </cfRule>
  </conditionalFormatting>
  <conditionalFormatting sqref="Q295">
    <cfRule type="cellIs" dxfId="10877" priority="10225" operator="greaterThan">
      <formula>E295</formula>
    </cfRule>
  </conditionalFormatting>
  <conditionalFormatting sqref="Q296">
    <cfRule type="cellIs" dxfId="10876" priority="10224" operator="greaterThan">
      <formula>E296</formula>
    </cfRule>
  </conditionalFormatting>
  <conditionalFormatting sqref="Q298">
    <cfRule type="cellIs" dxfId="10875" priority="10223" operator="greaterThan">
      <formula>E298</formula>
    </cfRule>
  </conditionalFormatting>
  <conditionalFormatting sqref="Q299">
    <cfRule type="cellIs" dxfId="10874" priority="10222" operator="greaterThan">
      <formula>E299</formula>
    </cfRule>
  </conditionalFormatting>
  <conditionalFormatting sqref="Q300">
    <cfRule type="cellIs" dxfId="10873" priority="10221" operator="greaterThan">
      <formula>E300</formula>
    </cfRule>
  </conditionalFormatting>
  <conditionalFormatting sqref="Q301">
    <cfRule type="cellIs" dxfId="10872" priority="10220" operator="greaterThan">
      <formula>E301</formula>
    </cfRule>
  </conditionalFormatting>
  <conditionalFormatting sqref="Q302">
    <cfRule type="cellIs" dxfId="10871" priority="10219" operator="greaterThan">
      <formula>E302</formula>
    </cfRule>
  </conditionalFormatting>
  <conditionalFormatting sqref="Q303">
    <cfRule type="cellIs" dxfId="10870" priority="10218" operator="greaterThan">
      <formula>E303</formula>
    </cfRule>
  </conditionalFormatting>
  <conditionalFormatting sqref="Q304">
    <cfRule type="cellIs" dxfId="10869" priority="10217" operator="greaterThan">
      <formula>E304</formula>
    </cfRule>
  </conditionalFormatting>
  <conditionalFormatting sqref="Q305">
    <cfRule type="cellIs" dxfId="10868" priority="10216" operator="greaterThan">
      <formula>E305</formula>
    </cfRule>
  </conditionalFormatting>
  <conditionalFormatting sqref="Q306">
    <cfRule type="cellIs" dxfId="10867" priority="10215" operator="greaterThan">
      <formula>E306</formula>
    </cfRule>
  </conditionalFormatting>
  <conditionalFormatting sqref="Q307">
    <cfRule type="cellIs" dxfId="10866" priority="10214" operator="greaterThan">
      <formula>E307</formula>
    </cfRule>
  </conditionalFormatting>
  <conditionalFormatting sqref="Q308">
    <cfRule type="cellIs" dxfId="10865" priority="10213" operator="greaterThan">
      <formula>E308</formula>
    </cfRule>
  </conditionalFormatting>
  <conditionalFormatting sqref="Q309">
    <cfRule type="cellIs" dxfId="10864" priority="10212" operator="greaterThan">
      <formula>E309</formula>
    </cfRule>
  </conditionalFormatting>
  <conditionalFormatting sqref="Q310">
    <cfRule type="cellIs" dxfId="10863" priority="10211" operator="greaterThan">
      <formula>E310</formula>
    </cfRule>
  </conditionalFormatting>
  <conditionalFormatting sqref="Q311">
    <cfRule type="cellIs" dxfId="10862" priority="10210" operator="greaterThan">
      <formula>E311</formula>
    </cfRule>
  </conditionalFormatting>
  <conditionalFormatting sqref="Q312">
    <cfRule type="cellIs" dxfId="10861" priority="10209" operator="greaterThan">
      <formula>E312</formula>
    </cfRule>
  </conditionalFormatting>
  <conditionalFormatting sqref="Q313">
    <cfRule type="cellIs" dxfId="10860" priority="10208" operator="greaterThan">
      <formula>E313</formula>
    </cfRule>
  </conditionalFormatting>
  <conditionalFormatting sqref="Q314">
    <cfRule type="cellIs" dxfId="10859" priority="10207" operator="greaterThan">
      <formula>E314</formula>
    </cfRule>
  </conditionalFormatting>
  <conditionalFormatting sqref="Q315">
    <cfRule type="cellIs" dxfId="10858" priority="10206" operator="greaterThan">
      <formula>E315</formula>
    </cfRule>
  </conditionalFormatting>
  <conditionalFormatting sqref="Q316">
    <cfRule type="cellIs" dxfId="10857" priority="10205" operator="greaterThan">
      <formula>E316</formula>
    </cfRule>
  </conditionalFormatting>
  <conditionalFormatting sqref="Q317">
    <cfRule type="cellIs" dxfId="10856" priority="10204" operator="greaterThan">
      <formula>E317</formula>
    </cfRule>
  </conditionalFormatting>
  <conditionalFormatting sqref="Q318">
    <cfRule type="cellIs" dxfId="10855" priority="10203" operator="greaterThan">
      <formula>E318</formula>
    </cfRule>
  </conditionalFormatting>
  <conditionalFormatting sqref="Q319">
    <cfRule type="cellIs" dxfId="10854" priority="10202" operator="greaterThan">
      <formula>E319</formula>
    </cfRule>
  </conditionalFormatting>
  <conditionalFormatting sqref="Q320">
    <cfRule type="cellIs" dxfId="10853" priority="10201" operator="greaterThan">
      <formula>E320</formula>
    </cfRule>
  </conditionalFormatting>
  <conditionalFormatting sqref="Q321">
    <cfRule type="cellIs" dxfId="10852" priority="10200" operator="greaterThan">
      <formula>E321</formula>
    </cfRule>
  </conditionalFormatting>
  <conditionalFormatting sqref="Q322">
    <cfRule type="cellIs" dxfId="10851" priority="10199" operator="greaterThan">
      <formula>E322</formula>
    </cfRule>
  </conditionalFormatting>
  <conditionalFormatting sqref="Q323">
    <cfRule type="cellIs" dxfId="10850" priority="10198" operator="greaterThan">
      <formula>E323</formula>
    </cfRule>
  </conditionalFormatting>
  <conditionalFormatting sqref="Q326">
    <cfRule type="cellIs" dxfId="10849" priority="10197" operator="greaterThan">
      <formula>E326</formula>
    </cfRule>
  </conditionalFormatting>
  <conditionalFormatting sqref="Q327">
    <cfRule type="cellIs" dxfId="10848" priority="10196" operator="greaterThan">
      <formula>E327</formula>
    </cfRule>
  </conditionalFormatting>
  <conditionalFormatting sqref="Q328">
    <cfRule type="cellIs" dxfId="10847" priority="10195" operator="greaterThan">
      <formula>E328</formula>
    </cfRule>
  </conditionalFormatting>
  <conditionalFormatting sqref="Q329">
    <cfRule type="cellIs" dxfId="10846" priority="10194" operator="greaterThan">
      <formula>E329</formula>
    </cfRule>
  </conditionalFormatting>
  <conditionalFormatting sqref="Q331">
    <cfRule type="cellIs" dxfId="10845" priority="10193" operator="greaterThan">
      <formula>E331</formula>
    </cfRule>
  </conditionalFormatting>
  <conditionalFormatting sqref="Q332">
    <cfRule type="cellIs" dxfId="10844" priority="10192" operator="greaterThan">
      <formula>E332</formula>
    </cfRule>
  </conditionalFormatting>
  <conditionalFormatting sqref="Q333">
    <cfRule type="cellIs" dxfId="10843" priority="10191" operator="greaterThan">
      <formula>E333</formula>
    </cfRule>
  </conditionalFormatting>
  <conditionalFormatting sqref="Q334">
    <cfRule type="cellIs" dxfId="10842" priority="10190" operator="greaterThan">
      <formula>E334</formula>
    </cfRule>
  </conditionalFormatting>
  <conditionalFormatting sqref="Q335">
    <cfRule type="cellIs" dxfId="10841" priority="10189" operator="greaterThan">
      <formula>E335</formula>
    </cfRule>
  </conditionalFormatting>
  <conditionalFormatting sqref="Q336">
    <cfRule type="cellIs" dxfId="10840" priority="10188" operator="greaterThan">
      <formula>E336</formula>
    </cfRule>
  </conditionalFormatting>
  <conditionalFormatting sqref="Q337">
    <cfRule type="cellIs" dxfId="10839" priority="10187" operator="greaterThan">
      <formula>E337</formula>
    </cfRule>
  </conditionalFormatting>
  <conditionalFormatting sqref="Q338">
    <cfRule type="cellIs" dxfId="10838" priority="10186" operator="greaterThan">
      <formula>E338</formula>
    </cfRule>
  </conditionalFormatting>
  <conditionalFormatting sqref="Q339">
    <cfRule type="cellIs" dxfId="10837" priority="10185" operator="greaterThan">
      <formula>E339</formula>
    </cfRule>
  </conditionalFormatting>
  <conditionalFormatting sqref="Q340">
    <cfRule type="cellIs" dxfId="10836" priority="10184" operator="greaterThan">
      <formula>E340</formula>
    </cfRule>
  </conditionalFormatting>
  <conditionalFormatting sqref="Q341">
    <cfRule type="cellIs" dxfId="10835" priority="10183" operator="greaterThan">
      <formula>E341</formula>
    </cfRule>
  </conditionalFormatting>
  <conditionalFormatting sqref="Q342">
    <cfRule type="cellIs" dxfId="10834" priority="10182" operator="greaterThan">
      <formula>E342</formula>
    </cfRule>
  </conditionalFormatting>
  <conditionalFormatting sqref="Q343">
    <cfRule type="cellIs" dxfId="10833" priority="10181" operator="greaterThan">
      <formula>E343</formula>
    </cfRule>
  </conditionalFormatting>
  <conditionalFormatting sqref="Q344">
    <cfRule type="cellIs" dxfId="10832" priority="10180" operator="greaterThan">
      <formula>E344</formula>
    </cfRule>
  </conditionalFormatting>
  <conditionalFormatting sqref="Q345">
    <cfRule type="cellIs" dxfId="10831" priority="10179" operator="greaterThan">
      <formula>E345</formula>
    </cfRule>
  </conditionalFormatting>
  <conditionalFormatting sqref="Q346">
    <cfRule type="cellIs" dxfId="10830" priority="10178" operator="greaterThan">
      <formula>E346</formula>
    </cfRule>
  </conditionalFormatting>
  <conditionalFormatting sqref="Q347">
    <cfRule type="cellIs" dxfId="10829" priority="10177" operator="greaterThan">
      <formula>E347</formula>
    </cfRule>
  </conditionalFormatting>
  <conditionalFormatting sqref="Q348">
    <cfRule type="cellIs" dxfId="10828" priority="10176" operator="greaterThan">
      <formula>E348</formula>
    </cfRule>
  </conditionalFormatting>
  <conditionalFormatting sqref="Q349">
    <cfRule type="cellIs" dxfId="10827" priority="10175" operator="greaterThan">
      <formula>E349</formula>
    </cfRule>
  </conditionalFormatting>
  <conditionalFormatting sqref="Q350">
    <cfRule type="cellIs" dxfId="10826" priority="10174" operator="greaterThan">
      <formula>E350</formula>
    </cfRule>
  </conditionalFormatting>
  <conditionalFormatting sqref="Q351">
    <cfRule type="cellIs" dxfId="10825" priority="10173" operator="greaterThan">
      <formula>E351</formula>
    </cfRule>
  </conditionalFormatting>
  <conditionalFormatting sqref="Q352">
    <cfRule type="cellIs" dxfId="10824" priority="10172" operator="greaterThan">
      <formula>E352</formula>
    </cfRule>
  </conditionalFormatting>
  <conditionalFormatting sqref="Q353">
    <cfRule type="cellIs" dxfId="10823" priority="10171" operator="greaterThan">
      <formula>E353</formula>
    </cfRule>
  </conditionalFormatting>
  <conditionalFormatting sqref="Q354">
    <cfRule type="cellIs" dxfId="10822" priority="10170" operator="greaterThan">
      <formula>E354</formula>
    </cfRule>
  </conditionalFormatting>
  <conditionalFormatting sqref="Q355">
    <cfRule type="cellIs" dxfId="10821" priority="10169" operator="greaterThan">
      <formula>E355</formula>
    </cfRule>
  </conditionalFormatting>
  <conditionalFormatting sqref="Q356">
    <cfRule type="cellIs" dxfId="10820" priority="10168" operator="greaterThan">
      <formula>E356</formula>
    </cfRule>
  </conditionalFormatting>
  <conditionalFormatting sqref="Q359">
    <cfRule type="cellIs" dxfId="10819" priority="10167" operator="greaterThan">
      <formula>E359</formula>
    </cfRule>
  </conditionalFormatting>
  <conditionalFormatting sqref="Q360">
    <cfRule type="cellIs" dxfId="10818" priority="10166" operator="greaterThan">
      <formula>E360</formula>
    </cfRule>
  </conditionalFormatting>
  <conditionalFormatting sqref="Q361">
    <cfRule type="cellIs" dxfId="10817" priority="10165" operator="greaterThan">
      <formula>E361</formula>
    </cfRule>
  </conditionalFormatting>
  <conditionalFormatting sqref="Q362">
    <cfRule type="cellIs" dxfId="10816" priority="10164" operator="greaterThan">
      <formula>E362</formula>
    </cfRule>
  </conditionalFormatting>
  <conditionalFormatting sqref="R11">
    <cfRule type="cellIs" dxfId="10815" priority="10163" operator="greaterThan">
      <formula>$F$11</formula>
    </cfRule>
  </conditionalFormatting>
  <conditionalFormatting sqref="R12">
    <cfRule type="cellIs" dxfId="10814" priority="10162" operator="greaterThan">
      <formula>$F$12</formula>
    </cfRule>
  </conditionalFormatting>
  <conditionalFormatting sqref="R13">
    <cfRule type="cellIs" dxfId="10813" priority="10161" operator="greaterThan">
      <formula>$F$13</formula>
    </cfRule>
  </conditionalFormatting>
  <conditionalFormatting sqref="R14">
    <cfRule type="cellIs" dxfId="10812" priority="10160" operator="greaterThan">
      <formula>$F$14</formula>
    </cfRule>
  </conditionalFormatting>
  <conditionalFormatting sqref="R15">
    <cfRule type="cellIs" dxfId="10811" priority="10159" operator="greaterThan">
      <formula>$F$15</formula>
    </cfRule>
  </conditionalFormatting>
  <conditionalFormatting sqref="R17">
    <cfRule type="cellIs" dxfId="10810" priority="10158" operator="greaterThan">
      <formula>$F$17</formula>
    </cfRule>
  </conditionalFormatting>
  <conditionalFormatting sqref="R58">
    <cfRule type="cellIs" dxfId="10809" priority="10157" operator="greaterThan">
      <formula>$F$58</formula>
    </cfRule>
  </conditionalFormatting>
  <conditionalFormatting sqref="R59">
    <cfRule type="cellIs" dxfId="10808" priority="10156" operator="greaterThan">
      <formula>$F$59</formula>
    </cfRule>
  </conditionalFormatting>
  <conditionalFormatting sqref="R60">
    <cfRule type="cellIs" dxfId="10807" priority="10155" operator="greaterThan">
      <formula>$F$60</formula>
    </cfRule>
  </conditionalFormatting>
  <conditionalFormatting sqref="R62">
    <cfRule type="cellIs" dxfId="10806" priority="10154" operator="greaterThan">
      <formula>$F$62</formula>
    </cfRule>
  </conditionalFormatting>
  <conditionalFormatting sqref="R103">
    <cfRule type="cellIs" dxfId="10805" priority="10153" operator="greaterThan">
      <formula>$F$103</formula>
    </cfRule>
  </conditionalFormatting>
  <conditionalFormatting sqref="R104">
    <cfRule type="cellIs" dxfId="10804" priority="10152" operator="greaterThan">
      <formula>$F$104</formula>
    </cfRule>
  </conditionalFormatting>
  <conditionalFormatting sqref="R105">
    <cfRule type="cellIs" dxfId="10803" priority="10151" operator="greaterThan">
      <formula>$F$105</formula>
    </cfRule>
  </conditionalFormatting>
  <conditionalFormatting sqref="R107">
    <cfRule type="cellIs" dxfId="10802" priority="10149" operator="greaterThan">
      <formula>$F$107</formula>
    </cfRule>
    <cfRule type="cellIs" dxfId="10801" priority="10150" operator="greaterThan">
      <formula>$F$107</formula>
    </cfRule>
  </conditionalFormatting>
  <conditionalFormatting sqref="R148">
    <cfRule type="cellIs" dxfId="10800" priority="10147" operator="greaterThan">
      <formula>$F$148</formula>
    </cfRule>
  </conditionalFormatting>
  <conditionalFormatting sqref="R149">
    <cfRule type="cellIs" dxfId="10799" priority="10146" operator="greaterThan">
      <formula>$F$149</formula>
    </cfRule>
  </conditionalFormatting>
  <conditionalFormatting sqref="R150">
    <cfRule type="cellIs" dxfId="10798" priority="10145" operator="greaterThan">
      <formula>$F$150</formula>
    </cfRule>
  </conditionalFormatting>
  <conditionalFormatting sqref="R152">
    <cfRule type="cellIs" dxfId="10797" priority="10144" operator="greaterThan">
      <formula>$F$152</formula>
    </cfRule>
  </conditionalFormatting>
  <conditionalFormatting sqref="R193">
    <cfRule type="cellIs" dxfId="10796" priority="10143" operator="greaterThan">
      <formula>$F$193</formula>
    </cfRule>
  </conditionalFormatting>
  <conditionalFormatting sqref="R231">
    <cfRule type="cellIs" dxfId="10795" priority="10141" operator="greaterThan">
      <formula>$F$231</formula>
    </cfRule>
  </conditionalFormatting>
  <conditionalFormatting sqref="R264">
    <cfRule type="cellIs" dxfId="10794" priority="10140" operator="greaterThan">
      <formula>$F$264</formula>
    </cfRule>
  </conditionalFormatting>
  <conditionalFormatting sqref="R297">
    <cfRule type="cellIs" dxfId="10793" priority="10139" operator="greaterThan">
      <formula>$F$297</formula>
    </cfRule>
  </conditionalFormatting>
  <conditionalFormatting sqref="R330">
    <cfRule type="cellIs" dxfId="10792" priority="10138" operator="greaterThan">
      <formula>$F$330</formula>
    </cfRule>
  </conditionalFormatting>
  <conditionalFormatting sqref="R363">
    <cfRule type="cellIs" dxfId="10791" priority="10137" operator="greaterThan">
      <formula>$F$363</formula>
    </cfRule>
  </conditionalFormatting>
  <conditionalFormatting sqref="R371">
    <cfRule type="cellIs" dxfId="10790" priority="10136" operator="greaterThan">
      <formula>$F$371</formula>
    </cfRule>
  </conditionalFormatting>
  <conditionalFormatting sqref="R372">
    <cfRule type="cellIs" dxfId="10789" priority="10135" operator="greaterThan">
      <formula>$F$372</formula>
    </cfRule>
  </conditionalFormatting>
  <conditionalFormatting sqref="R379">
    <cfRule type="cellIs" dxfId="10788" priority="10134" operator="greaterThan">
      <formula>$F$379</formula>
    </cfRule>
  </conditionalFormatting>
  <conditionalFormatting sqref="R16">
    <cfRule type="cellIs" dxfId="10787" priority="10133" operator="greaterThan">
      <formula>$F$16</formula>
    </cfRule>
  </conditionalFormatting>
  <conditionalFormatting sqref="R23">
    <cfRule type="cellIs" dxfId="10786" priority="10132" operator="greaterThan">
      <formula>F23</formula>
    </cfRule>
  </conditionalFormatting>
  <conditionalFormatting sqref="R24">
    <cfRule type="cellIs" dxfId="10785" priority="10131" operator="greaterThan">
      <formula>F24</formula>
    </cfRule>
  </conditionalFormatting>
  <conditionalFormatting sqref="R25">
    <cfRule type="cellIs" dxfId="10784" priority="10130" operator="greaterThan">
      <formula>F25</formula>
    </cfRule>
  </conditionalFormatting>
  <conditionalFormatting sqref="R26">
    <cfRule type="cellIs" dxfId="10783" priority="10129" operator="greaterThan">
      <formula>F26</formula>
    </cfRule>
  </conditionalFormatting>
  <conditionalFormatting sqref="R27">
    <cfRule type="cellIs" dxfId="10782" priority="10128" operator="greaterThan">
      <formula>F27</formula>
    </cfRule>
  </conditionalFormatting>
  <conditionalFormatting sqref="R28">
    <cfRule type="cellIs" dxfId="10781" priority="10127" operator="greaterThan">
      <formula>F28</formula>
    </cfRule>
  </conditionalFormatting>
  <conditionalFormatting sqref="R29">
    <cfRule type="cellIs" dxfId="10780" priority="10126" operator="greaterThan">
      <formula>F29</formula>
    </cfRule>
  </conditionalFormatting>
  <conditionalFormatting sqref="R30">
    <cfRule type="cellIs" dxfId="10779" priority="10125" operator="greaterThan">
      <formula>F30</formula>
    </cfRule>
  </conditionalFormatting>
  <conditionalFormatting sqref="R31">
    <cfRule type="cellIs" dxfId="10778" priority="10124" operator="greaterThan">
      <formula>F31</formula>
    </cfRule>
  </conditionalFormatting>
  <conditionalFormatting sqref="R32">
    <cfRule type="cellIs" dxfId="10777" priority="10123" operator="greaterThan">
      <formula>F32</formula>
    </cfRule>
  </conditionalFormatting>
  <conditionalFormatting sqref="R33">
    <cfRule type="cellIs" dxfId="10776" priority="10122" operator="greaterThan">
      <formula>F33</formula>
    </cfRule>
  </conditionalFormatting>
  <conditionalFormatting sqref="R34">
    <cfRule type="cellIs" dxfId="10775" priority="10121" operator="greaterThan">
      <formula>F34</formula>
    </cfRule>
  </conditionalFormatting>
  <conditionalFormatting sqref="R35">
    <cfRule type="cellIs" dxfId="10774" priority="10120" operator="greaterThan">
      <formula>F35</formula>
    </cfRule>
  </conditionalFormatting>
  <conditionalFormatting sqref="R36">
    <cfRule type="cellIs" dxfId="10773" priority="10119" operator="greaterThan">
      <formula>F36</formula>
    </cfRule>
  </conditionalFormatting>
  <conditionalFormatting sqref="R37">
    <cfRule type="cellIs" dxfId="10772" priority="10118" operator="greaterThan">
      <formula>F37</formula>
    </cfRule>
  </conditionalFormatting>
  <conditionalFormatting sqref="R38">
    <cfRule type="cellIs" dxfId="10771" priority="10117" operator="greaterThan">
      <formula>F38</formula>
    </cfRule>
  </conditionalFormatting>
  <conditionalFormatting sqref="R39">
    <cfRule type="cellIs" dxfId="10770" priority="10116" operator="greaterThan">
      <formula>F39</formula>
    </cfRule>
  </conditionalFormatting>
  <conditionalFormatting sqref="R40">
    <cfRule type="cellIs" dxfId="10769" priority="10115" operator="greaterThan">
      <formula>F40</formula>
    </cfRule>
  </conditionalFormatting>
  <conditionalFormatting sqref="R41">
    <cfRule type="cellIs" dxfId="10768" priority="10114" operator="greaterThan">
      <formula>F41</formula>
    </cfRule>
  </conditionalFormatting>
  <conditionalFormatting sqref="R42">
    <cfRule type="cellIs" dxfId="10767" priority="10113" operator="greaterThan">
      <formula>F42</formula>
    </cfRule>
  </conditionalFormatting>
  <conditionalFormatting sqref="R43">
    <cfRule type="cellIs" dxfId="10766" priority="10112" operator="greaterThan">
      <formula>F43</formula>
    </cfRule>
  </conditionalFormatting>
  <conditionalFormatting sqref="R44">
    <cfRule type="cellIs" dxfId="10765" priority="10111" operator="greaterThan">
      <formula>F44</formula>
    </cfRule>
  </conditionalFormatting>
  <conditionalFormatting sqref="R45">
    <cfRule type="cellIs" dxfId="10764" priority="10110" operator="greaterThan">
      <formula>F45</formula>
    </cfRule>
  </conditionalFormatting>
  <conditionalFormatting sqref="R46">
    <cfRule type="cellIs" dxfId="10763" priority="10109" operator="greaterThan">
      <formula>F46</formula>
    </cfRule>
  </conditionalFormatting>
  <conditionalFormatting sqref="R47">
    <cfRule type="cellIs" dxfId="10762" priority="10108" operator="greaterThan">
      <formula>F47</formula>
    </cfRule>
  </conditionalFormatting>
  <conditionalFormatting sqref="R48">
    <cfRule type="cellIs" dxfId="10761" priority="10107" operator="greaterThan">
      <formula>F48</formula>
    </cfRule>
  </conditionalFormatting>
  <conditionalFormatting sqref="R51">
    <cfRule type="cellIs" dxfId="10760" priority="10106" operator="greaterThan">
      <formula>F51</formula>
    </cfRule>
  </conditionalFormatting>
  <conditionalFormatting sqref="R52">
    <cfRule type="cellIs" dxfId="10759" priority="10105" operator="greaterThan">
      <formula>F52</formula>
    </cfRule>
  </conditionalFormatting>
  <conditionalFormatting sqref="R53">
    <cfRule type="cellIs" dxfId="10758" priority="10104" operator="greaterThan">
      <formula>F53</formula>
    </cfRule>
  </conditionalFormatting>
  <conditionalFormatting sqref="R54">
    <cfRule type="cellIs" dxfId="10757" priority="10103" operator="greaterThan">
      <formula>F54</formula>
    </cfRule>
  </conditionalFormatting>
  <conditionalFormatting sqref="R55">
    <cfRule type="cellIs" dxfId="10756" priority="10102" operator="greaterThan">
      <formula>F55</formula>
    </cfRule>
  </conditionalFormatting>
  <conditionalFormatting sqref="R56">
    <cfRule type="cellIs" dxfId="10755" priority="10101" operator="greaterThan">
      <formula>F56</formula>
    </cfRule>
  </conditionalFormatting>
  <conditionalFormatting sqref="R57">
    <cfRule type="cellIs" dxfId="10754" priority="10100" operator="greaterThan">
      <formula>F57</formula>
    </cfRule>
  </conditionalFormatting>
  <conditionalFormatting sqref="R61">
    <cfRule type="cellIs" dxfId="10753" priority="10099" operator="greaterThan">
      <formula>F61</formula>
    </cfRule>
  </conditionalFormatting>
  <conditionalFormatting sqref="R68">
    <cfRule type="cellIs" dxfId="10752" priority="10098" operator="greaterThan">
      <formula>F68</formula>
    </cfRule>
  </conditionalFormatting>
  <conditionalFormatting sqref="R69">
    <cfRule type="cellIs" dxfId="10751" priority="10097" operator="greaterThan">
      <formula>F69</formula>
    </cfRule>
  </conditionalFormatting>
  <conditionalFormatting sqref="R71">
    <cfRule type="cellIs" dxfId="10750" priority="10095" operator="greaterThan">
      <formula>F71</formula>
    </cfRule>
  </conditionalFormatting>
  <conditionalFormatting sqref="R72">
    <cfRule type="cellIs" dxfId="10749" priority="10094" operator="greaterThan">
      <formula>F72</formula>
    </cfRule>
  </conditionalFormatting>
  <conditionalFormatting sqref="R73">
    <cfRule type="cellIs" dxfId="10748" priority="10093" operator="greaterThan">
      <formula>F73</formula>
    </cfRule>
  </conditionalFormatting>
  <conditionalFormatting sqref="R74">
    <cfRule type="cellIs" dxfId="10747" priority="10092" operator="greaterThan">
      <formula>F74</formula>
    </cfRule>
  </conditionalFormatting>
  <conditionalFormatting sqref="R75">
    <cfRule type="cellIs" dxfId="10746" priority="10091" operator="greaterThan">
      <formula>F75</formula>
    </cfRule>
  </conditionalFormatting>
  <conditionalFormatting sqref="R76">
    <cfRule type="cellIs" dxfId="10745" priority="10090" operator="greaterThan">
      <formula>F76</formula>
    </cfRule>
  </conditionalFormatting>
  <conditionalFormatting sqref="R77">
    <cfRule type="cellIs" dxfId="10744" priority="10089" operator="greaterThan">
      <formula>F77</formula>
    </cfRule>
  </conditionalFormatting>
  <conditionalFormatting sqref="R78">
    <cfRule type="cellIs" dxfId="10743" priority="10088" operator="greaterThan">
      <formula>F78</formula>
    </cfRule>
  </conditionalFormatting>
  <conditionalFormatting sqref="R79">
    <cfRule type="cellIs" dxfId="10742" priority="10087" operator="greaterThan">
      <formula>F79</formula>
    </cfRule>
  </conditionalFormatting>
  <conditionalFormatting sqref="R80">
    <cfRule type="cellIs" dxfId="10741" priority="10086" operator="greaterThan">
      <formula>F80</formula>
    </cfRule>
  </conditionalFormatting>
  <conditionalFormatting sqref="R81">
    <cfRule type="cellIs" dxfId="10740" priority="10085" operator="greaterThan">
      <formula>F81</formula>
    </cfRule>
  </conditionalFormatting>
  <conditionalFormatting sqref="R82">
    <cfRule type="cellIs" dxfId="10739" priority="10084" operator="greaterThan">
      <formula>F82</formula>
    </cfRule>
  </conditionalFormatting>
  <conditionalFormatting sqref="R83">
    <cfRule type="cellIs" dxfId="10738" priority="10083" operator="greaterThan">
      <formula>F83</formula>
    </cfRule>
  </conditionalFormatting>
  <conditionalFormatting sqref="R84">
    <cfRule type="cellIs" dxfId="10737" priority="10082" operator="greaterThan">
      <formula>F84</formula>
    </cfRule>
  </conditionalFormatting>
  <conditionalFormatting sqref="R85">
    <cfRule type="cellIs" dxfId="10736" priority="10081" operator="greaterThan">
      <formula>F85</formula>
    </cfRule>
  </conditionalFormatting>
  <conditionalFormatting sqref="R86">
    <cfRule type="cellIs" dxfId="10735" priority="10080" operator="greaterThan">
      <formula>F86</formula>
    </cfRule>
  </conditionalFormatting>
  <conditionalFormatting sqref="R87">
    <cfRule type="cellIs" dxfId="10734" priority="10079" operator="greaterThan">
      <formula>F87</formula>
    </cfRule>
  </conditionalFormatting>
  <conditionalFormatting sqref="R88">
    <cfRule type="cellIs" dxfId="10733" priority="10078" operator="greaterThan">
      <formula>F88</formula>
    </cfRule>
  </conditionalFormatting>
  <conditionalFormatting sqref="R89">
    <cfRule type="cellIs" dxfId="10732" priority="10077" operator="greaterThan">
      <formula>F89</formula>
    </cfRule>
  </conditionalFormatting>
  <conditionalFormatting sqref="R90">
    <cfRule type="cellIs" dxfId="10731" priority="10076" operator="greaterThan">
      <formula>F90</formula>
    </cfRule>
  </conditionalFormatting>
  <conditionalFormatting sqref="R91">
    <cfRule type="cellIs" dxfId="10730" priority="10075" operator="greaterThan">
      <formula>F91</formula>
    </cfRule>
  </conditionalFormatting>
  <conditionalFormatting sqref="R92">
    <cfRule type="cellIs" dxfId="10729" priority="10074" operator="greaterThan">
      <formula>F92</formula>
    </cfRule>
  </conditionalFormatting>
  <conditionalFormatting sqref="R93">
    <cfRule type="cellIs" dxfId="10728" priority="10073" operator="greaterThan">
      <formula>F93</formula>
    </cfRule>
  </conditionalFormatting>
  <conditionalFormatting sqref="R96">
    <cfRule type="cellIs" dxfId="10727" priority="10072" operator="greaterThan">
      <formula>F96</formula>
    </cfRule>
  </conditionalFormatting>
  <conditionalFormatting sqref="R97">
    <cfRule type="cellIs" dxfId="10726" priority="10071" operator="greaterThan">
      <formula>F97</formula>
    </cfRule>
  </conditionalFormatting>
  <conditionalFormatting sqref="R98">
    <cfRule type="cellIs" dxfId="10725" priority="10070" operator="greaterThan">
      <formula>F98</formula>
    </cfRule>
  </conditionalFormatting>
  <conditionalFormatting sqref="R99">
    <cfRule type="cellIs" dxfId="10724" priority="10069" operator="greaterThan">
      <formula>F99</formula>
    </cfRule>
  </conditionalFormatting>
  <conditionalFormatting sqref="R100">
    <cfRule type="cellIs" dxfId="10723" priority="10068" operator="greaterThan">
      <formula>F100</formula>
    </cfRule>
  </conditionalFormatting>
  <conditionalFormatting sqref="R101">
    <cfRule type="cellIs" dxfId="10722" priority="10067" operator="greaterThan">
      <formula>F101</formula>
    </cfRule>
  </conditionalFormatting>
  <conditionalFormatting sqref="R102">
    <cfRule type="cellIs" dxfId="10721" priority="10066" operator="greaterThan">
      <formula>F102</formula>
    </cfRule>
  </conditionalFormatting>
  <conditionalFormatting sqref="R106">
    <cfRule type="cellIs" dxfId="10720" priority="10065" operator="greaterThan">
      <formula>F106</formula>
    </cfRule>
  </conditionalFormatting>
  <conditionalFormatting sqref="R113">
    <cfRule type="cellIs" dxfId="10719" priority="10063" operator="greaterThan">
      <formula>F113</formula>
    </cfRule>
  </conditionalFormatting>
  <conditionalFormatting sqref="R114">
    <cfRule type="cellIs" dxfId="10718" priority="10062" operator="greaterThan">
      <formula>F114</formula>
    </cfRule>
  </conditionalFormatting>
  <conditionalFormatting sqref="R115">
    <cfRule type="cellIs" dxfId="10717" priority="10061" operator="greaterThan">
      <formula>F115</formula>
    </cfRule>
  </conditionalFormatting>
  <conditionalFormatting sqref="R116">
    <cfRule type="cellIs" dxfId="10716" priority="10060" operator="greaterThan">
      <formula>F116</formula>
    </cfRule>
  </conditionalFormatting>
  <conditionalFormatting sqref="R117">
    <cfRule type="cellIs" dxfId="10715" priority="10059" operator="greaterThan">
      <formula>F117</formula>
    </cfRule>
  </conditionalFormatting>
  <conditionalFormatting sqref="R118">
    <cfRule type="cellIs" dxfId="10714" priority="10058" operator="greaterThan">
      <formula>F118</formula>
    </cfRule>
  </conditionalFormatting>
  <conditionalFormatting sqref="R119">
    <cfRule type="cellIs" dxfId="10713" priority="10057" operator="greaterThan">
      <formula>F119</formula>
    </cfRule>
  </conditionalFormatting>
  <conditionalFormatting sqref="R120">
    <cfRule type="cellIs" dxfId="10712" priority="10056" operator="greaterThan">
      <formula>F120</formula>
    </cfRule>
  </conditionalFormatting>
  <conditionalFormatting sqref="R121">
    <cfRule type="cellIs" dxfId="10711" priority="10055" operator="greaterThan">
      <formula>F121</formula>
    </cfRule>
  </conditionalFormatting>
  <conditionalFormatting sqref="R122">
    <cfRule type="cellIs" dxfId="10710" priority="10054" operator="greaterThan">
      <formula>F122</formula>
    </cfRule>
  </conditionalFormatting>
  <conditionalFormatting sqref="R123">
    <cfRule type="cellIs" dxfId="10709" priority="10053" operator="greaterThan">
      <formula>F123</formula>
    </cfRule>
  </conditionalFormatting>
  <conditionalFormatting sqref="R124">
    <cfRule type="cellIs" dxfId="10708" priority="10052" operator="greaterThan">
      <formula>F124</formula>
    </cfRule>
  </conditionalFormatting>
  <conditionalFormatting sqref="R125">
    <cfRule type="cellIs" dxfId="10707" priority="10051" operator="greaterThan">
      <formula>F125</formula>
    </cfRule>
  </conditionalFormatting>
  <conditionalFormatting sqref="R126">
    <cfRule type="cellIs" dxfId="10706" priority="10050" operator="greaterThan">
      <formula>F126</formula>
    </cfRule>
  </conditionalFormatting>
  <conditionalFormatting sqref="R127">
    <cfRule type="cellIs" dxfId="10705" priority="10049" operator="greaterThan">
      <formula>F127</formula>
    </cfRule>
  </conditionalFormatting>
  <conditionalFormatting sqref="R128">
    <cfRule type="cellIs" dxfId="10704" priority="10048" operator="greaterThan">
      <formula>F128</formula>
    </cfRule>
  </conditionalFormatting>
  <conditionalFormatting sqref="R129">
    <cfRule type="cellIs" dxfId="10703" priority="10047" operator="greaterThan">
      <formula>F129</formula>
    </cfRule>
  </conditionalFormatting>
  <conditionalFormatting sqref="R130">
    <cfRule type="cellIs" dxfId="10702" priority="10046" operator="greaterThan">
      <formula>F130</formula>
    </cfRule>
  </conditionalFormatting>
  <conditionalFormatting sqref="R131">
    <cfRule type="cellIs" dxfId="10701" priority="10045" operator="greaterThan">
      <formula>F131</formula>
    </cfRule>
  </conditionalFormatting>
  <conditionalFormatting sqref="R132">
    <cfRule type="cellIs" dxfId="10700" priority="10044" operator="greaterThan">
      <formula>F132</formula>
    </cfRule>
  </conditionalFormatting>
  <conditionalFormatting sqref="R133">
    <cfRule type="cellIs" dxfId="10699" priority="10043" operator="greaterThan">
      <formula>F133</formula>
    </cfRule>
  </conditionalFormatting>
  <conditionalFormatting sqref="R134">
    <cfRule type="cellIs" dxfId="10698" priority="10042" operator="greaterThan">
      <formula>F134</formula>
    </cfRule>
  </conditionalFormatting>
  <conditionalFormatting sqref="R135">
    <cfRule type="cellIs" dxfId="10697" priority="10041" operator="greaterThan">
      <formula>F135</formula>
    </cfRule>
  </conditionalFormatting>
  <conditionalFormatting sqref="R136">
    <cfRule type="cellIs" dxfId="10696" priority="10040" operator="greaterThan">
      <formula>F136</formula>
    </cfRule>
  </conditionalFormatting>
  <conditionalFormatting sqref="R137">
    <cfRule type="cellIs" dxfId="10695" priority="10039" operator="greaterThan">
      <formula>F137</formula>
    </cfRule>
  </conditionalFormatting>
  <conditionalFormatting sqref="R138">
    <cfRule type="cellIs" dxfId="10694" priority="10038" operator="greaterThan">
      <formula>F138</formula>
    </cfRule>
  </conditionalFormatting>
  <conditionalFormatting sqref="R141">
    <cfRule type="cellIs" dxfId="10693" priority="10037" operator="greaterThan">
      <formula>F141</formula>
    </cfRule>
  </conditionalFormatting>
  <conditionalFormatting sqref="R142">
    <cfRule type="cellIs" dxfId="10692" priority="10036" operator="greaterThan">
      <formula>F142</formula>
    </cfRule>
  </conditionalFormatting>
  <conditionalFormatting sqref="R143">
    <cfRule type="cellIs" dxfId="10691" priority="10035" operator="greaterThan">
      <formula>F143</formula>
    </cfRule>
  </conditionalFormatting>
  <conditionalFormatting sqref="R144">
    <cfRule type="cellIs" dxfId="10690" priority="10034" operator="greaterThan">
      <formula>F144</formula>
    </cfRule>
  </conditionalFormatting>
  <conditionalFormatting sqref="R145">
    <cfRule type="cellIs" dxfId="10689" priority="10033" operator="greaterThan">
      <formula>F145</formula>
    </cfRule>
  </conditionalFormatting>
  <conditionalFormatting sqref="R146">
    <cfRule type="cellIs" dxfId="10688" priority="10032" operator="greaterThan">
      <formula>F146</formula>
    </cfRule>
  </conditionalFormatting>
  <conditionalFormatting sqref="R147">
    <cfRule type="cellIs" dxfId="10687" priority="10031" operator="greaterThan">
      <formula>F147</formula>
    </cfRule>
  </conditionalFormatting>
  <conditionalFormatting sqref="R151">
    <cfRule type="cellIs" dxfId="10686" priority="10030" operator="greaterThan">
      <formula>F151</formula>
    </cfRule>
  </conditionalFormatting>
  <conditionalFormatting sqref="R158">
    <cfRule type="cellIs" dxfId="10685" priority="10029" operator="greaterThan">
      <formula>F158</formula>
    </cfRule>
  </conditionalFormatting>
  <conditionalFormatting sqref="R159">
    <cfRule type="cellIs" dxfId="10684" priority="10028" operator="greaterThan">
      <formula>F159</formula>
    </cfRule>
  </conditionalFormatting>
  <conditionalFormatting sqref="R160">
    <cfRule type="cellIs" dxfId="10683" priority="10027" operator="greaterThan">
      <formula>F160</formula>
    </cfRule>
  </conditionalFormatting>
  <conditionalFormatting sqref="R161">
    <cfRule type="cellIs" dxfId="10682" priority="10026" operator="greaterThan">
      <formula>F161</formula>
    </cfRule>
  </conditionalFormatting>
  <conditionalFormatting sqref="R162">
    <cfRule type="cellIs" dxfId="10681" priority="10025" operator="greaterThan">
      <formula>F162</formula>
    </cfRule>
  </conditionalFormatting>
  <conditionalFormatting sqref="R163">
    <cfRule type="cellIs" dxfId="10680" priority="10024" operator="greaterThan">
      <formula>F163</formula>
    </cfRule>
  </conditionalFormatting>
  <conditionalFormatting sqref="R164">
    <cfRule type="cellIs" dxfId="10679" priority="10023" operator="greaterThan">
      <formula>F164</formula>
    </cfRule>
  </conditionalFormatting>
  <conditionalFormatting sqref="R165">
    <cfRule type="cellIs" dxfId="10678" priority="10022" operator="greaterThan">
      <formula>F165</formula>
    </cfRule>
  </conditionalFormatting>
  <conditionalFormatting sqref="R166">
    <cfRule type="cellIs" dxfId="10677" priority="10021" operator="greaterThan">
      <formula>F166</formula>
    </cfRule>
  </conditionalFormatting>
  <conditionalFormatting sqref="R167">
    <cfRule type="cellIs" dxfId="10676" priority="10020" operator="greaterThan">
      <formula>F167</formula>
    </cfRule>
  </conditionalFormatting>
  <conditionalFormatting sqref="R168">
    <cfRule type="cellIs" dxfId="10675" priority="10019" operator="greaterThan">
      <formula>F168</formula>
    </cfRule>
  </conditionalFormatting>
  <conditionalFormatting sqref="R169">
    <cfRule type="cellIs" dxfId="10674" priority="10018" operator="greaterThan">
      <formula>F169</formula>
    </cfRule>
  </conditionalFormatting>
  <conditionalFormatting sqref="R170">
    <cfRule type="cellIs" dxfId="10673" priority="10017" operator="greaterThan">
      <formula>F170</formula>
    </cfRule>
  </conditionalFormatting>
  <conditionalFormatting sqref="R171">
    <cfRule type="cellIs" dxfId="10672" priority="10016" operator="greaterThan">
      <formula>F171</formula>
    </cfRule>
  </conditionalFormatting>
  <conditionalFormatting sqref="R172">
    <cfRule type="cellIs" dxfId="10671" priority="10015" operator="greaterThan">
      <formula>F172</formula>
    </cfRule>
  </conditionalFormatting>
  <conditionalFormatting sqref="R173">
    <cfRule type="cellIs" dxfId="10670" priority="10014" operator="greaterThan">
      <formula>F173</formula>
    </cfRule>
  </conditionalFormatting>
  <conditionalFormatting sqref="R174">
    <cfRule type="cellIs" dxfId="10669" priority="10013" operator="greaterThan">
      <formula>F174</formula>
    </cfRule>
  </conditionalFormatting>
  <conditionalFormatting sqref="R175">
    <cfRule type="cellIs" dxfId="10668" priority="10012" operator="greaterThan">
      <formula>F175</formula>
    </cfRule>
  </conditionalFormatting>
  <conditionalFormatting sqref="R176">
    <cfRule type="cellIs" dxfId="10667" priority="10011" operator="greaterThan">
      <formula>F176</formula>
    </cfRule>
  </conditionalFormatting>
  <conditionalFormatting sqref="R177">
    <cfRule type="cellIs" dxfId="10666" priority="10010" operator="greaterThan">
      <formula>F177</formula>
    </cfRule>
  </conditionalFormatting>
  <conditionalFormatting sqref="R178">
    <cfRule type="cellIs" dxfId="10665" priority="10009" operator="greaterThan">
      <formula>F178</formula>
    </cfRule>
  </conditionalFormatting>
  <conditionalFormatting sqref="R179">
    <cfRule type="cellIs" dxfId="10664" priority="10008" operator="greaterThan">
      <formula>F179</formula>
    </cfRule>
  </conditionalFormatting>
  <conditionalFormatting sqref="R180">
    <cfRule type="cellIs" dxfId="10663" priority="10007" operator="greaterThan">
      <formula>F180</formula>
    </cfRule>
  </conditionalFormatting>
  <conditionalFormatting sqref="R181">
    <cfRule type="cellIs" dxfId="10662" priority="10006" operator="greaterThan">
      <formula>F181</formula>
    </cfRule>
  </conditionalFormatting>
  <conditionalFormatting sqref="R182">
    <cfRule type="cellIs" dxfId="10661" priority="10005" operator="greaterThan">
      <formula>F182</formula>
    </cfRule>
  </conditionalFormatting>
  <conditionalFormatting sqref="R183">
    <cfRule type="cellIs" dxfId="10660" priority="10004" operator="greaterThan">
      <formula>F183</formula>
    </cfRule>
  </conditionalFormatting>
  <conditionalFormatting sqref="R186">
    <cfRule type="cellIs" dxfId="10659" priority="10003" operator="greaterThan">
      <formula>F186</formula>
    </cfRule>
  </conditionalFormatting>
  <conditionalFormatting sqref="R187">
    <cfRule type="cellIs" dxfId="10658" priority="10002" operator="greaterThan">
      <formula>F187</formula>
    </cfRule>
  </conditionalFormatting>
  <conditionalFormatting sqref="R188">
    <cfRule type="cellIs" dxfId="10657" priority="10001" operator="greaterThan">
      <formula>F188</formula>
    </cfRule>
  </conditionalFormatting>
  <conditionalFormatting sqref="R189">
    <cfRule type="cellIs" dxfId="10656" priority="10000" operator="greaterThan">
      <formula>F189</formula>
    </cfRule>
  </conditionalFormatting>
  <conditionalFormatting sqref="R190">
    <cfRule type="cellIs" dxfId="10655" priority="9999" operator="greaterThan">
      <formula>F190</formula>
    </cfRule>
  </conditionalFormatting>
  <conditionalFormatting sqref="R191">
    <cfRule type="cellIs" dxfId="10654" priority="9998" operator="greaterThan">
      <formula>F191</formula>
    </cfRule>
  </conditionalFormatting>
  <conditionalFormatting sqref="R192">
    <cfRule type="cellIs" dxfId="10653" priority="9997" operator="greaterThan">
      <formula>F192</formula>
    </cfRule>
  </conditionalFormatting>
  <conditionalFormatting sqref="R196">
    <cfRule type="cellIs" dxfId="10652" priority="9995" operator="greaterThan">
      <formula>F196</formula>
    </cfRule>
  </conditionalFormatting>
  <conditionalFormatting sqref="R197">
    <cfRule type="cellIs" dxfId="10651" priority="9994" operator="greaterThan">
      <formula>F197</formula>
    </cfRule>
  </conditionalFormatting>
  <conditionalFormatting sqref="R198">
    <cfRule type="cellIs" dxfId="10650" priority="9993" operator="greaterThan">
      <formula>F198</formula>
    </cfRule>
  </conditionalFormatting>
  <conditionalFormatting sqref="R199">
    <cfRule type="cellIs" dxfId="10649" priority="9992" operator="greaterThan">
      <formula>F199</formula>
    </cfRule>
  </conditionalFormatting>
  <conditionalFormatting sqref="R200">
    <cfRule type="cellIs" dxfId="10648" priority="9991" operator="greaterThan">
      <formula>F200</formula>
    </cfRule>
  </conditionalFormatting>
  <conditionalFormatting sqref="R201">
    <cfRule type="cellIs" dxfId="10647" priority="9990" operator="greaterThan">
      <formula>F201</formula>
    </cfRule>
  </conditionalFormatting>
  <conditionalFormatting sqref="R202">
    <cfRule type="cellIs" dxfId="10646" priority="9989" operator="greaterThan">
      <formula>F202</formula>
    </cfRule>
  </conditionalFormatting>
  <conditionalFormatting sqref="R203">
    <cfRule type="cellIs" dxfId="10645" priority="9988" operator="greaterThan">
      <formula>F203</formula>
    </cfRule>
  </conditionalFormatting>
  <conditionalFormatting sqref="R204">
    <cfRule type="cellIs" dxfId="10644" priority="9987" operator="greaterThan">
      <formula>F204</formula>
    </cfRule>
  </conditionalFormatting>
  <conditionalFormatting sqref="R205">
    <cfRule type="cellIs" dxfId="10643" priority="9986" operator="greaterThan">
      <formula>F205</formula>
    </cfRule>
  </conditionalFormatting>
  <conditionalFormatting sqref="R206">
    <cfRule type="cellIs" dxfId="10642" priority="9985" operator="greaterThan">
      <formula>F206</formula>
    </cfRule>
  </conditionalFormatting>
  <conditionalFormatting sqref="R207">
    <cfRule type="cellIs" dxfId="10641" priority="9984" operator="greaterThan">
      <formula>F207</formula>
    </cfRule>
  </conditionalFormatting>
  <conditionalFormatting sqref="R208">
    <cfRule type="cellIs" dxfId="10640" priority="9983" operator="greaterThan">
      <formula>F208</formula>
    </cfRule>
  </conditionalFormatting>
  <conditionalFormatting sqref="R209">
    <cfRule type="cellIs" dxfId="10639" priority="9982" operator="greaterThan">
      <formula>F209</formula>
    </cfRule>
  </conditionalFormatting>
  <conditionalFormatting sqref="R210">
    <cfRule type="cellIs" dxfId="10638" priority="9981" operator="greaterThan">
      <formula>F210</formula>
    </cfRule>
  </conditionalFormatting>
  <conditionalFormatting sqref="R211">
    <cfRule type="cellIs" dxfId="10637" priority="9980" operator="greaterThan">
      <formula>F211</formula>
    </cfRule>
  </conditionalFormatting>
  <conditionalFormatting sqref="R212">
    <cfRule type="cellIs" dxfId="10636" priority="9979" operator="greaterThan">
      <formula>F212</formula>
    </cfRule>
  </conditionalFormatting>
  <conditionalFormatting sqref="R213">
    <cfRule type="cellIs" dxfId="10635" priority="9978" operator="greaterThan">
      <formula>F213</formula>
    </cfRule>
  </conditionalFormatting>
  <conditionalFormatting sqref="R214">
    <cfRule type="cellIs" dxfId="10634" priority="9977" operator="greaterThan">
      <formula>F214</formula>
    </cfRule>
  </conditionalFormatting>
  <conditionalFormatting sqref="R215">
    <cfRule type="cellIs" dxfId="10633" priority="9976" operator="greaterThan">
      <formula>F215</formula>
    </cfRule>
  </conditionalFormatting>
  <conditionalFormatting sqref="R216">
    <cfRule type="cellIs" dxfId="10632" priority="9975" operator="greaterThan">
      <formula>F216</formula>
    </cfRule>
  </conditionalFormatting>
  <conditionalFormatting sqref="R217">
    <cfRule type="cellIs" dxfId="10631" priority="9974" operator="greaterThan">
      <formula>F217</formula>
    </cfRule>
  </conditionalFormatting>
  <conditionalFormatting sqref="R218">
    <cfRule type="cellIs" dxfId="10630" priority="9973" operator="greaterThan">
      <formula>F218</formula>
    </cfRule>
  </conditionalFormatting>
  <conditionalFormatting sqref="R219">
    <cfRule type="cellIs" dxfId="10629" priority="9972" operator="greaterThan">
      <formula>F219</formula>
    </cfRule>
  </conditionalFormatting>
  <conditionalFormatting sqref="R220">
    <cfRule type="cellIs" dxfId="10628" priority="9971" operator="greaterThan">
      <formula>F220</formula>
    </cfRule>
  </conditionalFormatting>
  <conditionalFormatting sqref="R221">
    <cfRule type="cellIs" dxfId="10627" priority="9970" operator="greaterThan">
      <formula>F221</formula>
    </cfRule>
  </conditionalFormatting>
  <conditionalFormatting sqref="R224">
    <cfRule type="cellIs" dxfId="10626" priority="9969" operator="greaterThan">
      <formula>F224</formula>
    </cfRule>
  </conditionalFormatting>
  <conditionalFormatting sqref="R225">
    <cfRule type="cellIs" dxfId="10625" priority="9968" operator="greaterThan">
      <formula>F225</formula>
    </cfRule>
  </conditionalFormatting>
  <conditionalFormatting sqref="R226">
    <cfRule type="cellIs" dxfId="10624" priority="9967" operator="greaterThan">
      <formula>F226</formula>
    </cfRule>
  </conditionalFormatting>
  <conditionalFormatting sqref="R227">
    <cfRule type="cellIs" dxfId="10623" priority="9966" operator="greaterThan">
      <formula>F227</formula>
    </cfRule>
  </conditionalFormatting>
  <conditionalFormatting sqref="R228">
    <cfRule type="cellIs" dxfId="10622" priority="9965" operator="greaterThan">
      <formula>F228</formula>
    </cfRule>
  </conditionalFormatting>
  <conditionalFormatting sqref="R229">
    <cfRule type="cellIs" dxfId="10621" priority="9964" operator="greaterThan">
      <formula>F229</formula>
    </cfRule>
  </conditionalFormatting>
  <conditionalFormatting sqref="R230">
    <cfRule type="cellIs" dxfId="10620" priority="9963" operator="greaterThan">
      <formula>F230</formula>
    </cfRule>
  </conditionalFormatting>
  <conditionalFormatting sqref="R232">
    <cfRule type="cellIs" dxfId="10619" priority="9962" operator="greaterThan">
      <formula>F232</formula>
    </cfRule>
  </conditionalFormatting>
  <conditionalFormatting sqref="R233">
    <cfRule type="cellIs" dxfId="10618" priority="9961" operator="greaterThan">
      <formula>F233</formula>
    </cfRule>
  </conditionalFormatting>
  <conditionalFormatting sqref="R234">
    <cfRule type="cellIs" dxfId="10617" priority="9960" operator="greaterThan">
      <formula>F234</formula>
    </cfRule>
  </conditionalFormatting>
  <conditionalFormatting sqref="R235">
    <cfRule type="cellIs" dxfId="10616" priority="9959" operator="greaterThan">
      <formula>F235</formula>
    </cfRule>
  </conditionalFormatting>
  <conditionalFormatting sqref="R236">
    <cfRule type="cellIs" dxfId="10615" priority="9958" operator="greaterThan">
      <formula>F236</formula>
    </cfRule>
  </conditionalFormatting>
  <conditionalFormatting sqref="R237">
    <cfRule type="cellIs" dxfId="10614" priority="9957" operator="greaterThan">
      <formula>F237</formula>
    </cfRule>
  </conditionalFormatting>
  <conditionalFormatting sqref="R238">
    <cfRule type="cellIs" dxfId="10613" priority="9956" operator="greaterThan">
      <formula>F238</formula>
    </cfRule>
  </conditionalFormatting>
  <conditionalFormatting sqref="R239">
    <cfRule type="cellIs" dxfId="10612" priority="9955" operator="greaterThan">
      <formula>F239</formula>
    </cfRule>
  </conditionalFormatting>
  <conditionalFormatting sqref="R240">
    <cfRule type="cellIs" dxfId="10611" priority="9954" operator="greaterThan">
      <formula>F240</formula>
    </cfRule>
  </conditionalFormatting>
  <conditionalFormatting sqref="R241">
    <cfRule type="cellIs" dxfId="10610" priority="9953" operator="greaterThan">
      <formula>F241</formula>
    </cfRule>
  </conditionalFormatting>
  <conditionalFormatting sqref="R242">
    <cfRule type="cellIs" dxfId="10609" priority="9952" operator="greaterThan">
      <formula>F242</formula>
    </cfRule>
  </conditionalFormatting>
  <conditionalFormatting sqref="R243">
    <cfRule type="cellIs" dxfId="10608" priority="9951" operator="greaterThan">
      <formula>F243</formula>
    </cfRule>
  </conditionalFormatting>
  <conditionalFormatting sqref="R244">
    <cfRule type="cellIs" dxfId="10607" priority="9950" operator="greaterThan">
      <formula>F244</formula>
    </cfRule>
  </conditionalFormatting>
  <conditionalFormatting sqref="R245">
    <cfRule type="cellIs" dxfId="10606" priority="9949" operator="greaterThan">
      <formula>F245</formula>
    </cfRule>
  </conditionalFormatting>
  <conditionalFormatting sqref="R246">
    <cfRule type="cellIs" dxfId="10605" priority="9948" operator="greaterThan">
      <formula>F246</formula>
    </cfRule>
  </conditionalFormatting>
  <conditionalFormatting sqref="R247">
    <cfRule type="cellIs" dxfId="10604" priority="9947" operator="greaterThan">
      <formula>F247</formula>
    </cfRule>
  </conditionalFormatting>
  <conditionalFormatting sqref="R248">
    <cfRule type="cellIs" dxfId="10603" priority="9946" operator="greaterThan">
      <formula>F248</formula>
    </cfRule>
  </conditionalFormatting>
  <conditionalFormatting sqref="R249">
    <cfRule type="cellIs" dxfId="10602" priority="9945" operator="greaterThan">
      <formula>F249</formula>
    </cfRule>
  </conditionalFormatting>
  <conditionalFormatting sqref="R250">
    <cfRule type="cellIs" dxfId="10601" priority="9944" operator="greaterThan">
      <formula>F250</formula>
    </cfRule>
  </conditionalFormatting>
  <conditionalFormatting sqref="R251">
    <cfRule type="cellIs" dxfId="10600" priority="9943" operator="greaterThan">
      <formula>F251</formula>
    </cfRule>
  </conditionalFormatting>
  <conditionalFormatting sqref="R252">
    <cfRule type="cellIs" dxfId="10599" priority="9942" operator="greaterThan">
      <formula>F252</formula>
    </cfRule>
  </conditionalFormatting>
  <conditionalFormatting sqref="R253">
    <cfRule type="cellIs" dxfId="10598" priority="9941" operator="greaterThan">
      <formula>F253</formula>
    </cfRule>
  </conditionalFormatting>
  <conditionalFormatting sqref="R254">
    <cfRule type="cellIs" dxfId="10597" priority="9940" operator="greaterThan">
      <formula>F254</formula>
    </cfRule>
  </conditionalFormatting>
  <conditionalFormatting sqref="R255">
    <cfRule type="cellIs" dxfId="10596" priority="9939" operator="greaterThan">
      <formula>F255</formula>
    </cfRule>
  </conditionalFormatting>
  <conditionalFormatting sqref="R256">
    <cfRule type="cellIs" dxfId="10595" priority="9938" operator="greaterThan">
      <formula>F256</formula>
    </cfRule>
  </conditionalFormatting>
  <conditionalFormatting sqref="R257">
    <cfRule type="cellIs" dxfId="10594" priority="9937" operator="greaterThan">
      <formula>F257</formula>
    </cfRule>
  </conditionalFormatting>
  <conditionalFormatting sqref="R260">
    <cfRule type="cellIs" dxfId="10593" priority="9936" operator="greaterThan">
      <formula>F260</formula>
    </cfRule>
  </conditionalFormatting>
  <conditionalFormatting sqref="R261">
    <cfRule type="cellIs" dxfId="10592" priority="9935" operator="greaterThan">
      <formula>F261</formula>
    </cfRule>
  </conditionalFormatting>
  <conditionalFormatting sqref="R262">
    <cfRule type="cellIs" dxfId="10591" priority="9934" operator="greaterThan">
      <formula>F262</formula>
    </cfRule>
  </conditionalFormatting>
  <conditionalFormatting sqref="R263">
    <cfRule type="cellIs" dxfId="10590" priority="9933" operator="greaterThan">
      <formula>F263</formula>
    </cfRule>
  </conditionalFormatting>
  <conditionalFormatting sqref="R265">
    <cfRule type="cellIs" dxfId="10589" priority="9932" operator="greaterThan">
      <formula>F265</formula>
    </cfRule>
  </conditionalFormatting>
  <conditionalFormatting sqref="R266">
    <cfRule type="cellIs" dxfId="10588" priority="9931" operator="greaterThan">
      <formula>F266</formula>
    </cfRule>
  </conditionalFormatting>
  <conditionalFormatting sqref="R267">
    <cfRule type="cellIs" dxfId="10587" priority="9930" operator="greaterThan">
      <formula>F267</formula>
    </cfRule>
  </conditionalFormatting>
  <conditionalFormatting sqref="R268">
    <cfRule type="cellIs" dxfId="10586" priority="9929" operator="greaterThan">
      <formula>F268</formula>
    </cfRule>
  </conditionalFormatting>
  <conditionalFormatting sqref="R269">
    <cfRule type="cellIs" dxfId="10585" priority="9928" operator="greaterThan">
      <formula>F269</formula>
    </cfRule>
  </conditionalFormatting>
  <conditionalFormatting sqref="R270">
    <cfRule type="cellIs" dxfId="10584" priority="9927" operator="greaterThan">
      <formula>F270</formula>
    </cfRule>
  </conditionalFormatting>
  <conditionalFormatting sqref="R271">
    <cfRule type="cellIs" dxfId="10583" priority="9926" operator="greaterThan">
      <formula>F271</formula>
    </cfRule>
  </conditionalFormatting>
  <conditionalFormatting sqref="R272">
    <cfRule type="cellIs" dxfId="10582" priority="9925" operator="greaterThan">
      <formula>F272</formula>
    </cfRule>
  </conditionalFormatting>
  <conditionalFormatting sqref="R273">
    <cfRule type="cellIs" dxfId="10581" priority="9924" operator="greaterThan">
      <formula>F273</formula>
    </cfRule>
  </conditionalFormatting>
  <conditionalFormatting sqref="R274">
    <cfRule type="cellIs" dxfId="10580" priority="9923" operator="greaterThan">
      <formula>F274</formula>
    </cfRule>
  </conditionalFormatting>
  <conditionalFormatting sqref="R275">
    <cfRule type="cellIs" dxfId="10579" priority="9922" operator="greaterThan">
      <formula>F275</formula>
    </cfRule>
  </conditionalFormatting>
  <conditionalFormatting sqref="R276">
    <cfRule type="cellIs" dxfId="10578" priority="9921" operator="greaterThan">
      <formula>F276</formula>
    </cfRule>
  </conditionalFormatting>
  <conditionalFormatting sqref="R277">
    <cfRule type="cellIs" dxfId="10577" priority="9920" operator="greaterThan">
      <formula>F277</formula>
    </cfRule>
  </conditionalFormatting>
  <conditionalFormatting sqref="R278">
    <cfRule type="cellIs" dxfId="10576" priority="9919" operator="greaterThan">
      <formula>F278</formula>
    </cfRule>
  </conditionalFormatting>
  <conditionalFormatting sqref="R279">
    <cfRule type="cellIs" dxfId="10575" priority="9918" operator="greaterThan">
      <formula>F279</formula>
    </cfRule>
  </conditionalFormatting>
  <conditionalFormatting sqref="R280">
    <cfRule type="cellIs" dxfId="10574" priority="9917" operator="greaterThan">
      <formula>F280</formula>
    </cfRule>
  </conditionalFormatting>
  <conditionalFormatting sqref="R281">
    <cfRule type="cellIs" dxfId="10573" priority="9916" operator="greaterThan">
      <formula>F281</formula>
    </cfRule>
  </conditionalFormatting>
  <conditionalFormatting sqref="R282">
    <cfRule type="cellIs" dxfId="10572" priority="9915" operator="greaterThan">
      <formula>F282</formula>
    </cfRule>
  </conditionalFormatting>
  <conditionalFormatting sqref="R283">
    <cfRule type="cellIs" dxfId="10571" priority="9914" operator="greaterThan">
      <formula>F283</formula>
    </cfRule>
  </conditionalFormatting>
  <conditionalFormatting sqref="R284">
    <cfRule type="cellIs" dxfId="10570" priority="9913" operator="greaterThan">
      <formula>F284</formula>
    </cfRule>
  </conditionalFormatting>
  <conditionalFormatting sqref="R285">
    <cfRule type="cellIs" dxfId="10569" priority="9912" operator="greaterThan">
      <formula>F285</formula>
    </cfRule>
  </conditionalFormatting>
  <conditionalFormatting sqref="R286">
    <cfRule type="cellIs" dxfId="10568" priority="9911" operator="greaterThan">
      <formula>F286</formula>
    </cfRule>
  </conditionalFormatting>
  <conditionalFormatting sqref="R287">
    <cfRule type="cellIs" dxfId="10567" priority="9910" operator="greaterThan">
      <formula>F287</formula>
    </cfRule>
  </conditionalFormatting>
  <conditionalFormatting sqref="R288">
    <cfRule type="cellIs" dxfId="10566" priority="9909" operator="greaterThan">
      <formula>F288</formula>
    </cfRule>
  </conditionalFormatting>
  <conditionalFormatting sqref="R289">
    <cfRule type="cellIs" dxfId="10565" priority="9908" operator="greaterThan">
      <formula>F289</formula>
    </cfRule>
  </conditionalFormatting>
  <conditionalFormatting sqref="R290">
    <cfRule type="cellIs" dxfId="10564" priority="9907" operator="greaterThan">
      <formula>F290</formula>
    </cfRule>
  </conditionalFormatting>
  <conditionalFormatting sqref="R293">
    <cfRule type="cellIs" dxfId="10563" priority="9906" operator="greaterThan">
      <formula>F293</formula>
    </cfRule>
  </conditionalFormatting>
  <conditionalFormatting sqref="R294">
    <cfRule type="cellIs" dxfId="10562" priority="9905" operator="greaterThan">
      <formula>F294</formula>
    </cfRule>
  </conditionalFormatting>
  <conditionalFormatting sqref="R295">
    <cfRule type="cellIs" dxfId="10561" priority="9904" operator="greaterThan">
      <formula>F295</formula>
    </cfRule>
  </conditionalFormatting>
  <conditionalFormatting sqref="R296">
    <cfRule type="cellIs" dxfId="10560" priority="9903" operator="greaterThan">
      <formula>F296</formula>
    </cfRule>
  </conditionalFormatting>
  <conditionalFormatting sqref="R298">
    <cfRule type="cellIs" dxfId="10559" priority="9902" operator="greaterThan">
      <formula>F298</formula>
    </cfRule>
  </conditionalFormatting>
  <conditionalFormatting sqref="R299">
    <cfRule type="cellIs" dxfId="10558" priority="9901" operator="greaterThan">
      <formula>F299</formula>
    </cfRule>
  </conditionalFormatting>
  <conditionalFormatting sqref="R300">
    <cfRule type="cellIs" dxfId="10557" priority="9900" operator="greaterThan">
      <formula>F300</formula>
    </cfRule>
  </conditionalFormatting>
  <conditionalFormatting sqref="R301">
    <cfRule type="cellIs" dxfId="10556" priority="9899" operator="greaterThan">
      <formula>F301</formula>
    </cfRule>
  </conditionalFormatting>
  <conditionalFormatting sqref="R302">
    <cfRule type="cellIs" dxfId="10555" priority="9898" operator="greaterThan">
      <formula>F302</formula>
    </cfRule>
  </conditionalFormatting>
  <conditionalFormatting sqref="R303">
    <cfRule type="cellIs" dxfId="10554" priority="9897" operator="greaterThan">
      <formula>F303</formula>
    </cfRule>
  </conditionalFormatting>
  <conditionalFormatting sqref="R304">
    <cfRule type="cellIs" dxfId="10553" priority="9896" operator="greaterThan">
      <formula>F304</formula>
    </cfRule>
  </conditionalFormatting>
  <conditionalFormatting sqref="R305">
    <cfRule type="cellIs" dxfId="10552" priority="9895" operator="greaterThan">
      <formula>F305</formula>
    </cfRule>
  </conditionalFormatting>
  <conditionalFormatting sqref="R306">
    <cfRule type="cellIs" dxfId="10551" priority="9894" operator="greaterThan">
      <formula>F306</formula>
    </cfRule>
  </conditionalFormatting>
  <conditionalFormatting sqref="R307">
    <cfRule type="cellIs" dxfId="10550" priority="9893" operator="greaterThan">
      <formula>F307</formula>
    </cfRule>
  </conditionalFormatting>
  <conditionalFormatting sqref="R308">
    <cfRule type="cellIs" dxfId="10549" priority="9892" operator="greaterThan">
      <formula>F308</formula>
    </cfRule>
  </conditionalFormatting>
  <conditionalFormatting sqref="R309">
    <cfRule type="cellIs" dxfId="10548" priority="9891" operator="greaterThan">
      <formula>F309</formula>
    </cfRule>
  </conditionalFormatting>
  <conditionalFormatting sqref="R310">
    <cfRule type="cellIs" dxfId="10547" priority="9890" operator="greaterThan">
      <formula>F310</formula>
    </cfRule>
  </conditionalFormatting>
  <conditionalFormatting sqref="R311">
    <cfRule type="cellIs" dxfId="10546" priority="9889" operator="greaterThan">
      <formula>F311</formula>
    </cfRule>
  </conditionalFormatting>
  <conditionalFormatting sqref="R312">
    <cfRule type="cellIs" dxfId="10545" priority="9888" operator="greaterThan">
      <formula>F312</formula>
    </cfRule>
  </conditionalFormatting>
  <conditionalFormatting sqref="R313">
    <cfRule type="cellIs" dxfId="10544" priority="9887" operator="greaterThan">
      <formula>F313</formula>
    </cfRule>
  </conditionalFormatting>
  <conditionalFormatting sqref="R314">
    <cfRule type="cellIs" dxfId="10543" priority="9886" operator="greaterThan">
      <formula>F314</formula>
    </cfRule>
  </conditionalFormatting>
  <conditionalFormatting sqref="R315">
    <cfRule type="cellIs" dxfId="10542" priority="9885" operator="greaterThan">
      <formula>F315</formula>
    </cfRule>
  </conditionalFormatting>
  <conditionalFormatting sqref="R316">
    <cfRule type="cellIs" dxfId="10541" priority="9884" operator="greaterThan">
      <formula>F316</formula>
    </cfRule>
  </conditionalFormatting>
  <conditionalFormatting sqref="R317">
    <cfRule type="cellIs" dxfId="10540" priority="9883" operator="greaterThan">
      <formula>F317</formula>
    </cfRule>
  </conditionalFormatting>
  <conditionalFormatting sqref="R318">
    <cfRule type="cellIs" dxfId="10539" priority="9882" operator="greaterThan">
      <formula>F318</formula>
    </cfRule>
  </conditionalFormatting>
  <conditionalFormatting sqref="R319">
    <cfRule type="cellIs" dxfId="10538" priority="9881" operator="greaterThan">
      <formula>F319</formula>
    </cfRule>
  </conditionalFormatting>
  <conditionalFormatting sqref="R320">
    <cfRule type="cellIs" dxfId="10537" priority="9880" operator="greaterThan">
      <formula>F320</formula>
    </cfRule>
  </conditionalFormatting>
  <conditionalFormatting sqref="R321">
    <cfRule type="cellIs" dxfId="10536" priority="9879" operator="greaterThan">
      <formula>F321</formula>
    </cfRule>
  </conditionalFormatting>
  <conditionalFormatting sqref="R322">
    <cfRule type="cellIs" dxfId="10535" priority="9878" operator="greaterThan">
      <formula>F322</formula>
    </cfRule>
  </conditionalFormatting>
  <conditionalFormatting sqref="R323">
    <cfRule type="cellIs" dxfId="10534" priority="9877" operator="greaterThan">
      <formula>F323</formula>
    </cfRule>
  </conditionalFormatting>
  <conditionalFormatting sqref="R326">
    <cfRule type="cellIs" dxfId="10533" priority="9876" operator="greaterThan">
      <formula>F326</formula>
    </cfRule>
  </conditionalFormatting>
  <conditionalFormatting sqref="R327">
    <cfRule type="cellIs" dxfId="10532" priority="9875" operator="greaterThan">
      <formula>F327</formula>
    </cfRule>
  </conditionalFormatting>
  <conditionalFormatting sqref="R328">
    <cfRule type="cellIs" dxfId="10531" priority="9874" operator="greaterThan">
      <formula>F328</formula>
    </cfRule>
  </conditionalFormatting>
  <conditionalFormatting sqref="R329">
    <cfRule type="cellIs" dxfId="10530" priority="9873" operator="greaterThan">
      <formula>F329</formula>
    </cfRule>
  </conditionalFormatting>
  <conditionalFormatting sqref="R331">
    <cfRule type="cellIs" dxfId="10529" priority="9872" operator="greaterThan">
      <formula>F331</formula>
    </cfRule>
  </conditionalFormatting>
  <conditionalFormatting sqref="R332">
    <cfRule type="cellIs" dxfId="10528" priority="9871" operator="greaterThan">
      <formula>F332</formula>
    </cfRule>
  </conditionalFormatting>
  <conditionalFormatting sqref="R333">
    <cfRule type="cellIs" dxfId="10527" priority="9870" operator="greaterThan">
      <formula>F333</formula>
    </cfRule>
  </conditionalFormatting>
  <conditionalFormatting sqref="R334">
    <cfRule type="cellIs" dxfId="10526" priority="9869" operator="greaterThan">
      <formula>F334</formula>
    </cfRule>
  </conditionalFormatting>
  <conditionalFormatting sqref="R335">
    <cfRule type="cellIs" dxfId="10525" priority="9868" operator="greaterThan">
      <formula>F335</formula>
    </cfRule>
  </conditionalFormatting>
  <conditionalFormatting sqref="R336">
    <cfRule type="cellIs" dxfId="10524" priority="9867" operator="greaterThan">
      <formula>F336</formula>
    </cfRule>
  </conditionalFormatting>
  <conditionalFormatting sqref="R337">
    <cfRule type="cellIs" dxfId="10523" priority="9866" operator="greaterThan">
      <formula>F337</formula>
    </cfRule>
  </conditionalFormatting>
  <conditionalFormatting sqref="R338">
    <cfRule type="cellIs" dxfId="10522" priority="9865" operator="greaterThan">
      <formula>F338</formula>
    </cfRule>
  </conditionalFormatting>
  <conditionalFormatting sqref="R339">
    <cfRule type="cellIs" dxfId="10521" priority="9864" operator="greaterThan">
      <formula>F339</formula>
    </cfRule>
  </conditionalFormatting>
  <conditionalFormatting sqref="R340">
    <cfRule type="cellIs" dxfId="10520" priority="9863" operator="greaterThan">
      <formula>F340</formula>
    </cfRule>
  </conditionalFormatting>
  <conditionalFormatting sqref="R341">
    <cfRule type="cellIs" dxfId="10519" priority="9862" operator="greaterThan">
      <formula>F341</formula>
    </cfRule>
  </conditionalFormatting>
  <conditionalFormatting sqref="R342">
    <cfRule type="cellIs" dxfId="10518" priority="9861" operator="greaterThan">
      <formula>F342</formula>
    </cfRule>
  </conditionalFormatting>
  <conditionalFormatting sqref="R343">
    <cfRule type="cellIs" dxfId="10517" priority="9860" operator="greaterThan">
      <formula>F343</formula>
    </cfRule>
  </conditionalFormatting>
  <conditionalFormatting sqref="R344">
    <cfRule type="cellIs" dxfId="10516" priority="9859" operator="greaterThan">
      <formula>F344</formula>
    </cfRule>
  </conditionalFormatting>
  <conditionalFormatting sqref="R345">
    <cfRule type="cellIs" dxfId="10515" priority="9858" operator="greaterThan">
      <formula>F345</formula>
    </cfRule>
  </conditionalFormatting>
  <conditionalFormatting sqref="R346">
    <cfRule type="cellIs" dxfId="10514" priority="9857" operator="greaterThan">
      <formula>F346</formula>
    </cfRule>
  </conditionalFormatting>
  <conditionalFormatting sqref="R347">
    <cfRule type="cellIs" dxfId="10513" priority="9856" operator="greaterThan">
      <formula>F347</formula>
    </cfRule>
  </conditionalFormatting>
  <conditionalFormatting sqref="R348">
    <cfRule type="cellIs" dxfId="10512" priority="9855" operator="greaterThan">
      <formula>F348</formula>
    </cfRule>
  </conditionalFormatting>
  <conditionalFormatting sqref="R349">
    <cfRule type="cellIs" dxfId="10511" priority="9854" operator="greaterThan">
      <formula>F349</formula>
    </cfRule>
  </conditionalFormatting>
  <conditionalFormatting sqref="R350">
    <cfRule type="cellIs" dxfId="10510" priority="9853" operator="greaterThan">
      <formula>F350</formula>
    </cfRule>
  </conditionalFormatting>
  <conditionalFormatting sqref="R351">
    <cfRule type="cellIs" dxfId="10509" priority="9852" operator="greaterThan">
      <formula>F351</formula>
    </cfRule>
  </conditionalFormatting>
  <conditionalFormatting sqref="R352">
    <cfRule type="cellIs" dxfId="10508" priority="9851" operator="greaterThan">
      <formula>F352</formula>
    </cfRule>
  </conditionalFormatting>
  <conditionalFormatting sqref="R353">
    <cfRule type="cellIs" dxfId="10507" priority="9850" operator="greaterThan">
      <formula>F353</formula>
    </cfRule>
  </conditionalFormatting>
  <conditionalFormatting sqref="R354">
    <cfRule type="cellIs" dxfId="10506" priority="9849" operator="greaterThan">
      <formula>F354</formula>
    </cfRule>
  </conditionalFormatting>
  <conditionalFormatting sqref="R355">
    <cfRule type="cellIs" dxfId="10505" priority="9848" operator="greaterThan">
      <formula>F355</formula>
    </cfRule>
  </conditionalFormatting>
  <conditionalFormatting sqref="R356">
    <cfRule type="cellIs" dxfId="10504" priority="9847" operator="greaterThan">
      <formula>F356</formula>
    </cfRule>
  </conditionalFormatting>
  <conditionalFormatting sqref="R359">
    <cfRule type="cellIs" dxfId="10503" priority="9846" operator="greaterThan">
      <formula>F359</formula>
    </cfRule>
  </conditionalFormatting>
  <conditionalFormatting sqref="R360">
    <cfRule type="cellIs" dxfId="10502" priority="9845" operator="greaterThan">
      <formula>F360</formula>
    </cfRule>
  </conditionalFormatting>
  <conditionalFormatting sqref="R361">
    <cfRule type="cellIs" dxfId="10501" priority="9844" operator="greaterThan">
      <formula>F361</formula>
    </cfRule>
  </conditionalFormatting>
  <conditionalFormatting sqref="R362">
    <cfRule type="cellIs" dxfId="10500" priority="9843" operator="greaterThan">
      <formula>F362</formula>
    </cfRule>
  </conditionalFormatting>
  <conditionalFormatting sqref="R364">
    <cfRule type="cellIs" dxfId="10499" priority="9842" operator="greaterThan">
      <formula>F364</formula>
    </cfRule>
  </conditionalFormatting>
  <conditionalFormatting sqref="R365">
    <cfRule type="cellIs" dxfId="10498" priority="9841" operator="greaterThan">
      <formula>F365</formula>
    </cfRule>
  </conditionalFormatting>
  <conditionalFormatting sqref="R366">
    <cfRule type="cellIs" dxfId="10497" priority="9840" operator="greaterThan">
      <formula>F366</formula>
    </cfRule>
  </conditionalFormatting>
  <conditionalFormatting sqref="R367">
    <cfRule type="cellIs" dxfId="10496" priority="9839" operator="greaterThan">
      <formula>F367</formula>
    </cfRule>
  </conditionalFormatting>
  <conditionalFormatting sqref="R368">
    <cfRule type="cellIs" dxfId="10495" priority="9838" operator="greaterThan">
      <formula>F368</formula>
    </cfRule>
  </conditionalFormatting>
  <conditionalFormatting sqref="R369">
    <cfRule type="cellIs" dxfId="10494" priority="9837" operator="greaterThan">
      <formula>F369</formula>
    </cfRule>
  </conditionalFormatting>
  <conditionalFormatting sqref="R370">
    <cfRule type="cellIs" dxfId="10493" priority="9836" operator="greaterThan">
      <formula>F370</formula>
    </cfRule>
  </conditionalFormatting>
  <conditionalFormatting sqref="R373">
    <cfRule type="cellIs" dxfId="10492" priority="9835" operator="greaterThan">
      <formula>F373</formula>
    </cfRule>
  </conditionalFormatting>
  <conditionalFormatting sqref="R374">
    <cfRule type="cellIs" dxfId="10491" priority="9834" operator="greaterThan">
      <formula>F374</formula>
    </cfRule>
  </conditionalFormatting>
  <conditionalFormatting sqref="R375">
    <cfRule type="cellIs" dxfId="10490" priority="9833" operator="greaterThan">
      <formula>F375</formula>
    </cfRule>
  </conditionalFormatting>
  <conditionalFormatting sqref="R376">
    <cfRule type="cellIs" dxfId="10489" priority="9832" operator="greaterThan">
      <formula>F376</formula>
    </cfRule>
  </conditionalFormatting>
  <conditionalFormatting sqref="R377">
    <cfRule type="cellIs" dxfId="10488" priority="9831" operator="greaterThan">
      <formula>F377</formula>
    </cfRule>
  </conditionalFormatting>
  <conditionalFormatting sqref="R378">
    <cfRule type="cellIs" dxfId="10487" priority="9830" operator="greaterThan">
      <formula>F378</formula>
    </cfRule>
  </conditionalFormatting>
  <conditionalFormatting sqref="R380">
    <cfRule type="cellIs" dxfId="10486" priority="9829" operator="greaterThan">
      <formula>F380</formula>
    </cfRule>
  </conditionalFormatting>
  <conditionalFormatting sqref="R381">
    <cfRule type="cellIs" dxfId="10485" priority="9828" operator="greaterThan">
      <formula>F381</formula>
    </cfRule>
  </conditionalFormatting>
  <conditionalFormatting sqref="R382">
    <cfRule type="cellIs" dxfId="10484" priority="9827" operator="greaterThan">
      <formula>F382</formula>
    </cfRule>
  </conditionalFormatting>
  <conditionalFormatting sqref="R383">
    <cfRule type="cellIs" dxfId="10483" priority="9826" operator="greaterThan">
      <formula>F383</formula>
    </cfRule>
  </conditionalFormatting>
  <conditionalFormatting sqref="R384">
    <cfRule type="cellIs" dxfId="10482" priority="9825" operator="greaterThan">
      <formula>F384</formula>
    </cfRule>
  </conditionalFormatting>
  <conditionalFormatting sqref="R385">
    <cfRule type="cellIs" dxfId="10481" priority="9824" operator="greaterThan">
      <formula>F385</formula>
    </cfRule>
  </conditionalFormatting>
  <conditionalFormatting sqref="R386">
    <cfRule type="cellIs" dxfId="10480" priority="9823" operator="greaterThan">
      <formula>F386</formula>
    </cfRule>
  </conditionalFormatting>
  <conditionalFormatting sqref="R387">
    <cfRule type="cellIs" dxfId="10479" priority="9822" operator="greaterThan">
      <formula>F387</formula>
    </cfRule>
  </conditionalFormatting>
  <conditionalFormatting sqref="R388">
    <cfRule type="cellIs" dxfId="10478" priority="9821" operator="greaterThan">
      <formula>F388</formula>
    </cfRule>
  </conditionalFormatting>
  <conditionalFormatting sqref="R389">
    <cfRule type="cellIs" dxfId="10477" priority="9820" operator="greaterThan">
      <formula>F389</formula>
    </cfRule>
  </conditionalFormatting>
  <conditionalFormatting sqref="R390">
    <cfRule type="cellIs" dxfId="10476" priority="9819" operator="greaterThan">
      <formula>F390</formula>
    </cfRule>
  </conditionalFormatting>
  <conditionalFormatting sqref="R391">
    <cfRule type="cellIs" dxfId="10475" priority="9818" operator="greaterThan">
      <formula>F391</formula>
    </cfRule>
  </conditionalFormatting>
  <conditionalFormatting sqref="R392">
    <cfRule type="cellIs" dxfId="10474" priority="9817" operator="greaterThan">
      <formula>F392</formula>
    </cfRule>
  </conditionalFormatting>
  <conditionalFormatting sqref="R393">
    <cfRule type="cellIs" dxfId="10473" priority="9816" operator="greaterThan">
      <formula>F393</formula>
    </cfRule>
  </conditionalFormatting>
  <conditionalFormatting sqref="R394">
    <cfRule type="cellIs" dxfId="10472" priority="9815" operator="greaterThan">
      <formula>F394</formula>
    </cfRule>
  </conditionalFormatting>
  <conditionalFormatting sqref="R395">
    <cfRule type="cellIs" dxfId="10471" priority="9814" operator="greaterThan">
      <formula>F395</formula>
    </cfRule>
  </conditionalFormatting>
  <conditionalFormatting sqref="R396">
    <cfRule type="cellIs" dxfId="10470" priority="9813" operator="greaterThan">
      <formula>F396</formula>
    </cfRule>
  </conditionalFormatting>
  <conditionalFormatting sqref="R397">
    <cfRule type="cellIs" dxfId="10469" priority="9812" operator="greaterThan">
      <formula>F397</formula>
    </cfRule>
  </conditionalFormatting>
  <conditionalFormatting sqref="S11">
    <cfRule type="cellIs" dxfId="10468" priority="9811" operator="greaterThan">
      <formula>$G$11</formula>
    </cfRule>
  </conditionalFormatting>
  <conditionalFormatting sqref="S12">
    <cfRule type="cellIs" dxfId="10467" priority="9810" operator="greaterThan">
      <formula>$G$12</formula>
    </cfRule>
  </conditionalFormatting>
  <conditionalFormatting sqref="S13">
    <cfRule type="cellIs" dxfId="10466" priority="9809" operator="greaterThan">
      <formula>$G$13</formula>
    </cfRule>
  </conditionalFormatting>
  <conditionalFormatting sqref="S14">
    <cfRule type="cellIs" dxfId="10465" priority="9808" operator="greaterThan">
      <formula>$G$14</formula>
    </cfRule>
  </conditionalFormatting>
  <conditionalFormatting sqref="S15">
    <cfRule type="cellIs" dxfId="10464" priority="9807" operator="greaterThan">
      <formula>$G$15</formula>
    </cfRule>
  </conditionalFormatting>
  <conditionalFormatting sqref="S16">
    <cfRule type="cellIs" dxfId="10463" priority="9806" operator="greaterThan">
      <formula>$G$16</formula>
    </cfRule>
  </conditionalFormatting>
  <conditionalFormatting sqref="S17">
    <cfRule type="cellIs" dxfId="10462" priority="9805" operator="greaterThan">
      <formula>$G$17</formula>
    </cfRule>
  </conditionalFormatting>
  <conditionalFormatting sqref="S58">
    <cfRule type="cellIs" dxfId="10461" priority="9804" operator="greaterThan">
      <formula>$G$58</formula>
    </cfRule>
  </conditionalFormatting>
  <conditionalFormatting sqref="S59">
    <cfRule type="cellIs" dxfId="10460" priority="9803" operator="greaterThan">
      <formula>$G$59</formula>
    </cfRule>
  </conditionalFormatting>
  <conditionalFormatting sqref="S60">
    <cfRule type="cellIs" dxfId="10459" priority="9802" operator="greaterThan">
      <formula>$G$60</formula>
    </cfRule>
  </conditionalFormatting>
  <conditionalFormatting sqref="S61">
    <cfRule type="cellIs" dxfId="10458" priority="9801" operator="greaterThan">
      <formula>$G$61</formula>
    </cfRule>
  </conditionalFormatting>
  <conditionalFormatting sqref="S62">
    <cfRule type="cellIs" dxfId="10457" priority="9800" operator="greaterThan">
      <formula>$G$62</formula>
    </cfRule>
  </conditionalFormatting>
  <conditionalFormatting sqref="S103">
    <cfRule type="cellIs" dxfId="10456" priority="9799" operator="greaterThan">
      <formula>$G$103</formula>
    </cfRule>
  </conditionalFormatting>
  <conditionalFormatting sqref="S104">
    <cfRule type="cellIs" dxfId="10455" priority="9798" operator="greaterThan">
      <formula>$G$104</formula>
    </cfRule>
  </conditionalFormatting>
  <conditionalFormatting sqref="S105">
    <cfRule type="cellIs" dxfId="10454" priority="9797" operator="greaterThan">
      <formula>$G$105</formula>
    </cfRule>
  </conditionalFormatting>
  <conditionalFormatting sqref="S106">
    <cfRule type="cellIs" dxfId="10453" priority="9796" operator="greaterThan">
      <formula>$G$106</formula>
    </cfRule>
  </conditionalFormatting>
  <conditionalFormatting sqref="S107">
    <cfRule type="cellIs" dxfId="10452" priority="9795" operator="greaterThan">
      <formula>$G$107</formula>
    </cfRule>
  </conditionalFormatting>
  <conditionalFormatting sqref="S148">
    <cfRule type="cellIs" dxfId="10451" priority="9794" operator="greaterThan">
      <formula>$G$148</formula>
    </cfRule>
  </conditionalFormatting>
  <conditionalFormatting sqref="S149">
    <cfRule type="cellIs" dxfId="10450" priority="9793" operator="greaterThan">
      <formula>$G$149</formula>
    </cfRule>
  </conditionalFormatting>
  <conditionalFormatting sqref="S150">
    <cfRule type="cellIs" dxfId="10449" priority="9792" operator="greaterThan">
      <formula>$G$150</formula>
    </cfRule>
  </conditionalFormatting>
  <conditionalFormatting sqref="S151">
    <cfRule type="cellIs" dxfId="10448" priority="9791" operator="greaterThan">
      <formula>$G$151</formula>
    </cfRule>
  </conditionalFormatting>
  <conditionalFormatting sqref="S152">
    <cfRule type="cellIs" dxfId="10447" priority="9790" operator="greaterThan">
      <formula>$G$152</formula>
    </cfRule>
  </conditionalFormatting>
  <conditionalFormatting sqref="S193">
    <cfRule type="cellIs" dxfId="10446" priority="9789" operator="greaterThan">
      <formula>$G$193</formula>
    </cfRule>
  </conditionalFormatting>
  <conditionalFormatting sqref="S231">
    <cfRule type="cellIs" dxfId="10445" priority="9787" operator="greaterThan">
      <formula>$G$231</formula>
    </cfRule>
  </conditionalFormatting>
  <conditionalFormatting sqref="S264">
    <cfRule type="cellIs" dxfId="10444" priority="9786" operator="greaterThan">
      <formula>$G$264</formula>
    </cfRule>
  </conditionalFormatting>
  <conditionalFormatting sqref="S297">
    <cfRule type="cellIs" dxfId="10443" priority="9785" operator="greaterThan">
      <formula>$G$297</formula>
    </cfRule>
  </conditionalFormatting>
  <conditionalFormatting sqref="S61">
    <cfRule type="cellIs" dxfId="10442" priority="9746" operator="greaterThan">
      <formula>$G$23</formula>
    </cfRule>
  </conditionalFormatting>
  <conditionalFormatting sqref="S106">
    <cfRule type="cellIs" dxfId="10441" priority="9712" operator="greaterThan">
      <formula>$G$23</formula>
    </cfRule>
  </conditionalFormatting>
  <conditionalFormatting sqref="S151">
    <cfRule type="cellIs" dxfId="10440" priority="9678" operator="greaterThan">
      <formula>$G$23</formula>
    </cfRule>
  </conditionalFormatting>
  <conditionalFormatting sqref="S158">
    <cfRule type="cellIs" dxfId="10439" priority="9677" operator="greaterThan">
      <formula>$G$23</formula>
    </cfRule>
  </conditionalFormatting>
  <conditionalFormatting sqref="S159">
    <cfRule type="cellIs" dxfId="10438" priority="9676" operator="greaterThan">
      <formula>$G$23</formula>
    </cfRule>
  </conditionalFormatting>
  <conditionalFormatting sqref="S160">
    <cfRule type="cellIs" dxfId="10437" priority="9675" operator="greaterThan">
      <formula>$G$23</formula>
    </cfRule>
  </conditionalFormatting>
  <conditionalFormatting sqref="S161">
    <cfRule type="cellIs" dxfId="10436" priority="9674" operator="greaterThan">
      <formula>$G$23</formula>
    </cfRule>
  </conditionalFormatting>
  <conditionalFormatting sqref="S162">
    <cfRule type="cellIs" dxfId="10435" priority="9673" operator="greaterThan">
      <formula>$G$23</formula>
    </cfRule>
  </conditionalFormatting>
  <conditionalFormatting sqref="S163">
    <cfRule type="cellIs" dxfId="10434" priority="9672" operator="greaterThan">
      <formula>$G$23</formula>
    </cfRule>
  </conditionalFormatting>
  <conditionalFormatting sqref="S164">
    <cfRule type="cellIs" dxfId="10433" priority="9671" operator="greaterThan">
      <formula>$G$23</formula>
    </cfRule>
  </conditionalFormatting>
  <conditionalFormatting sqref="S165">
    <cfRule type="cellIs" dxfId="10432" priority="9670" operator="greaterThan">
      <formula>$G$23</formula>
    </cfRule>
  </conditionalFormatting>
  <conditionalFormatting sqref="S166">
    <cfRule type="cellIs" dxfId="10431" priority="9669" operator="greaterThan">
      <formula>$G$23</formula>
    </cfRule>
  </conditionalFormatting>
  <conditionalFormatting sqref="S167">
    <cfRule type="cellIs" dxfId="10430" priority="9668" operator="greaterThan">
      <formula>$G$23</formula>
    </cfRule>
  </conditionalFormatting>
  <conditionalFormatting sqref="S168">
    <cfRule type="cellIs" dxfId="10429" priority="9667" operator="greaterThan">
      <formula>$G$23</formula>
    </cfRule>
  </conditionalFormatting>
  <conditionalFormatting sqref="S169">
    <cfRule type="cellIs" dxfId="10428" priority="9666" operator="greaterThan">
      <formula>$G$23</formula>
    </cfRule>
  </conditionalFormatting>
  <conditionalFormatting sqref="S170">
    <cfRule type="cellIs" dxfId="10427" priority="9665" operator="greaterThan">
      <formula>$G$23</formula>
    </cfRule>
  </conditionalFormatting>
  <conditionalFormatting sqref="S171">
    <cfRule type="cellIs" dxfId="10426" priority="9664" operator="greaterThan">
      <formula>$G$23</formula>
    </cfRule>
  </conditionalFormatting>
  <conditionalFormatting sqref="S172">
    <cfRule type="cellIs" dxfId="10425" priority="9663" operator="greaterThan">
      <formula>$G$23</formula>
    </cfRule>
  </conditionalFormatting>
  <conditionalFormatting sqref="S173">
    <cfRule type="cellIs" dxfId="10424" priority="9662" operator="greaterThan">
      <formula>$G$23</formula>
    </cfRule>
  </conditionalFormatting>
  <conditionalFormatting sqref="S174">
    <cfRule type="cellIs" dxfId="10423" priority="9661" operator="greaterThan">
      <formula>$G$23</formula>
    </cfRule>
  </conditionalFormatting>
  <conditionalFormatting sqref="S175">
    <cfRule type="cellIs" dxfId="10422" priority="9660" operator="greaterThan">
      <formula>$G$23</formula>
    </cfRule>
  </conditionalFormatting>
  <conditionalFormatting sqref="S176">
    <cfRule type="cellIs" dxfId="10421" priority="9659" operator="greaterThan">
      <formula>$G$23</formula>
    </cfRule>
  </conditionalFormatting>
  <conditionalFormatting sqref="S177">
    <cfRule type="cellIs" dxfId="10420" priority="9658" operator="greaterThan">
      <formula>$G$23</formula>
    </cfRule>
  </conditionalFormatting>
  <conditionalFormatting sqref="S178">
    <cfRule type="cellIs" dxfId="10419" priority="9657" operator="greaterThan">
      <formula>$G$23</formula>
    </cfRule>
  </conditionalFormatting>
  <conditionalFormatting sqref="S179">
    <cfRule type="cellIs" dxfId="10418" priority="9656" operator="greaterThan">
      <formula>$G$23</formula>
    </cfRule>
  </conditionalFormatting>
  <conditionalFormatting sqref="S180">
    <cfRule type="cellIs" dxfId="10417" priority="9655" operator="greaterThan">
      <formula>$G$23</formula>
    </cfRule>
  </conditionalFormatting>
  <conditionalFormatting sqref="S181">
    <cfRule type="cellIs" dxfId="10416" priority="9654" operator="greaterThan">
      <formula>$G$23</formula>
    </cfRule>
  </conditionalFormatting>
  <conditionalFormatting sqref="S182">
    <cfRule type="cellIs" dxfId="10415" priority="9653" operator="greaterThan">
      <formula>$G$23</formula>
    </cfRule>
  </conditionalFormatting>
  <conditionalFormatting sqref="S183">
    <cfRule type="cellIs" dxfId="10414" priority="9652" operator="greaterThan">
      <formula>$G$23</formula>
    </cfRule>
  </conditionalFormatting>
  <conditionalFormatting sqref="S186">
    <cfRule type="cellIs" dxfId="10413" priority="9651" operator="greaterThan">
      <formula>$G$23</formula>
    </cfRule>
  </conditionalFormatting>
  <conditionalFormatting sqref="S187">
    <cfRule type="cellIs" dxfId="10412" priority="9650" operator="greaterThan">
      <formula>$G$23</formula>
    </cfRule>
  </conditionalFormatting>
  <conditionalFormatting sqref="S188">
    <cfRule type="cellIs" dxfId="10411" priority="9649" operator="greaterThan">
      <formula>$G$23</formula>
    </cfRule>
  </conditionalFormatting>
  <conditionalFormatting sqref="S189">
    <cfRule type="cellIs" dxfId="10410" priority="9648" operator="greaterThan">
      <formula>$G$23</formula>
    </cfRule>
  </conditionalFormatting>
  <conditionalFormatting sqref="S190">
    <cfRule type="cellIs" dxfId="10409" priority="9647" operator="greaterThan">
      <formula>$G$23</formula>
    </cfRule>
  </conditionalFormatting>
  <conditionalFormatting sqref="S191">
    <cfRule type="cellIs" dxfId="10408" priority="9646" operator="greaterThan">
      <formula>$G$23</formula>
    </cfRule>
  </conditionalFormatting>
  <conditionalFormatting sqref="S192">
    <cfRule type="cellIs" dxfId="10407" priority="9645" operator="greaterThan">
      <formula>$G$23</formula>
    </cfRule>
  </conditionalFormatting>
  <conditionalFormatting sqref="S232">
    <cfRule type="cellIs" dxfId="10406" priority="9610" operator="greaterThan">
      <formula>$G$23</formula>
    </cfRule>
  </conditionalFormatting>
  <conditionalFormatting sqref="S233">
    <cfRule type="cellIs" dxfId="10405" priority="9609" operator="greaterThan">
      <formula>$G$23</formula>
    </cfRule>
  </conditionalFormatting>
  <conditionalFormatting sqref="S234">
    <cfRule type="cellIs" dxfId="10404" priority="9608" operator="greaterThan">
      <formula>$G$23</formula>
    </cfRule>
  </conditionalFormatting>
  <conditionalFormatting sqref="S235">
    <cfRule type="cellIs" dxfId="10403" priority="9607" operator="greaterThan">
      <formula>$G$23</formula>
    </cfRule>
  </conditionalFormatting>
  <conditionalFormatting sqref="S236">
    <cfRule type="cellIs" dxfId="10402" priority="9606" operator="greaterThan">
      <formula>$G$23</formula>
    </cfRule>
  </conditionalFormatting>
  <conditionalFormatting sqref="S237">
    <cfRule type="cellIs" dxfId="10401" priority="9605" operator="greaterThan">
      <formula>$G$23</formula>
    </cfRule>
  </conditionalFormatting>
  <conditionalFormatting sqref="S238">
    <cfRule type="cellIs" dxfId="10400" priority="9604" operator="greaterThan">
      <formula>$G$23</formula>
    </cfRule>
  </conditionalFormatting>
  <conditionalFormatting sqref="S239">
    <cfRule type="cellIs" dxfId="10399" priority="9603" operator="greaterThan">
      <formula>$G$23</formula>
    </cfRule>
  </conditionalFormatting>
  <conditionalFormatting sqref="S240">
    <cfRule type="cellIs" dxfId="10398" priority="9602" operator="greaterThan">
      <formula>$G$23</formula>
    </cfRule>
  </conditionalFormatting>
  <conditionalFormatting sqref="S241">
    <cfRule type="cellIs" dxfId="10397" priority="9601" operator="greaterThan">
      <formula>$G$23</formula>
    </cfRule>
  </conditionalFormatting>
  <conditionalFormatting sqref="S242">
    <cfRule type="cellIs" dxfId="10396" priority="9600" operator="greaterThan">
      <formula>$G$23</formula>
    </cfRule>
  </conditionalFormatting>
  <conditionalFormatting sqref="S243">
    <cfRule type="cellIs" dxfId="10395" priority="9599" operator="greaterThan">
      <formula>$G$23</formula>
    </cfRule>
  </conditionalFormatting>
  <conditionalFormatting sqref="S244">
    <cfRule type="cellIs" dxfId="10394" priority="9598" operator="greaterThan">
      <formula>$G$23</formula>
    </cfRule>
  </conditionalFormatting>
  <conditionalFormatting sqref="S245">
    <cfRule type="cellIs" dxfId="10393" priority="9597" operator="greaterThan">
      <formula>$G$23</formula>
    </cfRule>
  </conditionalFormatting>
  <conditionalFormatting sqref="S246">
    <cfRule type="cellIs" dxfId="10392" priority="9596" operator="greaterThan">
      <formula>$G$23</formula>
    </cfRule>
  </conditionalFormatting>
  <conditionalFormatting sqref="S247">
    <cfRule type="cellIs" dxfId="10391" priority="9595" operator="greaterThan">
      <formula>$G$23</formula>
    </cfRule>
  </conditionalFormatting>
  <conditionalFormatting sqref="S248">
    <cfRule type="cellIs" dxfId="10390" priority="9594" operator="greaterThan">
      <formula>$G$23</formula>
    </cfRule>
  </conditionalFormatting>
  <conditionalFormatting sqref="S249">
    <cfRule type="cellIs" dxfId="10389" priority="9593" operator="greaterThan">
      <formula>$G$23</formula>
    </cfRule>
  </conditionalFormatting>
  <conditionalFormatting sqref="S250">
    <cfRule type="cellIs" dxfId="10388" priority="9592" operator="greaterThan">
      <formula>$G$23</formula>
    </cfRule>
  </conditionalFormatting>
  <conditionalFormatting sqref="S251">
    <cfRule type="cellIs" dxfId="10387" priority="9591" operator="greaterThan">
      <formula>$G$23</formula>
    </cfRule>
  </conditionalFormatting>
  <conditionalFormatting sqref="S252">
    <cfRule type="cellIs" dxfId="10386" priority="9590" operator="greaterThan">
      <formula>$G$23</formula>
    </cfRule>
  </conditionalFormatting>
  <conditionalFormatting sqref="S253">
    <cfRule type="cellIs" dxfId="10385" priority="9589" operator="greaterThan">
      <formula>$G$23</formula>
    </cfRule>
  </conditionalFormatting>
  <conditionalFormatting sqref="S254">
    <cfRule type="cellIs" dxfId="10384" priority="9588" operator="greaterThan">
      <formula>$G$23</formula>
    </cfRule>
  </conditionalFormatting>
  <conditionalFormatting sqref="S255">
    <cfRule type="cellIs" dxfId="10383" priority="9587" operator="greaterThan">
      <formula>$G$23</formula>
    </cfRule>
  </conditionalFormatting>
  <conditionalFormatting sqref="S256">
    <cfRule type="cellIs" dxfId="10382" priority="9586" operator="greaterThan">
      <formula>$G$23</formula>
    </cfRule>
  </conditionalFormatting>
  <conditionalFormatting sqref="S257">
    <cfRule type="cellIs" dxfId="10381" priority="9585" operator="greaterThan">
      <formula>$G$23</formula>
    </cfRule>
  </conditionalFormatting>
  <conditionalFormatting sqref="S260">
    <cfRule type="cellIs" dxfId="10380" priority="9584" operator="greaterThan">
      <formula>$G$23</formula>
    </cfRule>
  </conditionalFormatting>
  <conditionalFormatting sqref="S261">
    <cfRule type="cellIs" dxfId="10379" priority="9583" operator="greaterThan">
      <formula>$G$23</formula>
    </cfRule>
  </conditionalFormatting>
  <conditionalFormatting sqref="S262">
    <cfRule type="cellIs" dxfId="10378" priority="9582" operator="greaterThan">
      <formula>$G$23</formula>
    </cfRule>
  </conditionalFormatting>
  <conditionalFormatting sqref="S263">
    <cfRule type="cellIs" dxfId="10377" priority="9581" operator="greaterThan">
      <formula>$G$23</formula>
    </cfRule>
  </conditionalFormatting>
  <conditionalFormatting sqref="S265">
    <cfRule type="cellIs" dxfId="10376" priority="9580" operator="greaterThan">
      <formula>$G$23</formula>
    </cfRule>
  </conditionalFormatting>
  <conditionalFormatting sqref="S266">
    <cfRule type="cellIs" dxfId="10375" priority="9579" operator="greaterThan">
      <formula>$G$23</formula>
    </cfRule>
  </conditionalFormatting>
  <conditionalFormatting sqref="S267">
    <cfRule type="cellIs" dxfId="10374" priority="9578" operator="greaterThan">
      <formula>$G$23</formula>
    </cfRule>
  </conditionalFormatting>
  <conditionalFormatting sqref="S268">
    <cfRule type="cellIs" dxfId="10373" priority="9577" operator="greaterThan">
      <formula>$G$23</formula>
    </cfRule>
  </conditionalFormatting>
  <conditionalFormatting sqref="S269">
    <cfRule type="cellIs" dxfId="10372" priority="9576" operator="greaterThan">
      <formula>$G$23</formula>
    </cfRule>
  </conditionalFormatting>
  <conditionalFormatting sqref="S270">
    <cfRule type="cellIs" dxfId="10371" priority="9575" operator="greaterThan">
      <formula>$G$23</formula>
    </cfRule>
  </conditionalFormatting>
  <conditionalFormatting sqref="S271">
    <cfRule type="cellIs" dxfId="10370" priority="9574" operator="greaterThan">
      <formula>$G$23</formula>
    </cfRule>
  </conditionalFormatting>
  <conditionalFormatting sqref="S272">
    <cfRule type="cellIs" dxfId="10369" priority="9573" operator="greaterThan">
      <formula>$G$23</formula>
    </cfRule>
  </conditionalFormatting>
  <conditionalFormatting sqref="S273">
    <cfRule type="cellIs" dxfId="10368" priority="9572" operator="greaterThan">
      <formula>$G$23</formula>
    </cfRule>
  </conditionalFormatting>
  <conditionalFormatting sqref="S274">
    <cfRule type="cellIs" dxfId="10367" priority="9571" operator="greaterThan">
      <formula>$G$23</formula>
    </cfRule>
  </conditionalFormatting>
  <conditionalFormatting sqref="S275">
    <cfRule type="cellIs" dxfId="10366" priority="9570" operator="greaterThan">
      <formula>$G$23</formula>
    </cfRule>
  </conditionalFormatting>
  <conditionalFormatting sqref="S276">
    <cfRule type="cellIs" dxfId="10365" priority="9569" operator="greaterThan">
      <formula>$G$23</formula>
    </cfRule>
  </conditionalFormatting>
  <conditionalFormatting sqref="S277">
    <cfRule type="cellIs" dxfId="10364" priority="9568" operator="greaterThan">
      <formula>$G$23</formula>
    </cfRule>
  </conditionalFormatting>
  <conditionalFormatting sqref="S278">
    <cfRule type="cellIs" dxfId="10363" priority="9567" operator="greaterThan">
      <formula>$G$23</formula>
    </cfRule>
  </conditionalFormatting>
  <conditionalFormatting sqref="S279">
    <cfRule type="cellIs" dxfId="10362" priority="9566" operator="greaterThan">
      <formula>$G$23</formula>
    </cfRule>
  </conditionalFormatting>
  <conditionalFormatting sqref="S280">
    <cfRule type="cellIs" dxfId="10361" priority="9565" operator="greaterThan">
      <formula>$G$23</formula>
    </cfRule>
  </conditionalFormatting>
  <conditionalFormatting sqref="S281">
    <cfRule type="cellIs" dxfId="10360" priority="9564" operator="greaterThan">
      <formula>$G$23</formula>
    </cfRule>
  </conditionalFormatting>
  <conditionalFormatting sqref="S282">
    <cfRule type="cellIs" dxfId="10359" priority="9563" operator="greaterThan">
      <formula>$G$23</formula>
    </cfRule>
  </conditionalFormatting>
  <conditionalFormatting sqref="S283">
    <cfRule type="cellIs" dxfId="10358" priority="9562" operator="greaterThan">
      <formula>$G$23</formula>
    </cfRule>
  </conditionalFormatting>
  <conditionalFormatting sqref="S284">
    <cfRule type="cellIs" dxfId="10357" priority="9561" operator="greaterThan">
      <formula>$G$23</formula>
    </cfRule>
  </conditionalFormatting>
  <conditionalFormatting sqref="S285">
    <cfRule type="cellIs" dxfId="10356" priority="9560" operator="greaterThan">
      <formula>$G$23</formula>
    </cfRule>
  </conditionalFormatting>
  <conditionalFormatting sqref="S286">
    <cfRule type="cellIs" dxfId="10355" priority="9559" operator="greaterThan">
      <formula>$G$23</formula>
    </cfRule>
  </conditionalFormatting>
  <conditionalFormatting sqref="S287">
    <cfRule type="cellIs" dxfId="10354" priority="9558" operator="greaterThan">
      <formula>$G$23</formula>
    </cfRule>
  </conditionalFormatting>
  <conditionalFormatting sqref="S288">
    <cfRule type="cellIs" dxfId="10353" priority="9557" operator="greaterThan">
      <formula>$G$23</formula>
    </cfRule>
  </conditionalFormatting>
  <conditionalFormatting sqref="S289">
    <cfRule type="cellIs" dxfId="10352" priority="9556" operator="greaterThan">
      <formula>$G$23</formula>
    </cfRule>
  </conditionalFormatting>
  <conditionalFormatting sqref="S290">
    <cfRule type="cellIs" dxfId="10351" priority="9555" operator="greaterThan">
      <formula>$G$23</formula>
    </cfRule>
  </conditionalFormatting>
  <conditionalFormatting sqref="S293">
    <cfRule type="cellIs" dxfId="10350" priority="9554" operator="greaterThan">
      <formula>$G$23</formula>
    </cfRule>
  </conditionalFormatting>
  <conditionalFormatting sqref="S294">
    <cfRule type="cellIs" dxfId="10349" priority="9553" operator="greaterThan">
      <formula>$G$23</formula>
    </cfRule>
  </conditionalFormatting>
  <conditionalFormatting sqref="S295">
    <cfRule type="cellIs" dxfId="10348" priority="9552" operator="greaterThan">
      <formula>$G$23</formula>
    </cfRule>
  </conditionalFormatting>
  <conditionalFormatting sqref="S296">
    <cfRule type="cellIs" dxfId="10347" priority="9551" operator="greaterThan">
      <formula>G296</formula>
    </cfRule>
  </conditionalFormatting>
  <conditionalFormatting sqref="U11">
    <cfRule type="cellIs" dxfId="10346" priority="8244" operator="greaterThan">
      <formula>$E$11</formula>
    </cfRule>
  </conditionalFormatting>
  <conditionalFormatting sqref="U12">
    <cfRule type="cellIs" dxfId="10345" priority="8243" operator="greaterThan">
      <formula>$E$12</formula>
    </cfRule>
  </conditionalFormatting>
  <conditionalFormatting sqref="U13">
    <cfRule type="cellIs" dxfId="10344" priority="9457" operator="greaterThan">
      <formula>$E$13</formula>
    </cfRule>
  </conditionalFormatting>
  <conditionalFormatting sqref="U103">
    <cfRule type="cellIs" dxfId="10343" priority="7039" operator="greaterThan">
      <formula>$E$103</formula>
    </cfRule>
    <cfRule type="cellIs" dxfId="10342" priority="9455" operator="greaterThan">
      <formula>$E$103</formula>
    </cfRule>
  </conditionalFormatting>
  <conditionalFormatting sqref="V11">
    <cfRule type="cellIs" dxfId="10341" priority="8506" operator="greaterThan">
      <formula>$F$11</formula>
    </cfRule>
  </conditionalFormatting>
  <conditionalFormatting sqref="V12">
    <cfRule type="cellIs" dxfId="10340" priority="8505" operator="greaterThan">
      <formula>$F$12</formula>
    </cfRule>
  </conditionalFormatting>
  <conditionalFormatting sqref="V13">
    <cfRule type="cellIs" dxfId="10339" priority="8504" operator="greaterThan">
      <formula>$F$13</formula>
    </cfRule>
  </conditionalFormatting>
  <conditionalFormatting sqref="V14">
    <cfRule type="cellIs" dxfId="10338" priority="8503" operator="greaterThan">
      <formula>$F$14</formula>
    </cfRule>
  </conditionalFormatting>
  <conditionalFormatting sqref="V15">
    <cfRule type="cellIs" dxfId="10337" priority="8502" operator="greaterThan">
      <formula>$F$15</formula>
    </cfRule>
  </conditionalFormatting>
  <conditionalFormatting sqref="V17">
    <cfRule type="cellIs" dxfId="10336" priority="8501" operator="greaterThan">
      <formula>$F$17</formula>
    </cfRule>
  </conditionalFormatting>
  <conditionalFormatting sqref="V16">
    <cfRule type="cellIs" dxfId="10335" priority="8475" operator="greaterThan">
      <formula>$F$16</formula>
    </cfRule>
    <cfRule type="cellIs" dxfId="10334" priority="8500" operator="greaterThan">
      <formula>$F$16</formula>
    </cfRule>
  </conditionalFormatting>
  <conditionalFormatting sqref="V103">
    <cfRule type="cellIs" dxfId="10333" priority="6806" operator="greaterThan">
      <formula>$F$103</formula>
    </cfRule>
    <cfRule type="cellIs" dxfId="10332" priority="8494" operator="greaterThan">
      <formula>$F$103</formula>
    </cfRule>
  </conditionalFormatting>
  <conditionalFormatting sqref="V104">
    <cfRule type="cellIs" dxfId="10331" priority="6805" operator="greaterThan">
      <formula>$F$104</formula>
    </cfRule>
    <cfRule type="cellIs" dxfId="10330" priority="8493" operator="greaterThan">
      <formula>$F$104</formula>
    </cfRule>
  </conditionalFormatting>
  <conditionalFormatting sqref="V105">
    <cfRule type="cellIs" dxfId="10329" priority="6804" operator="greaterThan">
      <formula>$F$105</formula>
    </cfRule>
    <cfRule type="cellIs" dxfId="10328" priority="8492" operator="greaterThan">
      <formula>$F$105</formula>
    </cfRule>
  </conditionalFormatting>
  <conditionalFormatting sqref="V106">
    <cfRule type="cellIs" dxfId="10327" priority="6803" operator="greaterThan">
      <formula>$F$106</formula>
    </cfRule>
    <cfRule type="cellIs" dxfId="10326" priority="8491" operator="greaterThan">
      <formula>$F$106</formula>
    </cfRule>
  </conditionalFormatting>
  <conditionalFormatting sqref="V107">
    <cfRule type="cellIs" dxfId="10325" priority="6802" operator="greaterThan">
      <formula>$F$107</formula>
    </cfRule>
    <cfRule type="cellIs" dxfId="10324" priority="8490" operator="greaterThan">
      <formula>$F$107</formula>
    </cfRule>
  </conditionalFormatting>
  <conditionalFormatting sqref="V148">
    <cfRule type="cellIs" dxfId="10323" priority="6358" operator="greaterThan">
      <formula>$F$148</formula>
    </cfRule>
    <cfRule type="cellIs" dxfId="10322" priority="8489" operator="greaterThan">
      <formula>$F$148</formula>
    </cfRule>
  </conditionalFormatting>
  <conditionalFormatting sqref="V149">
    <cfRule type="cellIs" dxfId="10321" priority="6357" operator="greaterThan">
      <formula>$F$149</formula>
    </cfRule>
    <cfRule type="cellIs" dxfId="10320" priority="8488" operator="greaterThan">
      <formula>$F$149</formula>
    </cfRule>
  </conditionalFormatting>
  <conditionalFormatting sqref="V150">
    <cfRule type="cellIs" dxfId="10319" priority="6356" operator="greaterThan">
      <formula>$F$150</formula>
    </cfRule>
    <cfRule type="cellIs" dxfId="10318" priority="8487" operator="greaterThan">
      <formula>$F$150</formula>
    </cfRule>
  </conditionalFormatting>
  <conditionalFormatting sqref="V151">
    <cfRule type="cellIs" dxfId="10317" priority="6355" operator="greaterThan">
      <formula>$F$151</formula>
    </cfRule>
    <cfRule type="cellIs" dxfId="10316" priority="8486" operator="greaterThan">
      <formula>$F$151</formula>
    </cfRule>
  </conditionalFormatting>
  <conditionalFormatting sqref="V152">
    <cfRule type="cellIs" dxfId="10315" priority="6354" operator="greaterThan">
      <formula>$F$152</formula>
    </cfRule>
  </conditionalFormatting>
  <conditionalFormatting sqref="V193">
    <cfRule type="cellIs" dxfId="10314" priority="5701" operator="greaterThan">
      <formula>$F$193</formula>
    </cfRule>
    <cfRule type="cellIs" dxfId="10313" priority="8484" operator="greaterThan">
      <formula>$F$193</formula>
    </cfRule>
  </conditionalFormatting>
  <conditionalFormatting sqref="V194">
    <cfRule type="cellIs" dxfId="10312" priority="5700" operator="greaterThan">
      <formula>$F$194</formula>
    </cfRule>
    <cfRule type="cellIs" dxfId="10311" priority="8483" operator="greaterThan">
      <formula>$F$194</formula>
    </cfRule>
  </conditionalFormatting>
  <conditionalFormatting sqref="V231">
    <cfRule type="cellIs" dxfId="10310" priority="8482" operator="greaterThan">
      <formula>$F$231</formula>
    </cfRule>
  </conditionalFormatting>
  <conditionalFormatting sqref="V264">
    <cfRule type="cellIs" dxfId="10309" priority="4317" operator="greaterThan">
      <formula>$F$264</formula>
    </cfRule>
    <cfRule type="cellIs" dxfId="10308" priority="8481" operator="greaterThan">
      <formula>$F$264</formula>
    </cfRule>
  </conditionalFormatting>
  <conditionalFormatting sqref="V297">
    <cfRule type="cellIs" dxfId="10307" priority="4286" operator="greaterThan">
      <formula>$F$297</formula>
    </cfRule>
    <cfRule type="cellIs" dxfId="10306" priority="8480" operator="greaterThan">
      <formula>$F$297</formula>
    </cfRule>
  </conditionalFormatting>
  <conditionalFormatting sqref="V330">
    <cfRule type="cellIs" dxfId="10305" priority="4225" operator="greaterThan">
      <formula>$F$330</formula>
    </cfRule>
    <cfRule type="cellIs" dxfId="10304" priority="8479" operator="greaterThan">
      <formula>$F$330</formula>
    </cfRule>
  </conditionalFormatting>
  <conditionalFormatting sqref="V363">
    <cfRule type="cellIs" dxfId="10303" priority="4217" operator="greaterThan">
      <formula>$F$363</formula>
    </cfRule>
    <cfRule type="cellIs" dxfId="10302" priority="8478" operator="greaterThan">
      <formula>$F$363</formula>
    </cfRule>
  </conditionalFormatting>
  <conditionalFormatting sqref="V371">
    <cfRule type="cellIs" dxfId="10301" priority="4216" operator="greaterThan">
      <formula>$F$371</formula>
    </cfRule>
    <cfRule type="cellIs" dxfId="10300" priority="8477" operator="greaterThan">
      <formula>$F$371</formula>
    </cfRule>
  </conditionalFormatting>
  <conditionalFormatting sqref="V372">
    <cfRule type="cellIs" dxfId="10299" priority="4215" operator="greaterThan">
      <formula>$F$372</formula>
    </cfRule>
    <cfRule type="cellIs" dxfId="10298" priority="8476" operator="greaterThan">
      <formula>$F$372</formula>
    </cfRule>
  </conditionalFormatting>
  <conditionalFormatting sqref="V23">
    <cfRule type="cellIs" dxfId="10297" priority="8474" operator="greaterThan">
      <formula>$F$23</formula>
    </cfRule>
  </conditionalFormatting>
  <conditionalFormatting sqref="V24">
    <cfRule type="cellIs" dxfId="10296" priority="8471" operator="greaterThan">
      <formula>$F$24</formula>
    </cfRule>
    <cfRule type="cellIs" dxfId="10295" priority="8473" operator="greaterThan">
      <formula>$F$24</formula>
    </cfRule>
  </conditionalFormatting>
  <conditionalFormatting sqref="V25">
    <cfRule type="cellIs" dxfId="10294" priority="8470" operator="greaterThan">
      <formula>$F$25</formula>
    </cfRule>
  </conditionalFormatting>
  <conditionalFormatting sqref="V27">
    <cfRule type="cellIs" dxfId="10293" priority="8468" operator="greaterThan">
      <formula>$F$27</formula>
    </cfRule>
  </conditionalFormatting>
  <conditionalFormatting sqref="V28">
    <cfRule type="cellIs" dxfId="10292" priority="8467" operator="greaterThan">
      <formula>$F$28</formula>
    </cfRule>
  </conditionalFormatting>
  <conditionalFormatting sqref="V29">
    <cfRule type="cellIs" dxfId="10291" priority="8466" operator="greaterThan">
      <formula>$F$29</formula>
    </cfRule>
  </conditionalFormatting>
  <conditionalFormatting sqref="V31">
    <cfRule type="cellIs" dxfId="10290" priority="8465" operator="greaterThan">
      <formula>$F$31</formula>
    </cfRule>
  </conditionalFormatting>
  <conditionalFormatting sqref="V32">
    <cfRule type="cellIs" dxfId="10289" priority="8464" operator="greaterThan">
      <formula>$F$32</formula>
    </cfRule>
  </conditionalFormatting>
  <conditionalFormatting sqref="V33">
    <cfRule type="cellIs" dxfId="10288" priority="8463" operator="greaterThan">
      <formula>$F$33</formula>
    </cfRule>
  </conditionalFormatting>
  <conditionalFormatting sqref="V34">
    <cfRule type="cellIs" dxfId="10287" priority="8462" operator="greaterThan">
      <formula>$F$34</formula>
    </cfRule>
  </conditionalFormatting>
  <conditionalFormatting sqref="V35">
    <cfRule type="cellIs" dxfId="10286" priority="8461" operator="greaterThan">
      <formula>$F$35</formula>
    </cfRule>
  </conditionalFormatting>
  <conditionalFormatting sqref="V37">
    <cfRule type="cellIs" dxfId="10285" priority="8459" operator="greaterThan">
      <formula>$F$37</formula>
    </cfRule>
  </conditionalFormatting>
  <conditionalFormatting sqref="V38">
    <cfRule type="cellIs" dxfId="10284" priority="8458" operator="greaterThan">
      <formula>$F$38</formula>
    </cfRule>
  </conditionalFormatting>
  <conditionalFormatting sqref="V39">
    <cfRule type="cellIs" dxfId="10283" priority="8457" operator="greaterThan">
      <formula>$F$39</formula>
    </cfRule>
  </conditionalFormatting>
  <conditionalFormatting sqref="V40">
    <cfRule type="cellIs" dxfId="10282" priority="8456" operator="greaterThan">
      <formula>$F$40</formula>
    </cfRule>
  </conditionalFormatting>
  <conditionalFormatting sqref="V41">
    <cfRule type="cellIs" dxfId="10281" priority="8455" operator="greaterThan">
      <formula>$F$41</formula>
    </cfRule>
  </conditionalFormatting>
  <conditionalFormatting sqref="V42">
    <cfRule type="cellIs" dxfId="10280" priority="8454" operator="greaterThan">
      <formula>$F$42</formula>
    </cfRule>
  </conditionalFormatting>
  <conditionalFormatting sqref="V43">
    <cfRule type="cellIs" dxfId="10279" priority="8453" operator="greaterThan">
      <formula>$F$43</formula>
    </cfRule>
  </conditionalFormatting>
  <conditionalFormatting sqref="V44">
    <cfRule type="cellIs" dxfId="10278" priority="8452" operator="greaterThan">
      <formula>$F$44</formula>
    </cfRule>
  </conditionalFormatting>
  <conditionalFormatting sqref="V45">
    <cfRule type="cellIs" dxfId="10277" priority="8451" operator="greaterThan">
      <formula>$F$45</formula>
    </cfRule>
  </conditionalFormatting>
  <conditionalFormatting sqref="V46">
    <cfRule type="cellIs" dxfId="10276" priority="8450" operator="greaterThan">
      <formula>$F$46</formula>
    </cfRule>
  </conditionalFormatting>
  <conditionalFormatting sqref="V47">
    <cfRule type="cellIs" dxfId="10275" priority="8449" operator="greaterThan">
      <formula>$F$47</formula>
    </cfRule>
  </conditionalFormatting>
  <conditionalFormatting sqref="V48">
    <cfRule type="cellIs" dxfId="10274" priority="8447" operator="greaterThan">
      <formula>$F$48</formula>
    </cfRule>
    <cfRule type="cellIs" dxfId="10273" priority="8448" operator="greaterThan">
      <formula>$F$48</formula>
    </cfRule>
  </conditionalFormatting>
  <conditionalFormatting sqref="V51">
    <cfRule type="cellIs" dxfId="10272" priority="8446" operator="greaterThan">
      <formula>$F$51</formula>
    </cfRule>
  </conditionalFormatting>
  <conditionalFormatting sqref="V52">
    <cfRule type="cellIs" dxfId="10271" priority="8445" operator="greaterThan">
      <formula>$F$52</formula>
    </cfRule>
  </conditionalFormatting>
  <conditionalFormatting sqref="V53">
    <cfRule type="cellIs" dxfId="10270" priority="8444" operator="greaterThan">
      <formula>$F$53</formula>
    </cfRule>
  </conditionalFormatting>
  <conditionalFormatting sqref="V54">
    <cfRule type="cellIs" dxfId="10269" priority="8443" operator="greaterThan">
      <formula>$F$54</formula>
    </cfRule>
  </conditionalFormatting>
  <conditionalFormatting sqref="V55">
    <cfRule type="cellIs" dxfId="10268" priority="8442" operator="greaterThan">
      <formula>$F$55</formula>
    </cfRule>
  </conditionalFormatting>
  <conditionalFormatting sqref="V56">
    <cfRule type="cellIs" dxfId="10267" priority="8441" operator="greaterThan">
      <formula>$F$56</formula>
    </cfRule>
  </conditionalFormatting>
  <conditionalFormatting sqref="V57">
    <cfRule type="cellIs" dxfId="10266" priority="8440" operator="greaterThan">
      <formula>$F$57</formula>
    </cfRule>
  </conditionalFormatting>
  <conditionalFormatting sqref="Z36">
    <cfRule type="cellIs" dxfId="10265" priority="8424" operator="greaterThan">
      <formula>$F$36</formula>
    </cfRule>
    <cfRule type="cellIs" dxfId="10264" priority="8439" operator="greaterThan">
      <formula>#REF!</formula>
    </cfRule>
  </conditionalFormatting>
  <conditionalFormatting sqref="Z23">
    <cfRule type="cellIs" dxfId="10263" priority="8437" operator="greaterThan">
      <formula>$F$23</formula>
    </cfRule>
  </conditionalFormatting>
  <conditionalFormatting sqref="Z24">
    <cfRule type="cellIs" dxfId="10262" priority="8435" operator="greaterThan">
      <formula>$F$24</formula>
    </cfRule>
  </conditionalFormatting>
  <conditionalFormatting sqref="Z25">
    <cfRule type="cellIs" dxfId="10261" priority="8434" operator="greaterThan">
      <formula>$F$25</formula>
    </cfRule>
  </conditionalFormatting>
  <conditionalFormatting sqref="Z26">
    <cfRule type="cellIs" dxfId="10260" priority="8433" operator="greaterThan">
      <formula>$F$26</formula>
    </cfRule>
  </conditionalFormatting>
  <conditionalFormatting sqref="Z27">
    <cfRule type="cellIs" dxfId="10259" priority="8432" operator="greaterThan">
      <formula>$F$27</formula>
    </cfRule>
  </conditionalFormatting>
  <conditionalFormatting sqref="Z28">
    <cfRule type="cellIs" dxfId="10258" priority="8431" operator="greaterThan">
      <formula>$F$28</formula>
    </cfRule>
  </conditionalFormatting>
  <conditionalFormatting sqref="Z29">
    <cfRule type="cellIs" dxfId="10257" priority="8430" operator="greaterThan">
      <formula>$F$29</formula>
    </cfRule>
  </conditionalFormatting>
  <conditionalFormatting sqref="Z31">
    <cfRule type="cellIs" dxfId="10256" priority="8429" operator="greaterThan">
      <formula>$F$31</formula>
    </cfRule>
  </conditionalFormatting>
  <conditionalFormatting sqref="Z32">
    <cfRule type="cellIs" dxfId="10255" priority="8428" operator="greaterThan">
      <formula>$F$32</formula>
    </cfRule>
  </conditionalFormatting>
  <conditionalFormatting sqref="Z33">
    <cfRule type="cellIs" dxfId="10254" priority="8427" operator="greaterThan">
      <formula>$F$33</formula>
    </cfRule>
  </conditionalFormatting>
  <conditionalFormatting sqref="Z34">
    <cfRule type="cellIs" dxfId="10253" priority="8426" operator="greaterThan">
      <formula>$F$34</formula>
    </cfRule>
  </conditionalFormatting>
  <conditionalFormatting sqref="Z35">
    <cfRule type="cellIs" dxfId="10252" priority="8425" operator="greaterThan">
      <formula>$F$35</formula>
    </cfRule>
  </conditionalFormatting>
  <conditionalFormatting sqref="Z37">
    <cfRule type="cellIs" dxfId="10251" priority="8423" operator="greaterThan">
      <formula>$F$37</formula>
    </cfRule>
  </conditionalFormatting>
  <conditionalFormatting sqref="Z38">
    <cfRule type="cellIs" dxfId="10250" priority="8422" operator="greaterThan">
      <formula>$F$38</formula>
    </cfRule>
  </conditionalFormatting>
  <conditionalFormatting sqref="Z39">
    <cfRule type="cellIs" dxfId="10249" priority="8421" operator="greaterThan">
      <formula>$F$39</formula>
    </cfRule>
  </conditionalFormatting>
  <conditionalFormatting sqref="Z40">
    <cfRule type="cellIs" dxfId="10248" priority="8420" operator="greaterThan">
      <formula>$F$40</formula>
    </cfRule>
  </conditionalFormatting>
  <conditionalFormatting sqref="Z41">
    <cfRule type="cellIs" dxfId="10247" priority="8419" operator="greaterThan">
      <formula>$F$41</formula>
    </cfRule>
  </conditionalFormatting>
  <conditionalFormatting sqref="Z42">
    <cfRule type="cellIs" dxfId="10246" priority="8418" operator="greaterThan">
      <formula>$F$42</formula>
    </cfRule>
  </conditionalFormatting>
  <conditionalFormatting sqref="Z43">
    <cfRule type="cellIs" dxfId="10245" priority="8417" operator="greaterThan">
      <formula>$F$43</formula>
    </cfRule>
  </conditionalFormatting>
  <conditionalFormatting sqref="Z44">
    <cfRule type="cellIs" dxfId="10244" priority="8416" operator="greaterThan">
      <formula>$F$44</formula>
    </cfRule>
  </conditionalFormatting>
  <conditionalFormatting sqref="Z45">
    <cfRule type="cellIs" dxfId="10243" priority="8415" operator="greaterThan">
      <formula>$F$45</formula>
    </cfRule>
  </conditionalFormatting>
  <conditionalFormatting sqref="Z46">
    <cfRule type="cellIs" dxfId="10242" priority="8414" operator="greaterThan">
      <formula>$F$46</formula>
    </cfRule>
  </conditionalFormatting>
  <conditionalFormatting sqref="Z47">
    <cfRule type="cellIs" dxfId="10241" priority="8413" operator="greaterThan">
      <formula>$F$47</formula>
    </cfRule>
  </conditionalFormatting>
  <conditionalFormatting sqref="Z48">
    <cfRule type="cellIs" dxfId="10240" priority="8411" operator="greaterThan">
      <formula>$F$48</formula>
    </cfRule>
    <cfRule type="cellIs" dxfId="10239" priority="8412" operator="greaterThan">
      <formula>$F$48</formula>
    </cfRule>
  </conditionalFormatting>
  <conditionalFormatting sqref="Z51">
    <cfRule type="cellIs" dxfId="10238" priority="8410" operator="greaterThan">
      <formula>$F$51</formula>
    </cfRule>
  </conditionalFormatting>
  <conditionalFormatting sqref="Z52">
    <cfRule type="cellIs" dxfId="10237" priority="8409" operator="greaterThan">
      <formula>$F$52</formula>
    </cfRule>
  </conditionalFormatting>
  <conditionalFormatting sqref="Z53">
    <cfRule type="cellIs" dxfId="10236" priority="8408" operator="greaterThan">
      <formula>$F$53</formula>
    </cfRule>
  </conditionalFormatting>
  <conditionalFormatting sqref="Z54">
    <cfRule type="cellIs" dxfId="10235" priority="8407" operator="greaterThan">
      <formula>$F$54</formula>
    </cfRule>
  </conditionalFormatting>
  <conditionalFormatting sqref="Z55">
    <cfRule type="cellIs" dxfId="10234" priority="8406" operator="greaterThan">
      <formula>$F$55</formula>
    </cfRule>
  </conditionalFormatting>
  <conditionalFormatting sqref="Z56">
    <cfRule type="cellIs" dxfId="10233" priority="8405" operator="greaterThan">
      <formula>$F$56</formula>
    </cfRule>
  </conditionalFormatting>
  <conditionalFormatting sqref="Z57">
    <cfRule type="cellIs" dxfId="10232" priority="8404" operator="greaterThan">
      <formula>$F$57</formula>
    </cfRule>
  </conditionalFormatting>
  <conditionalFormatting sqref="AD36">
    <cfRule type="cellIs" dxfId="10231" priority="8388" operator="greaterThan">
      <formula>$F$36</formula>
    </cfRule>
    <cfRule type="cellIs" dxfId="10230" priority="8403" operator="greaterThan">
      <formula>#REF!</formula>
    </cfRule>
  </conditionalFormatting>
  <conditionalFormatting sqref="AD23">
    <cfRule type="cellIs" dxfId="10229" priority="8401" operator="greaterThan">
      <formula>$F$23</formula>
    </cfRule>
  </conditionalFormatting>
  <conditionalFormatting sqref="AD24">
    <cfRule type="cellIs" dxfId="10228" priority="8399" operator="greaterThan">
      <formula>$F$24</formula>
    </cfRule>
    <cfRule type="cellIs" dxfId="10227" priority="8400" operator="greaterThan">
      <formula>$F$24</formula>
    </cfRule>
  </conditionalFormatting>
  <conditionalFormatting sqref="AD25">
    <cfRule type="cellIs" dxfId="10226" priority="8398" operator="greaterThan">
      <formula>$F$25</formula>
    </cfRule>
  </conditionalFormatting>
  <conditionalFormatting sqref="AD26">
    <cfRule type="cellIs" dxfId="10225" priority="8397" operator="greaterThan">
      <formula>$F$26</formula>
    </cfRule>
  </conditionalFormatting>
  <conditionalFormatting sqref="AD27">
    <cfRule type="cellIs" dxfId="10224" priority="8396" operator="greaterThan">
      <formula>$F$27</formula>
    </cfRule>
  </conditionalFormatting>
  <conditionalFormatting sqref="AD28">
    <cfRule type="cellIs" dxfId="10223" priority="8395" operator="greaterThan">
      <formula>$F$28</formula>
    </cfRule>
  </conditionalFormatting>
  <conditionalFormatting sqref="AD29">
    <cfRule type="cellIs" dxfId="10222" priority="8394" operator="greaterThan">
      <formula>$F$29</formula>
    </cfRule>
  </conditionalFormatting>
  <conditionalFormatting sqref="AD31">
    <cfRule type="cellIs" dxfId="10221" priority="8393" operator="greaterThan">
      <formula>$F$31</formula>
    </cfRule>
  </conditionalFormatting>
  <conditionalFormatting sqref="AD32">
    <cfRule type="cellIs" dxfId="10220" priority="8392" operator="greaterThan">
      <formula>$F$32</formula>
    </cfRule>
  </conditionalFormatting>
  <conditionalFormatting sqref="AD33">
    <cfRule type="cellIs" dxfId="10219" priority="8391" operator="greaterThan">
      <formula>$F$33</formula>
    </cfRule>
  </conditionalFormatting>
  <conditionalFormatting sqref="AD34">
    <cfRule type="cellIs" dxfId="10218" priority="8390" operator="greaterThan">
      <formula>$F$34</formula>
    </cfRule>
  </conditionalFormatting>
  <conditionalFormatting sqref="AD35">
    <cfRule type="cellIs" dxfId="10217" priority="8389" operator="greaterThan">
      <formula>$F$35</formula>
    </cfRule>
  </conditionalFormatting>
  <conditionalFormatting sqref="AD37">
    <cfRule type="cellIs" dxfId="10216" priority="8387" operator="greaterThan">
      <formula>$F$37</formula>
    </cfRule>
  </conditionalFormatting>
  <conditionalFormatting sqref="AD38">
    <cfRule type="cellIs" dxfId="10215" priority="8386" operator="greaterThan">
      <formula>$F$38</formula>
    </cfRule>
  </conditionalFormatting>
  <conditionalFormatting sqref="AD39">
    <cfRule type="cellIs" dxfId="10214" priority="8385" operator="greaterThan">
      <formula>$F$39</formula>
    </cfRule>
  </conditionalFormatting>
  <conditionalFormatting sqref="AD40">
    <cfRule type="cellIs" dxfId="10213" priority="8384" operator="greaterThan">
      <formula>$F$40</formula>
    </cfRule>
  </conditionalFormatting>
  <conditionalFormatting sqref="AD41">
    <cfRule type="cellIs" dxfId="10212" priority="8383" operator="greaterThan">
      <formula>$F$41</formula>
    </cfRule>
  </conditionalFormatting>
  <conditionalFormatting sqref="AD42">
    <cfRule type="cellIs" dxfId="10211" priority="8382" operator="greaterThan">
      <formula>$F$42</formula>
    </cfRule>
  </conditionalFormatting>
  <conditionalFormatting sqref="AD43">
    <cfRule type="cellIs" dxfId="10210" priority="8381" operator="greaterThan">
      <formula>$F$43</formula>
    </cfRule>
  </conditionalFormatting>
  <conditionalFormatting sqref="AD44">
    <cfRule type="cellIs" dxfId="10209" priority="8380" operator="greaterThan">
      <formula>$F$44</formula>
    </cfRule>
  </conditionalFormatting>
  <conditionalFormatting sqref="AD45">
    <cfRule type="cellIs" dxfId="10208" priority="8379" operator="greaterThan">
      <formula>$F$45</formula>
    </cfRule>
  </conditionalFormatting>
  <conditionalFormatting sqref="AD46">
    <cfRule type="cellIs" dxfId="10207" priority="8378" operator="greaterThan">
      <formula>$F$46</formula>
    </cfRule>
  </conditionalFormatting>
  <conditionalFormatting sqref="AD47">
    <cfRule type="cellIs" dxfId="10206" priority="8377" operator="greaterThan">
      <formula>$F$47</formula>
    </cfRule>
  </conditionalFormatting>
  <conditionalFormatting sqref="AD48">
    <cfRule type="cellIs" dxfId="10205" priority="8375" operator="greaterThan">
      <formula>$F$48</formula>
    </cfRule>
    <cfRule type="cellIs" dxfId="10204" priority="8376" operator="greaterThan">
      <formula>$F$48</formula>
    </cfRule>
  </conditionalFormatting>
  <conditionalFormatting sqref="AD51">
    <cfRule type="cellIs" dxfId="10203" priority="8374" operator="greaterThan">
      <formula>$F$51</formula>
    </cfRule>
  </conditionalFormatting>
  <conditionalFormatting sqref="AD52">
    <cfRule type="cellIs" dxfId="10202" priority="8373" operator="greaterThan">
      <formula>$F$52</formula>
    </cfRule>
  </conditionalFormatting>
  <conditionalFormatting sqref="AD53">
    <cfRule type="cellIs" dxfId="10201" priority="8372" operator="greaterThan">
      <formula>$F$53</formula>
    </cfRule>
  </conditionalFormatting>
  <conditionalFormatting sqref="AD54">
    <cfRule type="cellIs" dxfId="10200" priority="8371" operator="greaterThan">
      <formula>$F$54</formula>
    </cfRule>
  </conditionalFormatting>
  <conditionalFormatting sqref="AD55">
    <cfRule type="cellIs" dxfId="10199" priority="8370" operator="greaterThan">
      <formula>$F$55</formula>
    </cfRule>
  </conditionalFormatting>
  <conditionalFormatting sqref="AD56">
    <cfRule type="cellIs" dxfId="10198" priority="8369" operator="greaterThan">
      <formula>$F$56</formula>
    </cfRule>
  </conditionalFormatting>
  <conditionalFormatting sqref="AD57">
    <cfRule type="cellIs" dxfId="10197" priority="8368" operator="greaterThan">
      <formula>$F$57</formula>
    </cfRule>
  </conditionalFormatting>
  <conditionalFormatting sqref="U14">
    <cfRule type="cellIs" dxfId="10196" priority="8257" operator="greaterThan">
      <formula>$E$14</formula>
    </cfRule>
  </conditionalFormatting>
  <conditionalFormatting sqref="U15">
    <cfRule type="cellIs" dxfId="10195" priority="8256" operator="greaterThan">
      <formula>$E$15</formula>
    </cfRule>
  </conditionalFormatting>
  <conditionalFormatting sqref="U16">
    <cfRule type="cellIs" dxfId="10194" priority="8255" operator="greaterThan">
      <formula>$E$16</formula>
    </cfRule>
  </conditionalFormatting>
  <conditionalFormatting sqref="U17">
    <cfRule type="cellIs" dxfId="10193" priority="8254" operator="greaterThan">
      <formula>$E$17</formula>
    </cfRule>
  </conditionalFormatting>
  <conditionalFormatting sqref="U23">
    <cfRule type="cellIs" dxfId="10192" priority="8253" operator="greaterThan">
      <formula>$E$23</formula>
    </cfRule>
  </conditionalFormatting>
  <conditionalFormatting sqref="U24">
    <cfRule type="cellIs" dxfId="10191" priority="8252" operator="greaterThan">
      <formula>$E$24</formula>
    </cfRule>
  </conditionalFormatting>
  <conditionalFormatting sqref="U25">
    <cfRule type="cellIs" dxfId="10190" priority="8251" operator="greaterThan">
      <formula>E25</formula>
    </cfRule>
  </conditionalFormatting>
  <conditionalFormatting sqref="U27">
    <cfRule type="cellIs" dxfId="10189" priority="8250" operator="greaterThan">
      <formula>$E$27</formula>
    </cfRule>
  </conditionalFormatting>
  <conditionalFormatting sqref="U28">
    <cfRule type="cellIs" dxfId="10188" priority="8249" operator="greaterThan">
      <formula>$E$28</formula>
    </cfRule>
  </conditionalFormatting>
  <conditionalFormatting sqref="U29">
    <cfRule type="cellIs" dxfId="10187" priority="8248" operator="greaterThan">
      <formula>$E$29</formula>
    </cfRule>
  </conditionalFormatting>
  <conditionalFormatting sqref="U30">
    <cfRule type="cellIs" dxfId="10186" priority="8247" operator="greaterThan">
      <formula>$E$30</formula>
    </cfRule>
  </conditionalFormatting>
  <conditionalFormatting sqref="U31">
    <cfRule type="cellIs" dxfId="10185" priority="8246" operator="greaterThan">
      <formula>$E$31</formula>
    </cfRule>
  </conditionalFormatting>
  <conditionalFormatting sqref="U32">
    <cfRule type="cellIs" dxfId="10184" priority="8245" operator="greaterThan">
      <formula>$E$32</formula>
    </cfRule>
  </conditionalFormatting>
  <conditionalFormatting sqref="U33">
    <cfRule type="cellIs" dxfId="10183" priority="8242" operator="greaterThan">
      <formula>$E$33</formula>
    </cfRule>
  </conditionalFormatting>
  <conditionalFormatting sqref="U34">
    <cfRule type="cellIs" dxfId="10182" priority="8241" operator="greaterThan">
      <formula>$E$34</formula>
    </cfRule>
  </conditionalFormatting>
  <conditionalFormatting sqref="U35">
    <cfRule type="cellIs" dxfId="10181" priority="8240" operator="greaterThan">
      <formula>$E$35</formula>
    </cfRule>
  </conditionalFormatting>
  <conditionalFormatting sqref="U36">
    <cfRule type="cellIs" dxfId="10180" priority="8239" operator="greaterThan">
      <formula>$E$36</formula>
    </cfRule>
  </conditionalFormatting>
  <conditionalFormatting sqref="U37">
    <cfRule type="cellIs" dxfId="10179" priority="8238" operator="greaterThan">
      <formula>$E$37</formula>
    </cfRule>
  </conditionalFormatting>
  <conditionalFormatting sqref="U38">
    <cfRule type="cellIs" dxfId="10178" priority="8237" operator="greaterThan">
      <formula>$E$38</formula>
    </cfRule>
  </conditionalFormatting>
  <conditionalFormatting sqref="U39">
    <cfRule type="cellIs" dxfId="10177" priority="8236" operator="greaterThan">
      <formula>$E$39</formula>
    </cfRule>
  </conditionalFormatting>
  <conditionalFormatting sqref="U40">
    <cfRule type="cellIs" dxfId="10176" priority="8235" operator="greaterThan">
      <formula>$E$40</formula>
    </cfRule>
  </conditionalFormatting>
  <conditionalFormatting sqref="U41">
    <cfRule type="cellIs" dxfId="10175" priority="8234" operator="greaterThan">
      <formula>$E$41</formula>
    </cfRule>
  </conditionalFormatting>
  <conditionalFormatting sqref="U42">
    <cfRule type="cellIs" dxfId="10174" priority="8233" operator="greaterThan">
      <formula>$E$42</formula>
    </cfRule>
  </conditionalFormatting>
  <conditionalFormatting sqref="U43">
    <cfRule type="cellIs" dxfId="10173" priority="8232" operator="greaterThan">
      <formula>$E$43</formula>
    </cfRule>
  </conditionalFormatting>
  <conditionalFormatting sqref="U44">
    <cfRule type="cellIs" dxfId="10172" priority="8231" operator="greaterThan">
      <formula>$E$44</formula>
    </cfRule>
  </conditionalFormatting>
  <conditionalFormatting sqref="U45">
    <cfRule type="cellIs" dxfId="10171" priority="8230" operator="greaterThan">
      <formula>$E$45</formula>
    </cfRule>
  </conditionalFormatting>
  <conditionalFormatting sqref="U46">
    <cfRule type="cellIs" dxfId="10170" priority="8229" operator="greaterThan">
      <formula>$E$46</formula>
    </cfRule>
  </conditionalFormatting>
  <conditionalFormatting sqref="U47">
    <cfRule type="cellIs" dxfId="10169" priority="8228" operator="greaterThan">
      <formula>$E$47</formula>
    </cfRule>
  </conditionalFormatting>
  <conditionalFormatting sqref="U48">
    <cfRule type="cellIs" dxfId="10168" priority="8227" operator="greaterThan">
      <formula>$E$48</formula>
    </cfRule>
  </conditionalFormatting>
  <conditionalFormatting sqref="U51">
    <cfRule type="cellIs" dxfId="10167" priority="8226" operator="greaterThan">
      <formula>$E$51</formula>
    </cfRule>
  </conditionalFormatting>
  <conditionalFormatting sqref="U52">
    <cfRule type="cellIs" dxfId="10166" priority="8225" operator="greaterThan">
      <formula>$E$52</formula>
    </cfRule>
  </conditionalFormatting>
  <conditionalFormatting sqref="U53">
    <cfRule type="cellIs" dxfId="10165" priority="8224" operator="greaterThan">
      <formula>$E$53</formula>
    </cfRule>
  </conditionalFormatting>
  <conditionalFormatting sqref="U54">
    <cfRule type="cellIs" dxfId="10164" priority="8223" operator="greaterThan">
      <formula>$E$54</formula>
    </cfRule>
  </conditionalFormatting>
  <conditionalFormatting sqref="U55">
    <cfRule type="cellIs" dxfId="10163" priority="8222" operator="greaterThan">
      <formula>$E$55</formula>
    </cfRule>
  </conditionalFormatting>
  <conditionalFormatting sqref="U56">
    <cfRule type="cellIs" dxfId="10162" priority="8221" operator="greaterThan">
      <formula>$E$56</formula>
    </cfRule>
  </conditionalFormatting>
  <conditionalFormatting sqref="U57">
    <cfRule type="cellIs" dxfId="10161" priority="8220" operator="greaterThan">
      <formula>$E$57</formula>
    </cfRule>
  </conditionalFormatting>
  <conditionalFormatting sqref="Y14">
    <cfRule type="cellIs" dxfId="10160" priority="8219" operator="greaterThan">
      <formula>$E$14</formula>
    </cfRule>
  </conditionalFormatting>
  <conditionalFormatting sqref="Y15">
    <cfRule type="cellIs" dxfId="10159" priority="8218" operator="greaterThan">
      <formula>$E$15</formula>
    </cfRule>
  </conditionalFormatting>
  <conditionalFormatting sqref="Y16">
    <cfRule type="cellIs" dxfId="10158" priority="8217" operator="greaterThan">
      <formula>$E$16</formula>
    </cfRule>
  </conditionalFormatting>
  <conditionalFormatting sqref="Y17">
    <cfRule type="cellIs" dxfId="10157" priority="8216" operator="greaterThan">
      <formula>$E$17</formula>
    </cfRule>
  </conditionalFormatting>
  <conditionalFormatting sqref="Y23">
    <cfRule type="cellIs" dxfId="10156" priority="8215" operator="greaterThan">
      <formula>$E$23</formula>
    </cfRule>
  </conditionalFormatting>
  <conditionalFormatting sqref="Y24">
    <cfRule type="cellIs" dxfId="10155" priority="8214" operator="greaterThan">
      <formula>$E$24</formula>
    </cfRule>
  </conditionalFormatting>
  <conditionalFormatting sqref="Y25">
    <cfRule type="cellIs" dxfId="10154" priority="8213" operator="greaterThan">
      <formula>$E$25</formula>
    </cfRule>
  </conditionalFormatting>
  <conditionalFormatting sqref="Y27">
    <cfRule type="cellIs" dxfId="10153" priority="8212" operator="greaterThan">
      <formula>$E$27</formula>
    </cfRule>
  </conditionalFormatting>
  <conditionalFormatting sqref="Y28">
    <cfRule type="cellIs" dxfId="10152" priority="8211" operator="greaterThan">
      <formula>$E$28</formula>
    </cfRule>
  </conditionalFormatting>
  <conditionalFormatting sqref="Y29">
    <cfRule type="cellIs" dxfId="10151" priority="8210" operator="greaterThan">
      <formula>$E$29</formula>
    </cfRule>
  </conditionalFormatting>
  <conditionalFormatting sqref="Y30">
    <cfRule type="cellIs" dxfId="10150" priority="8209" operator="greaterThan">
      <formula>$E$30</formula>
    </cfRule>
  </conditionalFormatting>
  <conditionalFormatting sqref="Y31">
    <cfRule type="cellIs" dxfId="10149" priority="8208" operator="greaterThan">
      <formula>$E$31</formula>
    </cfRule>
  </conditionalFormatting>
  <conditionalFormatting sqref="Y32">
    <cfRule type="cellIs" dxfId="10148" priority="8207" operator="greaterThan">
      <formula>$E$32</formula>
    </cfRule>
  </conditionalFormatting>
  <conditionalFormatting sqref="Y33">
    <cfRule type="cellIs" dxfId="10147" priority="8206" operator="greaterThan">
      <formula>$E$33</formula>
    </cfRule>
  </conditionalFormatting>
  <conditionalFormatting sqref="Y34">
    <cfRule type="cellIs" dxfId="10146" priority="8205" operator="greaterThan">
      <formula>$E$34</formula>
    </cfRule>
  </conditionalFormatting>
  <conditionalFormatting sqref="Y35">
    <cfRule type="cellIs" dxfId="10145" priority="8204" operator="greaterThan">
      <formula>$E$35</formula>
    </cfRule>
  </conditionalFormatting>
  <conditionalFormatting sqref="Y36">
    <cfRule type="cellIs" dxfId="10144" priority="8203" operator="greaterThan">
      <formula>$E$36</formula>
    </cfRule>
  </conditionalFormatting>
  <conditionalFormatting sqref="Y37">
    <cfRule type="cellIs" dxfId="10143" priority="8202" operator="greaterThan">
      <formula>$E$37</formula>
    </cfRule>
  </conditionalFormatting>
  <conditionalFormatting sqref="Y38">
    <cfRule type="cellIs" dxfId="10142" priority="8201" operator="greaterThan">
      <formula>$E$38</formula>
    </cfRule>
  </conditionalFormatting>
  <conditionalFormatting sqref="Y39">
    <cfRule type="cellIs" dxfId="10141" priority="8200" operator="greaterThan">
      <formula>$E$39</formula>
    </cfRule>
  </conditionalFormatting>
  <conditionalFormatting sqref="Y40">
    <cfRule type="cellIs" dxfId="10140" priority="8199" operator="greaterThan">
      <formula>$E$40</formula>
    </cfRule>
  </conditionalFormatting>
  <conditionalFormatting sqref="Y41">
    <cfRule type="cellIs" dxfId="10139" priority="8198" operator="greaterThan">
      <formula>$E$41</formula>
    </cfRule>
  </conditionalFormatting>
  <conditionalFormatting sqref="Y42">
    <cfRule type="cellIs" dxfId="10138" priority="8197" operator="greaterThan">
      <formula>$E$42</formula>
    </cfRule>
  </conditionalFormatting>
  <conditionalFormatting sqref="Y43">
    <cfRule type="cellIs" dxfId="10137" priority="8196" operator="greaterThan">
      <formula>$E$43</formula>
    </cfRule>
  </conditionalFormatting>
  <conditionalFormatting sqref="Y44">
    <cfRule type="cellIs" dxfId="10136" priority="8195" operator="greaterThan">
      <formula>$E$44</formula>
    </cfRule>
  </conditionalFormatting>
  <conditionalFormatting sqref="Y45">
    <cfRule type="cellIs" dxfId="10135" priority="8194" operator="greaterThan">
      <formula>$E$45</formula>
    </cfRule>
  </conditionalFormatting>
  <conditionalFormatting sqref="Y46">
    <cfRule type="cellIs" dxfId="10134" priority="8193" operator="greaterThan">
      <formula>$E$46</formula>
    </cfRule>
  </conditionalFormatting>
  <conditionalFormatting sqref="Y47">
    <cfRule type="cellIs" dxfId="10133" priority="8192" operator="greaterThan">
      <formula>$E$47</formula>
    </cfRule>
  </conditionalFormatting>
  <conditionalFormatting sqref="Y48">
    <cfRule type="cellIs" dxfId="10132" priority="8191" operator="greaterThan">
      <formula>$E$48</formula>
    </cfRule>
  </conditionalFormatting>
  <conditionalFormatting sqref="Y51">
    <cfRule type="cellIs" dxfId="10131" priority="8190" operator="greaterThan">
      <formula>$E$51</formula>
    </cfRule>
  </conditionalFormatting>
  <conditionalFormatting sqref="Y52">
    <cfRule type="cellIs" dxfId="10130" priority="8189" operator="greaterThan">
      <formula>$E$52</formula>
    </cfRule>
  </conditionalFormatting>
  <conditionalFormatting sqref="Y53">
    <cfRule type="cellIs" dxfId="10129" priority="8188" operator="greaterThan">
      <formula>$E$53</formula>
    </cfRule>
  </conditionalFormatting>
  <conditionalFormatting sqref="Y54">
    <cfRule type="cellIs" dxfId="10128" priority="8187" operator="greaterThan">
      <formula>$E$54</formula>
    </cfRule>
  </conditionalFormatting>
  <conditionalFormatting sqref="Y55">
    <cfRule type="cellIs" dxfId="10127" priority="8186" operator="greaterThan">
      <formula>$E$55</formula>
    </cfRule>
  </conditionalFormatting>
  <conditionalFormatting sqref="Y56">
    <cfRule type="cellIs" dxfId="10126" priority="8185" operator="greaterThan">
      <formula>$E$56</formula>
    </cfRule>
  </conditionalFormatting>
  <conditionalFormatting sqref="Y57">
    <cfRule type="cellIs" dxfId="10125" priority="8184" operator="greaterThan">
      <formula>$E$57</formula>
    </cfRule>
  </conditionalFormatting>
  <conditionalFormatting sqref="AC14">
    <cfRule type="cellIs" dxfId="10124" priority="8183" operator="greaterThan">
      <formula>$E$14</formula>
    </cfRule>
  </conditionalFormatting>
  <conditionalFormatting sqref="AC15">
    <cfRule type="cellIs" dxfId="10123" priority="8182" operator="greaterThan">
      <formula>$E$15</formula>
    </cfRule>
  </conditionalFormatting>
  <conditionalFormatting sqref="AC16">
    <cfRule type="cellIs" dxfId="10122" priority="8181" operator="greaterThan">
      <formula>$E$16</formula>
    </cfRule>
  </conditionalFormatting>
  <conditionalFormatting sqref="AC17">
    <cfRule type="cellIs" dxfId="10121" priority="8180" operator="greaterThan">
      <formula>$E$17</formula>
    </cfRule>
  </conditionalFormatting>
  <conditionalFormatting sqref="AC23">
    <cfRule type="cellIs" dxfId="10120" priority="8179" operator="greaterThan">
      <formula>$E$23</formula>
    </cfRule>
  </conditionalFormatting>
  <conditionalFormatting sqref="AC24">
    <cfRule type="cellIs" dxfId="10119" priority="8178" operator="greaterThan">
      <formula>$E$24</formula>
    </cfRule>
  </conditionalFormatting>
  <conditionalFormatting sqref="AC25">
    <cfRule type="cellIs" dxfId="10118" priority="8177" operator="greaterThan">
      <formula>$E$25</formula>
    </cfRule>
  </conditionalFormatting>
  <conditionalFormatting sqref="AC27">
    <cfRule type="cellIs" dxfId="10117" priority="8176" operator="greaterThan">
      <formula>$E$27</formula>
    </cfRule>
  </conditionalFormatting>
  <conditionalFormatting sqref="AC28">
    <cfRule type="cellIs" dxfId="10116" priority="8175" operator="greaterThan">
      <formula>$E$28</formula>
    </cfRule>
  </conditionalFormatting>
  <conditionalFormatting sqref="AC29">
    <cfRule type="cellIs" dxfId="10115" priority="8174" operator="greaterThan">
      <formula>$E$29</formula>
    </cfRule>
  </conditionalFormatting>
  <conditionalFormatting sqref="AC30">
    <cfRule type="cellIs" dxfId="10114" priority="8173" operator="greaterThan">
      <formula>$E$30</formula>
    </cfRule>
  </conditionalFormatting>
  <conditionalFormatting sqref="AC31">
    <cfRule type="cellIs" dxfId="10113" priority="8172" operator="greaterThan">
      <formula>$E$31</formula>
    </cfRule>
  </conditionalFormatting>
  <conditionalFormatting sqref="AC32">
    <cfRule type="cellIs" dxfId="10112" priority="8171" operator="greaterThan">
      <formula>$E$32</formula>
    </cfRule>
  </conditionalFormatting>
  <conditionalFormatting sqref="AC33">
    <cfRule type="cellIs" dxfId="10111" priority="8170" operator="greaterThan">
      <formula>$E$33</formula>
    </cfRule>
  </conditionalFormatting>
  <conditionalFormatting sqref="AC34">
    <cfRule type="cellIs" dxfId="10110" priority="8169" operator="greaterThan">
      <formula>$E$34</formula>
    </cfRule>
  </conditionalFormatting>
  <conditionalFormatting sqref="AC35">
    <cfRule type="cellIs" dxfId="10109" priority="8168" operator="greaterThan">
      <formula>$E$35</formula>
    </cfRule>
  </conditionalFormatting>
  <conditionalFormatting sqref="AC36">
    <cfRule type="cellIs" dxfId="10108" priority="8167" operator="greaterThan">
      <formula>$E$36</formula>
    </cfRule>
  </conditionalFormatting>
  <conditionalFormatting sqref="AC37">
    <cfRule type="cellIs" dxfId="10107" priority="8166" operator="greaterThan">
      <formula>$E$37</formula>
    </cfRule>
  </conditionalFormatting>
  <conditionalFormatting sqref="AC38">
    <cfRule type="cellIs" dxfId="10106" priority="8165" operator="greaterThan">
      <formula>$E$38</formula>
    </cfRule>
  </conditionalFormatting>
  <conditionalFormatting sqref="AC39">
    <cfRule type="cellIs" dxfId="10105" priority="8164" operator="greaterThan">
      <formula>$E$39</formula>
    </cfRule>
  </conditionalFormatting>
  <conditionalFormatting sqref="AC40">
    <cfRule type="cellIs" dxfId="10104" priority="8163" operator="greaterThan">
      <formula>$E$40</formula>
    </cfRule>
  </conditionalFormatting>
  <conditionalFormatting sqref="AC41">
    <cfRule type="cellIs" dxfId="10103" priority="8162" operator="greaterThan">
      <formula>$E$41</formula>
    </cfRule>
  </conditionalFormatting>
  <conditionalFormatting sqref="AC42">
    <cfRule type="cellIs" dxfId="10102" priority="8161" operator="greaterThan">
      <formula>$E$42</formula>
    </cfRule>
  </conditionalFormatting>
  <conditionalFormatting sqref="AC43">
    <cfRule type="cellIs" dxfId="10101" priority="8160" operator="greaterThan">
      <formula>$E$43</formula>
    </cfRule>
  </conditionalFormatting>
  <conditionalFormatting sqref="AC44">
    <cfRule type="cellIs" dxfId="10100" priority="8159" operator="greaterThan">
      <formula>$E$44</formula>
    </cfRule>
  </conditionalFormatting>
  <conditionalFormatting sqref="AC45">
    <cfRule type="cellIs" dxfId="10099" priority="8158" operator="greaterThan">
      <formula>$E$45</formula>
    </cfRule>
  </conditionalFormatting>
  <conditionalFormatting sqref="AC46">
    <cfRule type="cellIs" dxfId="10098" priority="8157" operator="greaterThan">
      <formula>$E$46</formula>
    </cfRule>
  </conditionalFormatting>
  <conditionalFormatting sqref="AC47">
    <cfRule type="cellIs" dxfId="10097" priority="8156" operator="greaterThan">
      <formula>$E$47</formula>
    </cfRule>
  </conditionalFormatting>
  <conditionalFormatting sqref="AC48">
    <cfRule type="cellIs" dxfId="10096" priority="8155" operator="greaterThan">
      <formula>$E$48</formula>
    </cfRule>
  </conditionalFormatting>
  <conditionalFormatting sqref="AC51">
    <cfRule type="cellIs" dxfId="10095" priority="8154" operator="greaterThan">
      <formula>$E$51</formula>
    </cfRule>
  </conditionalFormatting>
  <conditionalFormatting sqref="AC52">
    <cfRule type="cellIs" dxfId="10094" priority="8153" operator="greaterThan">
      <formula>$E$52</formula>
    </cfRule>
  </conditionalFormatting>
  <conditionalFormatting sqref="AC53">
    <cfRule type="cellIs" dxfId="10093" priority="8152" operator="greaterThan">
      <formula>$E$53</formula>
    </cfRule>
  </conditionalFormatting>
  <conditionalFormatting sqref="AC54">
    <cfRule type="cellIs" dxfId="10092" priority="8151" operator="greaterThan">
      <formula>$E$54</formula>
    </cfRule>
  </conditionalFormatting>
  <conditionalFormatting sqref="AC55">
    <cfRule type="cellIs" dxfId="10091" priority="8150" operator="greaterThan">
      <formula>$E$55</formula>
    </cfRule>
  </conditionalFormatting>
  <conditionalFormatting sqref="AC56">
    <cfRule type="cellIs" dxfId="10090" priority="8149" operator="greaterThan">
      <formula>$E$56</formula>
    </cfRule>
  </conditionalFormatting>
  <conditionalFormatting sqref="AC57">
    <cfRule type="cellIs" dxfId="10089" priority="8148" operator="greaterThan">
      <formula>$E$57</formula>
    </cfRule>
  </conditionalFormatting>
  <conditionalFormatting sqref="AG14">
    <cfRule type="cellIs" dxfId="10088" priority="8147" operator="greaterThan">
      <formula>$E$14</formula>
    </cfRule>
  </conditionalFormatting>
  <conditionalFormatting sqref="AG15">
    <cfRule type="cellIs" dxfId="10087" priority="8146" operator="greaterThan">
      <formula>$E$15</formula>
    </cfRule>
  </conditionalFormatting>
  <conditionalFormatting sqref="AG16">
    <cfRule type="cellIs" dxfId="10086" priority="8145" operator="greaterThan">
      <formula>$E$16</formula>
    </cfRule>
  </conditionalFormatting>
  <conditionalFormatting sqref="AG17">
    <cfRule type="cellIs" dxfId="10085" priority="8144" operator="greaterThan">
      <formula>$E$17</formula>
    </cfRule>
  </conditionalFormatting>
  <conditionalFormatting sqref="AG55">
    <cfRule type="cellIs" dxfId="10084" priority="8114" operator="greaterThan">
      <formula>$E$55</formula>
    </cfRule>
  </conditionalFormatting>
  <conditionalFormatting sqref="AG56">
    <cfRule type="cellIs" dxfId="10083" priority="8113" operator="greaterThan">
      <formula>$E$56</formula>
    </cfRule>
  </conditionalFormatting>
  <conditionalFormatting sqref="AG57">
    <cfRule type="cellIs" dxfId="10082" priority="8112" operator="greaterThan">
      <formula>$E$57</formula>
    </cfRule>
  </conditionalFormatting>
  <conditionalFormatting sqref="AK14">
    <cfRule type="cellIs" dxfId="10081" priority="8111" operator="greaterThan">
      <formula>$E$14</formula>
    </cfRule>
  </conditionalFormatting>
  <conditionalFormatting sqref="AK15">
    <cfRule type="cellIs" dxfId="10080" priority="8110" operator="greaterThan">
      <formula>$E$15</formula>
    </cfRule>
  </conditionalFormatting>
  <conditionalFormatting sqref="AK16">
    <cfRule type="cellIs" dxfId="10079" priority="8109" operator="greaterThan">
      <formula>$E$16</formula>
    </cfRule>
  </conditionalFormatting>
  <conditionalFormatting sqref="AK17">
    <cfRule type="cellIs" dxfId="10078" priority="8108" operator="greaterThan">
      <formula>$E$17</formula>
    </cfRule>
  </conditionalFormatting>
  <conditionalFormatting sqref="AO14">
    <cfRule type="cellIs" dxfId="10077" priority="8075" operator="greaterThan">
      <formula>$E$14</formula>
    </cfRule>
  </conditionalFormatting>
  <conditionalFormatting sqref="AO15">
    <cfRule type="cellIs" dxfId="10076" priority="8074" operator="greaterThan">
      <formula>$E$15</formula>
    </cfRule>
  </conditionalFormatting>
  <conditionalFormatting sqref="AO16">
    <cfRule type="cellIs" dxfId="10075" priority="8073" operator="greaterThan">
      <formula>$E$16</formula>
    </cfRule>
  </conditionalFormatting>
  <conditionalFormatting sqref="AO17">
    <cfRule type="cellIs" dxfId="10074" priority="8072" operator="greaterThan">
      <formula>$E$17</formula>
    </cfRule>
  </conditionalFormatting>
  <conditionalFormatting sqref="W11">
    <cfRule type="cellIs" dxfId="10073" priority="8039" operator="greaterThan">
      <formula>$G$11</formula>
    </cfRule>
  </conditionalFormatting>
  <conditionalFormatting sqref="W12">
    <cfRule type="cellIs" dxfId="10072" priority="8038" operator="greaterThan">
      <formula>$G$12</formula>
    </cfRule>
  </conditionalFormatting>
  <conditionalFormatting sqref="W13">
    <cfRule type="cellIs" dxfId="10071" priority="8037" operator="greaterThan">
      <formula>$G$13</formula>
    </cfRule>
  </conditionalFormatting>
  <conditionalFormatting sqref="W14">
    <cfRule type="cellIs" dxfId="10070" priority="8036" operator="greaterThan">
      <formula>$G$14</formula>
    </cfRule>
  </conditionalFormatting>
  <conditionalFormatting sqref="W15">
    <cfRule type="cellIs" dxfId="10069" priority="8035" operator="greaterThan">
      <formula>$G$15</formula>
    </cfRule>
  </conditionalFormatting>
  <conditionalFormatting sqref="W16">
    <cfRule type="cellIs" dxfId="10068" priority="8034" operator="greaterThan">
      <formula>$G$16</formula>
    </cfRule>
  </conditionalFormatting>
  <conditionalFormatting sqref="W17">
    <cfRule type="cellIs" dxfId="10067" priority="8033" operator="greaterThan">
      <formula>$G$17</formula>
    </cfRule>
  </conditionalFormatting>
  <conditionalFormatting sqref="W23">
    <cfRule type="cellIs" dxfId="10066" priority="8032" operator="greaterThan">
      <formula>$G$23</formula>
    </cfRule>
  </conditionalFormatting>
  <conditionalFormatting sqref="W24">
    <cfRule type="cellIs" dxfId="10065" priority="8031" operator="greaterThan">
      <formula>$G$24</formula>
    </cfRule>
  </conditionalFormatting>
  <conditionalFormatting sqref="W25">
    <cfRule type="cellIs" dxfId="10064" priority="8030" operator="greaterThan">
      <formula>$G$25</formula>
    </cfRule>
  </conditionalFormatting>
  <conditionalFormatting sqref="W27">
    <cfRule type="cellIs" dxfId="10063" priority="8028" operator="greaterThan">
      <formula>$G$27</formula>
    </cfRule>
  </conditionalFormatting>
  <conditionalFormatting sqref="W28">
    <cfRule type="cellIs" dxfId="10062" priority="8027" operator="greaterThan">
      <formula>$G$28</formula>
    </cfRule>
  </conditionalFormatting>
  <conditionalFormatting sqref="W29">
    <cfRule type="cellIs" dxfId="10061" priority="8026" operator="greaterThan">
      <formula>$G$29</formula>
    </cfRule>
  </conditionalFormatting>
  <conditionalFormatting sqref="W30">
    <cfRule type="cellIs" dxfId="10060" priority="8025" operator="greaterThan">
      <formula>$G$30</formula>
    </cfRule>
  </conditionalFormatting>
  <conditionalFormatting sqref="W31">
    <cfRule type="cellIs" dxfId="10059" priority="8024" operator="greaterThan">
      <formula>$G$31</formula>
    </cfRule>
  </conditionalFormatting>
  <conditionalFormatting sqref="W32">
    <cfRule type="cellIs" dxfId="10058" priority="8023" operator="greaterThan">
      <formula>$G$32</formula>
    </cfRule>
  </conditionalFormatting>
  <conditionalFormatting sqref="W33">
    <cfRule type="cellIs" dxfId="10057" priority="8022" operator="greaterThan">
      <formula>$G$33</formula>
    </cfRule>
  </conditionalFormatting>
  <conditionalFormatting sqref="W34">
    <cfRule type="cellIs" dxfId="10056" priority="8021" operator="greaterThan">
      <formula>$G$34</formula>
    </cfRule>
  </conditionalFormatting>
  <conditionalFormatting sqref="W35">
    <cfRule type="cellIs" dxfId="10055" priority="8020" operator="greaterThan">
      <formula>$G$35</formula>
    </cfRule>
  </conditionalFormatting>
  <conditionalFormatting sqref="W36">
    <cfRule type="cellIs" dxfId="10054" priority="8019" operator="greaterThan">
      <formula>$G$36</formula>
    </cfRule>
  </conditionalFormatting>
  <conditionalFormatting sqref="W37">
    <cfRule type="cellIs" dxfId="10053" priority="8018" operator="greaterThan">
      <formula>$G$37</formula>
    </cfRule>
  </conditionalFormatting>
  <conditionalFormatting sqref="W38">
    <cfRule type="cellIs" dxfId="10052" priority="8017" operator="greaterThan">
      <formula>$G$38</formula>
    </cfRule>
  </conditionalFormatting>
  <conditionalFormatting sqref="W39">
    <cfRule type="cellIs" dxfId="10051" priority="8016" operator="greaterThan">
      <formula>$G$39</formula>
    </cfRule>
  </conditionalFormatting>
  <conditionalFormatting sqref="W40">
    <cfRule type="cellIs" dxfId="10050" priority="8015" operator="greaterThan">
      <formula>$G$40</formula>
    </cfRule>
  </conditionalFormatting>
  <conditionalFormatting sqref="W41">
    <cfRule type="cellIs" dxfId="10049" priority="8014" operator="greaterThan">
      <formula>$G$41</formula>
    </cfRule>
  </conditionalFormatting>
  <conditionalFormatting sqref="W42">
    <cfRule type="cellIs" dxfId="10048" priority="8013" operator="greaterThan">
      <formula>$G$42</formula>
    </cfRule>
  </conditionalFormatting>
  <conditionalFormatting sqref="W43">
    <cfRule type="cellIs" dxfId="10047" priority="8012" operator="greaterThan">
      <formula>$G$43</formula>
    </cfRule>
  </conditionalFormatting>
  <conditionalFormatting sqref="W44">
    <cfRule type="cellIs" dxfId="10046" priority="8011" operator="greaterThan">
      <formula>$G$44</formula>
    </cfRule>
  </conditionalFormatting>
  <conditionalFormatting sqref="W45">
    <cfRule type="cellIs" dxfId="10045" priority="8010" operator="greaterThan">
      <formula>$G$45</formula>
    </cfRule>
  </conditionalFormatting>
  <conditionalFormatting sqref="W46">
    <cfRule type="cellIs" dxfId="10044" priority="8009" operator="greaterThan">
      <formula>$G$46</formula>
    </cfRule>
  </conditionalFormatting>
  <conditionalFormatting sqref="W47">
    <cfRule type="cellIs" dxfId="10043" priority="8008" operator="greaterThan">
      <formula>$G$47</formula>
    </cfRule>
  </conditionalFormatting>
  <conditionalFormatting sqref="W48">
    <cfRule type="cellIs" dxfId="10042" priority="8007" operator="greaterThan">
      <formula>$G$48</formula>
    </cfRule>
  </conditionalFormatting>
  <conditionalFormatting sqref="W51">
    <cfRule type="cellIs" dxfId="10041" priority="8006" operator="greaterThan">
      <formula>$G$51</formula>
    </cfRule>
  </conditionalFormatting>
  <conditionalFormatting sqref="W52">
    <cfRule type="cellIs" dxfId="10040" priority="8005" operator="greaterThan">
      <formula>$G$52</formula>
    </cfRule>
  </conditionalFormatting>
  <conditionalFormatting sqref="W53">
    <cfRule type="cellIs" dxfId="10039" priority="8004" operator="greaterThan">
      <formula>$G$53</formula>
    </cfRule>
  </conditionalFormatting>
  <conditionalFormatting sqref="W54">
    <cfRule type="cellIs" dxfId="10038" priority="8003" operator="greaterThan">
      <formula>$G$54</formula>
    </cfRule>
  </conditionalFormatting>
  <conditionalFormatting sqref="W55">
    <cfRule type="cellIs" dxfId="10037" priority="8002" operator="greaterThan">
      <formula>$G$55</formula>
    </cfRule>
  </conditionalFormatting>
  <conditionalFormatting sqref="W56">
    <cfRule type="cellIs" dxfId="10036" priority="8001" operator="greaterThan">
      <formula>$G$56</formula>
    </cfRule>
  </conditionalFormatting>
  <conditionalFormatting sqref="W57">
    <cfRule type="cellIs" dxfId="10035" priority="8000" operator="greaterThan">
      <formula>$G$57</formula>
    </cfRule>
  </conditionalFormatting>
  <conditionalFormatting sqref="AA23:AA48 AA51:AA54">
    <cfRule type="cellIs" dxfId="10034" priority="7999" operator="greaterThan">
      <formula>#REF!</formula>
    </cfRule>
  </conditionalFormatting>
  <conditionalFormatting sqref="AA23">
    <cfRule type="cellIs" dxfId="10033" priority="7997" operator="greaterThan">
      <formula>$G$23</formula>
    </cfRule>
  </conditionalFormatting>
  <conditionalFormatting sqref="AA24">
    <cfRule type="cellIs" dxfId="10032" priority="7996" operator="greaterThan">
      <formula>$G$24</formula>
    </cfRule>
  </conditionalFormatting>
  <conditionalFormatting sqref="AA25">
    <cfRule type="cellIs" dxfId="10031" priority="7995" operator="greaterThan">
      <formula>$G$25</formula>
    </cfRule>
  </conditionalFormatting>
  <conditionalFormatting sqref="AA26">
    <cfRule type="cellIs" dxfId="10030" priority="7994" operator="greaterThan">
      <formula>$G$26</formula>
    </cfRule>
  </conditionalFormatting>
  <conditionalFormatting sqref="AA27">
    <cfRule type="cellIs" dxfId="10029" priority="7993" operator="greaterThan">
      <formula>$G$27</formula>
    </cfRule>
  </conditionalFormatting>
  <conditionalFormatting sqref="AA28">
    <cfRule type="cellIs" dxfId="10028" priority="7992" operator="greaterThan">
      <formula>$G$28</formula>
    </cfRule>
  </conditionalFormatting>
  <conditionalFormatting sqref="AA29">
    <cfRule type="cellIs" dxfId="10027" priority="7991" operator="greaterThan">
      <formula>$G$29</formula>
    </cfRule>
  </conditionalFormatting>
  <conditionalFormatting sqref="AA30">
    <cfRule type="cellIs" dxfId="10026" priority="7990" operator="greaterThan">
      <formula>$G$30</formula>
    </cfRule>
  </conditionalFormatting>
  <conditionalFormatting sqref="AA31">
    <cfRule type="cellIs" dxfId="10025" priority="7989" operator="greaterThan">
      <formula>$G$31</formula>
    </cfRule>
  </conditionalFormatting>
  <conditionalFormatting sqref="AA32">
    <cfRule type="cellIs" dxfId="10024" priority="7988" operator="greaterThan">
      <formula>$G$32</formula>
    </cfRule>
  </conditionalFormatting>
  <conditionalFormatting sqref="AA33">
    <cfRule type="cellIs" dxfId="10023" priority="7987" operator="greaterThan">
      <formula>$G$33</formula>
    </cfRule>
  </conditionalFormatting>
  <conditionalFormatting sqref="AA34">
    <cfRule type="cellIs" dxfId="10022" priority="7986" operator="greaterThan">
      <formula>$G$34</formula>
    </cfRule>
  </conditionalFormatting>
  <conditionalFormatting sqref="AA35">
    <cfRule type="cellIs" dxfId="10021" priority="7985" operator="greaterThan">
      <formula>$G$35</formula>
    </cfRule>
  </conditionalFormatting>
  <conditionalFormatting sqref="AA36">
    <cfRule type="cellIs" dxfId="10020" priority="7984" operator="greaterThan">
      <formula>$G$36</formula>
    </cfRule>
  </conditionalFormatting>
  <conditionalFormatting sqref="AA37">
    <cfRule type="cellIs" dxfId="10019" priority="7983" operator="greaterThan">
      <formula>$G$37</formula>
    </cfRule>
  </conditionalFormatting>
  <conditionalFormatting sqref="AA38">
    <cfRule type="cellIs" dxfId="10018" priority="7982" operator="greaterThan">
      <formula>$G$38</formula>
    </cfRule>
  </conditionalFormatting>
  <conditionalFormatting sqref="AA39">
    <cfRule type="cellIs" dxfId="10017" priority="7981" operator="greaterThan">
      <formula>$G$39</formula>
    </cfRule>
  </conditionalFormatting>
  <conditionalFormatting sqref="AA40">
    <cfRule type="cellIs" dxfId="10016" priority="7980" operator="greaterThan">
      <formula>$G$40</formula>
    </cfRule>
  </conditionalFormatting>
  <conditionalFormatting sqref="AA41">
    <cfRule type="cellIs" dxfId="10015" priority="7979" operator="greaterThan">
      <formula>$G$41</formula>
    </cfRule>
  </conditionalFormatting>
  <conditionalFormatting sqref="AA42">
    <cfRule type="cellIs" dxfId="10014" priority="7978" operator="greaterThan">
      <formula>$G$42</formula>
    </cfRule>
  </conditionalFormatting>
  <conditionalFormatting sqref="AA43">
    <cfRule type="cellIs" dxfId="10013" priority="7977" operator="greaterThan">
      <formula>$G$43</formula>
    </cfRule>
  </conditionalFormatting>
  <conditionalFormatting sqref="AA44">
    <cfRule type="cellIs" dxfId="10012" priority="7976" operator="greaterThan">
      <formula>$G$44</formula>
    </cfRule>
  </conditionalFormatting>
  <conditionalFormatting sqref="AA45">
    <cfRule type="cellIs" dxfId="10011" priority="7975" operator="greaterThan">
      <formula>$G$45</formula>
    </cfRule>
  </conditionalFormatting>
  <conditionalFormatting sqref="AA46">
    <cfRule type="cellIs" dxfId="10010" priority="7974" operator="greaterThan">
      <formula>$G$46</formula>
    </cfRule>
  </conditionalFormatting>
  <conditionalFormatting sqref="AA47">
    <cfRule type="cellIs" dxfId="10009" priority="7973" operator="greaterThan">
      <formula>$G$47</formula>
    </cfRule>
  </conditionalFormatting>
  <conditionalFormatting sqref="AA48">
    <cfRule type="cellIs" dxfId="10008" priority="7972" operator="greaterThan">
      <formula>$G$48</formula>
    </cfRule>
  </conditionalFormatting>
  <conditionalFormatting sqref="AA51">
    <cfRule type="cellIs" dxfId="10007" priority="7971" operator="greaterThan">
      <formula>$G$51</formula>
    </cfRule>
  </conditionalFormatting>
  <conditionalFormatting sqref="AA52">
    <cfRule type="cellIs" dxfId="10006" priority="7970" operator="greaterThan">
      <formula>$G$52</formula>
    </cfRule>
  </conditionalFormatting>
  <conditionalFormatting sqref="AA53">
    <cfRule type="cellIs" dxfId="10005" priority="7969" operator="greaterThan">
      <formula>$G$53</formula>
    </cfRule>
  </conditionalFormatting>
  <conditionalFormatting sqref="AA54">
    <cfRule type="cellIs" dxfId="10004" priority="7968" operator="greaterThan">
      <formula>$G$54</formula>
    </cfRule>
  </conditionalFormatting>
  <conditionalFormatting sqref="AA55">
    <cfRule type="cellIs" dxfId="10003" priority="7967" operator="greaterThan">
      <formula>$G$55</formula>
    </cfRule>
  </conditionalFormatting>
  <conditionalFormatting sqref="AA56">
    <cfRule type="cellIs" dxfId="10002" priority="7966" operator="greaterThan">
      <formula>$G$56</formula>
    </cfRule>
  </conditionalFormatting>
  <conditionalFormatting sqref="AA57">
    <cfRule type="cellIs" dxfId="10001" priority="7965" operator="greaterThan">
      <formula>$G$57</formula>
    </cfRule>
  </conditionalFormatting>
  <conditionalFormatting sqref="AE23:AE48 AE51:AE54">
    <cfRule type="cellIs" dxfId="10000" priority="7964" operator="greaterThan">
      <formula>#REF!</formula>
    </cfRule>
  </conditionalFormatting>
  <conditionalFormatting sqref="AE23">
    <cfRule type="cellIs" dxfId="9999" priority="7962" operator="greaterThan">
      <formula>$G$23</formula>
    </cfRule>
  </conditionalFormatting>
  <conditionalFormatting sqref="AE24">
    <cfRule type="cellIs" dxfId="9998" priority="7961" operator="greaterThan">
      <formula>$G$24</formula>
    </cfRule>
  </conditionalFormatting>
  <conditionalFormatting sqref="AE25">
    <cfRule type="cellIs" dxfId="9997" priority="7960" operator="greaterThan">
      <formula>$G$25</formula>
    </cfRule>
  </conditionalFormatting>
  <conditionalFormatting sqref="AE26">
    <cfRule type="cellIs" dxfId="9996" priority="7959" operator="greaterThan">
      <formula>$G$26</formula>
    </cfRule>
  </conditionalFormatting>
  <conditionalFormatting sqref="AE27">
    <cfRule type="cellIs" dxfId="9995" priority="7958" operator="greaterThan">
      <formula>$G$27</formula>
    </cfRule>
  </conditionalFormatting>
  <conditionalFormatting sqref="AE28">
    <cfRule type="cellIs" dxfId="9994" priority="7957" operator="greaterThan">
      <formula>$G$28</formula>
    </cfRule>
  </conditionalFormatting>
  <conditionalFormatting sqref="AE29">
    <cfRule type="cellIs" dxfId="9993" priority="7956" operator="greaterThan">
      <formula>$G$29</formula>
    </cfRule>
  </conditionalFormatting>
  <conditionalFormatting sqref="AE30">
    <cfRule type="cellIs" dxfId="9992" priority="7955" operator="greaterThan">
      <formula>$G$30</formula>
    </cfRule>
  </conditionalFormatting>
  <conditionalFormatting sqref="AE31">
    <cfRule type="cellIs" dxfId="9991" priority="7954" operator="greaterThan">
      <formula>$G$31</formula>
    </cfRule>
  </conditionalFormatting>
  <conditionalFormatting sqref="AE32">
    <cfRule type="cellIs" dxfId="9990" priority="7953" operator="greaterThan">
      <formula>$G$32</formula>
    </cfRule>
  </conditionalFormatting>
  <conditionalFormatting sqref="AE33">
    <cfRule type="cellIs" dxfId="9989" priority="7952" operator="greaterThan">
      <formula>$G$33</formula>
    </cfRule>
  </conditionalFormatting>
  <conditionalFormatting sqref="AE34">
    <cfRule type="cellIs" dxfId="9988" priority="7951" operator="greaterThan">
      <formula>$G$34</formula>
    </cfRule>
  </conditionalFormatting>
  <conditionalFormatting sqref="AE35">
    <cfRule type="cellIs" dxfId="9987" priority="7950" operator="greaterThan">
      <formula>$G$35</formula>
    </cfRule>
  </conditionalFormatting>
  <conditionalFormatting sqref="AE36">
    <cfRule type="cellIs" dxfId="9986" priority="7949" operator="greaterThan">
      <formula>$G$36</formula>
    </cfRule>
  </conditionalFormatting>
  <conditionalFormatting sqref="AE37">
    <cfRule type="cellIs" dxfId="9985" priority="7948" operator="greaterThan">
      <formula>$G$37</formula>
    </cfRule>
  </conditionalFormatting>
  <conditionalFormatting sqref="AE38">
    <cfRule type="cellIs" dxfId="9984" priority="7947" operator="greaterThan">
      <formula>$G$38</formula>
    </cfRule>
  </conditionalFormatting>
  <conditionalFormatting sqref="AE39">
    <cfRule type="cellIs" dxfId="9983" priority="7946" operator="greaterThan">
      <formula>$G$39</formula>
    </cfRule>
  </conditionalFormatting>
  <conditionalFormatting sqref="AE40">
    <cfRule type="cellIs" dxfId="9982" priority="7945" operator="greaterThan">
      <formula>$G$40</formula>
    </cfRule>
  </conditionalFormatting>
  <conditionalFormatting sqref="AE41">
    <cfRule type="cellIs" dxfId="9981" priority="7944" operator="greaterThan">
      <formula>$G$41</formula>
    </cfRule>
  </conditionalFormatting>
  <conditionalFormatting sqref="AE42">
    <cfRule type="cellIs" dxfId="9980" priority="7943" operator="greaterThan">
      <formula>$G$42</formula>
    </cfRule>
  </conditionalFormatting>
  <conditionalFormatting sqref="AE43">
    <cfRule type="cellIs" dxfId="9979" priority="7942" operator="greaterThan">
      <formula>$G$43</formula>
    </cfRule>
  </conditionalFormatting>
  <conditionalFormatting sqref="AE44">
    <cfRule type="cellIs" dxfId="9978" priority="7941" operator="greaterThan">
      <formula>$G$44</formula>
    </cfRule>
  </conditionalFormatting>
  <conditionalFormatting sqref="AE45">
    <cfRule type="cellIs" dxfId="9977" priority="7940" operator="greaterThan">
      <formula>$G$45</formula>
    </cfRule>
  </conditionalFormatting>
  <conditionalFormatting sqref="AE46">
    <cfRule type="cellIs" dxfId="9976" priority="7939" operator="greaterThan">
      <formula>$G$46</formula>
    </cfRule>
  </conditionalFormatting>
  <conditionalFormatting sqref="AE47">
    <cfRule type="cellIs" dxfId="9975" priority="7938" operator="greaterThan">
      <formula>$G$47</formula>
    </cfRule>
  </conditionalFormatting>
  <conditionalFormatting sqref="AE48">
    <cfRule type="cellIs" dxfId="9974" priority="7937" operator="greaterThan">
      <formula>$G$48</formula>
    </cfRule>
  </conditionalFormatting>
  <conditionalFormatting sqref="AE51">
    <cfRule type="cellIs" dxfId="9973" priority="7936" operator="greaterThan">
      <formula>$G$51</formula>
    </cfRule>
  </conditionalFormatting>
  <conditionalFormatting sqref="AE52">
    <cfRule type="cellIs" dxfId="9972" priority="7935" operator="greaterThan">
      <formula>$G$52</formula>
    </cfRule>
  </conditionalFormatting>
  <conditionalFormatting sqref="AE53">
    <cfRule type="cellIs" dxfId="9971" priority="7934" operator="greaterThan">
      <formula>$G$53</formula>
    </cfRule>
  </conditionalFormatting>
  <conditionalFormatting sqref="AE54">
    <cfRule type="cellIs" dxfId="9970" priority="7933" operator="greaterThan">
      <formula>$G$54</formula>
    </cfRule>
  </conditionalFormatting>
  <conditionalFormatting sqref="AE55">
    <cfRule type="cellIs" dxfId="9969" priority="7932" operator="greaterThan">
      <formula>$G$55</formula>
    </cfRule>
  </conditionalFormatting>
  <conditionalFormatting sqref="AE56">
    <cfRule type="cellIs" dxfId="9968" priority="7931" operator="greaterThan">
      <formula>$G$56</formula>
    </cfRule>
  </conditionalFormatting>
  <conditionalFormatting sqref="AE57">
    <cfRule type="cellIs" dxfId="9967" priority="7930" operator="greaterThan">
      <formula>$G$57</formula>
    </cfRule>
  </conditionalFormatting>
  <conditionalFormatting sqref="AI23:AI48 AI51:AI54">
    <cfRule type="cellIs" dxfId="9966" priority="7929" operator="greaterThan">
      <formula>#REF!</formula>
    </cfRule>
  </conditionalFormatting>
  <conditionalFormatting sqref="AI23">
    <cfRule type="cellIs" dxfId="9965" priority="7927" operator="greaterThan">
      <formula>$G$23</formula>
    </cfRule>
  </conditionalFormatting>
  <conditionalFormatting sqref="AI24">
    <cfRule type="cellIs" dxfId="9964" priority="7926" operator="greaterThan">
      <formula>$G$24</formula>
    </cfRule>
  </conditionalFormatting>
  <conditionalFormatting sqref="AI25">
    <cfRule type="cellIs" dxfId="9963" priority="7925" operator="greaterThan">
      <formula>$G$25</formula>
    </cfRule>
  </conditionalFormatting>
  <conditionalFormatting sqref="AI26">
    <cfRule type="cellIs" dxfId="9962" priority="7924" operator="greaterThan">
      <formula>$G$26</formula>
    </cfRule>
  </conditionalFormatting>
  <conditionalFormatting sqref="AI27">
    <cfRule type="cellIs" dxfId="9961" priority="7923" operator="greaterThan">
      <formula>$G$27</formula>
    </cfRule>
  </conditionalFormatting>
  <conditionalFormatting sqref="AI28">
    <cfRule type="cellIs" dxfId="9960" priority="7922" operator="greaterThan">
      <formula>$G$28</formula>
    </cfRule>
  </conditionalFormatting>
  <conditionalFormatting sqref="AI29">
    <cfRule type="cellIs" dxfId="9959" priority="7921" operator="greaterThan">
      <formula>$G$29</formula>
    </cfRule>
  </conditionalFormatting>
  <conditionalFormatting sqref="AI30">
    <cfRule type="cellIs" dxfId="9958" priority="7920" operator="greaterThan">
      <formula>$G$30</formula>
    </cfRule>
  </conditionalFormatting>
  <conditionalFormatting sqref="AI31">
    <cfRule type="cellIs" dxfId="9957" priority="7919" operator="greaterThan">
      <formula>$G$31</formula>
    </cfRule>
  </conditionalFormatting>
  <conditionalFormatting sqref="AI32">
    <cfRule type="cellIs" dxfId="9956" priority="7918" operator="greaterThan">
      <formula>$G$32</formula>
    </cfRule>
  </conditionalFormatting>
  <conditionalFormatting sqref="AI33">
    <cfRule type="cellIs" dxfId="9955" priority="7917" operator="greaterThan">
      <formula>$G$33</formula>
    </cfRule>
  </conditionalFormatting>
  <conditionalFormatting sqref="AI34">
    <cfRule type="cellIs" dxfId="9954" priority="7916" operator="greaterThan">
      <formula>$G$34</formula>
    </cfRule>
  </conditionalFormatting>
  <conditionalFormatting sqref="AI35">
    <cfRule type="cellIs" dxfId="9953" priority="7915" operator="greaterThan">
      <formula>$G$35</formula>
    </cfRule>
  </conditionalFormatting>
  <conditionalFormatting sqref="AI36">
    <cfRule type="cellIs" dxfId="9952" priority="7914" operator="greaterThan">
      <formula>$G$36</formula>
    </cfRule>
  </conditionalFormatting>
  <conditionalFormatting sqref="AI37">
    <cfRule type="cellIs" dxfId="9951" priority="7913" operator="greaterThan">
      <formula>$G$37</formula>
    </cfRule>
  </conditionalFormatting>
  <conditionalFormatting sqref="AI38">
    <cfRule type="cellIs" dxfId="9950" priority="7912" operator="greaterThan">
      <formula>$G$38</formula>
    </cfRule>
  </conditionalFormatting>
  <conditionalFormatting sqref="AI39">
    <cfRule type="cellIs" dxfId="9949" priority="7911" operator="greaterThan">
      <formula>$G$39</formula>
    </cfRule>
  </conditionalFormatting>
  <conditionalFormatting sqref="AI40">
    <cfRule type="cellIs" dxfId="9948" priority="7910" operator="greaterThan">
      <formula>$G$40</formula>
    </cfRule>
  </conditionalFormatting>
  <conditionalFormatting sqref="AI41">
    <cfRule type="cellIs" dxfId="9947" priority="7909" operator="greaterThan">
      <formula>$G$41</formula>
    </cfRule>
  </conditionalFormatting>
  <conditionalFormatting sqref="AI42">
    <cfRule type="cellIs" dxfId="9946" priority="7908" operator="greaterThan">
      <formula>$G$42</formula>
    </cfRule>
  </conditionalFormatting>
  <conditionalFormatting sqref="AI43">
    <cfRule type="cellIs" dxfId="9945" priority="7907" operator="greaterThan">
      <formula>$G$43</formula>
    </cfRule>
  </conditionalFormatting>
  <conditionalFormatting sqref="AI44">
    <cfRule type="cellIs" dxfId="9944" priority="7906" operator="greaterThan">
      <formula>$G$44</formula>
    </cfRule>
  </conditionalFormatting>
  <conditionalFormatting sqref="AI45">
    <cfRule type="cellIs" dxfId="9943" priority="7905" operator="greaterThan">
      <formula>$G$45</formula>
    </cfRule>
  </conditionalFormatting>
  <conditionalFormatting sqref="AI46">
    <cfRule type="cellIs" dxfId="9942" priority="7904" operator="greaterThan">
      <formula>$G$46</formula>
    </cfRule>
  </conditionalFormatting>
  <conditionalFormatting sqref="AI47">
    <cfRule type="cellIs" dxfId="9941" priority="7903" operator="greaterThan">
      <formula>$G$47</formula>
    </cfRule>
  </conditionalFormatting>
  <conditionalFormatting sqref="AI48">
    <cfRule type="cellIs" dxfId="9940" priority="7902" operator="greaterThan">
      <formula>$G$48</formula>
    </cfRule>
  </conditionalFormatting>
  <conditionalFormatting sqref="AI51">
    <cfRule type="cellIs" dxfId="9939" priority="7901" operator="greaterThan">
      <formula>$G$51</formula>
    </cfRule>
  </conditionalFormatting>
  <conditionalFormatting sqref="AI52">
    <cfRule type="cellIs" dxfId="9938" priority="7900" operator="greaterThan">
      <formula>$G$52</formula>
    </cfRule>
  </conditionalFormatting>
  <conditionalFormatting sqref="AI53">
    <cfRule type="cellIs" dxfId="9937" priority="7899" operator="greaterThan">
      <formula>$G$53</formula>
    </cfRule>
  </conditionalFormatting>
  <conditionalFormatting sqref="AI54">
    <cfRule type="cellIs" dxfId="9936" priority="7898" operator="greaterThan">
      <formula>$G$54</formula>
    </cfRule>
  </conditionalFormatting>
  <conditionalFormatting sqref="AI55">
    <cfRule type="cellIs" dxfId="9935" priority="7897" operator="greaterThan">
      <formula>$G$55</formula>
    </cfRule>
  </conditionalFormatting>
  <conditionalFormatting sqref="AI56">
    <cfRule type="cellIs" dxfId="9934" priority="7896" operator="greaterThan">
      <formula>$G$56</formula>
    </cfRule>
  </conditionalFormatting>
  <conditionalFormatting sqref="AI57">
    <cfRule type="cellIs" dxfId="9933" priority="7895" operator="greaterThan">
      <formula>$G$57</formula>
    </cfRule>
  </conditionalFormatting>
  <conditionalFormatting sqref="Y11">
    <cfRule type="cellIs" dxfId="9932" priority="7824" operator="greaterThan">
      <formula>$E$11</formula>
    </cfRule>
  </conditionalFormatting>
  <conditionalFormatting sqref="Y12">
    <cfRule type="cellIs" dxfId="9931" priority="7823" operator="greaterThan">
      <formula>$E$12</formula>
    </cfRule>
  </conditionalFormatting>
  <conditionalFormatting sqref="Y13">
    <cfRule type="cellIs" dxfId="9930" priority="7822" operator="greaterThan">
      <formula>$E$13</formula>
    </cfRule>
  </conditionalFormatting>
  <conditionalFormatting sqref="Z11">
    <cfRule type="cellIs" dxfId="9929" priority="7821" operator="greaterThan">
      <formula>$F$11</formula>
    </cfRule>
  </conditionalFormatting>
  <conditionalFormatting sqref="Z12">
    <cfRule type="cellIs" dxfId="9928" priority="7820" operator="greaterThan">
      <formula>$F$12</formula>
    </cfRule>
  </conditionalFormatting>
  <conditionalFormatting sqref="Z13">
    <cfRule type="cellIs" dxfId="9927" priority="7819" operator="greaterThan">
      <formula>$F$13</formula>
    </cfRule>
  </conditionalFormatting>
  <conditionalFormatting sqref="AA11">
    <cfRule type="cellIs" dxfId="9926" priority="7818" operator="greaterThan">
      <formula>$G$11</formula>
    </cfRule>
  </conditionalFormatting>
  <conditionalFormatting sqref="AA12">
    <cfRule type="cellIs" dxfId="9925" priority="7817" operator="greaterThan">
      <formula>$G$12</formula>
    </cfRule>
  </conditionalFormatting>
  <conditionalFormatting sqref="AA13">
    <cfRule type="cellIs" dxfId="9924" priority="7816" operator="greaterThan">
      <formula>$G$13</formula>
    </cfRule>
  </conditionalFormatting>
  <conditionalFormatting sqref="AC11">
    <cfRule type="cellIs" dxfId="9923" priority="7815" operator="greaterThan">
      <formula>$E$11</formula>
    </cfRule>
  </conditionalFormatting>
  <conditionalFormatting sqref="AC12">
    <cfRule type="cellIs" dxfId="9922" priority="7814" operator="greaterThan">
      <formula>$E$12</formula>
    </cfRule>
  </conditionalFormatting>
  <conditionalFormatting sqref="AC13">
    <cfRule type="cellIs" dxfId="9921" priority="7813" operator="greaterThan">
      <formula>$E$13</formula>
    </cfRule>
  </conditionalFormatting>
  <conditionalFormatting sqref="AD11">
    <cfRule type="cellIs" dxfId="9920" priority="7812" operator="greaterThan">
      <formula>$F$11</formula>
    </cfRule>
  </conditionalFormatting>
  <conditionalFormatting sqref="AD12">
    <cfRule type="cellIs" dxfId="9919" priority="7811" operator="greaterThan">
      <formula>$F$12</formula>
    </cfRule>
  </conditionalFormatting>
  <conditionalFormatting sqref="AD13">
    <cfRule type="cellIs" dxfId="9918" priority="7810" operator="greaterThan">
      <formula>$F$13</formula>
    </cfRule>
  </conditionalFormatting>
  <conditionalFormatting sqref="AE11">
    <cfRule type="cellIs" dxfId="9917" priority="7809" operator="greaterThan">
      <formula>$G$11</formula>
    </cfRule>
  </conditionalFormatting>
  <conditionalFormatting sqref="AE12">
    <cfRule type="cellIs" dxfId="9916" priority="7808" operator="greaterThan">
      <formula>$G$12</formula>
    </cfRule>
  </conditionalFormatting>
  <conditionalFormatting sqref="AE13">
    <cfRule type="cellIs" dxfId="9915" priority="7807" operator="greaterThan">
      <formula>$G$13</formula>
    </cfRule>
  </conditionalFormatting>
  <conditionalFormatting sqref="AG11">
    <cfRule type="cellIs" dxfId="9914" priority="7806" operator="greaterThan">
      <formula>$E$11</formula>
    </cfRule>
  </conditionalFormatting>
  <conditionalFormatting sqref="AG12">
    <cfRule type="cellIs" dxfId="9913" priority="7805" operator="greaterThan">
      <formula>$E$12</formula>
    </cfRule>
  </conditionalFormatting>
  <conditionalFormatting sqref="AG13">
    <cfRule type="cellIs" dxfId="9912" priority="7804" operator="greaterThan">
      <formula>$E$13</formula>
    </cfRule>
  </conditionalFormatting>
  <conditionalFormatting sqref="AH12">
    <cfRule type="cellIs" dxfId="9911" priority="7803" operator="greaterThan">
      <formula>$F$12</formula>
    </cfRule>
  </conditionalFormatting>
  <conditionalFormatting sqref="AH11">
    <cfRule type="cellIs" dxfId="9910" priority="7802" operator="greaterThan">
      <formula>$F$11</formula>
    </cfRule>
  </conditionalFormatting>
  <conditionalFormatting sqref="AH13">
    <cfRule type="cellIs" dxfId="9909" priority="7801" operator="greaterThan">
      <formula>$F$13</formula>
    </cfRule>
  </conditionalFormatting>
  <conditionalFormatting sqref="AI11">
    <cfRule type="cellIs" dxfId="9908" priority="7800" operator="greaterThan">
      <formula>$G$11</formula>
    </cfRule>
  </conditionalFormatting>
  <conditionalFormatting sqref="AI12">
    <cfRule type="cellIs" dxfId="9907" priority="7799" operator="greaterThan">
      <formula>$G$12</formula>
    </cfRule>
  </conditionalFormatting>
  <conditionalFormatting sqref="AI13">
    <cfRule type="cellIs" dxfId="9906" priority="7798" operator="greaterThan">
      <formula>$G$13</formula>
    </cfRule>
  </conditionalFormatting>
  <conditionalFormatting sqref="AK11">
    <cfRule type="cellIs" dxfId="9905" priority="7797" operator="greaterThan">
      <formula>$E$11</formula>
    </cfRule>
  </conditionalFormatting>
  <conditionalFormatting sqref="AK12">
    <cfRule type="cellIs" dxfId="9904" priority="7796" operator="greaterThan">
      <formula>$E$12</formula>
    </cfRule>
  </conditionalFormatting>
  <conditionalFormatting sqref="AK13">
    <cfRule type="cellIs" dxfId="9903" priority="7795" operator="greaterThan">
      <formula>$E$13</formula>
    </cfRule>
  </conditionalFormatting>
  <conditionalFormatting sqref="AL11">
    <cfRule type="cellIs" dxfId="9902" priority="7794" operator="greaterThan">
      <formula>$F$11</formula>
    </cfRule>
  </conditionalFormatting>
  <conditionalFormatting sqref="AL12">
    <cfRule type="cellIs" dxfId="9901" priority="7793" operator="greaterThan">
      <formula>$F$12</formula>
    </cfRule>
  </conditionalFormatting>
  <conditionalFormatting sqref="AL13">
    <cfRule type="cellIs" dxfId="9900" priority="7792" operator="greaterThan">
      <formula>$F$13</formula>
    </cfRule>
  </conditionalFormatting>
  <conditionalFormatting sqref="AM11">
    <cfRule type="cellIs" dxfId="9899" priority="7791" operator="greaterThan">
      <formula>$G$11</formula>
    </cfRule>
  </conditionalFormatting>
  <conditionalFormatting sqref="AM12">
    <cfRule type="cellIs" dxfId="9898" priority="7790" operator="greaterThan">
      <formula>$G$12</formula>
    </cfRule>
  </conditionalFormatting>
  <conditionalFormatting sqref="AM13">
    <cfRule type="cellIs" dxfId="9897" priority="7789" operator="greaterThan">
      <formula>$G$13</formula>
    </cfRule>
  </conditionalFormatting>
  <conditionalFormatting sqref="AO11">
    <cfRule type="cellIs" dxfId="9896" priority="7788" operator="greaterThan">
      <formula>$E$11</formula>
    </cfRule>
  </conditionalFormatting>
  <conditionalFormatting sqref="AO12">
    <cfRule type="cellIs" dxfId="9895" priority="7787" operator="greaterThan">
      <formula>$E$12</formula>
    </cfRule>
  </conditionalFormatting>
  <conditionalFormatting sqref="AO13">
    <cfRule type="cellIs" dxfId="9894" priority="7786" operator="greaterThan">
      <formula>$E$13</formula>
    </cfRule>
  </conditionalFormatting>
  <conditionalFormatting sqref="AP11">
    <cfRule type="cellIs" dxfId="9893" priority="7785" operator="greaterThan">
      <formula>$F$11</formula>
    </cfRule>
  </conditionalFormatting>
  <conditionalFormatting sqref="AP12">
    <cfRule type="cellIs" dxfId="9892" priority="7784" operator="greaterThan">
      <formula>$F$12</formula>
    </cfRule>
  </conditionalFormatting>
  <conditionalFormatting sqref="AP13">
    <cfRule type="cellIs" dxfId="9891" priority="7783" operator="greaterThan">
      <formula>$F$13</formula>
    </cfRule>
  </conditionalFormatting>
  <conditionalFormatting sqref="AQ11">
    <cfRule type="cellIs" dxfId="9890" priority="7782" operator="greaterThan">
      <formula>$G$11</formula>
    </cfRule>
  </conditionalFormatting>
  <conditionalFormatting sqref="AQ12">
    <cfRule type="cellIs" dxfId="9889" priority="7781" operator="greaterThan">
      <formula>$G$12</formula>
    </cfRule>
  </conditionalFormatting>
  <conditionalFormatting sqref="AQ13">
    <cfRule type="cellIs" dxfId="9888" priority="7780" operator="greaterThan">
      <formula>$G$13</formula>
    </cfRule>
  </conditionalFormatting>
  <conditionalFormatting sqref="AQ14">
    <cfRule type="cellIs" dxfId="9887" priority="7779" operator="greaterThan">
      <formula>$G$14</formula>
    </cfRule>
  </conditionalFormatting>
  <conditionalFormatting sqref="AQ15">
    <cfRule type="cellIs" dxfId="9886" priority="7778" operator="greaterThan">
      <formula>$G$15</formula>
    </cfRule>
  </conditionalFormatting>
  <conditionalFormatting sqref="AQ17">
    <cfRule type="cellIs" dxfId="9885" priority="7777" operator="greaterThan">
      <formula>$G$17</formula>
    </cfRule>
  </conditionalFormatting>
  <conditionalFormatting sqref="AQ16">
    <cfRule type="cellIs" dxfId="9884" priority="7776" operator="greaterThan">
      <formula>$G$16</formula>
    </cfRule>
  </conditionalFormatting>
  <conditionalFormatting sqref="AP16">
    <cfRule type="cellIs" dxfId="9883" priority="7773" operator="greaterThan">
      <formula>$F$16</formula>
    </cfRule>
  </conditionalFormatting>
  <conditionalFormatting sqref="AP17">
    <cfRule type="cellIs" dxfId="9882" priority="7772" operator="greaterThan">
      <formula>$F$17</formula>
    </cfRule>
  </conditionalFormatting>
  <conditionalFormatting sqref="AM14">
    <cfRule type="cellIs" dxfId="9881" priority="7771" operator="greaterThan">
      <formula>$G$14</formula>
    </cfRule>
  </conditionalFormatting>
  <conditionalFormatting sqref="AM15">
    <cfRule type="cellIs" dxfId="9880" priority="7770" operator="greaterThan">
      <formula>$G$15</formula>
    </cfRule>
  </conditionalFormatting>
  <conditionalFormatting sqref="AM16">
    <cfRule type="cellIs" dxfId="9879" priority="7769" operator="greaterThan">
      <formula>$G$16</formula>
    </cfRule>
  </conditionalFormatting>
  <conditionalFormatting sqref="AM17">
    <cfRule type="cellIs" dxfId="9878" priority="7768" operator="greaterThan">
      <formula>$G$17</formula>
    </cfRule>
  </conditionalFormatting>
  <conditionalFormatting sqref="AL16">
    <cfRule type="cellIs" dxfId="9877" priority="7765" operator="greaterThan">
      <formula>$F$16</formula>
    </cfRule>
  </conditionalFormatting>
  <conditionalFormatting sqref="AL17">
    <cfRule type="cellIs" dxfId="9876" priority="7764" operator="greaterThan">
      <formula>$F$17</formula>
    </cfRule>
  </conditionalFormatting>
  <conditionalFormatting sqref="AI14">
    <cfRule type="cellIs" dxfId="9875" priority="7763" operator="greaterThan">
      <formula>$G$14</formula>
    </cfRule>
  </conditionalFormatting>
  <conditionalFormatting sqref="AI15">
    <cfRule type="cellIs" dxfId="9874" priority="7762" operator="greaterThan">
      <formula>$G$15</formula>
    </cfRule>
  </conditionalFormatting>
  <conditionalFormatting sqref="AI16">
    <cfRule type="cellIs" dxfId="9873" priority="7761" operator="greaterThan">
      <formula>$G$16</formula>
    </cfRule>
  </conditionalFormatting>
  <conditionalFormatting sqref="AI17">
    <cfRule type="cellIs" dxfId="9872" priority="7760" operator="greaterThan">
      <formula>$G$17</formula>
    </cfRule>
  </conditionalFormatting>
  <conditionalFormatting sqref="AH14">
    <cfRule type="cellIs" dxfId="9871" priority="7759" operator="greaterThan">
      <formula>$F$14</formula>
    </cfRule>
  </conditionalFormatting>
  <conditionalFormatting sqref="AH16">
    <cfRule type="cellIs" dxfId="9870" priority="7757" operator="greaterThan">
      <formula>$F$16</formula>
    </cfRule>
  </conditionalFormatting>
  <conditionalFormatting sqref="AH17">
    <cfRule type="cellIs" dxfId="9869" priority="7756" operator="greaterThan">
      <formula>$F$17</formula>
    </cfRule>
  </conditionalFormatting>
  <conditionalFormatting sqref="AE14">
    <cfRule type="cellIs" dxfId="9868" priority="7755" operator="greaterThan">
      <formula>$G$14</formula>
    </cfRule>
  </conditionalFormatting>
  <conditionalFormatting sqref="AE15">
    <cfRule type="cellIs" dxfId="9867" priority="7754" operator="greaterThan">
      <formula>$G$15</formula>
    </cfRule>
  </conditionalFormatting>
  <conditionalFormatting sqref="AE16">
    <cfRule type="cellIs" dxfId="9866" priority="7753" operator="greaterThan">
      <formula>$G$16</formula>
    </cfRule>
  </conditionalFormatting>
  <conditionalFormatting sqref="AE17">
    <cfRule type="cellIs" dxfId="9865" priority="7752" operator="greaterThan">
      <formula>$G$17</formula>
    </cfRule>
  </conditionalFormatting>
  <conditionalFormatting sqref="AD14">
    <cfRule type="cellIs" dxfId="9864" priority="7751" operator="greaterThan">
      <formula>$F$14</formula>
    </cfRule>
  </conditionalFormatting>
  <conditionalFormatting sqref="AD15">
    <cfRule type="cellIs" dxfId="9863" priority="7750" operator="greaterThan">
      <formula>$F$15</formula>
    </cfRule>
  </conditionalFormatting>
  <conditionalFormatting sqref="AD16">
    <cfRule type="cellIs" dxfId="9862" priority="7749" operator="greaterThan">
      <formula>$F$16</formula>
    </cfRule>
  </conditionalFormatting>
  <conditionalFormatting sqref="AD17">
    <cfRule type="cellIs" dxfId="9861" priority="7748" operator="greaterThan">
      <formula>$F$17</formula>
    </cfRule>
  </conditionalFormatting>
  <conditionalFormatting sqref="AA14">
    <cfRule type="cellIs" dxfId="9860" priority="7747" operator="greaterThan">
      <formula>$G$14</formula>
    </cfRule>
  </conditionalFormatting>
  <conditionalFormatting sqref="AA15">
    <cfRule type="cellIs" dxfId="9859" priority="7746" operator="greaterThan">
      <formula>$G$15</formula>
    </cfRule>
  </conditionalFormatting>
  <conditionalFormatting sqref="AA16">
    <cfRule type="cellIs" dxfId="9858" priority="7745" operator="greaterThan">
      <formula>$G$16</formula>
    </cfRule>
  </conditionalFormatting>
  <conditionalFormatting sqref="AA17">
    <cfRule type="cellIs" dxfId="9857" priority="7744" operator="greaterThan">
      <formula>$G$17</formula>
    </cfRule>
  </conditionalFormatting>
  <conditionalFormatting sqref="Z14">
    <cfRule type="cellIs" dxfId="9856" priority="7743" operator="greaterThan">
      <formula>$F$14</formula>
    </cfRule>
  </conditionalFormatting>
  <conditionalFormatting sqref="Z15">
    <cfRule type="cellIs" dxfId="9855" priority="7742" operator="greaterThan">
      <formula>$F$15</formula>
    </cfRule>
  </conditionalFormatting>
  <conditionalFormatting sqref="Z16">
    <cfRule type="cellIs" dxfId="9854" priority="7741" operator="greaterThan">
      <formula>$F$16</formula>
    </cfRule>
  </conditionalFormatting>
  <conditionalFormatting sqref="Z17">
    <cfRule type="cellIs" dxfId="9853" priority="7740" operator="greaterThan">
      <formula>$F$17</formula>
    </cfRule>
  </conditionalFormatting>
  <conditionalFormatting sqref="U59">
    <cfRule type="cellIs" dxfId="9852" priority="7721" operator="greaterThan">
      <formula>$E$59</formula>
    </cfRule>
  </conditionalFormatting>
  <conditionalFormatting sqref="U58">
    <cfRule type="cellIs" dxfId="9851" priority="7720" operator="greaterThan">
      <formula>$E$58</formula>
    </cfRule>
  </conditionalFormatting>
  <conditionalFormatting sqref="U60">
    <cfRule type="cellIs" dxfId="9850" priority="7719" operator="greaterThan">
      <formula>$E$60</formula>
    </cfRule>
  </conditionalFormatting>
  <conditionalFormatting sqref="U61">
    <cfRule type="cellIs" dxfId="9849" priority="7718" operator="greaterThan">
      <formula>$E$61</formula>
    </cfRule>
  </conditionalFormatting>
  <conditionalFormatting sqref="U62">
    <cfRule type="cellIs" dxfId="9848" priority="7717" operator="greaterThan">
      <formula>$E$62</formula>
    </cfRule>
  </conditionalFormatting>
  <conditionalFormatting sqref="U68">
    <cfRule type="cellIs" dxfId="9847" priority="7716" operator="greaterThan">
      <formula>$E$68</formula>
    </cfRule>
  </conditionalFormatting>
  <conditionalFormatting sqref="U69">
    <cfRule type="cellIs" dxfId="9846" priority="7715" operator="greaterThan">
      <formula>$E$69</formula>
    </cfRule>
  </conditionalFormatting>
  <conditionalFormatting sqref="U70">
    <cfRule type="cellIs" dxfId="9845" priority="7714" operator="greaterThan">
      <formula>$E$70</formula>
    </cfRule>
  </conditionalFormatting>
  <conditionalFormatting sqref="U71">
    <cfRule type="cellIs" dxfId="9844" priority="7713" operator="greaterThan">
      <formula>$E$71</formula>
    </cfRule>
  </conditionalFormatting>
  <conditionalFormatting sqref="U72">
    <cfRule type="cellIs" dxfId="9843" priority="7712" operator="greaterThan">
      <formula>$E$72</formula>
    </cfRule>
  </conditionalFormatting>
  <conditionalFormatting sqref="U73">
    <cfRule type="cellIs" dxfId="9842" priority="7711" operator="greaterThan">
      <formula>$E$73</formula>
    </cfRule>
  </conditionalFormatting>
  <conditionalFormatting sqref="U74">
    <cfRule type="cellIs" dxfId="9841" priority="7710" operator="greaterThan">
      <formula>$E$74</formula>
    </cfRule>
  </conditionalFormatting>
  <conditionalFormatting sqref="U75">
    <cfRule type="cellIs" dxfId="9840" priority="7709" operator="greaterThan">
      <formula>$E$75</formula>
    </cfRule>
  </conditionalFormatting>
  <conditionalFormatting sqref="U76">
    <cfRule type="cellIs" dxfId="9839" priority="7708" operator="greaterThan">
      <formula>$E$76</formula>
    </cfRule>
  </conditionalFormatting>
  <conditionalFormatting sqref="U77">
    <cfRule type="cellIs" dxfId="9838" priority="7707" operator="greaterThan">
      <formula>$E$77</formula>
    </cfRule>
  </conditionalFormatting>
  <conditionalFormatting sqref="U78">
    <cfRule type="cellIs" dxfId="9837" priority="7706" operator="greaterThan">
      <formula>$E$78</formula>
    </cfRule>
  </conditionalFormatting>
  <conditionalFormatting sqref="U79">
    <cfRule type="cellIs" dxfId="9836" priority="7705" operator="greaterThan">
      <formula>$E$79</formula>
    </cfRule>
  </conditionalFormatting>
  <conditionalFormatting sqref="U80">
    <cfRule type="cellIs" dxfId="9835" priority="7704" operator="greaterThan">
      <formula>$E$80</formula>
    </cfRule>
  </conditionalFormatting>
  <conditionalFormatting sqref="U81">
    <cfRule type="cellIs" dxfId="9834" priority="7703" operator="greaterThan">
      <formula>$E$81</formula>
    </cfRule>
  </conditionalFormatting>
  <conditionalFormatting sqref="U82">
    <cfRule type="cellIs" dxfId="9833" priority="7702" operator="greaterThan">
      <formula>$E$82</formula>
    </cfRule>
  </conditionalFormatting>
  <conditionalFormatting sqref="U83">
    <cfRule type="cellIs" dxfId="9832" priority="7701" operator="greaterThan">
      <formula>$E$83</formula>
    </cfRule>
  </conditionalFormatting>
  <conditionalFormatting sqref="U84">
    <cfRule type="cellIs" dxfId="9831" priority="7700" operator="greaterThan">
      <formula>$E$84</formula>
    </cfRule>
  </conditionalFormatting>
  <conditionalFormatting sqref="U85">
    <cfRule type="cellIs" dxfId="9830" priority="7699" operator="greaterThan">
      <formula>$E$85</formula>
    </cfRule>
  </conditionalFormatting>
  <conditionalFormatting sqref="U86">
    <cfRule type="cellIs" dxfId="9829" priority="7698" operator="greaterThan">
      <formula>$E$86</formula>
    </cfRule>
  </conditionalFormatting>
  <conditionalFormatting sqref="U87">
    <cfRule type="cellIs" dxfId="9828" priority="7697" operator="greaterThan">
      <formula>$E$87</formula>
    </cfRule>
  </conditionalFormatting>
  <conditionalFormatting sqref="U88">
    <cfRule type="cellIs" dxfId="9827" priority="7696" operator="greaterThan">
      <formula>$E$88</formula>
    </cfRule>
  </conditionalFormatting>
  <conditionalFormatting sqref="U89">
    <cfRule type="cellIs" dxfId="9826" priority="7695" operator="greaterThan">
      <formula>$E$89</formula>
    </cfRule>
  </conditionalFormatting>
  <conditionalFormatting sqref="U90">
    <cfRule type="cellIs" dxfId="9825" priority="7694" operator="greaterThan">
      <formula>$E$90</formula>
    </cfRule>
  </conditionalFormatting>
  <conditionalFormatting sqref="U91">
    <cfRule type="cellIs" dxfId="9824" priority="7693" operator="greaterThan">
      <formula>$E$91</formula>
    </cfRule>
  </conditionalFormatting>
  <conditionalFormatting sqref="U92">
    <cfRule type="cellIs" dxfId="9823" priority="7692" operator="greaterThan">
      <formula>$E$92</formula>
    </cfRule>
  </conditionalFormatting>
  <conditionalFormatting sqref="U93">
    <cfRule type="cellIs" dxfId="9822" priority="7691" operator="greaterThan">
      <formula>$E$93</formula>
    </cfRule>
  </conditionalFormatting>
  <conditionalFormatting sqref="U96">
    <cfRule type="cellIs" dxfId="9821" priority="7690" operator="greaterThan">
      <formula>$E$96</formula>
    </cfRule>
  </conditionalFormatting>
  <conditionalFormatting sqref="U97">
    <cfRule type="cellIs" dxfId="9820" priority="7689" operator="greaterThan">
      <formula>$E$97</formula>
    </cfRule>
  </conditionalFormatting>
  <conditionalFormatting sqref="U98">
    <cfRule type="cellIs" dxfId="9819" priority="7688" operator="greaterThan">
      <formula>$E$98</formula>
    </cfRule>
  </conditionalFormatting>
  <conditionalFormatting sqref="U99">
    <cfRule type="cellIs" dxfId="9818" priority="7687" operator="greaterThan">
      <formula>$E$99</formula>
    </cfRule>
  </conditionalFormatting>
  <conditionalFormatting sqref="U100">
    <cfRule type="cellIs" dxfId="9817" priority="7686" operator="greaterThan">
      <formula>$E$100</formula>
    </cfRule>
  </conditionalFormatting>
  <conditionalFormatting sqref="U101">
    <cfRule type="cellIs" dxfId="9816" priority="7685" operator="greaterThan">
      <formula>$E$101</formula>
    </cfRule>
  </conditionalFormatting>
  <conditionalFormatting sqref="U102">
    <cfRule type="cellIs" dxfId="9815" priority="7684" operator="greaterThan">
      <formula>$E$102</formula>
    </cfRule>
  </conditionalFormatting>
  <conditionalFormatting sqref="V58">
    <cfRule type="cellIs" dxfId="9814" priority="7683" operator="greaterThan">
      <formula>$F$58</formula>
    </cfRule>
  </conditionalFormatting>
  <conditionalFormatting sqref="V59">
    <cfRule type="cellIs" dxfId="9813" priority="7682" operator="greaterThan">
      <formula>$F$59</formula>
    </cfRule>
  </conditionalFormatting>
  <conditionalFormatting sqref="V60">
    <cfRule type="cellIs" dxfId="9812" priority="7681" operator="greaterThan">
      <formula>$F$60</formula>
    </cfRule>
  </conditionalFormatting>
  <conditionalFormatting sqref="V61">
    <cfRule type="cellIs" dxfId="9811" priority="7680" operator="greaterThan">
      <formula>$F$61</formula>
    </cfRule>
  </conditionalFormatting>
  <conditionalFormatting sqref="V62">
    <cfRule type="cellIs" dxfId="9810" priority="7679" operator="greaterThan">
      <formula>$F$62</formula>
    </cfRule>
  </conditionalFormatting>
  <conditionalFormatting sqref="W58">
    <cfRule type="cellIs" dxfId="9809" priority="7678" operator="greaterThan">
      <formula>$G$58</formula>
    </cfRule>
  </conditionalFormatting>
  <conditionalFormatting sqref="W59">
    <cfRule type="cellIs" dxfId="9808" priority="7677" operator="greaterThan">
      <formula>$G$59</formula>
    </cfRule>
  </conditionalFormatting>
  <conditionalFormatting sqref="W60">
    <cfRule type="cellIs" dxfId="9807" priority="7676" operator="greaterThan">
      <formula>$G$60</formula>
    </cfRule>
  </conditionalFormatting>
  <conditionalFormatting sqref="W61">
    <cfRule type="cellIs" dxfId="9806" priority="7675" operator="greaterThan">
      <formula>$G$61</formula>
    </cfRule>
  </conditionalFormatting>
  <conditionalFormatting sqref="W62">
    <cfRule type="cellIs" dxfId="9805" priority="7674" operator="greaterThan">
      <formula>$G$62</formula>
    </cfRule>
  </conditionalFormatting>
  <conditionalFormatting sqref="Z58">
    <cfRule type="cellIs" dxfId="9804" priority="7673" operator="greaterThan">
      <formula>$F$58</formula>
    </cfRule>
  </conditionalFormatting>
  <conditionalFormatting sqref="Z59">
    <cfRule type="cellIs" dxfId="9803" priority="7671" operator="greaterThan">
      <formula>$F$59</formula>
    </cfRule>
  </conditionalFormatting>
  <conditionalFormatting sqref="Z60">
    <cfRule type="cellIs" dxfId="9802" priority="7670" operator="greaterThan">
      <formula>$F$60</formula>
    </cfRule>
  </conditionalFormatting>
  <conditionalFormatting sqref="Z61">
    <cfRule type="cellIs" dxfId="9801" priority="7669" operator="greaterThan">
      <formula>$F$61</formula>
    </cfRule>
  </conditionalFormatting>
  <conditionalFormatting sqref="Z62">
    <cfRule type="cellIs" dxfId="9800" priority="7668" operator="greaterThan">
      <formula>$F$62</formula>
    </cfRule>
  </conditionalFormatting>
  <conditionalFormatting sqref="AA59">
    <cfRule type="cellIs" dxfId="9799" priority="7666" operator="greaterThan">
      <formula>$G$59</formula>
    </cfRule>
  </conditionalFormatting>
  <conditionalFormatting sqref="AA60">
    <cfRule type="cellIs" dxfId="9798" priority="7665" operator="greaterThan">
      <formula>$G$60</formula>
    </cfRule>
  </conditionalFormatting>
  <conditionalFormatting sqref="AA61">
    <cfRule type="cellIs" dxfId="9797" priority="7664" operator="greaterThan">
      <formula>$G$61</formula>
    </cfRule>
  </conditionalFormatting>
  <conditionalFormatting sqref="AA62">
    <cfRule type="cellIs" dxfId="9796" priority="7663" operator="greaterThan">
      <formula>$G$62</formula>
    </cfRule>
  </conditionalFormatting>
  <conditionalFormatting sqref="AD58">
    <cfRule type="cellIs" dxfId="9795" priority="7662" operator="greaterThan">
      <formula>$F$58</formula>
    </cfRule>
  </conditionalFormatting>
  <conditionalFormatting sqref="AD59">
    <cfRule type="cellIs" dxfId="9794" priority="7661" operator="greaterThan">
      <formula>$F$59</formula>
    </cfRule>
  </conditionalFormatting>
  <conditionalFormatting sqref="AD60">
    <cfRule type="cellIs" dxfId="9793" priority="7660" operator="greaterThan">
      <formula>$F$60</formula>
    </cfRule>
  </conditionalFormatting>
  <conditionalFormatting sqref="AD61">
    <cfRule type="cellIs" dxfId="9792" priority="7659" operator="greaterThan">
      <formula>$F$61</formula>
    </cfRule>
  </conditionalFormatting>
  <conditionalFormatting sqref="AD62">
    <cfRule type="cellIs" dxfId="9791" priority="7658" operator="greaterThan">
      <formula>$F$62</formula>
    </cfRule>
  </conditionalFormatting>
  <conditionalFormatting sqref="AE58">
    <cfRule type="cellIs" dxfId="9790" priority="7657" operator="greaterThan">
      <formula>$G$58</formula>
    </cfRule>
  </conditionalFormatting>
  <conditionalFormatting sqref="AE59">
    <cfRule type="cellIs" dxfId="9789" priority="7656" operator="greaterThan">
      <formula>$G$59</formula>
    </cfRule>
  </conditionalFormatting>
  <conditionalFormatting sqref="AE60">
    <cfRule type="cellIs" dxfId="9788" priority="7655" operator="greaterThan">
      <formula>$G$60</formula>
    </cfRule>
  </conditionalFormatting>
  <conditionalFormatting sqref="AE61">
    <cfRule type="cellIs" dxfId="9787" priority="7654" operator="greaterThan">
      <formula>$G$61</formula>
    </cfRule>
  </conditionalFormatting>
  <conditionalFormatting sqref="AE62">
    <cfRule type="cellIs" dxfId="9786" priority="7653" operator="greaterThan">
      <formula>$G$62</formula>
    </cfRule>
  </conditionalFormatting>
  <conditionalFormatting sqref="AH58">
    <cfRule type="cellIs" dxfId="9785" priority="7652" operator="greaterThan">
      <formula>$F$58</formula>
    </cfRule>
  </conditionalFormatting>
  <conditionalFormatting sqref="AH61">
    <cfRule type="cellIs" dxfId="9784" priority="7649" operator="greaterThan">
      <formula>$F$61</formula>
    </cfRule>
  </conditionalFormatting>
  <conditionalFormatting sqref="AH62">
    <cfRule type="cellIs" dxfId="9783" priority="7648" operator="greaterThan">
      <formula>$F$62</formula>
    </cfRule>
  </conditionalFormatting>
  <conditionalFormatting sqref="AI58">
    <cfRule type="cellIs" dxfId="9782" priority="7647" operator="greaterThan">
      <formula>$G$58</formula>
    </cfRule>
  </conditionalFormatting>
  <conditionalFormatting sqref="AI59">
    <cfRule type="cellIs" dxfId="9781" priority="7646" operator="greaterThan">
      <formula>$G$59</formula>
    </cfRule>
  </conditionalFormatting>
  <conditionalFormatting sqref="AI60">
    <cfRule type="cellIs" dxfId="9780" priority="7645" operator="greaterThan">
      <formula>$G$60</formula>
    </cfRule>
  </conditionalFormatting>
  <conditionalFormatting sqref="AI61">
    <cfRule type="cellIs" dxfId="9779" priority="7644" operator="greaterThan">
      <formula>$G$61</formula>
    </cfRule>
  </conditionalFormatting>
  <conditionalFormatting sqref="AI62">
    <cfRule type="cellIs" dxfId="9778" priority="7643" operator="greaterThan">
      <formula>$G$62</formula>
    </cfRule>
  </conditionalFormatting>
  <conditionalFormatting sqref="AK58">
    <cfRule type="cellIs" dxfId="9777" priority="7642" operator="greaterThan">
      <formula>$E$58</formula>
    </cfRule>
  </conditionalFormatting>
  <conditionalFormatting sqref="AL58">
    <cfRule type="cellIs" dxfId="9776" priority="7641" operator="greaterThan">
      <formula>$F$58</formula>
    </cfRule>
  </conditionalFormatting>
  <conditionalFormatting sqref="AL61">
    <cfRule type="cellIs" dxfId="9775" priority="7638" operator="greaterThan">
      <formula>$F$61</formula>
    </cfRule>
  </conditionalFormatting>
  <conditionalFormatting sqref="AL62">
    <cfRule type="cellIs" dxfId="9774" priority="7637" operator="greaterThan">
      <formula>$F$62</formula>
    </cfRule>
  </conditionalFormatting>
  <conditionalFormatting sqref="AM58">
    <cfRule type="cellIs" dxfId="9773" priority="7636" operator="greaterThan">
      <formula>$G$58</formula>
    </cfRule>
  </conditionalFormatting>
  <conditionalFormatting sqref="AM59">
    <cfRule type="cellIs" dxfId="9772" priority="7635" operator="greaterThan">
      <formula>$G$59</formula>
    </cfRule>
  </conditionalFormatting>
  <conditionalFormatting sqref="AM60">
    <cfRule type="cellIs" dxfId="9771" priority="7634" operator="greaterThan">
      <formula>$G$60</formula>
    </cfRule>
  </conditionalFormatting>
  <conditionalFormatting sqref="AM61">
    <cfRule type="cellIs" dxfId="9770" priority="7633" operator="greaterThan">
      <formula>$G$61</formula>
    </cfRule>
  </conditionalFormatting>
  <conditionalFormatting sqref="AM62">
    <cfRule type="cellIs" dxfId="9769" priority="7632" operator="greaterThan">
      <formula>$G$62</formula>
    </cfRule>
  </conditionalFormatting>
  <conditionalFormatting sqref="AO58">
    <cfRule type="cellIs" dxfId="9768" priority="7631" operator="greaterThan">
      <formula>$E$58</formula>
    </cfRule>
  </conditionalFormatting>
  <conditionalFormatting sqref="AP58">
    <cfRule type="cellIs" dxfId="9767" priority="7630" operator="greaterThan">
      <formula>$F$58</formula>
    </cfRule>
  </conditionalFormatting>
  <conditionalFormatting sqref="AP61">
    <cfRule type="cellIs" dxfId="9766" priority="7627" operator="greaterThan">
      <formula>$F$61</formula>
    </cfRule>
  </conditionalFormatting>
  <conditionalFormatting sqref="AP62">
    <cfRule type="cellIs" dxfId="9765" priority="7626" operator="greaterThan">
      <formula>$F$62</formula>
    </cfRule>
  </conditionalFormatting>
  <conditionalFormatting sqref="AQ58">
    <cfRule type="cellIs" dxfId="9764" priority="7625" operator="greaterThan">
      <formula>$G$58</formula>
    </cfRule>
  </conditionalFormatting>
  <conditionalFormatting sqref="AQ59">
    <cfRule type="cellIs" dxfId="9763" priority="7624" operator="greaterThan">
      <formula>$G$59</formula>
    </cfRule>
  </conditionalFormatting>
  <conditionalFormatting sqref="AQ60">
    <cfRule type="cellIs" dxfId="9762" priority="7623" operator="greaterThan">
      <formula>$G$60</formula>
    </cfRule>
  </conditionalFormatting>
  <conditionalFormatting sqref="AQ61">
    <cfRule type="cellIs" dxfId="9761" priority="7622" operator="greaterThan">
      <formula>$G$61</formula>
    </cfRule>
  </conditionalFormatting>
  <conditionalFormatting sqref="AQ62">
    <cfRule type="cellIs" dxfId="9760" priority="7621" operator="greaterThan">
      <formula>$G$62</formula>
    </cfRule>
  </conditionalFormatting>
  <conditionalFormatting sqref="V68">
    <cfRule type="cellIs" dxfId="9759" priority="7620" operator="greaterThan">
      <formula>$F$68</formula>
    </cfRule>
  </conditionalFormatting>
  <conditionalFormatting sqref="V69">
    <cfRule type="cellIs" dxfId="9758" priority="7619" operator="greaterThan">
      <formula>$F$69</formula>
    </cfRule>
  </conditionalFormatting>
  <conditionalFormatting sqref="V70">
    <cfRule type="cellIs" dxfId="9757" priority="7618" operator="greaterThan">
      <formula>$F$70</formula>
    </cfRule>
  </conditionalFormatting>
  <conditionalFormatting sqref="V71">
    <cfRule type="cellIs" dxfId="9756" priority="7617" operator="greaterThan">
      <formula>$F$71</formula>
    </cfRule>
  </conditionalFormatting>
  <conditionalFormatting sqref="V72">
    <cfRule type="cellIs" dxfId="9755" priority="7616" operator="greaterThan">
      <formula>$F$72</formula>
    </cfRule>
  </conditionalFormatting>
  <conditionalFormatting sqref="V73">
    <cfRule type="cellIs" dxfId="9754" priority="7615" operator="greaterThan">
      <formula>$F$73</formula>
    </cfRule>
  </conditionalFormatting>
  <conditionalFormatting sqref="V74">
    <cfRule type="cellIs" dxfId="9753" priority="7614" operator="greaterThan">
      <formula>$F$74</formula>
    </cfRule>
  </conditionalFormatting>
  <conditionalFormatting sqref="V75">
    <cfRule type="cellIs" dxfId="9752" priority="7613" operator="greaterThan">
      <formula>$F$75</formula>
    </cfRule>
  </conditionalFormatting>
  <conditionalFormatting sqref="V76">
    <cfRule type="cellIs" dxfId="9751" priority="7612" operator="greaterThan">
      <formula>$F$76</formula>
    </cfRule>
  </conditionalFormatting>
  <conditionalFormatting sqref="V77">
    <cfRule type="cellIs" dxfId="9750" priority="7611" operator="greaterThan">
      <formula>$F$77</formula>
    </cfRule>
  </conditionalFormatting>
  <conditionalFormatting sqref="V78">
    <cfRule type="cellIs" dxfId="9749" priority="7610" operator="greaterThan">
      <formula>$F$78</formula>
    </cfRule>
  </conditionalFormatting>
  <conditionalFormatting sqref="V79">
    <cfRule type="cellIs" dxfId="9748" priority="7609" operator="greaterThan">
      <formula>$F$79</formula>
    </cfRule>
  </conditionalFormatting>
  <conditionalFormatting sqref="V80">
    <cfRule type="cellIs" dxfId="9747" priority="7608" operator="greaterThan">
      <formula>$F$80</formula>
    </cfRule>
  </conditionalFormatting>
  <conditionalFormatting sqref="V81">
    <cfRule type="cellIs" dxfId="9746" priority="7607" operator="greaterThan">
      <formula>$F$81</formula>
    </cfRule>
  </conditionalFormatting>
  <conditionalFormatting sqref="V82">
    <cfRule type="cellIs" dxfId="9745" priority="7606" operator="greaterThan">
      <formula>$F$82</formula>
    </cfRule>
  </conditionalFormatting>
  <conditionalFormatting sqref="V83">
    <cfRule type="cellIs" dxfId="9744" priority="7605" operator="greaterThan">
      <formula>$F$83</formula>
    </cfRule>
  </conditionalFormatting>
  <conditionalFormatting sqref="V84">
    <cfRule type="cellIs" dxfId="9743" priority="7604" operator="greaterThan">
      <formula>$F$84</formula>
    </cfRule>
  </conditionalFormatting>
  <conditionalFormatting sqref="V85">
    <cfRule type="cellIs" dxfId="9742" priority="7603" operator="greaterThan">
      <formula>$F$85</formula>
    </cfRule>
  </conditionalFormatting>
  <conditionalFormatting sqref="V86">
    <cfRule type="cellIs" dxfId="9741" priority="7602" operator="greaterThan">
      <formula>$F$86</formula>
    </cfRule>
  </conditionalFormatting>
  <conditionalFormatting sqref="V87">
    <cfRule type="cellIs" dxfId="9740" priority="7601" operator="greaterThan">
      <formula>$F$87</formula>
    </cfRule>
  </conditionalFormatting>
  <conditionalFormatting sqref="V88">
    <cfRule type="cellIs" dxfId="9739" priority="7600" operator="greaterThan">
      <formula>$F$88</formula>
    </cfRule>
  </conditionalFormatting>
  <conditionalFormatting sqref="V89">
    <cfRule type="cellIs" dxfId="9738" priority="7599" operator="greaterThan">
      <formula>$F$89</formula>
    </cfRule>
  </conditionalFormatting>
  <conditionalFormatting sqref="V90">
    <cfRule type="cellIs" dxfId="9737" priority="7598" operator="greaterThan">
      <formula>$F$90</formula>
    </cfRule>
  </conditionalFormatting>
  <conditionalFormatting sqref="V91">
    <cfRule type="cellIs" dxfId="9736" priority="7597" operator="greaterThan">
      <formula>$F$91</formula>
    </cfRule>
  </conditionalFormatting>
  <conditionalFormatting sqref="V92">
    <cfRule type="cellIs" dxfId="9735" priority="7596" operator="greaterThan">
      <formula>$F$92</formula>
    </cfRule>
  </conditionalFormatting>
  <conditionalFormatting sqref="V93">
    <cfRule type="cellIs" dxfId="9734" priority="7595" operator="greaterThan">
      <formula>$F$93</formula>
    </cfRule>
  </conditionalFormatting>
  <conditionalFormatting sqref="V96">
    <cfRule type="cellIs" dxfId="9733" priority="7594" operator="greaterThan">
      <formula>$F$96</formula>
    </cfRule>
  </conditionalFormatting>
  <conditionalFormatting sqref="V97">
    <cfRule type="cellIs" dxfId="9732" priority="7593" operator="greaterThan">
      <formula>$F$97</formula>
    </cfRule>
  </conditionalFormatting>
  <conditionalFormatting sqref="V98">
    <cfRule type="cellIs" dxfId="9731" priority="7592" operator="greaterThan">
      <formula>$F$98</formula>
    </cfRule>
  </conditionalFormatting>
  <conditionalFormatting sqref="V99">
    <cfRule type="cellIs" dxfId="9730" priority="7591" operator="greaterThan">
      <formula>$F$99</formula>
    </cfRule>
  </conditionalFormatting>
  <conditionalFormatting sqref="V100">
    <cfRule type="cellIs" dxfId="9729" priority="7590" operator="greaterThan">
      <formula>$F$100</formula>
    </cfRule>
  </conditionalFormatting>
  <conditionalFormatting sqref="V101">
    <cfRule type="cellIs" dxfId="9728" priority="7589" operator="greaterThan">
      <formula>$F$101</formula>
    </cfRule>
  </conditionalFormatting>
  <conditionalFormatting sqref="V102">
    <cfRule type="cellIs" dxfId="9727" priority="7588" operator="greaterThan">
      <formula>$F$102</formula>
    </cfRule>
  </conditionalFormatting>
  <conditionalFormatting sqref="W68">
    <cfRule type="cellIs" dxfId="9726" priority="7587" operator="greaterThan">
      <formula>$G$68</formula>
    </cfRule>
  </conditionalFormatting>
  <conditionalFormatting sqref="W69">
    <cfRule type="cellIs" dxfId="9725" priority="7586" operator="greaterThan">
      <formula>$G$69</formula>
    </cfRule>
  </conditionalFormatting>
  <conditionalFormatting sqref="W70">
    <cfRule type="cellIs" dxfId="9724" priority="7585" operator="greaterThan">
      <formula>$G$70</formula>
    </cfRule>
  </conditionalFormatting>
  <conditionalFormatting sqref="W71">
    <cfRule type="cellIs" dxfId="9723" priority="7584" operator="greaterThan">
      <formula>$G$71</formula>
    </cfRule>
  </conditionalFormatting>
  <conditionalFormatting sqref="W72">
    <cfRule type="cellIs" dxfId="9722" priority="7583" operator="greaterThan">
      <formula>$G$72</formula>
    </cfRule>
  </conditionalFormatting>
  <conditionalFormatting sqref="W73">
    <cfRule type="cellIs" dxfId="9721" priority="7582" operator="greaterThan">
      <formula>$G$73</formula>
    </cfRule>
  </conditionalFormatting>
  <conditionalFormatting sqref="W74">
    <cfRule type="cellIs" dxfId="9720" priority="7581" operator="greaterThan">
      <formula>$G$74</formula>
    </cfRule>
  </conditionalFormatting>
  <conditionalFormatting sqref="W75">
    <cfRule type="cellIs" dxfId="9719" priority="7580" operator="greaterThan">
      <formula>$G$75</formula>
    </cfRule>
  </conditionalFormatting>
  <conditionalFormatting sqref="W76">
    <cfRule type="cellIs" dxfId="9718" priority="7579" operator="greaterThan">
      <formula>$G$76</formula>
    </cfRule>
  </conditionalFormatting>
  <conditionalFormatting sqref="W77">
    <cfRule type="cellIs" dxfId="9717" priority="7578" operator="greaterThan">
      <formula>$G$77</formula>
    </cfRule>
  </conditionalFormatting>
  <conditionalFormatting sqref="W78">
    <cfRule type="cellIs" dxfId="9716" priority="7577" operator="greaterThan">
      <formula>$G$78</formula>
    </cfRule>
  </conditionalFormatting>
  <conditionalFormatting sqref="W79">
    <cfRule type="cellIs" dxfId="9715" priority="7576" operator="greaterThan">
      <formula>$G$79</formula>
    </cfRule>
  </conditionalFormatting>
  <conditionalFormatting sqref="W80">
    <cfRule type="cellIs" dxfId="9714" priority="7575" operator="greaterThan">
      <formula>$G$80</formula>
    </cfRule>
  </conditionalFormatting>
  <conditionalFormatting sqref="W81">
    <cfRule type="cellIs" dxfId="9713" priority="7574" operator="greaterThan">
      <formula>$G$81</formula>
    </cfRule>
  </conditionalFormatting>
  <conditionalFormatting sqref="W82">
    <cfRule type="cellIs" dxfId="9712" priority="7573" operator="greaterThan">
      <formula>$G$82</formula>
    </cfRule>
  </conditionalFormatting>
  <conditionalFormatting sqref="W83">
    <cfRule type="cellIs" dxfId="9711" priority="7572" operator="greaterThan">
      <formula>$G$83</formula>
    </cfRule>
  </conditionalFormatting>
  <conditionalFormatting sqref="W84">
    <cfRule type="cellIs" dxfId="9710" priority="7571" operator="greaterThan">
      <formula>$G$84</formula>
    </cfRule>
  </conditionalFormatting>
  <conditionalFormatting sqref="W85">
    <cfRule type="cellIs" dxfId="9709" priority="7570" operator="greaterThan">
      <formula>$G$85</formula>
    </cfRule>
  </conditionalFormatting>
  <conditionalFormatting sqref="W86">
    <cfRule type="cellIs" dxfId="9708" priority="7569" operator="greaterThan">
      <formula>$G$86</formula>
    </cfRule>
  </conditionalFormatting>
  <conditionalFormatting sqref="W87">
    <cfRule type="cellIs" dxfId="9707" priority="7568" operator="greaterThan">
      <formula>$G$87</formula>
    </cfRule>
  </conditionalFormatting>
  <conditionalFormatting sqref="W88">
    <cfRule type="cellIs" dxfId="9706" priority="7567" operator="greaterThan">
      <formula>$G$88</formula>
    </cfRule>
  </conditionalFormatting>
  <conditionalFormatting sqref="W89">
    <cfRule type="cellIs" dxfId="9705" priority="7566" operator="greaterThan">
      <formula>$G$89</formula>
    </cfRule>
  </conditionalFormatting>
  <conditionalFormatting sqref="W90">
    <cfRule type="cellIs" dxfId="9704" priority="7565" operator="greaterThan">
      <formula>$G$90</formula>
    </cfRule>
  </conditionalFormatting>
  <conditionalFormatting sqref="W91">
    <cfRule type="cellIs" dxfId="9703" priority="7564" operator="greaterThan">
      <formula>$G$91</formula>
    </cfRule>
  </conditionalFormatting>
  <conditionalFormatting sqref="W92">
    <cfRule type="cellIs" dxfId="9702" priority="7563" operator="greaterThan">
      <formula>$G$92</formula>
    </cfRule>
  </conditionalFormatting>
  <conditionalFormatting sqref="W93">
    <cfRule type="cellIs" dxfId="9701" priority="7562" operator="greaterThan">
      <formula>$G$93</formula>
    </cfRule>
  </conditionalFormatting>
  <conditionalFormatting sqref="W96">
    <cfRule type="cellIs" dxfId="9700" priority="7561" operator="greaterThan">
      <formula>$G$96</formula>
    </cfRule>
  </conditionalFormatting>
  <conditionalFormatting sqref="W97">
    <cfRule type="cellIs" dxfId="9699" priority="7560" operator="greaterThan">
      <formula>$G$97</formula>
    </cfRule>
  </conditionalFormatting>
  <conditionalFormatting sqref="W98">
    <cfRule type="cellIs" dxfId="9698" priority="7559" operator="greaterThan">
      <formula>$G$98</formula>
    </cfRule>
  </conditionalFormatting>
  <conditionalFormatting sqref="W99">
    <cfRule type="cellIs" dxfId="9697" priority="7558" operator="greaterThan">
      <formula>$G$99</formula>
    </cfRule>
  </conditionalFormatting>
  <conditionalFormatting sqref="W100">
    <cfRule type="cellIs" dxfId="9696" priority="7557" operator="greaterThan">
      <formula>$G$100</formula>
    </cfRule>
  </conditionalFormatting>
  <conditionalFormatting sqref="W101">
    <cfRule type="cellIs" dxfId="9695" priority="7556" operator="greaterThan">
      <formula>$G$101</formula>
    </cfRule>
  </conditionalFormatting>
  <conditionalFormatting sqref="W102">
    <cfRule type="cellIs" dxfId="9694" priority="7555" operator="greaterThan">
      <formula>$G$102</formula>
    </cfRule>
  </conditionalFormatting>
  <conditionalFormatting sqref="Y59">
    <cfRule type="cellIs" dxfId="9693" priority="7554" operator="greaterThan">
      <formula>$E$59</formula>
    </cfRule>
  </conditionalFormatting>
  <conditionalFormatting sqref="Y60">
    <cfRule type="cellIs" dxfId="9692" priority="7553" operator="greaterThan">
      <formula>$E$60</formula>
    </cfRule>
  </conditionalFormatting>
  <conditionalFormatting sqref="Y61">
    <cfRule type="cellIs" dxfId="9691" priority="7552" operator="greaterThan">
      <formula>$E$61</formula>
    </cfRule>
  </conditionalFormatting>
  <conditionalFormatting sqref="Y62">
    <cfRule type="cellIs" dxfId="9690" priority="7551" operator="greaterThan">
      <formula>$E$62</formula>
    </cfRule>
  </conditionalFormatting>
  <conditionalFormatting sqref="Y68">
    <cfRule type="cellIs" dxfId="9689" priority="7550" operator="greaterThan">
      <formula>$E$68</formula>
    </cfRule>
  </conditionalFormatting>
  <conditionalFormatting sqref="Y69">
    <cfRule type="cellIs" dxfId="9688" priority="7549" operator="greaterThan">
      <formula>$E$69</formula>
    </cfRule>
  </conditionalFormatting>
  <conditionalFormatting sqref="Y70">
    <cfRule type="cellIs" dxfId="9687" priority="7548" operator="greaterThan">
      <formula>$E$70</formula>
    </cfRule>
  </conditionalFormatting>
  <conditionalFormatting sqref="Y71">
    <cfRule type="cellIs" dxfId="9686" priority="7547" operator="greaterThan">
      <formula>$E$71</formula>
    </cfRule>
  </conditionalFormatting>
  <conditionalFormatting sqref="Y72">
    <cfRule type="cellIs" dxfId="9685" priority="7546" operator="greaterThan">
      <formula>$E$72</formula>
    </cfRule>
  </conditionalFormatting>
  <conditionalFormatting sqref="Y73">
    <cfRule type="cellIs" dxfId="9684" priority="7545" operator="greaterThan">
      <formula>$E$73</formula>
    </cfRule>
  </conditionalFormatting>
  <conditionalFormatting sqref="Y74">
    <cfRule type="cellIs" dxfId="9683" priority="7544" operator="greaterThan">
      <formula>$E$74</formula>
    </cfRule>
  </conditionalFormatting>
  <conditionalFormatting sqref="Y75">
    <cfRule type="cellIs" dxfId="9682" priority="7543" operator="greaterThan">
      <formula>$E$75</formula>
    </cfRule>
  </conditionalFormatting>
  <conditionalFormatting sqref="Y76">
    <cfRule type="cellIs" dxfId="9681" priority="7542" operator="greaterThan">
      <formula>$E$76</formula>
    </cfRule>
  </conditionalFormatting>
  <conditionalFormatting sqref="Y77">
    <cfRule type="cellIs" dxfId="9680" priority="7541" operator="greaterThan">
      <formula>$E$77</formula>
    </cfRule>
  </conditionalFormatting>
  <conditionalFormatting sqref="Y78">
    <cfRule type="cellIs" dxfId="9679" priority="7540" operator="greaterThan">
      <formula>$E$78</formula>
    </cfRule>
  </conditionalFormatting>
  <conditionalFormatting sqref="Y79">
    <cfRule type="cellIs" dxfId="9678" priority="7539" operator="greaterThan">
      <formula>$E$79</formula>
    </cfRule>
  </conditionalFormatting>
  <conditionalFormatting sqref="Y80">
    <cfRule type="cellIs" dxfId="9677" priority="7538" operator="greaterThan">
      <formula>$E$80</formula>
    </cfRule>
  </conditionalFormatting>
  <conditionalFormatting sqref="Y81">
    <cfRule type="cellIs" dxfId="9676" priority="7537" operator="greaterThan">
      <formula>$E$81</formula>
    </cfRule>
  </conditionalFormatting>
  <conditionalFormatting sqref="Y82">
    <cfRule type="cellIs" dxfId="9675" priority="7536" operator="greaterThan">
      <formula>$E$82</formula>
    </cfRule>
  </conditionalFormatting>
  <conditionalFormatting sqref="Y83">
    <cfRule type="cellIs" dxfId="9674" priority="7535" operator="greaterThan">
      <formula>$E$83</formula>
    </cfRule>
  </conditionalFormatting>
  <conditionalFormatting sqref="Y84">
    <cfRule type="cellIs" dxfId="9673" priority="7534" operator="greaterThan">
      <formula>$E$84</formula>
    </cfRule>
  </conditionalFormatting>
  <conditionalFormatting sqref="Y85">
    <cfRule type="cellIs" dxfId="9672" priority="7533" operator="greaterThan">
      <formula>$E$85</formula>
    </cfRule>
  </conditionalFormatting>
  <conditionalFormatting sqref="Y86">
    <cfRule type="cellIs" dxfId="9671" priority="7532" operator="greaterThan">
      <formula>$E$86</formula>
    </cfRule>
  </conditionalFormatting>
  <conditionalFormatting sqref="Y87">
    <cfRule type="cellIs" dxfId="9670" priority="7531" operator="greaterThan">
      <formula>$E$87</formula>
    </cfRule>
  </conditionalFormatting>
  <conditionalFormatting sqref="Y88">
    <cfRule type="cellIs" dxfId="9669" priority="7530" operator="greaterThan">
      <formula>$E$88</formula>
    </cfRule>
  </conditionalFormatting>
  <conditionalFormatting sqref="Y89">
    <cfRule type="cellIs" dxfId="9668" priority="7529" operator="greaterThan">
      <formula>$E$89</formula>
    </cfRule>
  </conditionalFormatting>
  <conditionalFormatting sqref="Y90">
    <cfRule type="cellIs" dxfId="9667" priority="7528" operator="greaterThan">
      <formula>$E$90</formula>
    </cfRule>
  </conditionalFormatting>
  <conditionalFormatting sqref="Y91">
    <cfRule type="cellIs" dxfId="9666" priority="7527" operator="greaterThan">
      <formula>$E$91</formula>
    </cfRule>
  </conditionalFormatting>
  <conditionalFormatting sqref="Y92">
    <cfRule type="cellIs" dxfId="9665" priority="7526" operator="greaterThan">
      <formula>$E$92</formula>
    </cfRule>
  </conditionalFormatting>
  <conditionalFormatting sqref="Y93">
    <cfRule type="cellIs" dxfId="9664" priority="7525" operator="greaterThan">
      <formula>$E$93</formula>
    </cfRule>
  </conditionalFormatting>
  <conditionalFormatting sqref="Y96">
    <cfRule type="cellIs" dxfId="9663" priority="7524" operator="greaterThan">
      <formula>$E$96</formula>
    </cfRule>
  </conditionalFormatting>
  <conditionalFormatting sqref="Y97">
    <cfRule type="cellIs" dxfId="9662" priority="7523" operator="greaterThan">
      <formula>$E$97</formula>
    </cfRule>
  </conditionalFormatting>
  <conditionalFormatting sqref="Y98">
    <cfRule type="cellIs" dxfId="9661" priority="7522" operator="greaterThan">
      <formula>$E$98</formula>
    </cfRule>
  </conditionalFormatting>
  <conditionalFormatting sqref="Y99">
    <cfRule type="cellIs" dxfId="9660" priority="7521" operator="greaterThan">
      <formula>$E$99</formula>
    </cfRule>
  </conditionalFormatting>
  <conditionalFormatting sqref="Y100">
    <cfRule type="cellIs" dxfId="9659" priority="7520" operator="greaterThan">
      <formula>$E$100</formula>
    </cfRule>
  </conditionalFormatting>
  <conditionalFormatting sqref="Y101">
    <cfRule type="cellIs" dxfId="9658" priority="7519" operator="greaterThan">
      <formula>$E$101</formula>
    </cfRule>
  </conditionalFormatting>
  <conditionalFormatting sqref="Y102">
    <cfRule type="cellIs" dxfId="9657" priority="7518" operator="greaterThan">
      <formula>$E$102</formula>
    </cfRule>
  </conditionalFormatting>
  <conditionalFormatting sqref="AC59">
    <cfRule type="cellIs" dxfId="9656" priority="7517" operator="greaterThan">
      <formula>$E$59</formula>
    </cfRule>
  </conditionalFormatting>
  <conditionalFormatting sqref="AC60">
    <cfRule type="cellIs" dxfId="9655" priority="7516" operator="greaterThan">
      <formula>$E$60</formula>
    </cfRule>
  </conditionalFormatting>
  <conditionalFormatting sqref="AC61">
    <cfRule type="cellIs" dxfId="9654" priority="7515" operator="greaterThan">
      <formula>$E$61</formula>
    </cfRule>
  </conditionalFormatting>
  <conditionalFormatting sqref="AC62">
    <cfRule type="cellIs" dxfId="9653" priority="7514" operator="greaterThan">
      <formula>$E$62</formula>
    </cfRule>
  </conditionalFormatting>
  <conditionalFormatting sqref="AC68">
    <cfRule type="cellIs" dxfId="9652" priority="7513" operator="greaterThan">
      <formula>$E$68</formula>
    </cfRule>
  </conditionalFormatting>
  <conditionalFormatting sqref="AC69">
    <cfRule type="cellIs" dxfId="9651" priority="7512" operator="greaterThan">
      <formula>$E$69</formula>
    </cfRule>
  </conditionalFormatting>
  <conditionalFormatting sqref="AC70">
    <cfRule type="cellIs" dxfId="9650" priority="7511" operator="greaterThan">
      <formula>$E$70</formula>
    </cfRule>
  </conditionalFormatting>
  <conditionalFormatting sqref="AC71">
    <cfRule type="cellIs" dxfId="9649" priority="7510" operator="greaterThan">
      <formula>$E$71</formula>
    </cfRule>
  </conditionalFormatting>
  <conditionalFormatting sqref="AC72">
    <cfRule type="cellIs" dxfId="9648" priority="7509" operator="greaterThan">
      <formula>$E$72</formula>
    </cfRule>
  </conditionalFormatting>
  <conditionalFormatting sqref="AC73">
    <cfRule type="cellIs" dxfId="9647" priority="7508" operator="greaterThan">
      <formula>$E$73</formula>
    </cfRule>
  </conditionalFormatting>
  <conditionalFormatting sqref="AC74">
    <cfRule type="cellIs" dxfId="9646" priority="7507" operator="greaterThan">
      <formula>$E$74</formula>
    </cfRule>
  </conditionalFormatting>
  <conditionalFormatting sqref="AC75">
    <cfRule type="cellIs" dxfId="9645" priority="7506" operator="greaterThan">
      <formula>$E$75</formula>
    </cfRule>
  </conditionalFormatting>
  <conditionalFormatting sqref="AC76">
    <cfRule type="cellIs" dxfId="9644" priority="7505" operator="greaterThan">
      <formula>$E$76</formula>
    </cfRule>
  </conditionalFormatting>
  <conditionalFormatting sqref="AC77">
    <cfRule type="cellIs" dxfId="9643" priority="7504" operator="greaterThan">
      <formula>$E$77</formula>
    </cfRule>
  </conditionalFormatting>
  <conditionalFormatting sqref="AC78">
    <cfRule type="cellIs" dxfId="9642" priority="7503" operator="greaterThan">
      <formula>$E$78</formula>
    </cfRule>
  </conditionalFormatting>
  <conditionalFormatting sqref="AC79">
    <cfRule type="cellIs" dxfId="9641" priority="7502" operator="greaterThan">
      <formula>$E$79</formula>
    </cfRule>
  </conditionalFormatting>
  <conditionalFormatting sqref="AC80">
    <cfRule type="cellIs" dxfId="9640" priority="7501" operator="greaterThan">
      <formula>$E$80</formula>
    </cfRule>
  </conditionalFormatting>
  <conditionalFormatting sqref="AC81">
    <cfRule type="cellIs" dxfId="9639" priority="7500" operator="greaterThan">
      <formula>$E$81</formula>
    </cfRule>
  </conditionalFormatting>
  <conditionalFormatting sqref="AC82">
    <cfRule type="cellIs" dxfId="9638" priority="7499" operator="greaterThan">
      <formula>$E$82</formula>
    </cfRule>
  </conditionalFormatting>
  <conditionalFormatting sqref="AC83">
    <cfRule type="cellIs" dxfId="9637" priority="7498" operator="greaterThan">
      <formula>$E$83</formula>
    </cfRule>
  </conditionalFormatting>
  <conditionalFormatting sqref="AC84">
    <cfRule type="cellIs" dxfId="9636" priority="7497" operator="greaterThan">
      <formula>$E$84</formula>
    </cfRule>
  </conditionalFormatting>
  <conditionalFormatting sqref="AC85">
    <cfRule type="cellIs" dxfId="9635" priority="7496" operator="greaterThan">
      <formula>$E$85</formula>
    </cfRule>
  </conditionalFormatting>
  <conditionalFormatting sqref="AC86">
    <cfRule type="cellIs" dxfId="9634" priority="7495" operator="greaterThan">
      <formula>$E$86</formula>
    </cfRule>
  </conditionalFormatting>
  <conditionalFormatting sqref="AC87">
    <cfRule type="cellIs" dxfId="9633" priority="7494" operator="greaterThan">
      <formula>$E$87</formula>
    </cfRule>
  </conditionalFormatting>
  <conditionalFormatting sqref="AC88">
    <cfRule type="cellIs" dxfId="9632" priority="7493" operator="greaterThan">
      <formula>$E$88</formula>
    </cfRule>
  </conditionalFormatting>
  <conditionalFormatting sqref="AC89">
    <cfRule type="cellIs" dxfId="9631" priority="7492" operator="greaterThan">
      <formula>$E$89</formula>
    </cfRule>
  </conditionalFormatting>
  <conditionalFormatting sqref="AC90">
    <cfRule type="cellIs" dxfId="9630" priority="7491" operator="greaterThan">
      <formula>$E$90</formula>
    </cfRule>
  </conditionalFormatting>
  <conditionalFormatting sqref="AC91">
    <cfRule type="cellIs" dxfId="9629" priority="7490" operator="greaterThan">
      <formula>$E$91</formula>
    </cfRule>
  </conditionalFormatting>
  <conditionalFormatting sqref="AC92">
    <cfRule type="cellIs" dxfId="9628" priority="7489" operator="greaterThan">
      <formula>$E$92</formula>
    </cfRule>
  </conditionalFormatting>
  <conditionalFormatting sqref="AC93">
    <cfRule type="cellIs" dxfId="9627" priority="7488" operator="greaterThan">
      <formula>$E$93</formula>
    </cfRule>
  </conditionalFormatting>
  <conditionalFormatting sqref="AC96">
    <cfRule type="cellIs" dxfId="9626" priority="7487" operator="greaterThan">
      <formula>$E$96</formula>
    </cfRule>
  </conditionalFormatting>
  <conditionalFormatting sqref="AC97">
    <cfRule type="cellIs" dxfId="9625" priority="7486" operator="greaterThan">
      <formula>$E$97</formula>
    </cfRule>
  </conditionalFormatting>
  <conditionalFormatting sqref="AC98">
    <cfRule type="cellIs" dxfId="9624" priority="7485" operator="greaterThan">
      <formula>$E$98</formula>
    </cfRule>
  </conditionalFormatting>
  <conditionalFormatting sqref="AC99">
    <cfRule type="cellIs" dxfId="9623" priority="7484" operator="greaterThan">
      <formula>$E$99</formula>
    </cfRule>
  </conditionalFormatting>
  <conditionalFormatting sqref="AC100">
    <cfRule type="cellIs" dxfId="9622" priority="7483" operator="greaterThan">
      <formula>$E$100</formula>
    </cfRule>
  </conditionalFormatting>
  <conditionalFormatting sqref="AC101">
    <cfRule type="cellIs" dxfId="9621" priority="7482" operator="greaterThan">
      <formula>$E$101</formula>
    </cfRule>
  </conditionalFormatting>
  <conditionalFormatting sqref="AC102">
    <cfRule type="cellIs" dxfId="9620" priority="7481" operator="greaterThan">
      <formula>$E$102</formula>
    </cfRule>
  </conditionalFormatting>
  <conditionalFormatting sqref="AG59">
    <cfRule type="cellIs" dxfId="9619" priority="7480" operator="greaterThan">
      <formula>$E$59</formula>
    </cfRule>
  </conditionalFormatting>
  <conditionalFormatting sqref="AG60">
    <cfRule type="cellIs" dxfId="9618" priority="7479" operator="greaterThan">
      <formula>$E$60</formula>
    </cfRule>
  </conditionalFormatting>
  <conditionalFormatting sqref="AG61">
    <cfRule type="cellIs" dxfId="9617" priority="7478" operator="greaterThan">
      <formula>$E$61</formula>
    </cfRule>
  </conditionalFormatting>
  <conditionalFormatting sqref="AG62">
    <cfRule type="cellIs" dxfId="9616" priority="7477" operator="greaterThan">
      <formula>$E$62</formula>
    </cfRule>
  </conditionalFormatting>
  <conditionalFormatting sqref="AG68">
    <cfRule type="cellIs" dxfId="9615" priority="7476" operator="greaterThan">
      <formula>$E$68</formula>
    </cfRule>
  </conditionalFormatting>
  <conditionalFormatting sqref="AG69">
    <cfRule type="cellIs" dxfId="9614" priority="7475" operator="greaterThan">
      <formula>$E$69</formula>
    </cfRule>
  </conditionalFormatting>
  <conditionalFormatting sqref="AG70">
    <cfRule type="cellIs" dxfId="9613" priority="7474" operator="greaterThan">
      <formula>$E$70</formula>
    </cfRule>
  </conditionalFormatting>
  <conditionalFormatting sqref="AG71">
    <cfRule type="cellIs" dxfId="9612" priority="7473" operator="greaterThan">
      <formula>$E$71</formula>
    </cfRule>
  </conditionalFormatting>
  <conditionalFormatting sqref="AG72">
    <cfRule type="cellIs" dxfId="9611" priority="7472" operator="greaterThan">
      <formula>$E$72</formula>
    </cfRule>
  </conditionalFormatting>
  <conditionalFormatting sqref="AG73">
    <cfRule type="cellIs" dxfId="9610" priority="7471" operator="greaterThan">
      <formula>$E$73</formula>
    </cfRule>
  </conditionalFormatting>
  <conditionalFormatting sqref="AG74">
    <cfRule type="cellIs" dxfId="9609" priority="7470" operator="greaterThan">
      <formula>$E$74</formula>
    </cfRule>
  </conditionalFormatting>
  <conditionalFormatting sqref="AG75">
    <cfRule type="cellIs" dxfId="9608" priority="7469" operator="greaterThan">
      <formula>$E$75</formula>
    </cfRule>
  </conditionalFormatting>
  <conditionalFormatting sqref="AG76">
    <cfRule type="cellIs" dxfId="9607" priority="7468" operator="greaterThan">
      <formula>$E$76</formula>
    </cfRule>
  </conditionalFormatting>
  <conditionalFormatting sqref="AG77">
    <cfRule type="cellIs" dxfId="9606" priority="7467" operator="greaterThan">
      <formula>$E$77</formula>
    </cfRule>
  </conditionalFormatting>
  <conditionalFormatting sqref="AG78">
    <cfRule type="cellIs" dxfId="9605" priority="7466" operator="greaterThan">
      <formula>$E$78</formula>
    </cfRule>
  </conditionalFormatting>
  <conditionalFormatting sqref="AG79">
    <cfRule type="cellIs" dxfId="9604" priority="7465" operator="greaterThan">
      <formula>$E$79</formula>
    </cfRule>
  </conditionalFormatting>
  <conditionalFormatting sqref="AG80">
    <cfRule type="cellIs" dxfId="9603" priority="7464" operator="greaterThan">
      <formula>$E$80</formula>
    </cfRule>
  </conditionalFormatting>
  <conditionalFormatting sqref="AG81">
    <cfRule type="cellIs" dxfId="9602" priority="7463" operator="greaterThan">
      <formula>$E$81</formula>
    </cfRule>
  </conditionalFormatting>
  <conditionalFormatting sqref="AG82">
    <cfRule type="cellIs" dxfId="9601" priority="7462" operator="greaterThan">
      <formula>$E$82</formula>
    </cfRule>
  </conditionalFormatting>
  <conditionalFormatting sqref="AG83">
    <cfRule type="cellIs" dxfId="9600" priority="7461" operator="greaterThan">
      <formula>$E$83</formula>
    </cfRule>
  </conditionalFormatting>
  <conditionalFormatting sqref="AG84">
    <cfRule type="cellIs" dxfId="9599" priority="7460" operator="greaterThan">
      <formula>$E$84</formula>
    </cfRule>
  </conditionalFormatting>
  <conditionalFormatting sqref="AG85">
    <cfRule type="cellIs" dxfId="9598" priority="7459" operator="greaterThan">
      <formula>$E$85</formula>
    </cfRule>
  </conditionalFormatting>
  <conditionalFormatting sqref="AG86">
    <cfRule type="cellIs" dxfId="9597" priority="7458" operator="greaterThan">
      <formula>$E$86</formula>
    </cfRule>
  </conditionalFormatting>
  <conditionalFormatting sqref="AG87">
    <cfRule type="cellIs" dxfId="9596" priority="7457" operator="greaterThan">
      <formula>$E$87</formula>
    </cfRule>
  </conditionalFormatting>
  <conditionalFormatting sqref="AG88">
    <cfRule type="cellIs" dxfId="9595" priority="7456" operator="greaterThan">
      <formula>$E$88</formula>
    </cfRule>
  </conditionalFormatting>
  <conditionalFormatting sqref="AG89">
    <cfRule type="cellIs" dxfId="9594" priority="7455" operator="greaterThan">
      <formula>$E$89</formula>
    </cfRule>
  </conditionalFormatting>
  <conditionalFormatting sqref="AG90">
    <cfRule type="cellIs" dxfId="9593" priority="7454" operator="greaterThan">
      <formula>$E$90</formula>
    </cfRule>
  </conditionalFormatting>
  <conditionalFormatting sqref="AG91">
    <cfRule type="cellIs" dxfId="9592" priority="7453" operator="greaterThan">
      <formula>$E$91</formula>
    </cfRule>
  </conditionalFormatting>
  <conditionalFormatting sqref="AG92">
    <cfRule type="cellIs" dxfId="9591" priority="7452" operator="greaterThan">
      <formula>$E$92</formula>
    </cfRule>
  </conditionalFormatting>
  <conditionalFormatting sqref="AG93">
    <cfRule type="cellIs" dxfId="9590" priority="7451" operator="greaterThan">
      <formula>$E$93</formula>
    </cfRule>
  </conditionalFormatting>
  <conditionalFormatting sqref="AG96">
    <cfRule type="cellIs" dxfId="9589" priority="7450" operator="greaterThan">
      <formula>$E$96</formula>
    </cfRule>
  </conditionalFormatting>
  <conditionalFormatting sqref="AG97">
    <cfRule type="cellIs" dxfId="9588" priority="7449" operator="greaterThan">
      <formula>$E$97</formula>
    </cfRule>
  </conditionalFormatting>
  <conditionalFormatting sqref="AG98">
    <cfRule type="cellIs" dxfId="9587" priority="7448" operator="greaterThan">
      <formula>$E$98</formula>
    </cfRule>
  </conditionalFormatting>
  <conditionalFormatting sqref="AG99">
    <cfRule type="cellIs" dxfId="9586" priority="7447" operator="greaterThan">
      <formula>$E$99</formula>
    </cfRule>
  </conditionalFormatting>
  <conditionalFormatting sqref="AG100">
    <cfRule type="cellIs" dxfId="9585" priority="7446" operator="greaterThan">
      <formula>$E$100</formula>
    </cfRule>
  </conditionalFormatting>
  <conditionalFormatting sqref="AG101">
    <cfRule type="cellIs" dxfId="9584" priority="7445" operator="greaterThan">
      <formula>$E$101</formula>
    </cfRule>
  </conditionalFormatting>
  <conditionalFormatting sqref="AG102">
    <cfRule type="cellIs" dxfId="9583" priority="7444" operator="greaterThan">
      <formula>$E$102</formula>
    </cfRule>
  </conditionalFormatting>
  <conditionalFormatting sqref="AK59">
    <cfRule type="cellIs" dxfId="9582" priority="7443" operator="greaterThan">
      <formula>$E$59</formula>
    </cfRule>
  </conditionalFormatting>
  <conditionalFormatting sqref="AK60">
    <cfRule type="cellIs" dxfId="9581" priority="7442" operator="greaterThan">
      <formula>$E$60</formula>
    </cfRule>
  </conditionalFormatting>
  <conditionalFormatting sqref="AK61">
    <cfRule type="cellIs" dxfId="9580" priority="7441" operator="greaterThan">
      <formula>$E$61</formula>
    </cfRule>
  </conditionalFormatting>
  <conditionalFormatting sqref="AK62">
    <cfRule type="cellIs" dxfId="9579" priority="7440" operator="greaterThan">
      <formula>$E$62</formula>
    </cfRule>
  </conditionalFormatting>
  <conditionalFormatting sqref="AK68">
    <cfRule type="cellIs" dxfId="9578" priority="7439" operator="greaterThan">
      <formula>$E$68</formula>
    </cfRule>
  </conditionalFormatting>
  <conditionalFormatting sqref="AK69">
    <cfRule type="cellIs" dxfId="9577" priority="7438" operator="greaterThan">
      <formula>$E$69</formula>
    </cfRule>
  </conditionalFormatting>
  <conditionalFormatting sqref="AK70">
    <cfRule type="cellIs" dxfId="9576" priority="7437" operator="greaterThan">
      <formula>$E$70</formula>
    </cfRule>
  </conditionalFormatting>
  <conditionalFormatting sqref="AK71">
    <cfRule type="cellIs" dxfId="9575" priority="7436" operator="greaterThan">
      <formula>$E$71</formula>
    </cfRule>
  </conditionalFormatting>
  <conditionalFormatting sqref="AK72">
    <cfRule type="cellIs" dxfId="9574" priority="7435" operator="greaterThan">
      <formula>$E$72</formula>
    </cfRule>
  </conditionalFormatting>
  <conditionalFormatting sqref="AK73">
    <cfRule type="cellIs" dxfId="9573" priority="7434" operator="greaterThan">
      <formula>$E$73</formula>
    </cfRule>
  </conditionalFormatting>
  <conditionalFormatting sqref="AK74">
    <cfRule type="cellIs" dxfId="9572" priority="7433" operator="greaterThan">
      <formula>$E$74</formula>
    </cfRule>
  </conditionalFormatting>
  <conditionalFormatting sqref="AK75">
    <cfRule type="cellIs" dxfId="9571" priority="7432" operator="greaterThan">
      <formula>$E$75</formula>
    </cfRule>
  </conditionalFormatting>
  <conditionalFormatting sqref="AK76">
    <cfRule type="cellIs" dxfId="9570" priority="7431" operator="greaterThan">
      <formula>$E$76</formula>
    </cfRule>
  </conditionalFormatting>
  <conditionalFormatting sqref="AK77">
    <cfRule type="cellIs" dxfId="9569" priority="7430" operator="greaterThan">
      <formula>$E$77</formula>
    </cfRule>
  </conditionalFormatting>
  <conditionalFormatting sqref="AK78">
    <cfRule type="cellIs" dxfId="9568" priority="7429" operator="greaterThan">
      <formula>$E$78</formula>
    </cfRule>
  </conditionalFormatting>
  <conditionalFormatting sqref="AK79">
    <cfRule type="cellIs" dxfId="9567" priority="7428" operator="greaterThan">
      <formula>$E$79</formula>
    </cfRule>
  </conditionalFormatting>
  <conditionalFormatting sqref="AK80">
    <cfRule type="cellIs" dxfId="9566" priority="7427" operator="greaterThan">
      <formula>$E$80</formula>
    </cfRule>
  </conditionalFormatting>
  <conditionalFormatting sqref="AK81">
    <cfRule type="cellIs" dxfId="9565" priority="7426" operator="greaterThan">
      <formula>$E$81</formula>
    </cfRule>
  </conditionalFormatting>
  <conditionalFormatting sqref="AK82">
    <cfRule type="cellIs" dxfId="9564" priority="7425" operator="greaterThan">
      <formula>$E$82</formula>
    </cfRule>
  </conditionalFormatting>
  <conditionalFormatting sqref="AK83">
    <cfRule type="cellIs" dxfId="9563" priority="7424" operator="greaterThan">
      <formula>$E$83</formula>
    </cfRule>
  </conditionalFormatting>
  <conditionalFormatting sqref="AK84">
    <cfRule type="cellIs" dxfId="9562" priority="7423" operator="greaterThan">
      <formula>$E$84</formula>
    </cfRule>
  </conditionalFormatting>
  <conditionalFormatting sqref="AK85">
    <cfRule type="cellIs" dxfId="9561" priority="7422" operator="greaterThan">
      <formula>$E$85</formula>
    </cfRule>
  </conditionalFormatting>
  <conditionalFormatting sqref="AK86">
    <cfRule type="cellIs" dxfId="9560" priority="7421" operator="greaterThan">
      <formula>$E$86</formula>
    </cfRule>
  </conditionalFormatting>
  <conditionalFormatting sqref="AK87">
    <cfRule type="cellIs" dxfId="9559" priority="7420" operator="greaterThan">
      <formula>$E$87</formula>
    </cfRule>
  </conditionalFormatting>
  <conditionalFormatting sqref="AK88">
    <cfRule type="cellIs" dxfId="9558" priority="7419" operator="greaterThan">
      <formula>$E$88</formula>
    </cfRule>
  </conditionalFormatting>
  <conditionalFormatting sqref="AK89">
    <cfRule type="cellIs" dxfId="9557" priority="7418" operator="greaterThan">
      <formula>$E$89</formula>
    </cfRule>
  </conditionalFormatting>
  <conditionalFormatting sqref="AK90">
    <cfRule type="cellIs" dxfId="9556" priority="7417" operator="greaterThan">
      <formula>$E$90</formula>
    </cfRule>
  </conditionalFormatting>
  <conditionalFormatting sqref="AK91">
    <cfRule type="cellIs" dxfId="9555" priority="7416" operator="greaterThan">
      <formula>$E$91</formula>
    </cfRule>
  </conditionalFormatting>
  <conditionalFormatting sqref="AK92">
    <cfRule type="cellIs" dxfId="9554" priority="7415" operator="greaterThan">
      <formula>$E$92</formula>
    </cfRule>
  </conditionalFormatting>
  <conditionalFormatting sqref="AK93">
    <cfRule type="cellIs" dxfId="9553" priority="7414" operator="greaterThan">
      <formula>$E$93</formula>
    </cfRule>
  </conditionalFormatting>
  <conditionalFormatting sqref="AK96">
    <cfRule type="cellIs" dxfId="9552" priority="7413" operator="greaterThan">
      <formula>$E$96</formula>
    </cfRule>
  </conditionalFormatting>
  <conditionalFormatting sqref="AK97">
    <cfRule type="cellIs" dxfId="9551" priority="7412" operator="greaterThan">
      <formula>$E$97</formula>
    </cfRule>
  </conditionalFormatting>
  <conditionalFormatting sqref="AK98">
    <cfRule type="cellIs" dxfId="9550" priority="7411" operator="greaterThan">
      <formula>$E$98</formula>
    </cfRule>
  </conditionalFormatting>
  <conditionalFormatting sqref="AK99">
    <cfRule type="cellIs" dxfId="9549" priority="7410" operator="greaterThan">
      <formula>$E$99</formula>
    </cfRule>
  </conditionalFormatting>
  <conditionalFormatting sqref="AK100">
    <cfRule type="cellIs" dxfId="9548" priority="7409" operator="greaterThan">
      <formula>$E$100</formula>
    </cfRule>
  </conditionalFormatting>
  <conditionalFormatting sqref="AK101">
    <cfRule type="cellIs" dxfId="9547" priority="7408" operator="greaterThan">
      <formula>$E$101</formula>
    </cfRule>
  </conditionalFormatting>
  <conditionalFormatting sqref="AK102">
    <cfRule type="cellIs" dxfId="9546" priority="7407" operator="greaterThan">
      <formula>$E$102</formula>
    </cfRule>
  </conditionalFormatting>
  <conditionalFormatting sqref="AO59">
    <cfRule type="cellIs" dxfId="9545" priority="7406" operator="greaterThan">
      <formula>$E$59</formula>
    </cfRule>
  </conditionalFormatting>
  <conditionalFormatting sqref="AO60">
    <cfRule type="cellIs" dxfId="9544" priority="7405" operator="greaterThan">
      <formula>$E$60</formula>
    </cfRule>
  </conditionalFormatting>
  <conditionalFormatting sqref="AO61">
    <cfRule type="cellIs" dxfId="9543" priority="7404" operator="greaterThan">
      <formula>$E$61</formula>
    </cfRule>
  </conditionalFormatting>
  <conditionalFormatting sqref="AO62">
    <cfRule type="cellIs" dxfId="9542" priority="7403" operator="greaterThan">
      <formula>$E$62</formula>
    </cfRule>
  </conditionalFormatting>
  <conditionalFormatting sqref="Z68">
    <cfRule type="cellIs" dxfId="9541" priority="7369" operator="greaterThan">
      <formula>$F$68</formula>
    </cfRule>
  </conditionalFormatting>
  <conditionalFormatting sqref="Z69">
    <cfRule type="cellIs" dxfId="9540" priority="7368" operator="greaterThan">
      <formula>$F$69</formula>
    </cfRule>
  </conditionalFormatting>
  <conditionalFormatting sqref="Z70">
    <cfRule type="cellIs" dxfId="9539" priority="7367" operator="greaterThan">
      <formula>$F$70</formula>
    </cfRule>
  </conditionalFormatting>
  <conditionalFormatting sqref="Z71">
    <cfRule type="cellIs" dxfId="9538" priority="7366" operator="greaterThan">
      <formula>$F$71</formula>
    </cfRule>
  </conditionalFormatting>
  <conditionalFormatting sqref="Z72">
    <cfRule type="cellIs" dxfId="9537" priority="7365" operator="greaterThan">
      <formula>$F$72</formula>
    </cfRule>
  </conditionalFormatting>
  <conditionalFormatting sqref="Z73">
    <cfRule type="cellIs" dxfId="9536" priority="7364" operator="greaterThan">
      <formula>$F$73</formula>
    </cfRule>
  </conditionalFormatting>
  <conditionalFormatting sqref="Z74">
    <cfRule type="cellIs" dxfId="9535" priority="7363" operator="greaterThan">
      <formula>$F$74</formula>
    </cfRule>
  </conditionalFormatting>
  <conditionalFormatting sqref="Z75">
    <cfRule type="cellIs" dxfId="9534" priority="7362" operator="greaterThan">
      <formula>$F$75</formula>
    </cfRule>
  </conditionalFormatting>
  <conditionalFormatting sqref="Z76">
    <cfRule type="cellIs" dxfId="9533" priority="7361" operator="greaterThan">
      <formula>$F$76</formula>
    </cfRule>
  </conditionalFormatting>
  <conditionalFormatting sqref="Z77">
    <cfRule type="cellIs" dxfId="9532" priority="7360" operator="greaterThan">
      <formula>$F$77</formula>
    </cfRule>
  </conditionalFormatting>
  <conditionalFormatting sqref="Z78">
    <cfRule type="cellIs" dxfId="9531" priority="7359" operator="greaterThan">
      <formula>$F$78</formula>
    </cfRule>
  </conditionalFormatting>
  <conditionalFormatting sqref="Z79">
    <cfRule type="cellIs" dxfId="9530" priority="7358" operator="greaterThan">
      <formula>$F$79</formula>
    </cfRule>
  </conditionalFormatting>
  <conditionalFormatting sqref="Z80">
    <cfRule type="cellIs" dxfId="9529" priority="7357" operator="greaterThan">
      <formula>$F$80</formula>
    </cfRule>
  </conditionalFormatting>
  <conditionalFormatting sqref="Z81">
    <cfRule type="cellIs" dxfId="9528" priority="7356" operator="greaterThan">
      <formula>$F$81</formula>
    </cfRule>
  </conditionalFormatting>
  <conditionalFormatting sqref="Z82">
    <cfRule type="cellIs" dxfId="9527" priority="7355" operator="greaterThan">
      <formula>$F$82</formula>
    </cfRule>
  </conditionalFormatting>
  <conditionalFormatting sqref="Z83">
    <cfRule type="cellIs" dxfId="9526" priority="7354" operator="greaterThan">
      <formula>$F$83</formula>
    </cfRule>
  </conditionalFormatting>
  <conditionalFormatting sqref="Z84">
    <cfRule type="cellIs" dxfId="9525" priority="7353" operator="greaterThan">
      <formula>$F$84</formula>
    </cfRule>
  </conditionalFormatting>
  <conditionalFormatting sqref="Z85">
    <cfRule type="cellIs" dxfId="9524" priority="7352" operator="greaterThan">
      <formula>$F$85</formula>
    </cfRule>
  </conditionalFormatting>
  <conditionalFormatting sqref="Z86">
    <cfRule type="cellIs" dxfId="9523" priority="7351" operator="greaterThan">
      <formula>$F$86</formula>
    </cfRule>
  </conditionalFormatting>
  <conditionalFormatting sqref="Z87">
    <cfRule type="cellIs" dxfId="9522" priority="7350" operator="greaterThan">
      <formula>$F$87</formula>
    </cfRule>
  </conditionalFormatting>
  <conditionalFormatting sqref="Z88">
    <cfRule type="cellIs" dxfId="9521" priority="7349" operator="greaterThan">
      <formula>$F$88</formula>
    </cfRule>
  </conditionalFormatting>
  <conditionalFormatting sqref="Z89">
    <cfRule type="cellIs" dxfId="9520" priority="7348" operator="greaterThan">
      <formula>$F$89</formula>
    </cfRule>
  </conditionalFormatting>
  <conditionalFormatting sqref="Z90">
    <cfRule type="cellIs" dxfId="9519" priority="7347" operator="greaterThan">
      <formula>$F$90</formula>
    </cfRule>
  </conditionalFormatting>
  <conditionalFormatting sqref="Z91">
    <cfRule type="cellIs" dxfId="9518" priority="7346" operator="greaterThan">
      <formula>$F$91</formula>
    </cfRule>
  </conditionalFormatting>
  <conditionalFormatting sqref="Z92">
    <cfRule type="cellIs" dxfId="9517" priority="7345" operator="greaterThan">
      <formula>$F$92</formula>
    </cfRule>
  </conditionalFormatting>
  <conditionalFormatting sqref="Z93">
    <cfRule type="cellIs" dxfId="9516" priority="7344" operator="greaterThan">
      <formula>$F$93</formula>
    </cfRule>
  </conditionalFormatting>
  <conditionalFormatting sqref="Z96">
    <cfRule type="cellIs" dxfId="9515" priority="7343" operator="greaterThan">
      <formula>$F$96</formula>
    </cfRule>
  </conditionalFormatting>
  <conditionalFormatting sqref="Z97">
    <cfRule type="cellIs" dxfId="9514" priority="7342" operator="greaterThan">
      <formula>$F$97</formula>
    </cfRule>
  </conditionalFormatting>
  <conditionalFormatting sqref="Z98">
    <cfRule type="cellIs" dxfId="9513" priority="7341" operator="greaterThan">
      <formula>$F$98</formula>
    </cfRule>
  </conditionalFormatting>
  <conditionalFormatting sqref="Z99">
    <cfRule type="cellIs" dxfId="9512" priority="7340" operator="greaterThan">
      <formula>$F$99</formula>
    </cfRule>
  </conditionalFormatting>
  <conditionalFormatting sqref="Z100">
    <cfRule type="cellIs" dxfId="9511" priority="7339" operator="greaterThan">
      <formula>$F$100</formula>
    </cfRule>
  </conditionalFormatting>
  <conditionalFormatting sqref="Z101">
    <cfRule type="cellIs" dxfId="9510" priority="7338" operator="greaterThan">
      <formula>$F$101</formula>
    </cfRule>
  </conditionalFormatting>
  <conditionalFormatting sqref="Z102">
    <cfRule type="cellIs" dxfId="9509" priority="7337" operator="greaterThan">
      <formula>$F$102</formula>
    </cfRule>
  </conditionalFormatting>
  <conditionalFormatting sqref="AD68">
    <cfRule type="cellIs" dxfId="9508" priority="7336" operator="greaterThan">
      <formula>$F$68</formula>
    </cfRule>
  </conditionalFormatting>
  <conditionalFormatting sqref="AD69">
    <cfRule type="cellIs" dxfId="9507" priority="7335" operator="greaterThan">
      <formula>$F$69</formula>
    </cfRule>
  </conditionalFormatting>
  <conditionalFormatting sqref="AD70">
    <cfRule type="cellIs" dxfId="9506" priority="7334" operator="greaterThan">
      <formula>$F$70</formula>
    </cfRule>
  </conditionalFormatting>
  <conditionalFormatting sqref="AD71">
    <cfRule type="cellIs" dxfId="9505" priority="7333" operator="greaterThan">
      <formula>$F$71</formula>
    </cfRule>
  </conditionalFormatting>
  <conditionalFormatting sqref="AD72">
    <cfRule type="cellIs" dxfId="9504" priority="7332" operator="greaterThan">
      <formula>$F$72</formula>
    </cfRule>
  </conditionalFormatting>
  <conditionalFormatting sqref="AD73">
    <cfRule type="cellIs" dxfId="9503" priority="7331" operator="greaterThan">
      <formula>$F$73</formula>
    </cfRule>
  </conditionalFormatting>
  <conditionalFormatting sqref="AD74">
    <cfRule type="cellIs" dxfId="9502" priority="7330" operator="greaterThan">
      <formula>$F$74</formula>
    </cfRule>
  </conditionalFormatting>
  <conditionalFormatting sqref="AD75">
    <cfRule type="cellIs" dxfId="9501" priority="7329" operator="greaterThan">
      <formula>$F$75</formula>
    </cfRule>
  </conditionalFormatting>
  <conditionalFormatting sqref="AD76">
    <cfRule type="cellIs" dxfId="9500" priority="7328" operator="greaterThan">
      <formula>$F$76</formula>
    </cfRule>
  </conditionalFormatting>
  <conditionalFormatting sqref="AD77">
    <cfRule type="cellIs" dxfId="9499" priority="7327" operator="greaterThan">
      <formula>$F$77</formula>
    </cfRule>
  </conditionalFormatting>
  <conditionalFormatting sqref="AD78">
    <cfRule type="cellIs" dxfId="9498" priority="7326" operator="greaterThan">
      <formula>$F$78</formula>
    </cfRule>
  </conditionalFormatting>
  <conditionalFormatting sqref="AD79">
    <cfRule type="cellIs" dxfId="9497" priority="7325" operator="greaterThan">
      <formula>$F$79</formula>
    </cfRule>
  </conditionalFormatting>
  <conditionalFormatting sqref="AD80">
    <cfRule type="cellIs" dxfId="9496" priority="7324" operator="greaterThan">
      <formula>$F$80</formula>
    </cfRule>
  </conditionalFormatting>
  <conditionalFormatting sqref="AD81">
    <cfRule type="cellIs" dxfId="9495" priority="7323" operator="greaterThan">
      <formula>$F$81</formula>
    </cfRule>
  </conditionalFormatting>
  <conditionalFormatting sqref="AD82">
    <cfRule type="cellIs" dxfId="9494" priority="7322" operator="greaterThan">
      <formula>$F$82</formula>
    </cfRule>
  </conditionalFormatting>
  <conditionalFormatting sqref="AD83">
    <cfRule type="cellIs" dxfId="9493" priority="7321" operator="greaterThan">
      <formula>$F$83</formula>
    </cfRule>
  </conditionalFormatting>
  <conditionalFormatting sqref="AD84">
    <cfRule type="cellIs" dxfId="9492" priority="7320" operator="greaterThan">
      <formula>$F$84</formula>
    </cfRule>
  </conditionalFormatting>
  <conditionalFormatting sqref="AD85">
    <cfRule type="cellIs" dxfId="9491" priority="7319" operator="greaterThan">
      <formula>$F$85</formula>
    </cfRule>
  </conditionalFormatting>
  <conditionalFormatting sqref="AD86">
    <cfRule type="cellIs" dxfId="9490" priority="7318" operator="greaterThan">
      <formula>$F$86</formula>
    </cfRule>
  </conditionalFormatting>
  <conditionalFormatting sqref="AD87">
    <cfRule type="cellIs" dxfId="9489" priority="7317" operator="greaterThan">
      <formula>$F$87</formula>
    </cfRule>
  </conditionalFormatting>
  <conditionalFormatting sqref="AD88">
    <cfRule type="cellIs" dxfId="9488" priority="7316" operator="greaterThan">
      <formula>$F$88</formula>
    </cfRule>
  </conditionalFormatting>
  <conditionalFormatting sqref="AD89">
    <cfRule type="cellIs" dxfId="9487" priority="7315" operator="greaterThan">
      <formula>$F$89</formula>
    </cfRule>
  </conditionalFormatting>
  <conditionalFormatting sqref="AD90">
    <cfRule type="cellIs" dxfId="9486" priority="7314" operator="greaterThan">
      <formula>$F$90</formula>
    </cfRule>
  </conditionalFormatting>
  <conditionalFormatting sqref="AD91">
    <cfRule type="cellIs" dxfId="9485" priority="7313" operator="greaterThan">
      <formula>$F$91</formula>
    </cfRule>
  </conditionalFormatting>
  <conditionalFormatting sqref="AD92">
    <cfRule type="cellIs" dxfId="9484" priority="7312" operator="greaterThan">
      <formula>$F$92</formula>
    </cfRule>
  </conditionalFormatting>
  <conditionalFormatting sqref="AD93">
    <cfRule type="cellIs" dxfId="9483" priority="7311" operator="greaterThan">
      <formula>$F$93</formula>
    </cfRule>
  </conditionalFormatting>
  <conditionalFormatting sqref="AD96">
    <cfRule type="cellIs" dxfId="9482" priority="7310" operator="greaterThan">
      <formula>$F$96</formula>
    </cfRule>
  </conditionalFormatting>
  <conditionalFormatting sqref="AD97">
    <cfRule type="cellIs" dxfId="9481" priority="7309" operator="greaterThan">
      <formula>$F$97</formula>
    </cfRule>
  </conditionalFormatting>
  <conditionalFormatting sqref="AD98">
    <cfRule type="cellIs" dxfId="9480" priority="7308" operator="greaterThan">
      <formula>$F$98</formula>
    </cfRule>
  </conditionalFormatting>
  <conditionalFormatting sqref="AD99">
    <cfRule type="cellIs" dxfId="9479" priority="7307" operator="greaterThan">
      <formula>$F$99</formula>
    </cfRule>
  </conditionalFormatting>
  <conditionalFormatting sqref="AD100">
    <cfRule type="cellIs" dxfId="9478" priority="7306" operator="greaterThan">
      <formula>$F$100</formula>
    </cfRule>
  </conditionalFormatting>
  <conditionalFormatting sqref="AD101">
    <cfRule type="cellIs" dxfId="9477" priority="7305" operator="greaterThan">
      <formula>$F$101</formula>
    </cfRule>
  </conditionalFormatting>
  <conditionalFormatting sqref="AD102">
    <cfRule type="cellIs" dxfId="9476" priority="7304" operator="greaterThan">
      <formula>$F$102</formula>
    </cfRule>
  </conditionalFormatting>
  <conditionalFormatting sqref="AH68">
    <cfRule type="cellIs" dxfId="9475" priority="7303" operator="greaterThan">
      <formula>$F$68</formula>
    </cfRule>
  </conditionalFormatting>
  <conditionalFormatting sqref="AH69">
    <cfRule type="cellIs" dxfId="9474" priority="7302" operator="greaterThan">
      <formula>$F$69</formula>
    </cfRule>
  </conditionalFormatting>
  <conditionalFormatting sqref="AH70">
    <cfRule type="cellIs" dxfId="9473" priority="7301" operator="greaterThan">
      <formula>$F$70</formula>
    </cfRule>
  </conditionalFormatting>
  <conditionalFormatting sqref="AH71">
    <cfRule type="cellIs" dxfId="9472" priority="7300" operator="greaterThan">
      <formula>$F$71</formula>
    </cfRule>
  </conditionalFormatting>
  <conditionalFormatting sqref="AH72">
    <cfRule type="cellIs" dxfId="9471" priority="7299" operator="greaterThan">
      <formula>$F$72</formula>
    </cfRule>
  </conditionalFormatting>
  <conditionalFormatting sqref="AH73">
    <cfRule type="cellIs" dxfId="9470" priority="7298" operator="greaterThan">
      <formula>$F$73</formula>
    </cfRule>
  </conditionalFormatting>
  <conditionalFormatting sqref="AH74">
    <cfRule type="cellIs" dxfId="9469" priority="7297" operator="greaterThan">
      <formula>$F$74</formula>
    </cfRule>
  </conditionalFormatting>
  <conditionalFormatting sqref="AH75">
    <cfRule type="cellIs" dxfId="9468" priority="7296" operator="greaterThan">
      <formula>$F$75</formula>
    </cfRule>
  </conditionalFormatting>
  <conditionalFormatting sqref="AH76">
    <cfRule type="cellIs" dxfId="9467" priority="7295" operator="greaterThan">
      <formula>$F$76</formula>
    </cfRule>
  </conditionalFormatting>
  <conditionalFormatting sqref="AH77">
    <cfRule type="cellIs" dxfId="9466" priority="7294" operator="greaterThan">
      <formula>$F$77</formula>
    </cfRule>
  </conditionalFormatting>
  <conditionalFormatting sqref="AH78">
    <cfRule type="cellIs" dxfId="9465" priority="7293" operator="greaterThan">
      <formula>$F$78</formula>
    </cfRule>
  </conditionalFormatting>
  <conditionalFormatting sqref="AH79">
    <cfRule type="cellIs" dxfId="9464" priority="7292" operator="greaterThan">
      <formula>$F$79</formula>
    </cfRule>
  </conditionalFormatting>
  <conditionalFormatting sqref="AH80">
    <cfRule type="cellIs" dxfId="9463" priority="7291" operator="greaterThan">
      <formula>$F$80</formula>
    </cfRule>
  </conditionalFormatting>
  <conditionalFormatting sqref="AH81">
    <cfRule type="cellIs" dxfId="9462" priority="7290" operator="greaterThan">
      <formula>$F$81</formula>
    </cfRule>
  </conditionalFormatting>
  <conditionalFormatting sqref="AH82">
    <cfRule type="cellIs" dxfId="9461" priority="7289" operator="greaterThan">
      <formula>$F$82</formula>
    </cfRule>
  </conditionalFormatting>
  <conditionalFormatting sqref="AH83">
    <cfRule type="cellIs" dxfId="9460" priority="7288" operator="greaterThan">
      <formula>$F$83</formula>
    </cfRule>
  </conditionalFormatting>
  <conditionalFormatting sqref="AH84">
    <cfRule type="cellIs" dxfId="9459" priority="7287" operator="greaterThan">
      <formula>$F$84</formula>
    </cfRule>
  </conditionalFormatting>
  <conditionalFormatting sqref="AH85">
    <cfRule type="cellIs" dxfId="9458" priority="7286" operator="greaterThan">
      <formula>$F$85</formula>
    </cfRule>
  </conditionalFormatting>
  <conditionalFormatting sqref="AH86">
    <cfRule type="cellIs" dxfId="9457" priority="7285" operator="greaterThan">
      <formula>$F$86</formula>
    </cfRule>
  </conditionalFormatting>
  <conditionalFormatting sqref="AH87">
    <cfRule type="cellIs" dxfId="9456" priority="7284" operator="greaterThan">
      <formula>$F$87</formula>
    </cfRule>
  </conditionalFormatting>
  <conditionalFormatting sqref="AH88">
    <cfRule type="cellIs" dxfId="9455" priority="7283" operator="greaterThan">
      <formula>$F$88</formula>
    </cfRule>
  </conditionalFormatting>
  <conditionalFormatting sqref="AH89">
    <cfRule type="cellIs" dxfId="9454" priority="7282" operator="greaterThan">
      <formula>$F$89</formula>
    </cfRule>
  </conditionalFormatting>
  <conditionalFormatting sqref="AH90">
    <cfRule type="cellIs" dxfId="9453" priority="7281" operator="greaterThan">
      <formula>$F$90</formula>
    </cfRule>
  </conditionalFormatting>
  <conditionalFormatting sqref="AH91">
    <cfRule type="cellIs" dxfId="9452" priority="7280" operator="greaterThan">
      <formula>$F$91</formula>
    </cfRule>
  </conditionalFormatting>
  <conditionalFormatting sqref="AH92">
    <cfRule type="cellIs" dxfId="9451" priority="7279" operator="greaterThan">
      <formula>$F$92</formula>
    </cfRule>
  </conditionalFormatting>
  <conditionalFormatting sqref="AH93">
    <cfRule type="cellIs" dxfId="9450" priority="7278" operator="greaterThan">
      <formula>$F$93</formula>
    </cfRule>
  </conditionalFormatting>
  <conditionalFormatting sqref="AH96">
    <cfRule type="cellIs" dxfId="9449" priority="7277" operator="greaterThan">
      <formula>$F$96</formula>
    </cfRule>
  </conditionalFormatting>
  <conditionalFormatting sqref="AH97">
    <cfRule type="cellIs" dxfId="9448" priority="7276" operator="greaterThan">
      <formula>$F$97</formula>
    </cfRule>
  </conditionalFormatting>
  <conditionalFormatting sqref="AH98">
    <cfRule type="cellIs" dxfId="9447" priority="7275" operator="greaterThan">
      <formula>$F$98</formula>
    </cfRule>
  </conditionalFormatting>
  <conditionalFormatting sqref="AH99">
    <cfRule type="cellIs" dxfId="9446" priority="7274" operator="greaterThan">
      <formula>$F$99</formula>
    </cfRule>
  </conditionalFormatting>
  <conditionalFormatting sqref="AH100">
    <cfRule type="cellIs" dxfId="9445" priority="7273" operator="greaterThan">
      <formula>$F$100</formula>
    </cfRule>
  </conditionalFormatting>
  <conditionalFormatting sqref="AH101">
    <cfRule type="cellIs" dxfId="9444" priority="7272" operator="greaterThan">
      <formula>$F$101</formula>
    </cfRule>
  </conditionalFormatting>
  <conditionalFormatting sqref="AH102">
    <cfRule type="cellIs" dxfId="9443" priority="7271" operator="greaterThan">
      <formula>$F$102</formula>
    </cfRule>
  </conditionalFormatting>
  <conditionalFormatting sqref="AL68">
    <cfRule type="cellIs" dxfId="9442" priority="7270" operator="greaterThan">
      <formula>$F$68</formula>
    </cfRule>
  </conditionalFormatting>
  <conditionalFormatting sqref="AL69">
    <cfRule type="cellIs" dxfId="9441" priority="7269" operator="greaterThan">
      <formula>$F$69</formula>
    </cfRule>
  </conditionalFormatting>
  <conditionalFormatting sqref="AL70">
    <cfRule type="cellIs" dxfId="9440" priority="7268" operator="greaterThan">
      <formula>$F$70</formula>
    </cfRule>
  </conditionalFormatting>
  <conditionalFormatting sqref="AL71">
    <cfRule type="cellIs" dxfId="9439" priority="7267" operator="greaterThan">
      <formula>$F$71</formula>
    </cfRule>
  </conditionalFormatting>
  <conditionalFormatting sqref="AL72">
    <cfRule type="cellIs" dxfId="9438" priority="7266" operator="greaterThan">
      <formula>$F$72</formula>
    </cfRule>
  </conditionalFormatting>
  <conditionalFormatting sqref="AL73">
    <cfRule type="cellIs" dxfId="9437" priority="7265" operator="greaterThan">
      <formula>$F$73</formula>
    </cfRule>
  </conditionalFormatting>
  <conditionalFormatting sqref="AL74">
    <cfRule type="cellIs" dxfId="9436" priority="7264" operator="greaterThan">
      <formula>$F$74</formula>
    </cfRule>
  </conditionalFormatting>
  <conditionalFormatting sqref="AL75">
    <cfRule type="cellIs" dxfId="9435" priority="7263" operator="greaterThan">
      <formula>$F$75</formula>
    </cfRule>
  </conditionalFormatting>
  <conditionalFormatting sqref="AL76">
    <cfRule type="cellIs" dxfId="9434" priority="7262" operator="greaterThan">
      <formula>$F$76</formula>
    </cfRule>
  </conditionalFormatting>
  <conditionalFormatting sqref="AL77">
    <cfRule type="cellIs" dxfId="9433" priority="7261" operator="greaterThan">
      <formula>$F$77</formula>
    </cfRule>
  </conditionalFormatting>
  <conditionalFormatting sqref="AL78">
    <cfRule type="cellIs" dxfId="9432" priority="7260" operator="greaterThan">
      <formula>$F$78</formula>
    </cfRule>
  </conditionalFormatting>
  <conditionalFormatting sqref="AL79">
    <cfRule type="cellIs" dxfId="9431" priority="7259" operator="greaterThan">
      <formula>$F$79</formula>
    </cfRule>
  </conditionalFormatting>
  <conditionalFormatting sqref="AL80">
    <cfRule type="cellIs" dxfId="9430" priority="7258" operator="greaterThan">
      <formula>$F$80</formula>
    </cfRule>
  </conditionalFormatting>
  <conditionalFormatting sqref="AL81">
    <cfRule type="cellIs" dxfId="9429" priority="7257" operator="greaterThan">
      <formula>$F$81</formula>
    </cfRule>
  </conditionalFormatting>
  <conditionalFormatting sqref="AL82">
    <cfRule type="cellIs" dxfId="9428" priority="7256" operator="greaterThan">
      <formula>$F$82</formula>
    </cfRule>
  </conditionalFormatting>
  <conditionalFormatting sqref="AL83">
    <cfRule type="cellIs" dxfId="9427" priority="7255" operator="greaterThan">
      <formula>$F$83</formula>
    </cfRule>
  </conditionalFormatting>
  <conditionalFormatting sqref="AL84">
    <cfRule type="cellIs" dxfId="9426" priority="7254" operator="greaterThan">
      <formula>$F$84</formula>
    </cfRule>
  </conditionalFormatting>
  <conditionalFormatting sqref="AL85">
    <cfRule type="cellIs" dxfId="9425" priority="7253" operator="greaterThan">
      <formula>$F$85</formula>
    </cfRule>
  </conditionalFormatting>
  <conditionalFormatting sqref="AL86">
    <cfRule type="cellIs" dxfId="9424" priority="7252" operator="greaterThan">
      <formula>$F$86</formula>
    </cfRule>
  </conditionalFormatting>
  <conditionalFormatting sqref="AL87">
    <cfRule type="cellIs" dxfId="9423" priority="7251" operator="greaterThan">
      <formula>$F$87</formula>
    </cfRule>
  </conditionalFormatting>
  <conditionalFormatting sqref="AL88">
    <cfRule type="cellIs" dxfId="9422" priority="7250" operator="greaterThan">
      <formula>$F$88</formula>
    </cfRule>
  </conditionalFormatting>
  <conditionalFormatting sqref="AL89">
    <cfRule type="cellIs" dxfId="9421" priority="7249" operator="greaterThan">
      <formula>$F$89</formula>
    </cfRule>
  </conditionalFormatting>
  <conditionalFormatting sqref="AL90">
    <cfRule type="cellIs" dxfId="9420" priority="7248" operator="greaterThan">
      <formula>$F$90</formula>
    </cfRule>
  </conditionalFormatting>
  <conditionalFormatting sqref="AL91">
    <cfRule type="cellIs" dxfId="9419" priority="7247" operator="greaterThan">
      <formula>$F$91</formula>
    </cfRule>
  </conditionalFormatting>
  <conditionalFormatting sqref="AL92">
    <cfRule type="cellIs" dxfId="9418" priority="7246" operator="greaterThan">
      <formula>$F$92</formula>
    </cfRule>
  </conditionalFormatting>
  <conditionalFormatting sqref="AL93">
    <cfRule type="cellIs" dxfId="9417" priority="7245" operator="greaterThan">
      <formula>$F$93</formula>
    </cfRule>
  </conditionalFormatting>
  <conditionalFormatting sqref="AL96">
    <cfRule type="cellIs" dxfId="9416" priority="7244" operator="greaterThan">
      <formula>$F$96</formula>
    </cfRule>
  </conditionalFormatting>
  <conditionalFormatting sqref="AL97">
    <cfRule type="cellIs" dxfId="9415" priority="7243" operator="greaterThan">
      <formula>$F$97</formula>
    </cfRule>
  </conditionalFormatting>
  <conditionalFormatting sqref="AL98">
    <cfRule type="cellIs" dxfId="9414" priority="7242" operator="greaterThan">
      <formula>$F$98</formula>
    </cfRule>
  </conditionalFormatting>
  <conditionalFormatting sqref="AL99">
    <cfRule type="cellIs" dxfId="9413" priority="7241" operator="greaterThan">
      <formula>$F$99</formula>
    </cfRule>
  </conditionalFormatting>
  <conditionalFormatting sqref="AL100">
    <cfRule type="cellIs" dxfId="9412" priority="7240" operator="greaterThan">
      <formula>$F$100</formula>
    </cfRule>
  </conditionalFormatting>
  <conditionalFormatting sqref="AL101">
    <cfRule type="cellIs" dxfId="9411" priority="7239" operator="greaterThan">
      <formula>$F$101</formula>
    </cfRule>
  </conditionalFormatting>
  <conditionalFormatting sqref="AL102">
    <cfRule type="cellIs" dxfId="9410" priority="7238" operator="greaterThan">
      <formula>$F$102</formula>
    </cfRule>
  </conditionalFormatting>
  <conditionalFormatting sqref="AP68">
    <cfRule type="cellIs" dxfId="9409" priority="7237" operator="greaterThan">
      <formula>$F$68</formula>
    </cfRule>
  </conditionalFormatting>
  <conditionalFormatting sqref="AP69">
    <cfRule type="cellIs" dxfId="9408" priority="7236" operator="greaterThan">
      <formula>$F$69</formula>
    </cfRule>
  </conditionalFormatting>
  <conditionalFormatting sqref="AP70">
    <cfRule type="cellIs" dxfId="9407" priority="7235" operator="greaterThan">
      <formula>$F$70</formula>
    </cfRule>
  </conditionalFormatting>
  <conditionalFormatting sqref="AP71">
    <cfRule type="cellIs" dxfId="9406" priority="7234" operator="greaterThan">
      <formula>$F$71</formula>
    </cfRule>
  </conditionalFormatting>
  <conditionalFormatting sqref="AP72">
    <cfRule type="cellIs" dxfId="9405" priority="7233" operator="greaterThan">
      <formula>$F$72</formula>
    </cfRule>
  </conditionalFormatting>
  <conditionalFormatting sqref="AP73">
    <cfRule type="cellIs" dxfId="9404" priority="7232" operator="greaterThan">
      <formula>$F$73</formula>
    </cfRule>
  </conditionalFormatting>
  <conditionalFormatting sqref="AP74">
    <cfRule type="cellIs" dxfId="9403" priority="7231" operator="greaterThan">
      <formula>$F$74</formula>
    </cfRule>
  </conditionalFormatting>
  <conditionalFormatting sqref="AP75">
    <cfRule type="cellIs" dxfId="9402" priority="7230" operator="greaterThan">
      <formula>$F$75</formula>
    </cfRule>
  </conditionalFormatting>
  <conditionalFormatting sqref="AP76">
    <cfRule type="cellIs" dxfId="9401" priority="7229" operator="greaterThan">
      <formula>$F$76</formula>
    </cfRule>
  </conditionalFormatting>
  <conditionalFormatting sqref="AP77">
    <cfRule type="cellIs" dxfId="9400" priority="7228" operator="greaterThan">
      <formula>$F$77</formula>
    </cfRule>
  </conditionalFormatting>
  <conditionalFormatting sqref="AP78">
    <cfRule type="cellIs" dxfId="9399" priority="7227" operator="greaterThan">
      <formula>$F$78</formula>
    </cfRule>
  </conditionalFormatting>
  <conditionalFormatting sqref="AP79">
    <cfRule type="cellIs" dxfId="9398" priority="7226" operator="greaterThan">
      <formula>$F$79</formula>
    </cfRule>
  </conditionalFormatting>
  <conditionalFormatting sqref="AP80">
    <cfRule type="cellIs" dxfId="9397" priority="7225" operator="greaterThan">
      <formula>$F$80</formula>
    </cfRule>
  </conditionalFormatting>
  <conditionalFormatting sqref="AP81">
    <cfRule type="cellIs" dxfId="9396" priority="7224" operator="greaterThan">
      <formula>$F$81</formula>
    </cfRule>
  </conditionalFormatting>
  <conditionalFormatting sqref="AP82">
    <cfRule type="cellIs" dxfId="9395" priority="7223" operator="greaterThan">
      <formula>$F$82</formula>
    </cfRule>
  </conditionalFormatting>
  <conditionalFormatting sqref="AP83">
    <cfRule type="cellIs" dxfId="9394" priority="7222" operator="greaterThan">
      <formula>$F$83</formula>
    </cfRule>
  </conditionalFormatting>
  <conditionalFormatting sqref="AP84">
    <cfRule type="cellIs" dxfId="9393" priority="7221" operator="greaterThan">
      <formula>$F$84</formula>
    </cfRule>
  </conditionalFormatting>
  <conditionalFormatting sqref="AP85">
    <cfRule type="cellIs" dxfId="9392" priority="7220" operator="greaterThan">
      <formula>$F$85</formula>
    </cfRule>
  </conditionalFormatting>
  <conditionalFormatting sqref="AP86">
    <cfRule type="cellIs" dxfId="9391" priority="7219" operator="greaterThan">
      <formula>$F$86</formula>
    </cfRule>
  </conditionalFormatting>
  <conditionalFormatting sqref="AP87">
    <cfRule type="cellIs" dxfId="9390" priority="7218" operator="greaterThan">
      <formula>$F$87</formula>
    </cfRule>
  </conditionalFormatting>
  <conditionalFormatting sqref="AP88">
    <cfRule type="cellIs" dxfId="9389" priority="7217" operator="greaterThan">
      <formula>$F$88</formula>
    </cfRule>
  </conditionalFormatting>
  <conditionalFormatting sqref="AP89">
    <cfRule type="cellIs" dxfId="9388" priority="7216" operator="greaterThan">
      <formula>$F$89</formula>
    </cfRule>
  </conditionalFormatting>
  <conditionalFormatting sqref="AP90">
    <cfRule type="cellIs" dxfId="9387" priority="7215" operator="greaterThan">
      <formula>$F$90</formula>
    </cfRule>
  </conditionalFormatting>
  <conditionalFormatting sqref="AP91">
    <cfRule type="cellIs" dxfId="9386" priority="7214" operator="greaterThan">
      <formula>$F$91</formula>
    </cfRule>
  </conditionalFormatting>
  <conditionalFormatting sqref="AP92">
    <cfRule type="cellIs" dxfId="9385" priority="7213" operator="greaterThan">
      <formula>$F$92</formula>
    </cfRule>
  </conditionalFormatting>
  <conditionalFormatting sqref="AP93">
    <cfRule type="cellIs" dxfId="9384" priority="7212" operator="greaterThan">
      <formula>$F$93</formula>
    </cfRule>
  </conditionalFormatting>
  <conditionalFormatting sqref="AP96">
    <cfRule type="cellIs" dxfId="9383" priority="7211" operator="greaterThan">
      <formula>$F$96</formula>
    </cfRule>
  </conditionalFormatting>
  <conditionalFormatting sqref="AP97">
    <cfRule type="cellIs" dxfId="9382" priority="7210" operator="greaterThan">
      <formula>$F$97</formula>
    </cfRule>
  </conditionalFormatting>
  <conditionalFormatting sqref="AP98">
    <cfRule type="cellIs" dxfId="9381" priority="7209" operator="greaterThan">
      <formula>$F$98</formula>
    </cfRule>
  </conditionalFormatting>
  <conditionalFormatting sqref="AP99">
    <cfRule type="cellIs" dxfId="9380" priority="7208" operator="greaterThan">
      <formula>$F$99</formula>
    </cfRule>
  </conditionalFormatting>
  <conditionalFormatting sqref="AP100">
    <cfRule type="cellIs" dxfId="9379" priority="7207" operator="greaterThan">
      <formula>$F$100</formula>
    </cfRule>
  </conditionalFormatting>
  <conditionalFormatting sqref="AP101">
    <cfRule type="cellIs" dxfId="9378" priority="7206" operator="greaterThan">
      <formula>$F$101</formula>
    </cfRule>
  </conditionalFormatting>
  <conditionalFormatting sqref="AP102">
    <cfRule type="cellIs" dxfId="9377" priority="7205" operator="greaterThan">
      <formula>$F$102</formula>
    </cfRule>
  </conditionalFormatting>
  <conditionalFormatting sqref="AA68">
    <cfRule type="cellIs" dxfId="9376" priority="7204" operator="greaterThan">
      <formula>$G$68</formula>
    </cfRule>
  </conditionalFormatting>
  <conditionalFormatting sqref="AA69">
    <cfRule type="cellIs" dxfId="9375" priority="7203" operator="greaterThan">
      <formula>$G$69</formula>
    </cfRule>
  </conditionalFormatting>
  <conditionalFormatting sqref="AA70">
    <cfRule type="cellIs" dxfId="9374" priority="7202" operator="greaterThan">
      <formula>$G$70</formula>
    </cfRule>
  </conditionalFormatting>
  <conditionalFormatting sqref="AA71">
    <cfRule type="cellIs" dxfId="9373" priority="7201" operator="greaterThan">
      <formula>$G$71</formula>
    </cfRule>
  </conditionalFormatting>
  <conditionalFormatting sqref="AA72">
    <cfRule type="cellIs" dxfId="9372" priority="7200" operator="greaterThan">
      <formula>$G$72</formula>
    </cfRule>
  </conditionalFormatting>
  <conditionalFormatting sqref="AA73">
    <cfRule type="cellIs" dxfId="9371" priority="7199" operator="greaterThan">
      <formula>$G$73</formula>
    </cfRule>
  </conditionalFormatting>
  <conditionalFormatting sqref="AA74">
    <cfRule type="cellIs" dxfId="9370" priority="7198" operator="greaterThan">
      <formula>$G$74</formula>
    </cfRule>
  </conditionalFormatting>
  <conditionalFormatting sqref="AA75">
    <cfRule type="cellIs" dxfId="9369" priority="7197" operator="greaterThan">
      <formula>$G$75</formula>
    </cfRule>
  </conditionalFormatting>
  <conditionalFormatting sqref="AA76">
    <cfRule type="cellIs" dxfId="9368" priority="7196" operator="greaterThan">
      <formula>$G$76</formula>
    </cfRule>
  </conditionalFormatting>
  <conditionalFormatting sqref="AA77">
    <cfRule type="cellIs" dxfId="9367" priority="7195" operator="greaterThan">
      <formula>$G$77</formula>
    </cfRule>
  </conditionalFormatting>
  <conditionalFormatting sqref="AA78">
    <cfRule type="cellIs" dxfId="9366" priority="7194" operator="greaterThan">
      <formula>$G$78</formula>
    </cfRule>
  </conditionalFormatting>
  <conditionalFormatting sqref="AA79">
    <cfRule type="cellIs" dxfId="9365" priority="7193" operator="greaterThan">
      <formula>$G$79</formula>
    </cfRule>
  </conditionalFormatting>
  <conditionalFormatting sqref="AA80">
    <cfRule type="cellIs" dxfId="9364" priority="7192" operator="greaterThan">
      <formula>$G$80</formula>
    </cfRule>
  </conditionalFormatting>
  <conditionalFormatting sqref="AA81">
    <cfRule type="cellIs" dxfId="9363" priority="7191" operator="greaterThan">
      <formula>$G$81</formula>
    </cfRule>
  </conditionalFormatting>
  <conditionalFormatting sqref="AA82">
    <cfRule type="cellIs" dxfId="9362" priority="7190" operator="greaterThan">
      <formula>$G$82</formula>
    </cfRule>
  </conditionalFormatting>
  <conditionalFormatting sqref="AA83">
    <cfRule type="cellIs" dxfId="9361" priority="7189" operator="greaterThan">
      <formula>$G$83</formula>
    </cfRule>
  </conditionalFormatting>
  <conditionalFormatting sqref="AA84">
    <cfRule type="cellIs" dxfId="9360" priority="7188" operator="greaterThan">
      <formula>$G$84</formula>
    </cfRule>
  </conditionalFormatting>
  <conditionalFormatting sqref="AA85">
    <cfRule type="cellIs" dxfId="9359" priority="7187" operator="greaterThan">
      <formula>$G$85</formula>
    </cfRule>
  </conditionalFormatting>
  <conditionalFormatting sqref="AA86">
    <cfRule type="cellIs" dxfId="9358" priority="7186" operator="greaterThan">
      <formula>$G$86</formula>
    </cfRule>
  </conditionalFormatting>
  <conditionalFormatting sqref="AA87">
    <cfRule type="cellIs" dxfId="9357" priority="7185" operator="greaterThan">
      <formula>$G$87</formula>
    </cfRule>
  </conditionalFormatting>
  <conditionalFormatting sqref="AA88">
    <cfRule type="cellIs" dxfId="9356" priority="7184" operator="greaterThan">
      <formula>$G$88</formula>
    </cfRule>
  </conditionalFormatting>
  <conditionalFormatting sqref="AA89">
    <cfRule type="cellIs" dxfId="9355" priority="7183" operator="greaterThan">
      <formula>$G$89</formula>
    </cfRule>
  </conditionalFormatting>
  <conditionalFormatting sqref="AA90">
    <cfRule type="cellIs" dxfId="9354" priority="7182" operator="greaterThan">
      <formula>$G$90</formula>
    </cfRule>
  </conditionalFormatting>
  <conditionalFormatting sqref="AA91">
    <cfRule type="cellIs" dxfId="9353" priority="7181" operator="greaterThan">
      <formula>$G$91</formula>
    </cfRule>
  </conditionalFormatting>
  <conditionalFormatting sqref="AA92">
    <cfRule type="cellIs" dxfId="9352" priority="7180" operator="greaterThan">
      <formula>$G$92</formula>
    </cfRule>
  </conditionalFormatting>
  <conditionalFormatting sqref="AA93">
    <cfRule type="cellIs" dxfId="9351" priority="7179" operator="greaterThan">
      <formula>$G$93</formula>
    </cfRule>
  </conditionalFormatting>
  <conditionalFormatting sqref="AA96">
    <cfRule type="cellIs" dxfId="9350" priority="7178" operator="greaterThan">
      <formula>$G$96</formula>
    </cfRule>
  </conditionalFormatting>
  <conditionalFormatting sqref="AA97">
    <cfRule type="cellIs" dxfId="9349" priority="7177" operator="greaterThan">
      <formula>$G$97</formula>
    </cfRule>
  </conditionalFormatting>
  <conditionalFormatting sqref="AA98">
    <cfRule type="cellIs" dxfId="9348" priority="7176" operator="greaterThan">
      <formula>$G$98</formula>
    </cfRule>
  </conditionalFormatting>
  <conditionalFormatting sqref="AA99">
    <cfRule type="cellIs" dxfId="9347" priority="7175" operator="greaterThan">
      <formula>$G$99</formula>
    </cfRule>
  </conditionalFormatting>
  <conditionalFormatting sqref="AA100">
    <cfRule type="cellIs" dxfId="9346" priority="7174" operator="greaterThan">
      <formula>$G$100</formula>
    </cfRule>
  </conditionalFormatting>
  <conditionalFormatting sqref="AA101">
    <cfRule type="cellIs" dxfId="9345" priority="7173" operator="greaterThan">
      <formula>$G$101</formula>
    </cfRule>
  </conditionalFormatting>
  <conditionalFormatting sqref="AA102">
    <cfRule type="cellIs" dxfId="9344" priority="7172" operator="greaterThan">
      <formula>$G$102</formula>
    </cfRule>
  </conditionalFormatting>
  <conditionalFormatting sqref="AE68">
    <cfRule type="cellIs" dxfId="9343" priority="7171" operator="greaterThan">
      <formula>$G$68</formula>
    </cfRule>
  </conditionalFormatting>
  <conditionalFormatting sqref="AE69">
    <cfRule type="cellIs" dxfId="9342" priority="7170" operator="greaterThan">
      <formula>$G$69</formula>
    </cfRule>
  </conditionalFormatting>
  <conditionalFormatting sqref="AE70">
    <cfRule type="cellIs" dxfId="9341" priority="7169" operator="greaterThan">
      <formula>$G$70</formula>
    </cfRule>
  </conditionalFormatting>
  <conditionalFormatting sqref="AE71">
    <cfRule type="cellIs" dxfId="9340" priority="7168" operator="greaterThan">
      <formula>$G$71</formula>
    </cfRule>
  </conditionalFormatting>
  <conditionalFormatting sqref="AE72">
    <cfRule type="cellIs" dxfId="9339" priority="7167" operator="greaterThan">
      <formula>$G$72</formula>
    </cfRule>
  </conditionalFormatting>
  <conditionalFormatting sqref="AE73">
    <cfRule type="cellIs" dxfId="9338" priority="7166" operator="greaterThan">
      <formula>$G$73</formula>
    </cfRule>
  </conditionalFormatting>
  <conditionalFormatting sqref="AE74">
    <cfRule type="cellIs" dxfId="9337" priority="7165" operator="greaterThan">
      <formula>$G$74</formula>
    </cfRule>
  </conditionalFormatting>
  <conditionalFormatting sqref="AE75">
    <cfRule type="cellIs" dxfId="9336" priority="7164" operator="greaterThan">
      <formula>$G$75</formula>
    </cfRule>
  </conditionalFormatting>
  <conditionalFormatting sqref="AE76">
    <cfRule type="cellIs" dxfId="9335" priority="7163" operator="greaterThan">
      <formula>$G$76</formula>
    </cfRule>
  </conditionalFormatting>
  <conditionalFormatting sqref="AE77">
    <cfRule type="cellIs" dxfId="9334" priority="7162" operator="greaterThan">
      <formula>$G$77</formula>
    </cfRule>
  </conditionalFormatting>
  <conditionalFormatting sqref="AE78">
    <cfRule type="cellIs" dxfId="9333" priority="7161" operator="greaterThan">
      <formula>$G$78</formula>
    </cfRule>
  </conditionalFormatting>
  <conditionalFormatting sqref="AE79">
    <cfRule type="cellIs" dxfId="9332" priority="7160" operator="greaterThan">
      <formula>$G$79</formula>
    </cfRule>
  </conditionalFormatting>
  <conditionalFormatting sqref="AE80">
    <cfRule type="cellIs" dxfId="9331" priority="7159" operator="greaterThan">
      <formula>$G$80</formula>
    </cfRule>
  </conditionalFormatting>
  <conditionalFormatting sqref="AE81">
    <cfRule type="cellIs" dxfId="9330" priority="7158" operator="greaterThan">
      <formula>$G$81</formula>
    </cfRule>
  </conditionalFormatting>
  <conditionalFormatting sqref="AE82">
    <cfRule type="cellIs" dxfId="9329" priority="7157" operator="greaterThan">
      <formula>$G$82</formula>
    </cfRule>
  </conditionalFormatting>
  <conditionalFormatting sqref="AE83">
    <cfRule type="cellIs" dxfId="9328" priority="7156" operator="greaterThan">
      <formula>$G$83</formula>
    </cfRule>
  </conditionalFormatting>
  <conditionalFormatting sqref="AE84">
    <cfRule type="cellIs" dxfId="9327" priority="7155" operator="greaterThan">
      <formula>$G$84</formula>
    </cfRule>
  </conditionalFormatting>
  <conditionalFormatting sqref="AE85">
    <cfRule type="cellIs" dxfId="9326" priority="7154" operator="greaterThan">
      <formula>$G$85</formula>
    </cfRule>
  </conditionalFormatting>
  <conditionalFormatting sqref="AE86">
    <cfRule type="cellIs" dxfId="9325" priority="7153" operator="greaterThan">
      <formula>$G$86</formula>
    </cfRule>
  </conditionalFormatting>
  <conditionalFormatting sqref="AE87">
    <cfRule type="cellIs" dxfId="9324" priority="7152" operator="greaterThan">
      <formula>$G$87</formula>
    </cfRule>
  </conditionalFormatting>
  <conditionalFormatting sqref="AE88">
    <cfRule type="cellIs" dxfId="9323" priority="7151" operator="greaterThan">
      <formula>$G$88</formula>
    </cfRule>
  </conditionalFormatting>
  <conditionalFormatting sqref="AE89">
    <cfRule type="cellIs" dxfId="9322" priority="7150" operator="greaterThan">
      <formula>$G$89</formula>
    </cfRule>
  </conditionalFormatting>
  <conditionalFormatting sqref="AE90">
    <cfRule type="cellIs" dxfId="9321" priority="7149" operator="greaterThan">
      <formula>$G$90</formula>
    </cfRule>
  </conditionalFormatting>
  <conditionalFormatting sqref="AE91">
    <cfRule type="cellIs" dxfId="9320" priority="7148" operator="greaterThan">
      <formula>$G$91</formula>
    </cfRule>
  </conditionalFormatting>
  <conditionalFormatting sqref="AE92">
    <cfRule type="cellIs" dxfId="9319" priority="7147" operator="greaterThan">
      <formula>$G$92</formula>
    </cfRule>
  </conditionalFormatting>
  <conditionalFormatting sqref="AE93">
    <cfRule type="cellIs" dxfId="9318" priority="7146" operator="greaterThan">
      <formula>$G$93</formula>
    </cfRule>
  </conditionalFormatting>
  <conditionalFormatting sqref="AE96">
    <cfRule type="cellIs" dxfId="9317" priority="7145" operator="greaterThan">
      <formula>$G$96</formula>
    </cfRule>
  </conditionalFormatting>
  <conditionalFormatting sqref="AE97">
    <cfRule type="cellIs" dxfId="9316" priority="7144" operator="greaterThan">
      <formula>$G$97</formula>
    </cfRule>
  </conditionalFormatting>
  <conditionalFormatting sqref="AE98">
    <cfRule type="cellIs" dxfId="9315" priority="7143" operator="greaterThan">
      <formula>$G$98</formula>
    </cfRule>
  </conditionalFormatting>
  <conditionalFormatting sqref="AE99">
    <cfRule type="cellIs" dxfId="9314" priority="7142" operator="greaterThan">
      <formula>$G$99</formula>
    </cfRule>
  </conditionalFormatting>
  <conditionalFormatting sqref="AE100">
    <cfRule type="cellIs" dxfId="9313" priority="7141" operator="greaterThan">
      <formula>$G$100</formula>
    </cfRule>
  </conditionalFormatting>
  <conditionalFormatting sqref="AE101">
    <cfRule type="cellIs" dxfId="9312" priority="7140" operator="greaterThan">
      <formula>$G$101</formula>
    </cfRule>
  </conditionalFormatting>
  <conditionalFormatting sqref="AE102">
    <cfRule type="cellIs" dxfId="9311" priority="7139" operator="greaterThan">
      <formula>$G$102</formula>
    </cfRule>
  </conditionalFormatting>
  <conditionalFormatting sqref="AI68">
    <cfRule type="cellIs" dxfId="9310" priority="7138" operator="greaterThan">
      <formula>$G$68</formula>
    </cfRule>
  </conditionalFormatting>
  <conditionalFormatting sqref="AI69">
    <cfRule type="cellIs" dxfId="9309" priority="7137" operator="greaterThan">
      <formula>$G$69</formula>
    </cfRule>
  </conditionalFormatting>
  <conditionalFormatting sqref="AI70">
    <cfRule type="cellIs" dxfId="9308" priority="7136" operator="greaterThan">
      <formula>$G$70</formula>
    </cfRule>
  </conditionalFormatting>
  <conditionalFormatting sqref="AI71">
    <cfRule type="cellIs" dxfId="9307" priority="7135" operator="greaterThan">
      <formula>$G$71</formula>
    </cfRule>
  </conditionalFormatting>
  <conditionalFormatting sqref="AI72">
    <cfRule type="cellIs" dxfId="9306" priority="7134" operator="greaterThan">
      <formula>$G$72</formula>
    </cfRule>
  </conditionalFormatting>
  <conditionalFormatting sqref="AI73">
    <cfRule type="cellIs" dxfId="9305" priority="7133" operator="greaterThan">
      <formula>$G$73</formula>
    </cfRule>
  </conditionalFormatting>
  <conditionalFormatting sqref="AI74">
    <cfRule type="cellIs" dxfId="9304" priority="7132" operator="greaterThan">
      <formula>$G$74</formula>
    </cfRule>
  </conditionalFormatting>
  <conditionalFormatting sqref="AI75">
    <cfRule type="cellIs" dxfId="9303" priority="7131" operator="greaterThan">
      <formula>$G$75</formula>
    </cfRule>
  </conditionalFormatting>
  <conditionalFormatting sqref="AI76">
    <cfRule type="cellIs" dxfId="9302" priority="7130" operator="greaterThan">
      <formula>$G$76</formula>
    </cfRule>
  </conditionalFormatting>
  <conditionalFormatting sqref="AI77">
    <cfRule type="cellIs" dxfId="9301" priority="7129" operator="greaterThan">
      <formula>$G$77</formula>
    </cfRule>
  </conditionalFormatting>
  <conditionalFormatting sqref="AI78">
    <cfRule type="cellIs" dxfId="9300" priority="7128" operator="greaterThan">
      <formula>$G$78</formula>
    </cfRule>
  </conditionalFormatting>
  <conditionalFormatting sqref="AI79">
    <cfRule type="cellIs" dxfId="9299" priority="7127" operator="greaterThan">
      <formula>$G$79</formula>
    </cfRule>
  </conditionalFormatting>
  <conditionalFormatting sqref="AI80">
    <cfRule type="cellIs" dxfId="9298" priority="7126" operator="greaterThan">
      <formula>$G$80</formula>
    </cfRule>
  </conditionalFormatting>
  <conditionalFormatting sqref="AI81">
    <cfRule type="cellIs" dxfId="9297" priority="7125" operator="greaterThan">
      <formula>$G$81</formula>
    </cfRule>
  </conditionalFormatting>
  <conditionalFormatting sqref="AI82">
    <cfRule type="cellIs" dxfId="9296" priority="7124" operator="greaterThan">
      <formula>$G$82</formula>
    </cfRule>
  </conditionalFormatting>
  <conditionalFormatting sqref="AI83">
    <cfRule type="cellIs" dxfId="9295" priority="7123" operator="greaterThan">
      <formula>$G$83</formula>
    </cfRule>
  </conditionalFormatting>
  <conditionalFormatting sqref="AI84">
    <cfRule type="cellIs" dxfId="9294" priority="7122" operator="greaterThan">
      <formula>$G$84</formula>
    </cfRule>
  </conditionalFormatting>
  <conditionalFormatting sqref="AI85">
    <cfRule type="cellIs" dxfId="9293" priority="7121" operator="greaterThan">
      <formula>$G$85</formula>
    </cfRule>
  </conditionalFormatting>
  <conditionalFormatting sqref="AI86">
    <cfRule type="cellIs" dxfId="9292" priority="7120" operator="greaterThan">
      <formula>$G$86</formula>
    </cfRule>
  </conditionalFormatting>
  <conditionalFormatting sqref="AI87">
    <cfRule type="cellIs" dxfId="9291" priority="7119" operator="greaterThan">
      <formula>$G$87</formula>
    </cfRule>
  </conditionalFormatting>
  <conditionalFormatting sqref="AI88">
    <cfRule type="cellIs" dxfId="9290" priority="7118" operator="greaterThan">
      <formula>$G$88</formula>
    </cfRule>
  </conditionalFormatting>
  <conditionalFormatting sqref="AI89">
    <cfRule type="cellIs" dxfId="9289" priority="7117" operator="greaterThan">
      <formula>$G$89</formula>
    </cfRule>
  </conditionalFormatting>
  <conditionalFormatting sqref="AI90">
    <cfRule type="cellIs" dxfId="9288" priority="7116" operator="greaterThan">
      <formula>$G$90</formula>
    </cfRule>
  </conditionalFormatting>
  <conditionalFormatting sqref="AI91">
    <cfRule type="cellIs" dxfId="9287" priority="7115" operator="greaterThan">
      <formula>$G$91</formula>
    </cfRule>
  </conditionalFormatting>
  <conditionalFormatting sqref="AI92">
    <cfRule type="cellIs" dxfId="9286" priority="7114" operator="greaterThan">
      <formula>$G$92</formula>
    </cfRule>
  </conditionalFormatting>
  <conditionalFormatting sqref="AI93">
    <cfRule type="cellIs" dxfId="9285" priority="7113" operator="greaterThan">
      <formula>$G$93</formula>
    </cfRule>
  </conditionalFormatting>
  <conditionalFormatting sqref="AI96">
    <cfRule type="cellIs" dxfId="9284" priority="7112" operator="greaterThan">
      <formula>$G$96</formula>
    </cfRule>
  </conditionalFormatting>
  <conditionalFormatting sqref="AI97">
    <cfRule type="cellIs" dxfId="9283" priority="7111" operator="greaterThan">
      <formula>$G$97</formula>
    </cfRule>
  </conditionalFormatting>
  <conditionalFormatting sqref="AI98">
    <cfRule type="cellIs" dxfId="9282" priority="7110" operator="greaterThan">
      <formula>$G$98</formula>
    </cfRule>
  </conditionalFormatting>
  <conditionalFormatting sqref="AI99">
    <cfRule type="cellIs" dxfId="9281" priority="7109" operator="greaterThan">
      <formula>$G$99</formula>
    </cfRule>
  </conditionalFormatting>
  <conditionalFormatting sqref="AI100">
    <cfRule type="cellIs" dxfId="9280" priority="7108" operator="greaterThan">
      <formula>$G$100</formula>
    </cfRule>
  </conditionalFormatting>
  <conditionalFormatting sqref="AI101">
    <cfRule type="cellIs" dxfId="9279" priority="7107" operator="greaterThan">
      <formula>$G$101</formula>
    </cfRule>
  </conditionalFormatting>
  <conditionalFormatting sqref="AI102">
    <cfRule type="cellIs" dxfId="9278" priority="7106" operator="greaterThan">
      <formula>$G$102</formula>
    </cfRule>
  </conditionalFormatting>
  <conditionalFormatting sqref="AM68">
    <cfRule type="cellIs" dxfId="9277" priority="7105" operator="greaterThan">
      <formula>$G$68</formula>
    </cfRule>
  </conditionalFormatting>
  <conditionalFormatting sqref="AM69">
    <cfRule type="cellIs" dxfId="9276" priority="7104" operator="greaterThan">
      <formula>$G$69</formula>
    </cfRule>
  </conditionalFormatting>
  <conditionalFormatting sqref="AM70">
    <cfRule type="cellIs" dxfId="9275" priority="7103" operator="greaterThan">
      <formula>$G$70</formula>
    </cfRule>
  </conditionalFormatting>
  <conditionalFormatting sqref="AM71">
    <cfRule type="cellIs" dxfId="9274" priority="7102" operator="greaterThan">
      <formula>$G$71</formula>
    </cfRule>
  </conditionalFormatting>
  <conditionalFormatting sqref="AM72">
    <cfRule type="cellIs" dxfId="9273" priority="7101" operator="greaterThan">
      <formula>$G$72</formula>
    </cfRule>
  </conditionalFormatting>
  <conditionalFormatting sqref="AM73">
    <cfRule type="cellIs" dxfId="9272" priority="7100" operator="greaterThan">
      <formula>$G$73</formula>
    </cfRule>
  </conditionalFormatting>
  <conditionalFormatting sqref="AM74">
    <cfRule type="cellIs" dxfId="9271" priority="7099" operator="greaterThan">
      <formula>$G$74</formula>
    </cfRule>
  </conditionalFormatting>
  <conditionalFormatting sqref="AM75">
    <cfRule type="cellIs" dxfId="9270" priority="7098" operator="greaterThan">
      <formula>$G$75</formula>
    </cfRule>
  </conditionalFormatting>
  <conditionalFormatting sqref="AM76">
    <cfRule type="cellIs" dxfId="9269" priority="7097" operator="greaterThan">
      <formula>$G$76</formula>
    </cfRule>
  </conditionalFormatting>
  <conditionalFormatting sqref="AM77">
    <cfRule type="cellIs" dxfId="9268" priority="7096" operator="greaterThan">
      <formula>$G$77</formula>
    </cfRule>
  </conditionalFormatting>
  <conditionalFormatting sqref="AM78">
    <cfRule type="cellIs" dxfId="9267" priority="7095" operator="greaterThan">
      <formula>$G$78</formula>
    </cfRule>
  </conditionalFormatting>
  <conditionalFormatting sqref="AM79">
    <cfRule type="cellIs" dxfId="9266" priority="7094" operator="greaterThan">
      <formula>$G$79</formula>
    </cfRule>
  </conditionalFormatting>
  <conditionalFormatting sqref="AM80">
    <cfRule type="cellIs" dxfId="9265" priority="7093" operator="greaterThan">
      <formula>$G$80</formula>
    </cfRule>
  </conditionalFormatting>
  <conditionalFormatting sqref="AM81">
    <cfRule type="cellIs" dxfId="9264" priority="7092" operator="greaterThan">
      <formula>$G$81</formula>
    </cfRule>
  </conditionalFormatting>
  <conditionalFormatting sqref="AM82">
    <cfRule type="cellIs" dxfId="9263" priority="7091" operator="greaterThan">
      <formula>$G$82</formula>
    </cfRule>
  </conditionalFormatting>
  <conditionalFormatting sqref="AM83">
    <cfRule type="cellIs" dxfId="9262" priority="7090" operator="greaterThan">
      <formula>$G$83</formula>
    </cfRule>
  </conditionalFormatting>
  <conditionalFormatting sqref="AM84">
    <cfRule type="cellIs" dxfId="9261" priority="7089" operator="greaterThan">
      <formula>$G$84</formula>
    </cfRule>
  </conditionalFormatting>
  <conditionalFormatting sqref="AM85">
    <cfRule type="cellIs" dxfId="9260" priority="7088" operator="greaterThan">
      <formula>$G$85</formula>
    </cfRule>
  </conditionalFormatting>
  <conditionalFormatting sqref="AM86">
    <cfRule type="cellIs" dxfId="9259" priority="7087" operator="greaterThan">
      <formula>$G$86</formula>
    </cfRule>
  </conditionalFormatting>
  <conditionalFormatting sqref="AM87">
    <cfRule type="cellIs" dxfId="9258" priority="7086" operator="greaterThan">
      <formula>$G$87</formula>
    </cfRule>
  </conditionalFormatting>
  <conditionalFormatting sqref="AM88">
    <cfRule type="cellIs" dxfId="9257" priority="7085" operator="greaterThan">
      <formula>$G$88</formula>
    </cfRule>
  </conditionalFormatting>
  <conditionalFormatting sqref="AM89">
    <cfRule type="cellIs" dxfId="9256" priority="7084" operator="greaterThan">
      <formula>$G$89</formula>
    </cfRule>
  </conditionalFormatting>
  <conditionalFormatting sqref="AM90">
    <cfRule type="cellIs" dxfId="9255" priority="7083" operator="greaterThan">
      <formula>$G$90</formula>
    </cfRule>
  </conditionalFormatting>
  <conditionalFormatting sqref="AM91">
    <cfRule type="cellIs" dxfId="9254" priority="7082" operator="greaterThan">
      <formula>$G$91</formula>
    </cfRule>
  </conditionalFormatting>
  <conditionalFormatting sqref="AM92">
    <cfRule type="cellIs" dxfId="9253" priority="7081" operator="greaterThan">
      <formula>$G$92</formula>
    </cfRule>
  </conditionalFormatting>
  <conditionalFormatting sqref="AM93">
    <cfRule type="cellIs" dxfId="9252" priority="7080" operator="greaterThan">
      <formula>$G$93</formula>
    </cfRule>
  </conditionalFormatting>
  <conditionalFormatting sqref="AM96">
    <cfRule type="cellIs" dxfId="9251" priority="7079" operator="greaterThan">
      <formula>$G$96</formula>
    </cfRule>
  </conditionalFormatting>
  <conditionalFormatting sqref="AM97">
    <cfRule type="cellIs" dxfId="9250" priority="7078" operator="greaterThan">
      <formula>$G$97</formula>
    </cfRule>
  </conditionalFormatting>
  <conditionalFormatting sqref="AM98">
    <cfRule type="cellIs" dxfId="9249" priority="7077" operator="greaterThan">
      <formula>$G$98</formula>
    </cfRule>
  </conditionalFormatting>
  <conditionalFormatting sqref="AM99">
    <cfRule type="cellIs" dxfId="9248" priority="7076" operator="greaterThan">
      <formula>$G$99</formula>
    </cfRule>
  </conditionalFormatting>
  <conditionalFormatting sqref="AM100">
    <cfRule type="cellIs" dxfId="9247" priority="7075" operator="greaterThan">
      <formula>$G$100</formula>
    </cfRule>
  </conditionalFormatting>
  <conditionalFormatting sqref="AM101">
    <cfRule type="cellIs" dxfId="9246" priority="7074" operator="greaterThan">
      <formula>$G$101</formula>
    </cfRule>
  </conditionalFormatting>
  <conditionalFormatting sqref="AM102">
    <cfRule type="cellIs" dxfId="9245" priority="7073" operator="greaterThan">
      <formula>$G$102</formula>
    </cfRule>
  </conditionalFormatting>
  <conditionalFormatting sqref="AQ68">
    <cfRule type="cellIs" dxfId="9244" priority="7072" operator="greaterThan">
      <formula>$G$68</formula>
    </cfRule>
  </conditionalFormatting>
  <conditionalFormatting sqref="AQ69">
    <cfRule type="cellIs" dxfId="9243" priority="7071" operator="greaterThan">
      <formula>$G$69</formula>
    </cfRule>
  </conditionalFormatting>
  <conditionalFormatting sqref="AQ70">
    <cfRule type="cellIs" dxfId="9242" priority="7070" operator="greaterThan">
      <formula>$G$70</formula>
    </cfRule>
  </conditionalFormatting>
  <conditionalFormatting sqref="AQ71">
    <cfRule type="cellIs" dxfId="9241" priority="7069" operator="greaterThan">
      <formula>$G$71</formula>
    </cfRule>
  </conditionalFormatting>
  <conditionalFormatting sqref="AQ72">
    <cfRule type="cellIs" dxfId="9240" priority="7068" operator="greaterThan">
      <formula>$G$72</formula>
    </cfRule>
  </conditionalFormatting>
  <conditionalFormatting sqref="AQ73">
    <cfRule type="cellIs" dxfId="9239" priority="7067" operator="greaterThan">
      <formula>$G$73</formula>
    </cfRule>
  </conditionalFormatting>
  <conditionalFormatting sqref="AQ74">
    <cfRule type="cellIs" dxfId="9238" priority="7066" operator="greaterThan">
      <formula>$G$74</formula>
    </cfRule>
  </conditionalFormatting>
  <conditionalFormatting sqref="AQ75">
    <cfRule type="cellIs" dxfId="9237" priority="7065" operator="greaterThan">
      <formula>$G$75</formula>
    </cfRule>
  </conditionalFormatting>
  <conditionalFormatting sqref="AQ76">
    <cfRule type="cellIs" dxfId="9236" priority="7064" operator="greaterThan">
      <formula>$G$76</formula>
    </cfRule>
  </conditionalFormatting>
  <conditionalFormatting sqref="AQ77">
    <cfRule type="cellIs" dxfId="9235" priority="7063" operator="greaterThan">
      <formula>$G$77</formula>
    </cfRule>
  </conditionalFormatting>
  <conditionalFormatting sqref="AQ78">
    <cfRule type="cellIs" dxfId="9234" priority="7062" operator="greaterThan">
      <formula>$G$78</formula>
    </cfRule>
  </conditionalFormatting>
  <conditionalFormatting sqref="AQ79">
    <cfRule type="cellIs" dxfId="9233" priority="7061" operator="greaterThan">
      <formula>$G$79</formula>
    </cfRule>
  </conditionalFormatting>
  <conditionalFormatting sqref="AQ80">
    <cfRule type="cellIs" dxfId="9232" priority="7060" operator="greaterThan">
      <formula>$G$80</formula>
    </cfRule>
  </conditionalFormatting>
  <conditionalFormatting sqref="AQ81">
    <cfRule type="cellIs" dxfId="9231" priority="7059" operator="greaterThan">
      <formula>$G$81</formula>
    </cfRule>
  </conditionalFormatting>
  <conditionalFormatting sqref="AQ82">
    <cfRule type="cellIs" dxfId="9230" priority="7058" operator="greaterThan">
      <formula>$G$82</formula>
    </cfRule>
  </conditionalFormatting>
  <conditionalFormatting sqref="AQ83">
    <cfRule type="cellIs" dxfId="9229" priority="7057" operator="greaterThan">
      <formula>$G$83</formula>
    </cfRule>
  </conditionalFormatting>
  <conditionalFormatting sqref="AQ84">
    <cfRule type="cellIs" dxfId="9228" priority="7056" operator="greaterThan">
      <formula>$G$84</formula>
    </cfRule>
  </conditionalFormatting>
  <conditionalFormatting sqref="AQ85">
    <cfRule type="cellIs" dxfId="9227" priority="7055" operator="greaterThan">
      <formula>$G$85</formula>
    </cfRule>
  </conditionalFormatting>
  <conditionalFormatting sqref="AQ86">
    <cfRule type="cellIs" dxfId="9226" priority="7054" operator="greaterThan">
      <formula>$G$86</formula>
    </cfRule>
  </conditionalFormatting>
  <conditionalFormatting sqref="AQ87">
    <cfRule type="cellIs" dxfId="9225" priority="7053" operator="greaterThan">
      <formula>$G$87</formula>
    </cfRule>
  </conditionalFormatting>
  <conditionalFormatting sqref="AQ88">
    <cfRule type="cellIs" dxfId="9224" priority="7052" operator="greaterThan">
      <formula>$G$88</formula>
    </cfRule>
  </conditionalFormatting>
  <conditionalFormatting sqref="AQ89">
    <cfRule type="cellIs" dxfId="9223" priority="7051" operator="greaterThan">
      <formula>$G$89</formula>
    </cfRule>
  </conditionalFormatting>
  <conditionalFormatting sqref="AQ90">
    <cfRule type="cellIs" dxfId="9222" priority="7050" operator="greaterThan">
      <formula>$G$90</formula>
    </cfRule>
  </conditionalFormatting>
  <conditionalFormatting sqref="AQ91">
    <cfRule type="cellIs" dxfId="9221" priority="7049" operator="greaterThan">
      <formula>$G$91</formula>
    </cfRule>
  </conditionalFormatting>
  <conditionalFormatting sqref="AQ92">
    <cfRule type="cellIs" dxfId="9220" priority="7048" operator="greaterThan">
      <formula>$G$92</formula>
    </cfRule>
  </conditionalFormatting>
  <conditionalFormatting sqref="AQ93">
    <cfRule type="cellIs" dxfId="9219" priority="7047" operator="greaterThan">
      <formula>$G$93</formula>
    </cfRule>
  </conditionalFormatting>
  <conditionalFormatting sqref="AQ96">
    <cfRule type="cellIs" dxfId="9218" priority="7046" operator="greaterThan">
      <formula>$G$96</formula>
    </cfRule>
  </conditionalFormatting>
  <conditionalFormatting sqref="AQ97">
    <cfRule type="cellIs" dxfId="9217" priority="7045" operator="greaterThan">
      <formula>$G$97</formula>
    </cfRule>
  </conditionalFormatting>
  <conditionalFormatting sqref="AQ98">
    <cfRule type="cellIs" dxfId="9216" priority="7044" operator="greaterThan">
      <formula>$G$98</formula>
    </cfRule>
  </conditionalFormatting>
  <conditionalFormatting sqref="AQ99">
    <cfRule type="cellIs" dxfId="9215" priority="7043" operator="greaterThan">
      <formula>$G$99</formula>
    </cfRule>
  </conditionalFormatting>
  <conditionalFormatting sqref="AQ100">
    <cfRule type="cellIs" dxfId="9214" priority="7042" operator="greaterThan">
      <formula>$G$100</formula>
    </cfRule>
  </conditionalFormatting>
  <conditionalFormatting sqref="AQ101">
    <cfRule type="cellIs" dxfId="9213" priority="7041" operator="greaterThan">
      <formula>$G$101</formula>
    </cfRule>
  </conditionalFormatting>
  <conditionalFormatting sqref="AQ102">
    <cfRule type="cellIs" dxfId="9212" priority="7040" operator="greaterThan">
      <formula>$G$102</formula>
    </cfRule>
  </conditionalFormatting>
  <conditionalFormatting sqref="U104">
    <cfRule type="cellIs" dxfId="9211" priority="7038" operator="greaterThan">
      <formula>$E$104</formula>
    </cfRule>
  </conditionalFormatting>
  <conditionalFormatting sqref="U105">
    <cfRule type="cellIs" dxfId="9210" priority="7037" operator="greaterThan">
      <formula>$E$105</formula>
    </cfRule>
  </conditionalFormatting>
  <conditionalFormatting sqref="U106">
    <cfRule type="cellIs" dxfId="9209" priority="7036" operator="greaterThan">
      <formula>$E$106</formula>
    </cfRule>
  </conditionalFormatting>
  <conditionalFormatting sqref="U107">
    <cfRule type="cellIs" dxfId="9208" priority="7035" operator="greaterThan">
      <formula>$E$107</formula>
    </cfRule>
  </conditionalFormatting>
  <conditionalFormatting sqref="U113">
    <cfRule type="cellIs" dxfId="9207" priority="7034" operator="greaterThan">
      <formula>$E$113</formula>
    </cfRule>
  </conditionalFormatting>
  <conditionalFormatting sqref="U114">
    <cfRule type="cellIs" dxfId="9206" priority="7033" operator="greaterThan">
      <formula>$E$114</formula>
    </cfRule>
  </conditionalFormatting>
  <conditionalFormatting sqref="U115">
    <cfRule type="cellIs" dxfId="9205" priority="7032" operator="greaterThan">
      <formula>$E$115</formula>
    </cfRule>
  </conditionalFormatting>
  <conditionalFormatting sqref="U116">
    <cfRule type="cellIs" dxfId="9204" priority="7031" operator="greaterThan">
      <formula>$E$116</formula>
    </cfRule>
  </conditionalFormatting>
  <conditionalFormatting sqref="U117">
    <cfRule type="cellIs" dxfId="9203" priority="7030" operator="greaterThan">
      <formula>$E$117</formula>
    </cfRule>
  </conditionalFormatting>
  <conditionalFormatting sqref="U118">
    <cfRule type="cellIs" dxfId="9202" priority="7029" operator="greaterThan">
      <formula>$E$118</formula>
    </cfRule>
  </conditionalFormatting>
  <conditionalFormatting sqref="U119">
    <cfRule type="cellIs" dxfId="9201" priority="7028" operator="greaterThan">
      <formula>$E$119</formula>
    </cfRule>
  </conditionalFormatting>
  <conditionalFormatting sqref="U120">
    <cfRule type="cellIs" dxfId="9200" priority="7027" operator="greaterThan">
      <formula>$E$120</formula>
    </cfRule>
  </conditionalFormatting>
  <conditionalFormatting sqref="U121">
    <cfRule type="cellIs" dxfId="9199" priority="7026" operator="greaterThan">
      <formula>$E$121</formula>
    </cfRule>
  </conditionalFormatting>
  <conditionalFormatting sqref="U122">
    <cfRule type="cellIs" dxfId="9198" priority="7025" operator="greaterThan">
      <formula>$E$122</formula>
    </cfRule>
  </conditionalFormatting>
  <conditionalFormatting sqref="U123">
    <cfRule type="cellIs" dxfId="9197" priority="7024" operator="greaterThan">
      <formula>$E$123</formula>
    </cfRule>
  </conditionalFormatting>
  <conditionalFormatting sqref="U124">
    <cfRule type="cellIs" dxfId="9196" priority="7023" operator="greaterThan">
      <formula>$E$124</formula>
    </cfRule>
  </conditionalFormatting>
  <conditionalFormatting sqref="U125">
    <cfRule type="cellIs" dxfId="9195" priority="7022" operator="greaterThan">
      <formula>$E$125</formula>
    </cfRule>
  </conditionalFormatting>
  <conditionalFormatting sqref="U126">
    <cfRule type="cellIs" dxfId="9194" priority="7021" operator="greaterThan">
      <formula>$E$126</formula>
    </cfRule>
  </conditionalFormatting>
  <conditionalFormatting sqref="U127">
    <cfRule type="cellIs" dxfId="9193" priority="7020" operator="greaterThan">
      <formula>$E$127</formula>
    </cfRule>
  </conditionalFormatting>
  <conditionalFormatting sqref="U128">
    <cfRule type="cellIs" dxfId="9192" priority="7019" operator="greaterThan">
      <formula>$E$128</formula>
    </cfRule>
  </conditionalFormatting>
  <conditionalFormatting sqref="U129">
    <cfRule type="cellIs" dxfId="9191" priority="7018" operator="greaterThan">
      <formula>$E$129</formula>
    </cfRule>
  </conditionalFormatting>
  <conditionalFormatting sqref="U130">
    <cfRule type="cellIs" dxfId="9190" priority="7017" operator="greaterThan">
      <formula>$E$130</formula>
    </cfRule>
  </conditionalFormatting>
  <conditionalFormatting sqref="U131">
    <cfRule type="cellIs" dxfId="9189" priority="7016" operator="greaterThan">
      <formula>$E$131</formula>
    </cfRule>
  </conditionalFormatting>
  <conditionalFormatting sqref="U132">
    <cfRule type="cellIs" dxfId="9188" priority="7015" operator="greaterThan">
      <formula>$E$132</formula>
    </cfRule>
  </conditionalFormatting>
  <conditionalFormatting sqref="U133">
    <cfRule type="cellIs" dxfId="9187" priority="7014" operator="greaterThan">
      <formula>$E$133</formula>
    </cfRule>
  </conditionalFormatting>
  <conditionalFormatting sqref="U134">
    <cfRule type="cellIs" dxfId="9186" priority="7013" operator="greaterThan">
      <formula>$E$134</formula>
    </cfRule>
  </conditionalFormatting>
  <conditionalFormatting sqref="U135">
    <cfRule type="cellIs" dxfId="9185" priority="7012" operator="greaterThan">
      <formula>$E$135</formula>
    </cfRule>
  </conditionalFormatting>
  <conditionalFormatting sqref="U136">
    <cfRule type="cellIs" dxfId="9184" priority="7011" operator="greaterThan">
      <formula>$E$136</formula>
    </cfRule>
  </conditionalFormatting>
  <conditionalFormatting sqref="U137">
    <cfRule type="cellIs" dxfId="9183" priority="7010" operator="greaterThan">
      <formula>$E$137</formula>
    </cfRule>
  </conditionalFormatting>
  <conditionalFormatting sqref="U138">
    <cfRule type="cellIs" dxfId="9182" priority="7009" operator="greaterThan">
      <formula>$E$138</formula>
    </cfRule>
  </conditionalFormatting>
  <conditionalFormatting sqref="U141">
    <cfRule type="cellIs" dxfId="9181" priority="7008" operator="greaterThan">
      <formula>$E$141</formula>
    </cfRule>
  </conditionalFormatting>
  <conditionalFormatting sqref="U142">
    <cfRule type="cellIs" dxfId="9180" priority="7007" operator="greaterThan">
      <formula>$E$142</formula>
    </cfRule>
  </conditionalFormatting>
  <conditionalFormatting sqref="U143">
    <cfRule type="cellIs" dxfId="9179" priority="7006" operator="greaterThan">
      <formula>$E$143</formula>
    </cfRule>
  </conditionalFormatting>
  <conditionalFormatting sqref="U144">
    <cfRule type="cellIs" dxfId="9178" priority="7005" operator="greaterThan">
      <formula>$E$144</formula>
    </cfRule>
  </conditionalFormatting>
  <conditionalFormatting sqref="U145">
    <cfRule type="cellIs" dxfId="9177" priority="7004" operator="greaterThan">
      <formula>$E$145</formula>
    </cfRule>
  </conditionalFormatting>
  <conditionalFormatting sqref="U146">
    <cfRule type="cellIs" dxfId="9176" priority="7003" operator="greaterThan">
      <formula>$E$146</formula>
    </cfRule>
  </conditionalFormatting>
  <conditionalFormatting sqref="U147">
    <cfRule type="cellIs" dxfId="9175" priority="7002" operator="greaterThan">
      <formula>$E$147</formula>
    </cfRule>
  </conditionalFormatting>
  <conditionalFormatting sqref="Y103">
    <cfRule type="cellIs" dxfId="9174" priority="7000" operator="greaterThan">
      <formula>$E$103</formula>
    </cfRule>
    <cfRule type="cellIs" dxfId="9173" priority="7001" operator="greaterThan">
      <formula>$E$103</formula>
    </cfRule>
  </conditionalFormatting>
  <conditionalFormatting sqref="Y104">
    <cfRule type="cellIs" dxfId="9172" priority="6999" operator="greaterThan">
      <formula>$E$104</formula>
    </cfRule>
  </conditionalFormatting>
  <conditionalFormatting sqref="Y105">
    <cfRule type="cellIs" dxfId="9171" priority="6998" operator="greaterThan">
      <formula>$E$105</formula>
    </cfRule>
  </conditionalFormatting>
  <conditionalFormatting sqref="Y106">
    <cfRule type="cellIs" dxfId="9170" priority="6997" operator="greaterThan">
      <formula>$E$106</formula>
    </cfRule>
  </conditionalFormatting>
  <conditionalFormatting sqref="Y107">
    <cfRule type="cellIs" dxfId="9169" priority="6996" operator="greaterThan">
      <formula>$E$107</formula>
    </cfRule>
  </conditionalFormatting>
  <conditionalFormatting sqref="Y113">
    <cfRule type="cellIs" dxfId="9168" priority="6995" operator="greaterThan">
      <formula>$E$113</formula>
    </cfRule>
  </conditionalFormatting>
  <conditionalFormatting sqref="Y114">
    <cfRule type="cellIs" dxfId="9167" priority="6994" operator="greaterThan">
      <formula>$E$114</formula>
    </cfRule>
  </conditionalFormatting>
  <conditionalFormatting sqref="Y115">
    <cfRule type="cellIs" dxfId="9166" priority="6993" operator="greaterThan">
      <formula>$E$115</formula>
    </cfRule>
  </conditionalFormatting>
  <conditionalFormatting sqref="Y116">
    <cfRule type="cellIs" dxfId="9165" priority="6992" operator="greaterThan">
      <formula>$E$116</formula>
    </cfRule>
  </conditionalFormatting>
  <conditionalFormatting sqref="Y117">
    <cfRule type="cellIs" dxfId="9164" priority="6991" operator="greaterThan">
      <formula>$E$117</formula>
    </cfRule>
  </conditionalFormatting>
  <conditionalFormatting sqref="Y118">
    <cfRule type="cellIs" dxfId="9163" priority="6990" operator="greaterThan">
      <formula>$E$118</formula>
    </cfRule>
  </conditionalFormatting>
  <conditionalFormatting sqref="Y119">
    <cfRule type="cellIs" dxfId="9162" priority="6989" operator="greaterThan">
      <formula>$E$119</formula>
    </cfRule>
  </conditionalFormatting>
  <conditionalFormatting sqref="Y120">
    <cfRule type="cellIs" dxfId="9161" priority="6988" operator="greaterThan">
      <formula>$E$120</formula>
    </cfRule>
  </conditionalFormatting>
  <conditionalFormatting sqref="Y121">
    <cfRule type="cellIs" dxfId="9160" priority="6987" operator="greaterThan">
      <formula>$E$121</formula>
    </cfRule>
  </conditionalFormatting>
  <conditionalFormatting sqref="Y122">
    <cfRule type="cellIs" dxfId="9159" priority="6986" operator="greaterThan">
      <formula>$E$122</formula>
    </cfRule>
  </conditionalFormatting>
  <conditionalFormatting sqref="Y123">
    <cfRule type="cellIs" dxfId="9158" priority="6985" operator="greaterThan">
      <formula>$E$123</formula>
    </cfRule>
  </conditionalFormatting>
  <conditionalFormatting sqref="Y124">
    <cfRule type="cellIs" dxfId="9157" priority="6984" operator="greaterThan">
      <formula>$E$124</formula>
    </cfRule>
  </conditionalFormatting>
  <conditionalFormatting sqref="Y125">
    <cfRule type="cellIs" dxfId="9156" priority="6983" operator="greaterThan">
      <formula>$E$125</formula>
    </cfRule>
  </conditionalFormatting>
  <conditionalFormatting sqref="Y126">
    <cfRule type="cellIs" dxfId="9155" priority="6982" operator="greaterThan">
      <formula>$E$126</formula>
    </cfRule>
  </conditionalFormatting>
  <conditionalFormatting sqref="Y127">
    <cfRule type="cellIs" dxfId="9154" priority="6981" operator="greaterThan">
      <formula>$E$127</formula>
    </cfRule>
  </conditionalFormatting>
  <conditionalFormatting sqref="Y128">
    <cfRule type="cellIs" dxfId="9153" priority="6980" operator="greaterThan">
      <formula>$E$128</formula>
    </cfRule>
  </conditionalFormatting>
  <conditionalFormatting sqref="Y129">
    <cfRule type="cellIs" dxfId="9152" priority="6979" operator="greaterThan">
      <formula>$E$129</formula>
    </cfRule>
  </conditionalFormatting>
  <conditionalFormatting sqref="Y130">
    <cfRule type="cellIs" dxfId="9151" priority="6978" operator="greaterThan">
      <formula>$E$130</formula>
    </cfRule>
  </conditionalFormatting>
  <conditionalFormatting sqref="Y131">
    <cfRule type="cellIs" dxfId="9150" priority="6977" operator="greaterThan">
      <formula>$E$131</formula>
    </cfRule>
  </conditionalFormatting>
  <conditionalFormatting sqref="Y132">
    <cfRule type="cellIs" dxfId="9149" priority="6976" operator="greaterThan">
      <formula>$E$132</formula>
    </cfRule>
  </conditionalFormatting>
  <conditionalFormatting sqref="Y133">
    <cfRule type="cellIs" dxfId="9148" priority="6975" operator="greaterThan">
      <formula>$E$133</formula>
    </cfRule>
  </conditionalFormatting>
  <conditionalFormatting sqref="Y134">
    <cfRule type="cellIs" dxfId="9147" priority="6974" operator="greaterThan">
      <formula>$E$134</formula>
    </cfRule>
  </conditionalFormatting>
  <conditionalFormatting sqref="Y135">
    <cfRule type="cellIs" dxfId="9146" priority="6973" operator="greaterThan">
      <formula>$E$135</formula>
    </cfRule>
  </conditionalFormatting>
  <conditionalFormatting sqref="Y136">
    <cfRule type="cellIs" dxfId="9145" priority="6972" operator="greaterThan">
      <formula>$E$136</formula>
    </cfRule>
  </conditionalFormatting>
  <conditionalFormatting sqref="Y137">
    <cfRule type="cellIs" dxfId="9144" priority="6971" operator="greaterThan">
      <formula>$E$137</formula>
    </cfRule>
  </conditionalFormatting>
  <conditionalFormatting sqref="Y138">
    <cfRule type="cellIs" dxfId="9143" priority="6970" operator="greaterThan">
      <formula>$E$138</formula>
    </cfRule>
  </conditionalFormatting>
  <conditionalFormatting sqref="Y141">
    <cfRule type="cellIs" dxfId="9142" priority="6969" operator="greaterThan">
      <formula>$E$141</formula>
    </cfRule>
  </conditionalFormatting>
  <conditionalFormatting sqref="Y142">
    <cfRule type="cellIs" dxfId="9141" priority="6968" operator="greaterThan">
      <formula>$E$142</formula>
    </cfRule>
  </conditionalFormatting>
  <conditionalFormatting sqref="Y143">
    <cfRule type="cellIs" dxfId="9140" priority="6967" operator="greaterThan">
      <formula>$E$143</formula>
    </cfRule>
  </conditionalFormatting>
  <conditionalFormatting sqref="Y144">
    <cfRule type="cellIs" dxfId="9139" priority="6966" operator="greaterThan">
      <formula>$E$144</formula>
    </cfRule>
  </conditionalFormatting>
  <conditionalFormatting sqref="Y145">
    <cfRule type="cellIs" dxfId="9138" priority="6965" operator="greaterThan">
      <formula>$E$145</formula>
    </cfRule>
  </conditionalFormatting>
  <conditionalFormatting sqref="Y146">
    <cfRule type="cellIs" dxfId="9137" priority="6964" operator="greaterThan">
      <formula>$E$146</formula>
    </cfRule>
  </conditionalFormatting>
  <conditionalFormatting sqref="Y147">
    <cfRule type="cellIs" dxfId="9136" priority="6963" operator="greaterThan">
      <formula>$E$147</formula>
    </cfRule>
  </conditionalFormatting>
  <conditionalFormatting sqref="AC103">
    <cfRule type="cellIs" dxfId="9135" priority="6961" operator="greaterThan">
      <formula>$E$103</formula>
    </cfRule>
    <cfRule type="cellIs" dxfId="9134" priority="6962" operator="greaterThan">
      <formula>$E$103</formula>
    </cfRule>
  </conditionalFormatting>
  <conditionalFormatting sqref="AC104">
    <cfRule type="cellIs" dxfId="9133" priority="6960" operator="greaterThan">
      <formula>$E$104</formula>
    </cfRule>
  </conditionalFormatting>
  <conditionalFormatting sqref="AC105">
    <cfRule type="cellIs" dxfId="9132" priority="6959" operator="greaterThan">
      <formula>$E$105</formula>
    </cfRule>
  </conditionalFormatting>
  <conditionalFormatting sqref="AC106">
    <cfRule type="cellIs" dxfId="9131" priority="6958" operator="greaterThan">
      <formula>$E$106</formula>
    </cfRule>
  </conditionalFormatting>
  <conditionalFormatting sqref="AC107">
    <cfRule type="cellIs" dxfId="9130" priority="6957" operator="greaterThan">
      <formula>$E$107</formula>
    </cfRule>
  </conditionalFormatting>
  <conditionalFormatting sqref="AC113">
    <cfRule type="cellIs" dxfId="9129" priority="6956" operator="greaterThan">
      <formula>$E$113</formula>
    </cfRule>
  </conditionalFormatting>
  <conditionalFormatting sqref="AC114">
    <cfRule type="cellIs" dxfId="9128" priority="6955" operator="greaterThan">
      <formula>$E$114</formula>
    </cfRule>
  </conditionalFormatting>
  <conditionalFormatting sqref="AC115">
    <cfRule type="cellIs" dxfId="9127" priority="6954" operator="greaterThan">
      <formula>$E$115</formula>
    </cfRule>
  </conditionalFormatting>
  <conditionalFormatting sqref="AC116">
    <cfRule type="cellIs" dxfId="9126" priority="6953" operator="greaterThan">
      <formula>$E$116</formula>
    </cfRule>
  </conditionalFormatting>
  <conditionalFormatting sqref="AC117">
    <cfRule type="cellIs" dxfId="9125" priority="6952" operator="greaterThan">
      <formula>$E$117</formula>
    </cfRule>
  </conditionalFormatting>
  <conditionalFormatting sqref="AC118">
    <cfRule type="cellIs" dxfId="9124" priority="6951" operator="greaterThan">
      <formula>$E$118</formula>
    </cfRule>
  </conditionalFormatting>
  <conditionalFormatting sqref="AC119">
    <cfRule type="cellIs" dxfId="9123" priority="6950" operator="greaterThan">
      <formula>$E$119</formula>
    </cfRule>
  </conditionalFormatting>
  <conditionalFormatting sqref="AC120">
    <cfRule type="cellIs" dxfId="9122" priority="6949" operator="greaterThan">
      <formula>$E$120</formula>
    </cfRule>
  </conditionalFormatting>
  <conditionalFormatting sqref="AC121">
    <cfRule type="cellIs" dxfId="9121" priority="6948" operator="greaterThan">
      <formula>$E$121</formula>
    </cfRule>
  </conditionalFormatting>
  <conditionalFormatting sqref="AC122">
    <cfRule type="cellIs" dxfId="9120" priority="6947" operator="greaterThan">
      <formula>$E$122</formula>
    </cfRule>
  </conditionalFormatting>
  <conditionalFormatting sqref="AC123">
    <cfRule type="cellIs" dxfId="9119" priority="6946" operator="greaterThan">
      <formula>$E$123</formula>
    </cfRule>
  </conditionalFormatting>
  <conditionalFormatting sqref="AC124">
    <cfRule type="cellIs" dxfId="9118" priority="6945" operator="greaterThan">
      <formula>$E$124</formula>
    </cfRule>
  </conditionalFormatting>
  <conditionalFormatting sqref="AC125">
    <cfRule type="cellIs" dxfId="9117" priority="6944" operator="greaterThan">
      <formula>$E$125</formula>
    </cfRule>
  </conditionalFormatting>
  <conditionalFormatting sqref="AC126">
    <cfRule type="cellIs" dxfId="9116" priority="6943" operator="greaterThan">
      <formula>$E$126</formula>
    </cfRule>
  </conditionalFormatting>
  <conditionalFormatting sqref="AC127">
    <cfRule type="cellIs" dxfId="9115" priority="6942" operator="greaterThan">
      <formula>$E$127</formula>
    </cfRule>
  </conditionalFormatting>
  <conditionalFormatting sqref="AC128">
    <cfRule type="cellIs" dxfId="9114" priority="6941" operator="greaterThan">
      <formula>$E$128</formula>
    </cfRule>
  </conditionalFormatting>
  <conditionalFormatting sqref="AC129">
    <cfRule type="cellIs" dxfId="9113" priority="6940" operator="greaterThan">
      <formula>$E$129</formula>
    </cfRule>
  </conditionalFormatting>
  <conditionalFormatting sqref="AC130">
    <cfRule type="cellIs" dxfId="9112" priority="6939" operator="greaterThan">
      <formula>$E$130</formula>
    </cfRule>
  </conditionalFormatting>
  <conditionalFormatting sqref="AC131">
    <cfRule type="cellIs" dxfId="9111" priority="6938" operator="greaterThan">
      <formula>$E$131</formula>
    </cfRule>
  </conditionalFormatting>
  <conditionalFormatting sqref="AC132">
    <cfRule type="cellIs" dxfId="9110" priority="6937" operator="greaterThan">
      <formula>$E$132</formula>
    </cfRule>
  </conditionalFormatting>
  <conditionalFormatting sqref="AC133">
    <cfRule type="cellIs" dxfId="9109" priority="6936" operator="greaterThan">
      <formula>$E$133</formula>
    </cfRule>
  </conditionalFormatting>
  <conditionalFormatting sqref="AC134">
    <cfRule type="cellIs" dxfId="9108" priority="6935" operator="greaterThan">
      <formula>$E$134</formula>
    </cfRule>
  </conditionalFormatting>
  <conditionalFormatting sqref="AC135">
    <cfRule type="cellIs" dxfId="9107" priority="6934" operator="greaterThan">
      <formula>$E$135</formula>
    </cfRule>
  </conditionalFormatting>
  <conditionalFormatting sqref="AC136">
    <cfRule type="cellIs" dxfId="9106" priority="6933" operator="greaterThan">
      <formula>$E$136</formula>
    </cfRule>
  </conditionalFormatting>
  <conditionalFormatting sqref="AC137">
    <cfRule type="cellIs" dxfId="9105" priority="6932" operator="greaterThan">
      <formula>$E$137</formula>
    </cfRule>
  </conditionalFormatting>
  <conditionalFormatting sqref="AC138">
    <cfRule type="cellIs" dxfId="9104" priority="6931" operator="greaterThan">
      <formula>$E$138</formula>
    </cfRule>
  </conditionalFormatting>
  <conditionalFormatting sqref="AC141">
    <cfRule type="cellIs" dxfId="9103" priority="6930" operator="greaterThan">
      <formula>$E$141</formula>
    </cfRule>
  </conditionalFormatting>
  <conditionalFormatting sqref="AC142">
    <cfRule type="cellIs" dxfId="9102" priority="6929" operator="greaterThan">
      <formula>$E$142</formula>
    </cfRule>
  </conditionalFormatting>
  <conditionalFormatting sqref="AC143">
    <cfRule type="cellIs" dxfId="9101" priority="6928" operator="greaterThan">
      <formula>$E$143</formula>
    </cfRule>
  </conditionalFormatting>
  <conditionalFormatting sqref="AC144">
    <cfRule type="cellIs" dxfId="9100" priority="6927" operator="greaterThan">
      <formula>$E$144</formula>
    </cfRule>
  </conditionalFormatting>
  <conditionalFormatting sqref="AC145">
    <cfRule type="cellIs" dxfId="9099" priority="6926" operator="greaterThan">
      <formula>$E$145</formula>
    </cfRule>
  </conditionalFormatting>
  <conditionalFormatting sqref="AC146">
    <cfRule type="cellIs" dxfId="9098" priority="6925" operator="greaterThan">
      <formula>$E$146</formula>
    </cfRule>
  </conditionalFormatting>
  <conditionalFormatting sqref="AC147">
    <cfRule type="cellIs" dxfId="9097" priority="6924" operator="greaterThan">
      <formula>$E$147</formula>
    </cfRule>
  </conditionalFormatting>
  <conditionalFormatting sqref="AG103">
    <cfRule type="cellIs" dxfId="9096" priority="6922" operator="greaterThan">
      <formula>$E$103</formula>
    </cfRule>
    <cfRule type="cellIs" dxfId="9095" priority="6923" operator="greaterThan">
      <formula>$E$103</formula>
    </cfRule>
  </conditionalFormatting>
  <conditionalFormatting sqref="AG104">
    <cfRule type="cellIs" dxfId="9094" priority="6921" operator="greaterThan">
      <formula>$E$104</formula>
    </cfRule>
  </conditionalFormatting>
  <conditionalFormatting sqref="AG105">
    <cfRule type="cellIs" dxfId="9093" priority="6920" operator="greaterThan">
      <formula>$E$105</formula>
    </cfRule>
  </conditionalFormatting>
  <conditionalFormatting sqref="AG106">
    <cfRule type="cellIs" dxfId="9092" priority="6919" operator="greaterThan">
      <formula>$E$106</formula>
    </cfRule>
  </conditionalFormatting>
  <conditionalFormatting sqref="AG107">
    <cfRule type="cellIs" dxfId="9091" priority="6918" operator="greaterThan">
      <formula>$E$107</formula>
    </cfRule>
  </conditionalFormatting>
  <conditionalFormatting sqref="AG113">
    <cfRule type="cellIs" dxfId="9090" priority="6917" operator="greaterThan">
      <formula>$E$113</formula>
    </cfRule>
  </conditionalFormatting>
  <conditionalFormatting sqref="AG114">
    <cfRule type="cellIs" dxfId="9089" priority="6916" operator="greaterThan">
      <formula>$E$114</formula>
    </cfRule>
  </conditionalFormatting>
  <conditionalFormatting sqref="AG115">
    <cfRule type="cellIs" dxfId="9088" priority="6915" operator="greaterThan">
      <formula>$E$115</formula>
    </cfRule>
  </conditionalFormatting>
  <conditionalFormatting sqref="AG116">
    <cfRule type="cellIs" dxfId="9087" priority="6914" operator="greaterThan">
      <formula>$E$116</formula>
    </cfRule>
  </conditionalFormatting>
  <conditionalFormatting sqref="AG117">
    <cfRule type="cellIs" dxfId="9086" priority="6913" operator="greaterThan">
      <formula>$E$117</formula>
    </cfRule>
  </conditionalFormatting>
  <conditionalFormatting sqref="AG118">
    <cfRule type="cellIs" dxfId="9085" priority="6912" operator="greaterThan">
      <formula>$E$118</formula>
    </cfRule>
  </conditionalFormatting>
  <conditionalFormatting sqref="AG119">
    <cfRule type="cellIs" dxfId="9084" priority="6911" operator="greaterThan">
      <formula>$E$119</formula>
    </cfRule>
  </conditionalFormatting>
  <conditionalFormatting sqref="AG120">
    <cfRule type="cellIs" dxfId="9083" priority="6910" operator="greaterThan">
      <formula>$E$120</formula>
    </cfRule>
  </conditionalFormatting>
  <conditionalFormatting sqref="AG121">
    <cfRule type="cellIs" dxfId="9082" priority="6909" operator="greaterThan">
      <formula>$E$121</formula>
    </cfRule>
  </conditionalFormatting>
  <conditionalFormatting sqref="AG122">
    <cfRule type="cellIs" dxfId="9081" priority="6908" operator="greaterThan">
      <formula>$E$122</formula>
    </cfRule>
  </conditionalFormatting>
  <conditionalFormatting sqref="AG123">
    <cfRule type="cellIs" dxfId="9080" priority="6907" operator="greaterThan">
      <formula>$E$123</formula>
    </cfRule>
  </conditionalFormatting>
  <conditionalFormatting sqref="AG124">
    <cfRule type="cellIs" dxfId="9079" priority="6906" operator="greaterThan">
      <formula>$E$124</formula>
    </cfRule>
  </conditionalFormatting>
  <conditionalFormatting sqref="AG125">
    <cfRule type="cellIs" dxfId="9078" priority="6905" operator="greaterThan">
      <formula>$E$125</formula>
    </cfRule>
  </conditionalFormatting>
  <conditionalFormatting sqref="AG126">
    <cfRule type="cellIs" dxfId="9077" priority="6904" operator="greaterThan">
      <formula>$E$126</formula>
    </cfRule>
  </conditionalFormatting>
  <conditionalFormatting sqref="AG127">
    <cfRule type="cellIs" dxfId="9076" priority="6903" operator="greaterThan">
      <formula>$E$127</formula>
    </cfRule>
  </conditionalFormatting>
  <conditionalFormatting sqref="AG128">
    <cfRule type="cellIs" dxfId="9075" priority="6902" operator="greaterThan">
      <formula>$E$128</formula>
    </cfRule>
  </conditionalFormatting>
  <conditionalFormatting sqref="AG129">
    <cfRule type="cellIs" dxfId="9074" priority="6901" operator="greaterThan">
      <formula>$E$129</formula>
    </cfRule>
  </conditionalFormatting>
  <conditionalFormatting sqref="AG130">
    <cfRule type="cellIs" dxfId="9073" priority="6900" operator="greaterThan">
      <formula>$E$130</formula>
    </cfRule>
  </conditionalFormatting>
  <conditionalFormatting sqref="AG131">
    <cfRule type="cellIs" dxfId="9072" priority="6899" operator="greaterThan">
      <formula>$E$131</formula>
    </cfRule>
  </conditionalFormatting>
  <conditionalFormatting sqref="AG132">
    <cfRule type="cellIs" dxfId="9071" priority="6898" operator="greaterThan">
      <formula>$E$132</formula>
    </cfRule>
  </conditionalFormatting>
  <conditionalFormatting sqref="AG133">
    <cfRule type="cellIs" dxfId="9070" priority="6897" operator="greaterThan">
      <formula>$E$133</formula>
    </cfRule>
  </conditionalFormatting>
  <conditionalFormatting sqref="AG134">
    <cfRule type="cellIs" dxfId="9069" priority="6896" operator="greaterThan">
      <formula>$E$134</formula>
    </cfRule>
  </conditionalFormatting>
  <conditionalFormatting sqref="AG135">
    <cfRule type="cellIs" dxfId="9068" priority="6895" operator="greaterThan">
      <formula>$E$135</formula>
    </cfRule>
  </conditionalFormatting>
  <conditionalFormatting sqref="AG136">
    <cfRule type="cellIs" dxfId="9067" priority="6894" operator="greaterThan">
      <formula>$E$136</formula>
    </cfRule>
  </conditionalFormatting>
  <conditionalFormatting sqref="AG137">
    <cfRule type="cellIs" dxfId="9066" priority="6893" operator="greaterThan">
      <formula>$E$137</formula>
    </cfRule>
  </conditionalFormatting>
  <conditionalFormatting sqref="AG138">
    <cfRule type="cellIs" dxfId="9065" priority="6892" operator="greaterThan">
      <formula>$E$138</formula>
    </cfRule>
  </conditionalFormatting>
  <conditionalFormatting sqref="AG141">
    <cfRule type="cellIs" dxfId="9064" priority="6891" operator="greaterThan">
      <formula>$E$141</formula>
    </cfRule>
  </conditionalFormatting>
  <conditionalFormatting sqref="AG142">
    <cfRule type="cellIs" dxfId="9063" priority="6890" operator="greaterThan">
      <formula>$E$142</formula>
    </cfRule>
  </conditionalFormatting>
  <conditionalFormatting sqref="AG143">
    <cfRule type="cellIs" dxfId="9062" priority="6889" operator="greaterThan">
      <formula>$E$143</formula>
    </cfRule>
  </conditionalFormatting>
  <conditionalFormatting sqref="AG144">
    <cfRule type="cellIs" dxfId="9061" priority="6888" operator="greaterThan">
      <formula>$E$144</formula>
    </cfRule>
  </conditionalFormatting>
  <conditionalFormatting sqref="AG145">
    <cfRule type="cellIs" dxfId="9060" priority="6887" operator="greaterThan">
      <formula>$E$145</formula>
    </cfRule>
  </conditionalFormatting>
  <conditionalFormatting sqref="AG146">
    <cfRule type="cellIs" dxfId="9059" priority="6886" operator="greaterThan">
      <formula>$E$146</formula>
    </cfRule>
  </conditionalFormatting>
  <conditionalFormatting sqref="AG147">
    <cfRule type="cellIs" dxfId="9058" priority="6885" operator="greaterThan">
      <formula>$E$147</formula>
    </cfRule>
  </conditionalFormatting>
  <conditionalFormatting sqref="AK103">
    <cfRule type="cellIs" dxfId="9057" priority="6883" operator="greaterThan">
      <formula>$E$103</formula>
    </cfRule>
    <cfRule type="cellIs" dxfId="9056" priority="6884" operator="greaterThan">
      <formula>$E$103</formula>
    </cfRule>
  </conditionalFormatting>
  <conditionalFormatting sqref="AK104">
    <cfRule type="cellIs" dxfId="9055" priority="6882" operator="greaterThan">
      <formula>$E$104</formula>
    </cfRule>
  </conditionalFormatting>
  <conditionalFormatting sqref="AK105">
    <cfRule type="cellIs" dxfId="9054" priority="6881" operator="greaterThan">
      <formula>$E$105</formula>
    </cfRule>
  </conditionalFormatting>
  <conditionalFormatting sqref="AK106">
    <cfRule type="cellIs" dxfId="9053" priority="6880" operator="greaterThan">
      <formula>$E$106</formula>
    </cfRule>
  </conditionalFormatting>
  <conditionalFormatting sqref="AK107">
    <cfRule type="cellIs" dxfId="9052" priority="6879" operator="greaterThan">
      <formula>$E$107</formula>
    </cfRule>
  </conditionalFormatting>
  <conditionalFormatting sqref="AK113">
    <cfRule type="cellIs" dxfId="9051" priority="6878" operator="greaterThan">
      <formula>$E$113</formula>
    </cfRule>
  </conditionalFormatting>
  <conditionalFormatting sqref="AK114">
    <cfRule type="cellIs" dxfId="9050" priority="6877" operator="greaterThan">
      <formula>$E$114</formula>
    </cfRule>
  </conditionalFormatting>
  <conditionalFormatting sqref="AK115">
    <cfRule type="cellIs" dxfId="9049" priority="6876" operator="greaterThan">
      <formula>$E$115</formula>
    </cfRule>
  </conditionalFormatting>
  <conditionalFormatting sqref="AK116">
    <cfRule type="cellIs" dxfId="9048" priority="6875" operator="greaterThan">
      <formula>$E$116</formula>
    </cfRule>
  </conditionalFormatting>
  <conditionalFormatting sqref="AK117">
    <cfRule type="cellIs" dxfId="9047" priority="6874" operator="greaterThan">
      <formula>$E$117</formula>
    </cfRule>
  </conditionalFormatting>
  <conditionalFormatting sqref="AK118">
    <cfRule type="cellIs" dxfId="9046" priority="6873" operator="greaterThan">
      <formula>$E$118</formula>
    </cfRule>
  </conditionalFormatting>
  <conditionalFormatting sqref="AK119">
    <cfRule type="cellIs" dxfId="9045" priority="6872" operator="greaterThan">
      <formula>$E$119</formula>
    </cfRule>
  </conditionalFormatting>
  <conditionalFormatting sqref="AK120">
    <cfRule type="cellIs" dxfId="9044" priority="6871" operator="greaterThan">
      <formula>$E$120</formula>
    </cfRule>
  </conditionalFormatting>
  <conditionalFormatting sqref="AK121">
    <cfRule type="cellIs" dxfId="9043" priority="6870" operator="greaterThan">
      <formula>$E$121</formula>
    </cfRule>
  </conditionalFormatting>
  <conditionalFormatting sqref="AK122">
    <cfRule type="cellIs" dxfId="9042" priority="6869" operator="greaterThan">
      <formula>$E$122</formula>
    </cfRule>
  </conditionalFormatting>
  <conditionalFormatting sqref="AK123">
    <cfRule type="cellIs" dxfId="9041" priority="6868" operator="greaterThan">
      <formula>$E$123</formula>
    </cfRule>
  </conditionalFormatting>
  <conditionalFormatting sqref="AK124">
    <cfRule type="cellIs" dxfId="9040" priority="6867" operator="greaterThan">
      <formula>$E$124</formula>
    </cfRule>
  </conditionalFormatting>
  <conditionalFormatting sqref="AK125">
    <cfRule type="cellIs" dxfId="9039" priority="6866" operator="greaterThan">
      <formula>$E$125</formula>
    </cfRule>
  </conditionalFormatting>
  <conditionalFormatting sqref="AK126">
    <cfRule type="cellIs" dxfId="9038" priority="6865" operator="greaterThan">
      <formula>$E$126</formula>
    </cfRule>
  </conditionalFormatting>
  <conditionalFormatting sqref="AK127">
    <cfRule type="cellIs" dxfId="9037" priority="6864" operator="greaterThan">
      <formula>$E$127</formula>
    </cfRule>
  </conditionalFormatting>
  <conditionalFormatting sqref="AK128">
    <cfRule type="cellIs" dxfId="9036" priority="6863" operator="greaterThan">
      <formula>$E$128</formula>
    </cfRule>
  </conditionalFormatting>
  <conditionalFormatting sqref="AK129">
    <cfRule type="cellIs" dxfId="9035" priority="6862" operator="greaterThan">
      <formula>$E$129</formula>
    </cfRule>
  </conditionalFormatting>
  <conditionalFormatting sqref="AK130">
    <cfRule type="cellIs" dxfId="9034" priority="6861" operator="greaterThan">
      <formula>$E$130</formula>
    </cfRule>
  </conditionalFormatting>
  <conditionalFormatting sqref="AK131">
    <cfRule type="cellIs" dxfId="9033" priority="6860" operator="greaterThan">
      <formula>$E$131</formula>
    </cfRule>
  </conditionalFormatting>
  <conditionalFormatting sqref="AK132">
    <cfRule type="cellIs" dxfId="9032" priority="6859" operator="greaterThan">
      <formula>$E$132</formula>
    </cfRule>
  </conditionalFormatting>
  <conditionalFormatting sqref="AK133">
    <cfRule type="cellIs" dxfId="9031" priority="6858" operator="greaterThan">
      <formula>$E$133</formula>
    </cfRule>
  </conditionalFormatting>
  <conditionalFormatting sqref="AK134">
    <cfRule type="cellIs" dxfId="9030" priority="6857" operator="greaterThan">
      <formula>$E$134</formula>
    </cfRule>
  </conditionalFormatting>
  <conditionalFormatting sqref="AK135">
    <cfRule type="cellIs" dxfId="9029" priority="6856" operator="greaterThan">
      <formula>$E$135</formula>
    </cfRule>
  </conditionalFormatting>
  <conditionalFormatting sqref="AK136">
    <cfRule type="cellIs" dxfId="9028" priority="6855" operator="greaterThan">
      <formula>$E$136</formula>
    </cfRule>
  </conditionalFormatting>
  <conditionalFormatting sqref="AK137">
    <cfRule type="cellIs" dxfId="9027" priority="6854" operator="greaterThan">
      <formula>$E$137</formula>
    </cfRule>
  </conditionalFormatting>
  <conditionalFormatting sqref="AK138">
    <cfRule type="cellIs" dxfId="9026" priority="6853" operator="greaterThan">
      <formula>$E$138</formula>
    </cfRule>
  </conditionalFormatting>
  <conditionalFormatting sqref="AK141">
    <cfRule type="cellIs" dxfId="9025" priority="6852" operator="greaterThan">
      <formula>$E$141</formula>
    </cfRule>
  </conditionalFormatting>
  <conditionalFormatting sqref="AK142">
    <cfRule type="cellIs" dxfId="9024" priority="6851" operator="greaterThan">
      <formula>$E$142</formula>
    </cfRule>
  </conditionalFormatting>
  <conditionalFormatting sqref="AK143">
    <cfRule type="cellIs" dxfId="9023" priority="6850" operator="greaterThan">
      <formula>$E$143</formula>
    </cfRule>
  </conditionalFormatting>
  <conditionalFormatting sqref="AK144">
    <cfRule type="cellIs" dxfId="9022" priority="6849" operator="greaterThan">
      <formula>$E$144</formula>
    </cfRule>
  </conditionalFormatting>
  <conditionalFormatting sqref="AK145">
    <cfRule type="cellIs" dxfId="9021" priority="6848" operator="greaterThan">
      <formula>$E$145</formula>
    </cfRule>
  </conditionalFormatting>
  <conditionalFormatting sqref="AK146">
    <cfRule type="cellIs" dxfId="9020" priority="6847" operator="greaterThan">
      <formula>$E$146</formula>
    </cfRule>
  </conditionalFormatting>
  <conditionalFormatting sqref="AK147">
    <cfRule type="cellIs" dxfId="9019" priority="6846" operator="greaterThan">
      <formula>$E$147</formula>
    </cfRule>
  </conditionalFormatting>
  <conditionalFormatting sqref="AO103">
    <cfRule type="cellIs" dxfId="9018" priority="6844" operator="greaterThan">
      <formula>$E$103</formula>
    </cfRule>
    <cfRule type="cellIs" dxfId="9017" priority="6845" operator="greaterThan">
      <formula>$E$103</formula>
    </cfRule>
  </conditionalFormatting>
  <conditionalFormatting sqref="AO104">
    <cfRule type="cellIs" dxfId="9016" priority="6843" operator="greaterThan">
      <formula>$E$104</formula>
    </cfRule>
  </conditionalFormatting>
  <conditionalFormatting sqref="AO105">
    <cfRule type="cellIs" dxfId="9015" priority="6842" operator="greaterThan">
      <formula>$E$105</formula>
    </cfRule>
  </conditionalFormatting>
  <conditionalFormatting sqref="AO106">
    <cfRule type="cellIs" dxfId="9014" priority="6841" operator="greaterThan">
      <formula>$E$106</formula>
    </cfRule>
  </conditionalFormatting>
  <conditionalFormatting sqref="AO107">
    <cfRule type="cellIs" dxfId="9013" priority="6840" operator="greaterThan">
      <formula>$E$107</formula>
    </cfRule>
  </conditionalFormatting>
  <conditionalFormatting sqref="AO113">
    <cfRule type="cellIs" dxfId="9012" priority="6839" operator="greaterThan">
      <formula>$E$113</formula>
    </cfRule>
  </conditionalFormatting>
  <conditionalFormatting sqref="AO114">
    <cfRule type="cellIs" dxfId="9011" priority="6838" operator="greaterThan">
      <formula>$E$114</formula>
    </cfRule>
  </conditionalFormatting>
  <conditionalFormatting sqref="AO115">
    <cfRule type="cellIs" dxfId="9010" priority="6837" operator="greaterThan">
      <formula>$E$115</formula>
    </cfRule>
  </conditionalFormatting>
  <conditionalFormatting sqref="AO116">
    <cfRule type="cellIs" dxfId="9009" priority="6836" operator="greaterThan">
      <formula>$E$116</formula>
    </cfRule>
  </conditionalFormatting>
  <conditionalFormatting sqref="AO117">
    <cfRule type="cellIs" dxfId="9008" priority="6835" operator="greaterThan">
      <formula>$E$117</formula>
    </cfRule>
  </conditionalFormatting>
  <conditionalFormatting sqref="AO118">
    <cfRule type="cellIs" dxfId="9007" priority="6834" operator="greaterThan">
      <formula>$E$118</formula>
    </cfRule>
  </conditionalFormatting>
  <conditionalFormatting sqref="AO119">
    <cfRule type="cellIs" dxfId="9006" priority="6833" operator="greaterThan">
      <formula>$E$119</formula>
    </cfRule>
  </conditionalFormatting>
  <conditionalFormatting sqref="AO120">
    <cfRule type="cellIs" dxfId="9005" priority="6832" operator="greaterThan">
      <formula>$E$120</formula>
    </cfRule>
  </conditionalFormatting>
  <conditionalFormatting sqref="AO121">
    <cfRule type="cellIs" dxfId="9004" priority="6831" operator="greaterThan">
      <formula>$E$121</formula>
    </cfRule>
  </conditionalFormatting>
  <conditionalFormatting sqref="AO122">
    <cfRule type="cellIs" dxfId="9003" priority="6830" operator="greaterThan">
      <formula>$E$122</formula>
    </cfRule>
  </conditionalFormatting>
  <conditionalFormatting sqref="AO123">
    <cfRule type="cellIs" dxfId="9002" priority="6829" operator="greaterThan">
      <formula>$E$123</formula>
    </cfRule>
  </conditionalFormatting>
  <conditionalFormatting sqref="AO124">
    <cfRule type="cellIs" dxfId="9001" priority="6828" operator="greaterThan">
      <formula>$E$124</formula>
    </cfRule>
  </conditionalFormatting>
  <conditionalFormatting sqref="AO125">
    <cfRule type="cellIs" dxfId="9000" priority="6827" operator="greaterThan">
      <formula>$E$125</formula>
    </cfRule>
  </conditionalFormatting>
  <conditionalFormatting sqref="AO126">
    <cfRule type="cellIs" dxfId="8999" priority="6826" operator="greaterThan">
      <formula>$E$126</formula>
    </cfRule>
  </conditionalFormatting>
  <conditionalFormatting sqref="AO127">
    <cfRule type="cellIs" dxfId="8998" priority="6825" operator="greaterThan">
      <formula>$E$127</formula>
    </cfRule>
  </conditionalFormatting>
  <conditionalFormatting sqref="AO128">
    <cfRule type="cellIs" dxfId="8997" priority="6824" operator="greaterThan">
      <formula>$E$128</formula>
    </cfRule>
  </conditionalFormatting>
  <conditionalFormatting sqref="AO129">
    <cfRule type="cellIs" dxfId="8996" priority="6823" operator="greaterThan">
      <formula>$E$129</formula>
    </cfRule>
  </conditionalFormatting>
  <conditionalFormatting sqref="AO130">
    <cfRule type="cellIs" dxfId="8995" priority="6822" operator="greaterThan">
      <formula>$E$130</formula>
    </cfRule>
  </conditionalFormatting>
  <conditionalFormatting sqref="AO131">
    <cfRule type="cellIs" dxfId="8994" priority="6821" operator="greaterThan">
      <formula>$E$131</formula>
    </cfRule>
  </conditionalFormatting>
  <conditionalFormatting sqref="AO132">
    <cfRule type="cellIs" dxfId="8993" priority="6820" operator="greaterThan">
      <formula>$E$132</formula>
    </cfRule>
  </conditionalFormatting>
  <conditionalFormatting sqref="AO133">
    <cfRule type="cellIs" dxfId="8992" priority="6819" operator="greaterThan">
      <formula>$E$133</formula>
    </cfRule>
  </conditionalFormatting>
  <conditionalFormatting sqref="AO134">
    <cfRule type="cellIs" dxfId="8991" priority="6818" operator="greaterThan">
      <formula>$E$134</formula>
    </cfRule>
  </conditionalFormatting>
  <conditionalFormatting sqref="AO135">
    <cfRule type="cellIs" dxfId="8990" priority="6817" operator="greaterThan">
      <formula>$E$135</formula>
    </cfRule>
  </conditionalFormatting>
  <conditionalFormatting sqref="AO136">
    <cfRule type="cellIs" dxfId="8989" priority="6816" operator="greaterThan">
      <formula>$E$136</formula>
    </cfRule>
  </conditionalFormatting>
  <conditionalFormatting sqref="AO137">
    <cfRule type="cellIs" dxfId="8988" priority="6815" operator="greaterThan">
      <formula>$E$137</formula>
    </cfRule>
  </conditionalFormatting>
  <conditionalFormatting sqref="AO138">
    <cfRule type="cellIs" dxfId="8987" priority="6814" operator="greaterThan">
      <formula>$E$138</formula>
    </cfRule>
  </conditionalFormatting>
  <conditionalFormatting sqref="AO141">
    <cfRule type="cellIs" dxfId="8986" priority="6813" operator="greaterThan">
      <formula>$E$141</formula>
    </cfRule>
  </conditionalFormatting>
  <conditionalFormatting sqref="AO142">
    <cfRule type="cellIs" dxfId="8985" priority="6812" operator="greaterThan">
      <formula>$E$142</formula>
    </cfRule>
  </conditionalFormatting>
  <conditionalFormatting sqref="AO143">
    <cfRule type="cellIs" dxfId="8984" priority="6811" operator="greaterThan">
      <formula>$E$143</formula>
    </cfRule>
  </conditionalFormatting>
  <conditionalFormatting sqref="AO144">
    <cfRule type="cellIs" dxfId="8983" priority="6810" operator="greaterThan">
      <formula>$E$144</formula>
    </cfRule>
  </conditionalFormatting>
  <conditionalFormatting sqref="AO145">
    <cfRule type="cellIs" dxfId="8982" priority="6809" operator="greaterThan">
      <formula>$E$145</formula>
    </cfRule>
  </conditionalFormatting>
  <conditionalFormatting sqref="AO146">
    <cfRule type="cellIs" dxfId="8981" priority="6808" operator="greaterThan">
      <formula>$E$146</formula>
    </cfRule>
  </conditionalFormatting>
  <conditionalFormatting sqref="AO147">
    <cfRule type="cellIs" dxfId="8980" priority="6807" operator="greaterThan">
      <formula>$E$147</formula>
    </cfRule>
  </conditionalFormatting>
  <conditionalFormatting sqref="V113">
    <cfRule type="cellIs" dxfId="8979" priority="6801" operator="greaterThan">
      <formula>$F$113</formula>
    </cfRule>
  </conditionalFormatting>
  <conditionalFormatting sqref="V114">
    <cfRule type="cellIs" dxfId="8978" priority="6800" operator="greaterThan">
      <formula>$F$114</formula>
    </cfRule>
  </conditionalFormatting>
  <conditionalFormatting sqref="V115">
    <cfRule type="cellIs" dxfId="8977" priority="6799" operator="greaterThan">
      <formula>$F$115</formula>
    </cfRule>
  </conditionalFormatting>
  <conditionalFormatting sqref="V116">
    <cfRule type="cellIs" dxfId="8976" priority="6798" operator="greaterThan">
      <formula>$F$116</formula>
    </cfRule>
  </conditionalFormatting>
  <conditionalFormatting sqref="V117">
    <cfRule type="cellIs" dxfId="8975" priority="6797" operator="greaterThan">
      <formula>$F$117</formula>
    </cfRule>
  </conditionalFormatting>
  <conditionalFormatting sqref="V118">
    <cfRule type="cellIs" dxfId="8974" priority="6796" operator="greaterThan">
      <formula>$F$118</formula>
    </cfRule>
  </conditionalFormatting>
  <conditionalFormatting sqref="V119">
    <cfRule type="cellIs" dxfId="8973" priority="6795" operator="greaterThan">
      <formula>$F$119</formula>
    </cfRule>
  </conditionalFormatting>
  <conditionalFormatting sqref="V120">
    <cfRule type="cellIs" dxfId="8972" priority="6794" operator="greaterThan">
      <formula>$F$120</formula>
    </cfRule>
  </conditionalFormatting>
  <conditionalFormatting sqref="V121">
    <cfRule type="cellIs" dxfId="8971" priority="6793" operator="greaterThan">
      <formula>$F$121</formula>
    </cfRule>
  </conditionalFormatting>
  <conditionalFormatting sqref="V122">
    <cfRule type="cellIs" dxfId="8970" priority="6792" operator="greaterThan">
      <formula>$F$122</formula>
    </cfRule>
  </conditionalFormatting>
  <conditionalFormatting sqref="V123">
    <cfRule type="cellIs" dxfId="8969" priority="6791" operator="greaterThan">
      <formula>$F$123</formula>
    </cfRule>
  </conditionalFormatting>
  <conditionalFormatting sqref="V124">
    <cfRule type="cellIs" dxfId="8968" priority="6790" operator="greaterThan">
      <formula>$F$124</formula>
    </cfRule>
  </conditionalFormatting>
  <conditionalFormatting sqref="V125">
    <cfRule type="cellIs" dxfId="8967" priority="6789" operator="greaterThan">
      <formula>$F$125</formula>
    </cfRule>
  </conditionalFormatting>
  <conditionalFormatting sqref="V126">
    <cfRule type="cellIs" dxfId="8966" priority="6788" operator="greaterThan">
      <formula>$F$126</formula>
    </cfRule>
  </conditionalFormatting>
  <conditionalFormatting sqref="V127">
    <cfRule type="cellIs" dxfId="8965" priority="6787" operator="greaterThan">
      <formula>$F$127</formula>
    </cfRule>
  </conditionalFormatting>
  <conditionalFormatting sqref="V128">
    <cfRule type="cellIs" dxfId="8964" priority="6786" operator="greaterThan">
      <formula>$F$128</formula>
    </cfRule>
  </conditionalFormatting>
  <conditionalFormatting sqref="V129">
    <cfRule type="cellIs" dxfId="8963" priority="6785" operator="greaterThan">
      <formula>$F$129</formula>
    </cfRule>
  </conditionalFormatting>
  <conditionalFormatting sqref="V130">
    <cfRule type="cellIs" dxfId="8962" priority="6784" operator="greaterThan">
      <formula>$F$130</formula>
    </cfRule>
  </conditionalFormatting>
  <conditionalFormatting sqref="V131">
    <cfRule type="cellIs" dxfId="8961" priority="6783" operator="greaterThan">
      <formula>$F$131</formula>
    </cfRule>
  </conditionalFormatting>
  <conditionalFormatting sqref="V132">
    <cfRule type="cellIs" dxfId="8960" priority="6782" operator="greaterThan">
      <formula>$F$132</formula>
    </cfRule>
  </conditionalFormatting>
  <conditionalFormatting sqref="V133">
    <cfRule type="cellIs" dxfId="8959" priority="6781" operator="greaterThan">
      <formula>$F$133</formula>
    </cfRule>
  </conditionalFormatting>
  <conditionalFormatting sqref="V134">
    <cfRule type="cellIs" dxfId="8958" priority="6780" operator="greaterThan">
      <formula>$F$134</formula>
    </cfRule>
  </conditionalFormatting>
  <conditionalFormatting sqref="V135">
    <cfRule type="cellIs" dxfId="8957" priority="6779" operator="greaterThan">
      <formula>$F$135</formula>
    </cfRule>
  </conditionalFormatting>
  <conditionalFormatting sqref="V136">
    <cfRule type="cellIs" dxfId="8956" priority="6778" operator="greaterThan">
      <formula>$F$136</formula>
    </cfRule>
  </conditionalFormatting>
  <conditionalFormatting sqref="V137">
    <cfRule type="cellIs" dxfId="8955" priority="6777" operator="greaterThan">
      <formula>$F$137</formula>
    </cfRule>
  </conditionalFormatting>
  <conditionalFormatting sqref="V138">
    <cfRule type="cellIs" dxfId="8954" priority="6776" operator="greaterThan">
      <formula>$F$138</formula>
    </cfRule>
  </conditionalFormatting>
  <conditionalFormatting sqref="V141">
    <cfRule type="cellIs" dxfId="8953" priority="6775" operator="greaterThan">
      <formula>$F$141</formula>
    </cfRule>
  </conditionalFormatting>
  <conditionalFormatting sqref="V142">
    <cfRule type="cellIs" dxfId="8952" priority="6774" operator="greaterThan">
      <formula>$F$142</formula>
    </cfRule>
  </conditionalFormatting>
  <conditionalFormatting sqref="V143">
    <cfRule type="cellIs" dxfId="8951" priority="6773" operator="greaterThan">
      <formula>$F$143</formula>
    </cfRule>
  </conditionalFormatting>
  <conditionalFormatting sqref="V144">
    <cfRule type="cellIs" dxfId="8950" priority="6772" operator="greaterThan">
      <formula>$F$144</formula>
    </cfRule>
  </conditionalFormatting>
  <conditionalFormatting sqref="V145">
    <cfRule type="cellIs" dxfId="8949" priority="6771" operator="greaterThan">
      <formula>$F$145</formula>
    </cfRule>
  </conditionalFormatting>
  <conditionalFormatting sqref="V146">
    <cfRule type="cellIs" dxfId="8948" priority="6770" operator="greaterThan">
      <formula>$F$146</formula>
    </cfRule>
  </conditionalFormatting>
  <conditionalFormatting sqref="V147">
    <cfRule type="cellIs" dxfId="8947" priority="6769" operator="greaterThan">
      <formula>$F$147</formula>
    </cfRule>
  </conditionalFormatting>
  <conditionalFormatting sqref="Z113">
    <cfRule type="cellIs" dxfId="8946" priority="6767" operator="greaterThan">
      <formula>$F$113</formula>
    </cfRule>
  </conditionalFormatting>
  <conditionalFormatting sqref="Z114">
    <cfRule type="cellIs" dxfId="8945" priority="6766" operator="greaterThan">
      <formula>$F$114</formula>
    </cfRule>
  </conditionalFormatting>
  <conditionalFormatting sqref="Z115">
    <cfRule type="cellIs" dxfId="8944" priority="6765" operator="greaterThan">
      <formula>$F$115</formula>
    </cfRule>
  </conditionalFormatting>
  <conditionalFormatting sqref="Z116">
    <cfRule type="cellIs" dxfId="8943" priority="6764" operator="greaterThan">
      <formula>$F$116</formula>
    </cfRule>
  </conditionalFormatting>
  <conditionalFormatting sqref="Z117">
    <cfRule type="cellIs" dxfId="8942" priority="6763" operator="greaterThan">
      <formula>$F$117</formula>
    </cfRule>
  </conditionalFormatting>
  <conditionalFormatting sqref="Z118">
    <cfRule type="cellIs" dxfId="8941" priority="6762" operator="greaterThan">
      <formula>$F$118</formula>
    </cfRule>
  </conditionalFormatting>
  <conditionalFormatting sqref="Z119">
    <cfRule type="cellIs" dxfId="8940" priority="6761" operator="greaterThan">
      <formula>$F$119</formula>
    </cfRule>
  </conditionalFormatting>
  <conditionalFormatting sqref="Z120">
    <cfRule type="cellIs" dxfId="8939" priority="6760" operator="greaterThan">
      <formula>$F$120</formula>
    </cfRule>
  </conditionalFormatting>
  <conditionalFormatting sqref="Z121">
    <cfRule type="cellIs" dxfId="8938" priority="6759" operator="greaterThan">
      <formula>$F$121</formula>
    </cfRule>
  </conditionalFormatting>
  <conditionalFormatting sqref="Z122">
    <cfRule type="cellIs" dxfId="8937" priority="6758" operator="greaterThan">
      <formula>$F$122</formula>
    </cfRule>
  </conditionalFormatting>
  <conditionalFormatting sqref="Z123">
    <cfRule type="cellIs" dxfId="8936" priority="6757" operator="greaterThan">
      <formula>$F$123</formula>
    </cfRule>
  </conditionalFormatting>
  <conditionalFormatting sqref="Z124">
    <cfRule type="cellIs" dxfId="8935" priority="6756" operator="greaterThan">
      <formula>$F$124</formula>
    </cfRule>
  </conditionalFormatting>
  <conditionalFormatting sqref="Z125">
    <cfRule type="cellIs" dxfId="8934" priority="6755" operator="greaterThan">
      <formula>$F$125</formula>
    </cfRule>
  </conditionalFormatting>
  <conditionalFormatting sqref="Z126">
    <cfRule type="cellIs" dxfId="8933" priority="6754" operator="greaterThan">
      <formula>$F$126</formula>
    </cfRule>
  </conditionalFormatting>
  <conditionalFormatting sqref="Z127">
    <cfRule type="cellIs" dxfId="8932" priority="6753" operator="greaterThan">
      <formula>$F$127</formula>
    </cfRule>
  </conditionalFormatting>
  <conditionalFormatting sqref="Z128">
    <cfRule type="cellIs" dxfId="8931" priority="6752" operator="greaterThan">
      <formula>$F$128</formula>
    </cfRule>
  </conditionalFormatting>
  <conditionalFormatting sqref="Z129">
    <cfRule type="cellIs" dxfId="8930" priority="6751" operator="greaterThan">
      <formula>$F$129</formula>
    </cfRule>
  </conditionalFormatting>
  <conditionalFormatting sqref="Z130">
    <cfRule type="cellIs" dxfId="8929" priority="6750" operator="greaterThan">
      <formula>$F$130</formula>
    </cfRule>
  </conditionalFormatting>
  <conditionalFormatting sqref="Z131">
    <cfRule type="cellIs" dxfId="8928" priority="6749" operator="greaterThan">
      <formula>$F$131</formula>
    </cfRule>
  </conditionalFormatting>
  <conditionalFormatting sqref="Z132">
    <cfRule type="cellIs" dxfId="8927" priority="6748" operator="greaterThan">
      <formula>$F$132</formula>
    </cfRule>
  </conditionalFormatting>
  <conditionalFormatting sqref="Z133">
    <cfRule type="cellIs" dxfId="8926" priority="6747" operator="greaterThan">
      <formula>$F$133</formula>
    </cfRule>
  </conditionalFormatting>
  <conditionalFormatting sqref="Z134">
    <cfRule type="cellIs" dxfId="8925" priority="6746" operator="greaterThan">
      <formula>$F$134</formula>
    </cfRule>
  </conditionalFormatting>
  <conditionalFormatting sqref="Z135">
    <cfRule type="cellIs" dxfId="8924" priority="6745" operator="greaterThan">
      <formula>$F$135</formula>
    </cfRule>
  </conditionalFormatting>
  <conditionalFormatting sqref="Z136">
    <cfRule type="cellIs" dxfId="8923" priority="6744" operator="greaterThan">
      <formula>$F$136</formula>
    </cfRule>
  </conditionalFormatting>
  <conditionalFormatting sqref="Z137">
    <cfRule type="cellIs" dxfId="8922" priority="6743" operator="greaterThan">
      <formula>$F$137</formula>
    </cfRule>
  </conditionalFormatting>
  <conditionalFormatting sqref="Z138">
    <cfRule type="cellIs" dxfId="8921" priority="6742" operator="greaterThan">
      <formula>$F$138</formula>
    </cfRule>
  </conditionalFormatting>
  <conditionalFormatting sqref="Z141">
    <cfRule type="cellIs" dxfId="8920" priority="6741" operator="greaterThan">
      <formula>$F$141</formula>
    </cfRule>
  </conditionalFormatting>
  <conditionalFormatting sqref="Z142">
    <cfRule type="cellIs" dxfId="8919" priority="6740" operator="greaterThan">
      <formula>$F$142</formula>
    </cfRule>
  </conditionalFormatting>
  <conditionalFormatting sqref="Z143">
    <cfRule type="cellIs" dxfId="8918" priority="6739" operator="greaterThan">
      <formula>$F$143</formula>
    </cfRule>
  </conditionalFormatting>
  <conditionalFormatting sqref="Z144">
    <cfRule type="cellIs" dxfId="8917" priority="6738" operator="greaterThan">
      <formula>$F$144</formula>
    </cfRule>
  </conditionalFormatting>
  <conditionalFormatting sqref="Z145">
    <cfRule type="cellIs" dxfId="8916" priority="6737" operator="greaterThan">
      <formula>$F$145</formula>
    </cfRule>
  </conditionalFormatting>
  <conditionalFormatting sqref="Z146">
    <cfRule type="cellIs" dxfId="8915" priority="6736" operator="greaterThan">
      <formula>$F$146</formula>
    </cfRule>
  </conditionalFormatting>
  <conditionalFormatting sqref="Z147">
    <cfRule type="cellIs" dxfId="8914" priority="6735" operator="greaterThan">
      <formula>$F$147</formula>
    </cfRule>
  </conditionalFormatting>
  <conditionalFormatting sqref="AD113">
    <cfRule type="cellIs" dxfId="8913" priority="6733" operator="greaterThan">
      <formula>$F$113</formula>
    </cfRule>
  </conditionalFormatting>
  <conditionalFormatting sqref="AD114">
    <cfRule type="cellIs" dxfId="8912" priority="6732" operator="greaterThan">
      <formula>$F$114</formula>
    </cfRule>
  </conditionalFormatting>
  <conditionalFormatting sqref="AD115">
    <cfRule type="cellIs" dxfId="8911" priority="6731" operator="greaterThan">
      <formula>$F$115</formula>
    </cfRule>
  </conditionalFormatting>
  <conditionalFormatting sqref="AD116">
    <cfRule type="cellIs" dxfId="8910" priority="6730" operator="greaterThan">
      <formula>$F$116</formula>
    </cfRule>
  </conditionalFormatting>
  <conditionalFormatting sqref="AD117">
    <cfRule type="cellIs" dxfId="8909" priority="6729" operator="greaterThan">
      <formula>$F$117</formula>
    </cfRule>
  </conditionalFormatting>
  <conditionalFormatting sqref="AD118">
    <cfRule type="cellIs" dxfId="8908" priority="6728" operator="greaterThan">
      <formula>$F$118</formula>
    </cfRule>
  </conditionalFormatting>
  <conditionalFormatting sqref="AD119">
    <cfRule type="cellIs" dxfId="8907" priority="6727" operator="greaterThan">
      <formula>$F$119</formula>
    </cfRule>
  </conditionalFormatting>
  <conditionalFormatting sqref="AD120">
    <cfRule type="cellIs" dxfId="8906" priority="6726" operator="greaterThan">
      <formula>$F$120</formula>
    </cfRule>
  </conditionalFormatting>
  <conditionalFormatting sqref="AD121">
    <cfRule type="cellIs" dxfId="8905" priority="6725" operator="greaterThan">
      <formula>$F$121</formula>
    </cfRule>
  </conditionalFormatting>
  <conditionalFormatting sqref="AD122">
    <cfRule type="cellIs" dxfId="8904" priority="6724" operator="greaterThan">
      <formula>$F$122</formula>
    </cfRule>
  </conditionalFormatting>
  <conditionalFormatting sqref="AD123">
    <cfRule type="cellIs" dxfId="8903" priority="6723" operator="greaterThan">
      <formula>$F$123</formula>
    </cfRule>
  </conditionalFormatting>
  <conditionalFormatting sqref="AD124">
    <cfRule type="cellIs" dxfId="8902" priority="6722" operator="greaterThan">
      <formula>$F$124</formula>
    </cfRule>
  </conditionalFormatting>
  <conditionalFormatting sqref="AD125">
    <cfRule type="cellIs" dxfId="8901" priority="6721" operator="greaterThan">
      <formula>$F$125</formula>
    </cfRule>
  </conditionalFormatting>
  <conditionalFormatting sqref="AD126">
    <cfRule type="cellIs" dxfId="8900" priority="6720" operator="greaterThan">
      <formula>$F$126</formula>
    </cfRule>
  </conditionalFormatting>
  <conditionalFormatting sqref="AD127">
    <cfRule type="cellIs" dxfId="8899" priority="6719" operator="greaterThan">
      <formula>$F$127</formula>
    </cfRule>
  </conditionalFormatting>
  <conditionalFormatting sqref="AD128">
    <cfRule type="cellIs" dxfId="8898" priority="6718" operator="greaterThan">
      <formula>$F$128</formula>
    </cfRule>
  </conditionalFormatting>
  <conditionalFormatting sqref="AD129">
    <cfRule type="cellIs" dxfId="8897" priority="6717" operator="greaterThan">
      <formula>$F$129</formula>
    </cfRule>
  </conditionalFormatting>
  <conditionalFormatting sqref="AD130">
    <cfRule type="cellIs" dxfId="8896" priority="6716" operator="greaterThan">
      <formula>$F$130</formula>
    </cfRule>
  </conditionalFormatting>
  <conditionalFormatting sqref="AD131">
    <cfRule type="cellIs" dxfId="8895" priority="6715" operator="greaterThan">
      <formula>$F$131</formula>
    </cfRule>
  </conditionalFormatting>
  <conditionalFormatting sqref="AD132">
    <cfRule type="cellIs" dxfId="8894" priority="6714" operator="greaterThan">
      <formula>$F$132</formula>
    </cfRule>
  </conditionalFormatting>
  <conditionalFormatting sqref="AD133">
    <cfRule type="cellIs" dxfId="8893" priority="6713" operator="greaterThan">
      <formula>$F$133</formula>
    </cfRule>
  </conditionalFormatting>
  <conditionalFormatting sqref="AD134">
    <cfRule type="cellIs" dxfId="8892" priority="6712" operator="greaterThan">
      <formula>$F$134</formula>
    </cfRule>
  </conditionalFormatting>
  <conditionalFormatting sqref="AD135">
    <cfRule type="cellIs" dxfId="8891" priority="6711" operator="greaterThan">
      <formula>$F$135</formula>
    </cfRule>
  </conditionalFormatting>
  <conditionalFormatting sqref="AD136">
    <cfRule type="cellIs" dxfId="8890" priority="6710" operator="greaterThan">
      <formula>$F$136</formula>
    </cfRule>
  </conditionalFormatting>
  <conditionalFormatting sqref="AD137">
    <cfRule type="cellIs" dxfId="8889" priority="6709" operator="greaterThan">
      <formula>$F$137</formula>
    </cfRule>
  </conditionalFormatting>
  <conditionalFormatting sqref="AD138">
    <cfRule type="cellIs" dxfId="8888" priority="6708" operator="greaterThan">
      <formula>$F$138</formula>
    </cfRule>
  </conditionalFormatting>
  <conditionalFormatting sqref="AD141">
    <cfRule type="cellIs" dxfId="8887" priority="6707" operator="greaterThan">
      <formula>$F$141</formula>
    </cfRule>
  </conditionalFormatting>
  <conditionalFormatting sqref="AD142">
    <cfRule type="cellIs" dxfId="8886" priority="6706" operator="greaterThan">
      <formula>$F$142</formula>
    </cfRule>
  </conditionalFormatting>
  <conditionalFormatting sqref="AD143">
    <cfRule type="cellIs" dxfId="8885" priority="6705" operator="greaterThan">
      <formula>$F$143</formula>
    </cfRule>
  </conditionalFormatting>
  <conditionalFormatting sqref="AD144">
    <cfRule type="cellIs" dxfId="8884" priority="6704" operator="greaterThan">
      <formula>$F$144</formula>
    </cfRule>
  </conditionalFormatting>
  <conditionalFormatting sqref="AD145">
    <cfRule type="cellIs" dxfId="8883" priority="6703" operator="greaterThan">
      <formula>$F$145</formula>
    </cfRule>
  </conditionalFormatting>
  <conditionalFormatting sqref="AD146">
    <cfRule type="cellIs" dxfId="8882" priority="6702" operator="greaterThan">
      <formula>$F$146</formula>
    </cfRule>
  </conditionalFormatting>
  <conditionalFormatting sqref="AD147">
    <cfRule type="cellIs" dxfId="8881" priority="6701" operator="greaterThan">
      <formula>$F$147</formula>
    </cfRule>
  </conditionalFormatting>
  <conditionalFormatting sqref="AH113">
    <cfRule type="cellIs" dxfId="8880" priority="6699" operator="greaterThan">
      <formula>$F$113</formula>
    </cfRule>
  </conditionalFormatting>
  <conditionalFormatting sqref="AH114">
    <cfRule type="cellIs" dxfId="8879" priority="6698" operator="greaterThan">
      <formula>$F$114</formula>
    </cfRule>
  </conditionalFormatting>
  <conditionalFormatting sqref="AH115">
    <cfRule type="cellIs" dxfId="8878" priority="6697" operator="greaterThan">
      <formula>$F$115</formula>
    </cfRule>
  </conditionalFormatting>
  <conditionalFormatting sqref="AH116">
    <cfRule type="cellIs" dxfId="8877" priority="6696" operator="greaterThan">
      <formula>$F$116</formula>
    </cfRule>
  </conditionalFormatting>
  <conditionalFormatting sqref="AH117">
    <cfRule type="cellIs" dxfId="8876" priority="6695" operator="greaterThan">
      <formula>$F$117</formula>
    </cfRule>
  </conditionalFormatting>
  <conditionalFormatting sqref="AH118">
    <cfRule type="cellIs" dxfId="8875" priority="6694" operator="greaterThan">
      <formula>$F$118</formula>
    </cfRule>
  </conditionalFormatting>
  <conditionalFormatting sqref="AH119">
    <cfRule type="cellIs" dxfId="8874" priority="6693" operator="greaterThan">
      <formula>$F$119</formula>
    </cfRule>
  </conditionalFormatting>
  <conditionalFormatting sqref="AH120">
    <cfRule type="cellIs" dxfId="8873" priority="6692" operator="greaterThan">
      <formula>$F$120</formula>
    </cfRule>
  </conditionalFormatting>
  <conditionalFormatting sqref="AH121">
    <cfRule type="cellIs" dxfId="8872" priority="6691" operator="greaterThan">
      <formula>$F$121</formula>
    </cfRule>
  </conditionalFormatting>
  <conditionalFormatting sqref="AH122">
    <cfRule type="cellIs" dxfId="8871" priority="6690" operator="greaterThan">
      <formula>$F$122</formula>
    </cfRule>
  </conditionalFormatting>
  <conditionalFormatting sqref="AH123">
    <cfRule type="cellIs" dxfId="8870" priority="6689" operator="greaterThan">
      <formula>$F$123</formula>
    </cfRule>
  </conditionalFormatting>
  <conditionalFormatting sqref="AH124">
    <cfRule type="cellIs" dxfId="8869" priority="6688" operator="greaterThan">
      <formula>$F$124</formula>
    </cfRule>
  </conditionalFormatting>
  <conditionalFormatting sqref="AH125">
    <cfRule type="cellIs" dxfId="8868" priority="6687" operator="greaterThan">
      <formula>$F$125</formula>
    </cfRule>
  </conditionalFormatting>
  <conditionalFormatting sqref="AH126">
    <cfRule type="cellIs" dxfId="8867" priority="6686" operator="greaterThan">
      <formula>$F$126</formula>
    </cfRule>
  </conditionalFormatting>
  <conditionalFormatting sqref="AH127">
    <cfRule type="cellIs" dxfId="8866" priority="6685" operator="greaterThan">
      <formula>$F$127</formula>
    </cfRule>
  </conditionalFormatting>
  <conditionalFormatting sqref="AH128">
    <cfRule type="cellIs" dxfId="8865" priority="6684" operator="greaterThan">
      <formula>$F$128</formula>
    </cfRule>
  </conditionalFormatting>
  <conditionalFormatting sqref="AH129">
    <cfRule type="cellIs" dxfId="8864" priority="6683" operator="greaterThan">
      <formula>$F$129</formula>
    </cfRule>
  </conditionalFormatting>
  <conditionalFormatting sqref="AH130">
    <cfRule type="cellIs" dxfId="8863" priority="6682" operator="greaterThan">
      <formula>$F$130</formula>
    </cfRule>
  </conditionalFormatting>
  <conditionalFormatting sqref="AH131">
    <cfRule type="cellIs" dxfId="8862" priority="6681" operator="greaterThan">
      <formula>$F$131</formula>
    </cfRule>
  </conditionalFormatting>
  <conditionalFormatting sqref="AH132">
    <cfRule type="cellIs" dxfId="8861" priority="6680" operator="greaterThan">
      <formula>$F$132</formula>
    </cfRule>
  </conditionalFormatting>
  <conditionalFormatting sqref="AH133">
    <cfRule type="cellIs" dxfId="8860" priority="6679" operator="greaterThan">
      <formula>$F$133</formula>
    </cfRule>
  </conditionalFormatting>
  <conditionalFormatting sqref="AH134">
    <cfRule type="cellIs" dxfId="8859" priority="6678" operator="greaterThan">
      <formula>$F$134</formula>
    </cfRule>
  </conditionalFormatting>
  <conditionalFormatting sqref="AH135">
    <cfRule type="cellIs" dxfId="8858" priority="6677" operator="greaterThan">
      <formula>$F$135</formula>
    </cfRule>
  </conditionalFormatting>
  <conditionalFormatting sqref="AH136">
    <cfRule type="cellIs" dxfId="8857" priority="6676" operator="greaterThan">
      <formula>$F$136</formula>
    </cfRule>
  </conditionalFormatting>
  <conditionalFormatting sqref="AH137">
    <cfRule type="cellIs" dxfId="8856" priority="6675" operator="greaterThan">
      <formula>$F$137</formula>
    </cfRule>
  </conditionalFormatting>
  <conditionalFormatting sqref="AH138">
    <cfRule type="cellIs" dxfId="8855" priority="6674" operator="greaterThan">
      <formula>$F$138</formula>
    </cfRule>
  </conditionalFormatting>
  <conditionalFormatting sqref="AH141">
    <cfRule type="cellIs" dxfId="8854" priority="6673" operator="greaterThan">
      <formula>$F$141</formula>
    </cfRule>
  </conditionalFormatting>
  <conditionalFormatting sqref="AH142">
    <cfRule type="cellIs" dxfId="8853" priority="6672" operator="greaterThan">
      <formula>$F$142</formula>
    </cfRule>
  </conditionalFormatting>
  <conditionalFormatting sqref="AH143">
    <cfRule type="cellIs" dxfId="8852" priority="6671" operator="greaterThan">
      <formula>$F$143</formula>
    </cfRule>
  </conditionalFormatting>
  <conditionalFormatting sqref="AH144">
    <cfRule type="cellIs" dxfId="8851" priority="6670" operator="greaterThan">
      <formula>$F$144</formula>
    </cfRule>
  </conditionalFormatting>
  <conditionalFormatting sqref="AH145">
    <cfRule type="cellIs" dxfId="8850" priority="6669" operator="greaterThan">
      <formula>$F$145</formula>
    </cfRule>
  </conditionalFormatting>
  <conditionalFormatting sqref="AH146">
    <cfRule type="cellIs" dxfId="8849" priority="6668" operator="greaterThan">
      <formula>$F$146</formula>
    </cfRule>
  </conditionalFormatting>
  <conditionalFormatting sqref="AH147">
    <cfRule type="cellIs" dxfId="8848" priority="6667" operator="greaterThan">
      <formula>$F$147</formula>
    </cfRule>
  </conditionalFormatting>
  <conditionalFormatting sqref="AL113">
    <cfRule type="cellIs" dxfId="8847" priority="6665" operator="greaterThan">
      <formula>$F$113</formula>
    </cfRule>
  </conditionalFormatting>
  <conditionalFormatting sqref="AL114">
    <cfRule type="cellIs" dxfId="8846" priority="6664" operator="greaterThan">
      <formula>$F$114</formula>
    </cfRule>
  </conditionalFormatting>
  <conditionalFormatting sqref="AL115">
    <cfRule type="cellIs" dxfId="8845" priority="6663" operator="greaterThan">
      <formula>$F$115</formula>
    </cfRule>
  </conditionalFormatting>
  <conditionalFormatting sqref="AL116">
    <cfRule type="cellIs" dxfId="8844" priority="6662" operator="greaterThan">
      <formula>$F$116</formula>
    </cfRule>
  </conditionalFormatting>
  <conditionalFormatting sqref="AL117">
    <cfRule type="cellIs" dxfId="8843" priority="6661" operator="greaterThan">
      <formula>$F$117</formula>
    </cfRule>
  </conditionalFormatting>
  <conditionalFormatting sqref="AL118">
    <cfRule type="cellIs" dxfId="8842" priority="6660" operator="greaterThan">
      <formula>$F$118</formula>
    </cfRule>
  </conditionalFormatting>
  <conditionalFormatting sqref="AL119">
    <cfRule type="cellIs" dxfId="8841" priority="6659" operator="greaterThan">
      <formula>$F$119</formula>
    </cfRule>
  </conditionalFormatting>
  <conditionalFormatting sqref="AL120">
    <cfRule type="cellIs" dxfId="8840" priority="6658" operator="greaterThan">
      <formula>$F$120</formula>
    </cfRule>
  </conditionalFormatting>
  <conditionalFormatting sqref="AL121">
    <cfRule type="cellIs" dxfId="8839" priority="6657" operator="greaterThan">
      <formula>$F$121</formula>
    </cfRule>
  </conditionalFormatting>
  <conditionalFormatting sqref="AL122">
    <cfRule type="cellIs" dxfId="8838" priority="6656" operator="greaterThan">
      <formula>$F$122</formula>
    </cfRule>
  </conditionalFormatting>
  <conditionalFormatting sqref="AL123">
    <cfRule type="cellIs" dxfId="8837" priority="6655" operator="greaterThan">
      <formula>$F$123</formula>
    </cfRule>
  </conditionalFormatting>
  <conditionalFormatting sqref="AL124">
    <cfRule type="cellIs" dxfId="8836" priority="6654" operator="greaterThan">
      <formula>$F$124</formula>
    </cfRule>
  </conditionalFormatting>
  <conditionalFormatting sqref="AL125">
    <cfRule type="cellIs" dxfId="8835" priority="6653" operator="greaterThan">
      <formula>$F$125</formula>
    </cfRule>
  </conditionalFormatting>
  <conditionalFormatting sqref="AL126">
    <cfRule type="cellIs" dxfId="8834" priority="6652" operator="greaterThan">
      <formula>$F$126</formula>
    </cfRule>
  </conditionalFormatting>
  <conditionalFormatting sqref="AL127">
    <cfRule type="cellIs" dxfId="8833" priority="6651" operator="greaterThan">
      <formula>$F$127</formula>
    </cfRule>
  </conditionalFormatting>
  <conditionalFormatting sqref="AL128">
    <cfRule type="cellIs" dxfId="8832" priority="6650" operator="greaterThan">
      <formula>$F$128</formula>
    </cfRule>
  </conditionalFormatting>
  <conditionalFormatting sqref="AL129">
    <cfRule type="cellIs" dxfId="8831" priority="6649" operator="greaterThan">
      <formula>$F$129</formula>
    </cfRule>
  </conditionalFormatting>
  <conditionalFormatting sqref="AL130">
    <cfRule type="cellIs" dxfId="8830" priority="6648" operator="greaterThan">
      <formula>$F$130</formula>
    </cfRule>
  </conditionalFormatting>
  <conditionalFormatting sqref="AL131">
    <cfRule type="cellIs" dxfId="8829" priority="6647" operator="greaterThan">
      <formula>$F$131</formula>
    </cfRule>
  </conditionalFormatting>
  <conditionalFormatting sqref="AL132">
    <cfRule type="cellIs" dxfId="8828" priority="6646" operator="greaterThan">
      <formula>$F$132</formula>
    </cfRule>
  </conditionalFormatting>
  <conditionalFormatting sqref="AL133">
    <cfRule type="cellIs" dxfId="8827" priority="6645" operator="greaterThan">
      <formula>$F$133</formula>
    </cfRule>
  </conditionalFormatting>
  <conditionalFormatting sqref="AL134">
    <cfRule type="cellIs" dxfId="8826" priority="6644" operator="greaterThan">
      <formula>$F$134</formula>
    </cfRule>
  </conditionalFormatting>
  <conditionalFormatting sqref="AL135">
    <cfRule type="cellIs" dxfId="8825" priority="6643" operator="greaterThan">
      <formula>$F$135</formula>
    </cfRule>
  </conditionalFormatting>
  <conditionalFormatting sqref="AL136">
    <cfRule type="cellIs" dxfId="8824" priority="6642" operator="greaterThan">
      <formula>$F$136</formula>
    </cfRule>
  </conditionalFormatting>
  <conditionalFormatting sqref="AL137">
    <cfRule type="cellIs" dxfId="8823" priority="6641" operator="greaterThan">
      <formula>$F$137</formula>
    </cfRule>
  </conditionalFormatting>
  <conditionalFormatting sqref="AL138">
    <cfRule type="cellIs" dxfId="8822" priority="6640" operator="greaterThan">
      <formula>$F$138</formula>
    </cfRule>
  </conditionalFormatting>
  <conditionalFormatting sqref="AL141">
    <cfRule type="cellIs" dxfId="8821" priority="6639" operator="greaterThan">
      <formula>$F$141</formula>
    </cfRule>
  </conditionalFormatting>
  <conditionalFormatting sqref="AL142">
    <cfRule type="cellIs" dxfId="8820" priority="6638" operator="greaterThan">
      <formula>$F$142</formula>
    </cfRule>
  </conditionalFormatting>
  <conditionalFormatting sqref="AL143">
    <cfRule type="cellIs" dxfId="8819" priority="6637" operator="greaterThan">
      <formula>$F$143</formula>
    </cfRule>
  </conditionalFormatting>
  <conditionalFormatting sqref="AL144">
    <cfRule type="cellIs" dxfId="8818" priority="6636" operator="greaterThan">
      <formula>$F$144</formula>
    </cfRule>
  </conditionalFormatting>
  <conditionalFormatting sqref="AL145">
    <cfRule type="cellIs" dxfId="8817" priority="6635" operator="greaterThan">
      <formula>$F$145</formula>
    </cfRule>
  </conditionalFormatting>
  <conditionalFormatting sqref="AL146">
    <cfRule type="cellIs" dxfId="8816" priority="6634" operator="greaterThan">
      <formula>$F$146</formula>
    </cfRule>
  </conditionalFormatting>
  <conditionalFormatting sqref="AL147">
    <cfRule type="cellIs" dxfId="8815" priority="6633" operator="greaterThan">
      <formula>$F$147</formula>
    </cfRule>
  </conditionalFormatting>
  <conditionalFormatting sqref="AP113">
    <cfRule type="cellIs" dxfId="8814" priority="6631" operator="greaterThan">
      <formula>$F$113</formula>
    </cfRule>
  </conditionalFormatting>
  <conditionalFormatting sqref="AP114">
    <cfRule type="cellIs" dxfId="8813" priority="6630" operator="greaterThan">
      <formula>$F$114</formula>
    </cfRule>
  </conditionalFormatting>
  <conditionalFormatting sqref="AP115">
    <cfRule type="cellIs" dxfId="8812" priority="6629" operator="greaterThan">
      <formula>$F$115</formula>
    </cfRule>
  </conditionalFormatting>
  <conditionalFormatting sqref="AP116">
    <cfRule type="cellIs" dxfId="8811" priority="6628" operator="greaterThan">
      <formula>$F$116</formula>
    </cfRule>
  </conditionalFormatting>
  <conditionalFormatting sqref="AP117">
    <cfRule type="cellIs" dxfId="8810" priority="6627" operator="greaterThan">
      <formula>$F$117</formula>
    </cfRule>
  </conditionalFormatting>
  <conditionalFormatting sqref="AP118">
    <cfRule type="cellIs" dxfId="8809" priority="6626" operator="greaterThan">
      <formula>$F$118</formula>
    </cfRule>
  </conditionalFormatting>
  <conditionalFormatting sqref="AP119">
    <cfRule type="cellIs" dxfId="8808" priority="6625" operator="greaterThan">
      <formula>$F$119</formula>
    </cfRule>
  </conditionalFormatting>
  <conditionalFormatting sqref="AP120">
    <cfRule type="cellIs" dxfId="8807" priority="6624" operator="greaterThan">
      <formula>$F$120</formula>
    </cfRule>
  </conditionalFormatting>
  <conditionalFormatting sqref="AP121">
    <cfRule type="cellIs" dxfId="8806" priority="6623" operator="greaterThan">
      <formula>$F$121</formula>
    </cfRule>
  </conditionalFormatting>
  <conditionalFormatting sqref="AP122">
    <cfRule type="cellIs" dxfId="8805" priority="6622" operator="greaterThan">
      <formula>$F$122</formula>
    </cfRule>
  </conditionalFormatting>
  <conditionalFormatting sqref="AP123">
    <cfRule type="cellIs" dxfId="8804" priority="6621" operator="greaterThan">
      <formula>$F$123</formula>
    </cfRule>
  </conditionalFormatting>
  <conditionalFormatting sqref="AP124">
    <cfRule type="cellIs" dxfId="8803" priority="6620" operator="greaterThan">
      <formula>$F$124</formula>
    </cfRule>
  </conditionalFormatting>
  <conditionalFormatting sqref="AP125">
    <cfRule type="cellIs" dxfId="8802" priority="6619" operator="greaterThan">
      <formula>$F$125</formula>
    </cfRule>
  </conditionalFormatting>
  <conditionalFormatting sqref="AP126">
    <cfRule type="cellIs" dxfId="8801" priority="6618" operator="greaterThan">
      <formula>$F$126</formula>
    </cfRule>
  </conditionalFormatting>
  <conditionalFormatting sqref="AP127">
    <cfRule type="cellIs" dxfId="8800" priority="6617" operator="greaterThan">
      <formula>$F$127</formula>
    </cfRule>
  </conditionalFormatting>
  <conditionalFormatting sqref="AP128">
    <cfRule type="cellIs" dxfId="8799" priority="6616" operator="greaterThan">
      <formula>$F$128</formula>
    </cfRule>
  </conditionalFormatting>
  <conditionalFormatting sqref="AP129">
    <cfRule type="cellIs" dxfId="8798" priority="6615" operator="greaterThan">
      <formula>$F$129</formula>
    </cfRule>
  </conditionalFormatting>
  <conditionalFormatting sqref="AP130">
    <cfRule type="cellIs" dxfId="8797" priority="6614" operator="greaterThan">
      <formula>$F$130</formula>
    </cfRule>
  </conditionalFormatting>
  <conditionalFormatting sqref="AP131">
    <cfRule type="cellIs" dxfId="8796" priority="6613" operator="greaterThan">
      <formula>$F$131</formula>
    </cfRule>
  </conditionalFormatting>
  <conditionalFormatting sqref="AP132">
    <cfRule type="cellIs" dxfId="8795" priority="6612" operator="greaterThan">
      <formula>$F$132</formula>
    </cfRule>
  </conditionalFormatting>
  <conditionalFormatting sqref="AP133">
    <cfRule type="cellIs" dxfId="8794" priority="6611" operator="greaterThan">
      <formula>$F$133</formula>
    </cfRule>
  </conditionalFormatting>
  <conditionalFormatting sqref="AP134">
    <cfRule type="cellIs" dxfId="8793" priority="6610" operator="greaterThan">
      <formula>$F$134</formula>
    </cfRule>
  </conditionalFormatting>
  <conditionalFormatting sqref="AP135">
    <cfRule type="cellIs" dxfId="8792" priority="6609" operator="greaterThan">
      <formula>$F$135</formula>
    </cfRule>
  </conditionalFormatting>
  <conditionalFormatting sqref="AP136">
    <cfRule type="cellIs" dxfId="8791" priority="6608" operator="greaterThan">
      <formula>$F$136</formula>
    </cfRule>
  </conditionalFormatting>
  <conditionalFormatting sqref="AP137">
    <cfRule type="cellIs" dxfId="8790" priority="6607" operator="greaterThan">
      <formula>$F$137</formula>
    </cfRule>
  </conditionalFormatting>
  <conditionalFormatting sqref="AP138">
    <cfRule type="cellIs" dxfId="8789" priority="6606" operator="greaterThan">
      <formula>$F$138</formula>
    </cfRule>
  </conditionalFormatting>
  <conditionalFormatting sqref="AP141">
    <cfRule type="cellIs" dxfId="8788" priority="6605" operator="greaterThan">
      <formula>$F$141</formula>
    </cfRule>
  </conditionalFormatting>
  <conditionalFormatting sqref="AP142">
    <cfRule type="cellIs" dxfId="8787" priority="6604" operator="greaterThan">
      <formula>$F$142</formula>
    </cfRule>
  </conditionalFormatting>
  <conditionalFormatting sqref="AP143">
    <cfRule type="cellIs" dxfId="8786" priority="6603" operator="greaterThan">
      <formula>$F$143</formula>
    </cfRule>
  </conditionalFormatting>
  <conditionalFormatting sqref="AP144">
    <cfRule type="cellIs" dxfId="8785" priority="6602" operator="greaterThan">
      <formula>$F$144</formula>
    </cfRule>
  </conditionalFormatting>
  <conditionalFormatting sqref="AP145">
    <cfRule type="cellIs" dxfId="8784" priority="6601" operator="greaterThan">
      <formula>$F$145</formula>
    </cfRule>
  </conditionalFormatting>
  <conditionalFormatting sqref="AP146">
    <cfRule type="cellIs" dxfId="8783" priority="6600" operator="greaterThan">
      <formula>$F$146</formula>
    </cfRule>
  </conditionalFormatting>
  <conditionalFormatting sqref="AP147">
    <cfRule type="cellIs" dxfId="8782" priority="6599" operator="greaterThan">
      <formula>$F$147</formula>
    </cfRule>
  </conditionalFormatting>
  <conditionalFormatting sqref="W113">
    <cfRule type="cellIs" dxfId="8781" priority="6598" operator="greaterThan">
      <formula>$G$113</formula>
    </cfRule>
  </conditionalFormatting>
  <conditionalFormatting sqref="W114">
    <cfRule type="cellIs" dxfId="8780" priority="6597" operator="greaterThan">
      <formula>$G$114</formula>
    </cfRule>
  </conditionalFormatting>
  <conditionalFormatting sqref="W115">
    <cfRule type="cellIs" dxfId="8779" priority="6596" operator="greaterThan">
      <formula>$G$115</formula>
    </cfRule>
  </conditionalFormatting>
  <conditionalFormatting sqref="W116">
    <cfRule type="cellIs" dxfId="8778" priority="6595" operator="greaterThan">
      <formula>$G$116</formula>
    </cfRule>
  </conditionalFormatting>
  <conditionalFormatting sqref="W117">
    <cfRule type="cellIs" dxfId="8777" priority="6594" operator="greaterThan">
      <formula>$G$117</formula>
    </cfRule>
  </conditionalFormatting>
  <conditionalFormatting sqref="W118">
    <cfRule type="cellIs" dxfId="8776" priority="6593" operator="greaterThan">
      <formula>$G$118</formula>
    </cfRule>
  </conditionalFormatting>
  <conditionalFormatting sqref="W119">
    <cfRule type="cellIs" dxfId="8775" priority="6592" operator="greaterThan">
      <formula>$G$119</formula>
    </cfRule>
  </conditionalFormatting>
  <conditionalFormatting sqref="W120">
    <cfRule type="cellIs" dxfId="8774" priority="6591" operator="greaterThan">
      <formula>$G$120</formula>
    </cfRule>
  </conditionalFormatting>
  <conditionalFormatting sqref="W121">
    <cfRule type="cellIs" dxfId="8773" priority="6590" operator="greaterThan">
      <formula>$G$121</formula>
    </cfRule>
  </conditionalFormatting>
  <conditionalFormatting sqref="W122">
    <cfRule type="cellIs" dxfId="8772" priority="6589" operator="greaterThan">
      <formula>$G$122</formula>
    </cfRule>
  </conditionalFormatting>
  <conditionalFormatting sqref="W123">
    <cfRule type="cellIs" dxfId="8771" priority="6588" operator="greaterThan">
      <formula>$G$123</formula>
    </cfRule>
  </conditionalFormatting>
  <conditionalFormatting sqref="W124">
    <cfRule type="cellIs" dxfId="8770" priority="6587" operator="greaterThan">
      <formula>$G$124</formula>
    </cfRule>
  </conditionalFormatting>
  <conditionalFormatting sqref="W125">
    <cfRule type="cellIs" dxfId="8769" priority="6586" operator="greaterThan">
      <formula>$G$125</formula>
    </cfRule>
  </conditionalFormatting>
  <conditionalFormatting sqref="W126">
    <cfRule type="cellIs" dxfId="8768" priority="6585" operator="greaterThan">
      <formula>$G$126</formula>
    </cfRule>
  </conditionalFormatting>
  <conditionalFormatting sqref="W127">
    <cfRule type="cellIs" dxfId="8767" priority="6584" operator="greaterThan">
      <formula>$G$127</formula>
    </cfRule>
  </conditionalFormatting>
  <conditionalFormatting sqref="W128">
    <cfRule type="cellIs" dxfId="8766" priority="6583" operator="greaterThan">
      <formula>$G$128</formula>
    </cfRule>
  </conditionalFormatting>
  <conditionalFormatting sqref="W129">
    <cfRule type="cellIs" dxfId="8765" priority="6582" operator="greaterThan">
      <formula>$G$129</formula>
    </cfRule>
  </conditionalFormatting>
  <conditionalFormatting sqref="W130">
    <cfRule type="cellIs" dxfId="8764" priority="6581" operator="greaterThan">
      <formula>$G$130</formula>
    </cfRule>
  </conditionalFormatting>
  <conditionalFormatting sqref="W131">
    <cfRule type="cellIs" dxfId="8763" priority="6580" operator="greaterThan">
      <formula>$G$131</formula>
    </cfRule>
  </conditionalFormatting>
  <conditionalFormatting sqref="W132">
    <cfRule type="cellIs" dxfId="8762" priority="6579" operator="greaterThan">
      <formula>$G$132</formula>
    </cfRule>
  </conditionalFormatting>
  <conditionalFormatting sqref="W133">
    <cfRule type="cellIs" dxfId="8761" priority="6578" operator="greaterThan">
      <formula>$G$133</formula>
    </cfRule>
  </conditionalFormatting>
  <conditionalFormatting sqref="W134">
    <cfRule type="cellIs" dxfId="8760" priority="6577" operator="greaterThan">
      <formula>$G$134</formula>
    </cfRule>
  </conditionalFormatting>
  <conditionalFormatting sqref="W135">
    <cfRule type="cellIs" dxfId="8759" priority="6576" operator="greaterThan">
      <formula>$G$135</formula>
    </cfRule>
  </conditionalFormatting>
  <conditionalFormatting sqref="W136">
    <cfRule type="cellIs" dxfId="8758" priority="6575" operator="greaterThan">
      <formula>$G$136</formula>
    </cfRule>
  </conditionalFormatting>
  <conditionalFormatting sqref="W137">
    <cfRule type="cellIs" dxfId="8757" priority="6574" operator="greaterThan">
      <formula>$G$137</formula>
    </cfRule>
  </conditionalFormatting>
  <conditionalFormatting sqref="W138">
    <cfRule type="cellIs" dxfId="8756" priority="6573" operator="greaterThan">
      <formula>$G$138</formula>
    </cfRule>
  </conditionalFormatting>
  <conditionalFormatting sqref="W141">
    <cfRule type="cellIs" dxfId="8755" priority="6572" operator="greaterThan">
      <formula>$G$141</formula>
    </cfRule>
  </conditionalFormatting>
  <conditionalFormatting sqref="W142">
    <cfRule type="cellIs" dxfId="8754" priority="6571" operator="greaterThan">
      <formula>$G$142</formula>
    </cfRule>
  </conditionalFormatting>
  <conditionalFormatting sqref="W143">
    <cfRule type="cellIs" dxfId="8753" priority="6570" operator="greaterThan">
      <formula>$G$143</formula>
    </cfRule>
  </conditionalFormatting>
  <conditionalFormatting sqref="W144">
    <cfRule type="cellIs" dxfId="8752" priority="6569" operator="greaterThan">
      <formula>$G$144</formula>
    </cfRule>
  </conditionalFormatting>
  <conditionalFormatting sqref="W145">
    <cfRule type="cellIs" dxfId="8751" priority="6568" operator="greaterThan">
      <formula>$G$145</formula>
    </cfRule>
  </conditionalFormatting>
  <conditionalFormatting sqref="W146">
    <cfRule type="cellIs" dxfId="8750" priority="6567" operator="greaterThan">
      <formula>$G$146</formula>
    </cfRule>
  </conditionalFormatting>
  <conditionalFormatting sqref="W147">
    <cfRule type="cellIs" dxfId="8749" priority="6566" operator="greaterThan">
      <formula>$G$147</formula>
    </cfRule>
  </conditionalFormatting>
  <conditionalFormatting sqref="AA113">
    <cfRule type="cellIs" dxfId="8748" priority="6564" operator="greaterThan">
      <formula>$G$113</formula>
    </cfRule>
  </conditionalFormatting>
  <conditionalFormatting sqref="AA114">
    <cfRule type="cellIs" dxfId="8747" priority="6563" operator="greaterThan">
      <formula>$G$114</formula>
    </cfRule>
  </conditionalFormatting>
  <conditionalFormatting sqref="AA115">
    <cfRule type="cellIs" dxfId="8746" priority="6562" operator="greaterThan">
      <formula>$G$115</formula>
    </cfRule>
  </conditionalFormatting>
  <conditionalFormatting sqref="AA116">
    <cfRule type="cellIs" dxfId="8745" priority="6561" operator="greaterThan">
      <formula>$G$116</formula>
    </cfRule>
  </conditionalFormatting>
  <conditionalFormatting sqref="AA117">
    <cfRule type="cellIs" dxfId="8744" priority="6560" operator="greaterThan">
      <formula>$G$117</formula>
    </cfRule>
  </conditionalFormatting>
  <conditionalFormatting sqref="AA118">
    <cfRule type="cellIs" dxfId="8743" priority="6559" operator="greaterThan">
      <formula>$G$118</formula>
    </cfRule>
  </conditionalFormatting>
  <conditionalFormatting sqref="AA119">
    <cfRule type="cellIs" dxfId="8742" priority="6558" operator="greaterThan">
      <formula>$G$119</formula>
    </cfRule>
  </conditionalFormatting>
  <conditionalFormatting sqref="AA120">
    <cfRule type="cellIs" dxfId="8741" priority="6557" operator="greaterThan">
      <formula>$G$120</formula>
    </cfRule>
  </conditionalFormatting>
  <conditionalFormatting sqref="AA121">
    <cfRule type="cellIs" dxfId="8740" priority="6556" operator="greaterThan">
      <formula>$G$121</formula>
    </cfRule>
  </conditionalFormatting>
  <conditionalFormatting sqref="AA122">
    <cfRule type="cellIs" dxfId="8739" priority="6555" operator="greaterThan">
      <formula>$G$122</formula>
    </cfRule>
  </conditionalFormatting>
  <conditionalFormatting sqref="AA123">
    <cfRule type="cellIs" dxfId="8738" priority="6554" operator="greaterThan">
      <formula>$G$123</formula>
    </cfRule>
  </conditionalFormatting>
  <conditionalFormatting sqref="AA124">
    <cfRule type="cellIs" dxfId="8737" priority="6553" operator="greaterThan">
      <formula>$G$124</formula>
    </cfRule>
  </conditionalFormatting>
  <conditionalFormatting sqref="AA125">
    <cfRule type="cellIs" dxfId="8736" priority="6552" operator="greaterThan">
      <formula>$G$125</formula>
    </cfRule>
  </conditionalFormatting>
  <conditionalFormatting sqref="AA126">
    <cfRule type="cellIs" dxfId="8735" priority="6551" operator="greaterThan">
      <formula>$G$126</formula>
    </cfRule>
  </conditionalFormatting>
  <conditionalFormatting sqref="AA127">
    <cfRule type="cellIs" dxfId="8734" priority="6550" operator="greaterThan">
      <formula>$G$127</formula>
    </cfRule>
  </conditionalFormatting>
  <conditionalFormatting sqref="AA128">
    <cfRule type="cellIs" dxfId="8733" priority="6549" operator="greaterThan">
      <formula>$G$128</formula>
    </cfRule>
  </conditionalFormatting>
  <conditionalFormatting sqref="AA129">
    <cfRule type="cellIs" dxfId="8732" priority="6548" operator="greaterThan">
      <formula>$G$129</formula>
    </cfRule>
  </conditionalFormatting>
  <conditionalFormatting sqref="AA130">
    <cfRule type="cellIs" dxfId="8731" priority="6547" operator="greaterThan">
      <formula>$G$130</formula>
    </cfRule>
  </conditionalFormatting>
  <conditionalFormatting sqref="AA131">
    <cfRule type="cellIs" dxfId="8730" priority="6546" operator="greaterThan">
      <formula>$G$131</formula>
    </cfRule>
  </conditionalFormatting>
  <conditionalFormatting sqref="AA132">
    <cfRule type="cellIs" dxfId="8729" priority="6545" operator="greaterThan">
      <formula>$G$132</formula>
    </cfRule>
  </conditionalFormatting>
  <conditionalFormatting sqref="AA133">
    <cfRule type="cellIs" dxfId="8728" priority="6544" operator="greaterThan">
      <formula>$G$133</formula>
    </cfRule>
  </conditionalFormatting>
  <conditionalFormatting sqref="AA134">
    <cfRule type="cellIs" dxfId="8727" priority="6543" operator="greaterThan">
      <formula>$G$134</formula>
    </cfRule>
  </conditionalFormatting>
  <conditionalFormatting sqref="AA135">
    <cfRule type="cellIs" dxfId="8726" priority="6542" operator="greaterThan">
      <formula>$G$135</formula>
    </cfRule>
  </conditionalFormatting>
  <conditionalFormatting sqref="AA136">
    <cfRule type="cellIs" dxfId="8725" priority="6541" operator="greaterThan">
      <formula>$G$136</formula>
    </cfRule>
  </conditionalFormatting>
  <conditionalFormatting sqref="AA137">
    <cfRule type="cellIs" dxfId="8724" priority="6540" operator="greaterThan">
      <formula>$G$137</formula>
    </cfRule>
  </conditionalFormatting>
  <conditionalFormatting sqref="AA138">
    <cfRule type="cellIs" dxfId="8723" priority="6539" operator="greaterThan">
      <formula>$G$138</formula>
    </cfRule>
  </conditionalFormatting>
  <conditionalFormatting sqref="AA141">
    <cfRule type="cellIs" dxfId="8722" priority="6538" operator="greaterThan">
      <formula>$G$141</formula>
    </cfRule>
  </conditionalFormatting>
  <conditionalFormatting sqref="AA142">
    <cfRule type="cellIs" dxfId="8721" priority="6537" operator="greaterThan">
      <formula>$G$142</formula>
    </cfRule>
  </conditionalFormatting>
  <conditionalFormatting sqref="AA143">
    <cfRule type="cellIs" dxfId="8720" priority="6536" operator="greaterThan">
      <formula>$G$143</formula>
    </cfRule>
  </conditionalFormatting>
  <conditionalFormatting sqref="AA144">
    <cfRule type="cellIs" dxfId="8719" priority="6535" operator="greaterThan">
      <formula>$G$144</formula>
    </cfRule>
  </conditionalFormatting>
  <conditionalFormatting sqref="AA145">
    <cfRule type="cellIs" dxfId="8718" priority="6534" operator="greaterThan">
      <formula>$G$145</formula>
    </cfRule>
  </conditionalFormatting>
  <conditionalFormatting sqref="AA146">
    <cfRule type="cellIs" dxfId="8717" priority="6533" operator="greaterThan">
      <formula>$G$146</formula>
    </cfRule>
  </conditionalFormatting>
  <conditionalFormatting sqref="AA147">
    <cfRule type="cellIs" dxfId="8716" priority="6532" operator="greaterThan">
      <formula>$G$147</formula>
    </cfRule>
  </conditionalFormatting>
  <conditionalFormatting sqref="AE113">
    <cfRule type="cellIs" dxfId="8715" priority="6530" operator="greaterThan">
      <formula>$G$113</formula>
    </cfRule>
  </conditionalFormatting>
  <conditionalFormatting sqref="AE114">
    <cfRule type="cellIs" dxfId="8714" priority="6529" operator="greaterThan">
      <formula>$G$114</formula>
    </cfRule>
  </conditionalFormatting>
  <conditionalFormatting sqref="AE115">
    <cfRule type="cellIs" dxfId="8713" priority="6528" operator="greaterThan">
      <formula>$G$115</formula>
    </cfRule>
  </conditionalFormatting>
  <conditionalFormatting sqref="AE116">
    <cfRule type="cellIs" dxfId="8712" priority="6527" operator="greaterThan">
      <formula>$G$116</formula>
    </cfRule>
  </conditionalFormatting>
  <conditionalFormatting sqref="AE117">
    <cfRule type="cellIs" dxfId="8711" priority="6526" operator="greaterThan">
      <formula>$G$117</formula>
    </cfRule>
  </conditionalFormatting>
  <conditionalFormatting sqref="AE118">
    <cfRule type="cellIs" dxfId="8710" priority="6525" operator="greaterThan">
      <formula>$G$118</formula>
    </cfRule>
  </conditionalFormatting>
  <conditionalFormatting sqref="AE119">
    <cfRule type="cellIs" dxfId="8709" priority="6524" operator="greaterThan">
      <formula>$G$119</formula>
    </cfRule>
  </conditionalFormatting>
  <conditionalFormatting sqref="AE120">
    <cfRule type="cellIs" dxfId="8708" priority="6523" operator="greaterThan">
      <formula>$G$120</formula>
    </cfRule>
  </conditionalFormatting>
  <conditionalFormatting sqref="AE121">
    <cfRule type="cellIs" dxfId="8707" priority="6522" operator="greaterThan">
      <formula>$G$121</formula>
    </cfRule>
  </conditionalFormatting>
  <conditionalFormatting sqref="AE122">
    <cfRule type="cellIs" dxfId="8706" priority="6521" operator="greaterThan">
      <formula>$G$122</formula>
    </cfRule>
  </conditionalFormatting>
  <conditionalFormatting sqref="AE123">
    <cfRule type="cellIs" dxfId="8705" priority="6520" operator="greaterThan">
      <formula>$G$123</formula>
    </cfRule>
  </conditionalFormatting>
  <conditionalFormatting sqref="AE124">
    <cfRule type="cellIs" dxfId="8704" priority="6519" operator="greaterThan">
      <formula>$G$124</formula>
    </cfRule>
  </conditionalFormatting>
  <conditionalFormatting sqref="AE125">
    <cfRule type="cellIs" dxfId="8703" priority="6518" operator="greaterThan">
      <formula>$G$125</formula>
    </cfRule>
  </conditionalFormatting>
  <conditionalFormatting sqref="AE126">
    <cfRule type="cellIs" dxfId="8702" priority="6517" operator="greaterThan">
      <formula>$G$126</formula>
    </cfRule>
  </conditionalFormatting>
  <conditionalFormatting sqref="AE127">
    <cfRule type="cellIs" dxfId="8701" priority="6516" operator="greaterThan">
      <formula>$G$127</formula>
    </cfRule>
  </conditionalFormatting>
  <conditionalFormatting sqref="AE128">
    <cfRule type="cellIs" dxfId="8700" priority="6515" operator="greaterThan">
      <formula>$G$128</formula>
    </cfRule>
  </conditionalFormatting>
  <conditionalFormatting sqref="AE129">
    <cfRule type="cellIs" dxfId="8699" priority="6514" operator="greaterThan">
      <formula>$G$129</formula>
    </cfRule>
  </conditionalFormatting>
  <conditionalFormatting sqref="AE130">
    <cfRule type="cellIs" dxfId="8698" priority="6513" operator="greaterThan">
      <formula>$G$130</formula>
    </cfRule>
  </conditionalFormatting>
  <conditionalFormatting sqref="AE131">
    <cfRule type="cellIs" dxfId="8697" priority="6512" operator="greaterThan">
      <formula>$G$131</formula>
    </cfRule>
  </conditionalFormatting>
  <conditionalFormatting sqref="AE132">
    <cfRule type="cellIs" dxfId="8696" priority="6511" operator="greaterThan">
      <formula>$G$132</formula>
    </cfRule>
  </conditionalFormatting>
  <conditionalFormatting sqref="AE133">
    <cfRule type="cellIs" dxfId="8695" priority="6510" operator="greaterThan">
      <formula>$G$133</formula>
    </cfRule>
  </conditionalFormatting>
  <conditionalFormatting sqref="AE134">
    <cfRule type="cellIs" dxfId="8694" priority="6509" operator="greaterThan">
      <formula>$G$134</formula>
    </cfRule>
  </conditionalFormatting>
  <conditionalFormatting sqref="AE135">
    <cfRule type="cellIs" dxfId="8693" priority="6508" operator="greaterThan">
      <formula>$G$135</formula>
    </cfRule>
  </conditionalFormatting>
  <conditionalFormatting sqref="AE136">
    <cfRule type="cellIs" dxfId="8692" priority="6507" operator="greaterThan">
      <formula>$G$136</formula>
    </cfRule>
  </conditionalFormatting>
  <conditionalFormatting sqref="AE137">
    <cfRule type="cellIs" dxfId="8691" priority="6506" operator="greaterThan">
      <formula>$G$137</formula>
    </cfRule>
  </conditionalFormatting>
  <conditionalFormatting sqref="AE138">
    <cfRule type="cellIs" dxfId="8690" priority="6505" operator="greaterThan">
      <formula>$G$138</formula>
    </cfRule>
  </conditionalFormatting>
  <conditionalFormatting sqref="AE141">
    <cfRule type="cellIs" dxfId="8689" priority="6504" operator="greaterThan">
      <formula>$G$141</formula>
    </cfRule>
  </conditionalFormatting>
  <conditionalFormatting sqref="AE142">
    <cfRule type="cellIs" dxfId="8688" priority="6503" operator="greaterThan">
      <formula>$G$142</formula>
    </cfRule>
  </conditionalFormatting>
  <conditionalFormatting sqref="AE143">
    <cfRule type="cellIs" dxfId="8687" priority="6502" operator="greaterThan">
      <formula>$G$143</formula>
    </cfRule>
  </conditionalFormatting>
  <conditionalFormatting sqref="AE144">
    <cfRule type="cellIs" dxfId="8686" priority="6501" operator="greaterThan">
      <formula>$G$144</formula>
    </cfRule>
  </conditionalFormatting>
  <conditionalFormatting sqref="AE145">
    <cfRule type="cellIs" dxfId="8685" priority="6500" operator="greaterThan">
      <formula>$G$145</formula>
    </cfRule>
  </conditionalFormatting>
  <conditionalFormatting sqref="AE146">
    <cfRule type="cellIs" dxfId="8684" priority="6499" operator="greaterThan">
      <formula>$G$146</formula>
    </cfRule>
  </conditionalFormatting>
  <conditionalFormatting sqref="AE147">
    <cfRule type="cellIs" dxfId="8683" priority="6498" operator="greaterThan">
      <formula>$G$147</formula>
    </cfRule>
  </conditionalFormatting>
  <conditionalFormatting sqref="AI113">
    <cfRule type="cellIs" dxfId="8682" priority="6496" operator="greaterThan">
      <formula>$G$113</formula>
    </cfRule>
  </conditionalFormatting>
  <conditionalFormatting sqref="AI114">
    <cfRule type="cellIs" dxfId="8681" priority="6495" operator="greaterThan">
      <formula>$G$114</formula>
    </cfRule>
  </conditionalFormatting>
  <conditionalFormatting sqref="AI115">
    <cfRule type="cellIs" dxfId="8680" priority="6494" operator="greaterThan">
      <formula>$G$115</formula>
    </cfRule>
  </conditionalFormatting>
  <conditionalFormatting sqref="AI116">
    <cfRule type="cellIs" dxfId="8679" priority="6493" operator="greaterThan">
      <formula>$G$116</formula>
    </cfRule>
  </conditionalFormatting>
  <conditionalFormatting sqref="AI117">
    <cfRule type="cellIs" dxfId="8678" priority="6492" operator="greaterThan">
      <formula>$G$117</formula>
    </cfRule>
  </conditionalFormatting>
  <conditionalFormatting sqref="AI118">
    <cfRule type="cellIs" dxfId="8677" priority="6491" operator="greaterThan">
      <formula>$G$118</formula>
    </cfRule>
  </conditionalFormatting>
  <conditionalFormatting sqref="AI119">
    <cfRule type="cellIs" dxfId="8676" priority="6490" operator="greaterThan">
      <formula>$G$119</formula>
    </cfRule>
  </conditionalFormatting>
  <conditionalFormatting sqref="AI120">
    <cfRule type="cellIs" dxfId="8675" priority="6489" operator="greaterThan">
      <formula>$G$120</formula>
    </cfRule>
  </conditionalFormatting>
  <conditionalFormatting sqref="AI121">
    <cfRule type="cellIs" dxfId="8674" priority="6488" operator="greaterThan">
      <formula>$G$121</formula>
    </cfRule>
  </conditionalFormatting>
  <conditionalFormatting sqref="AI122">
    <cfRule type="cellIs" dxfId="8673" priority="6487" operator="greaterThan">
      <formula>$G$122</formula>
    </cfRule>
  </conditionalFormatting>
  <conditionalFormatting sqref="AI123">
    <cfRule type="cellIs" dxfId="8672" priority="6486" operator="greaterThan">
      <formula>$G$123</formula>
    </cfRule>
  </conditionalFormatting>
  <conditionalFormatting sqref="AI124">
    <cfRule type="cellIs" dxfId="8671" priority="6485" operator="greaterThan">
      <formula>$G$124</formula>
    </cfRule>
  </conditionalFormatting>
  <conditionalFormatting sqref="AI125">
    <cfRule type="cellIs" dxfId="8670" priority="6484" operator="greaterThan">
      <formula>$G$125</formula>
    </cfRule>
  </conditionalFormatting>
  <conditionalFormatting sqref="AI126">
    <cfRule type="cellIs" dxfId="8669" priority="6483" operator="greaterThan">
      <formula>$G$126</formula>
    </cfRule>
  </conditionalFormatting>
  <conditionalFormatting sqref="AI127">
    <cfRule type="cellIs" dxfId="8668" priority="6482" operator="greaterThan">
      <formula>$G$127</formula>
    </cfRule>
  </conditionalFormatting>
  <conditionalFormatting sqref="AI128">
    <cfRule type="cellIs" dxfId="8667" priority="6481" operator="greaterThan">
      <formula>$G$128</formula>
    </cfRule>
  </conditionalFormatting>
  <conditionalFormatting sqref="AI129">
    <cfRule type="cellIs" dxfId="8666" priority="6480" operator="greaterThan">
      <formula>$G$129</formula>
    </cfRule>
  </conditionalFormatting>
  <conditionalFormatting sqref="AI130">
    <cfRule type="cellIs" dxfId="8665" priority="6479" operator="greaterThan">
      <formula>$G$130</formula>
    </cfRule>
  </conditionalFormatting>
  <conditionalFormatting sqref="AI131">
    <cfRule type="cellIs" dxfId="8664" priority="6478" operator="greaterThan">
      <formula>$G$131</formula>
    </cfRule>
  </conditionalFormatting>
  <conditionalFormatting sqref="AI132">
    <cfRule type="cellIs" dxfId="8663" priority="6477" operator="greaterThan">
      <formula>$G$132</formula>
    </cfRule>
  </conditionalFormatting>
  <conditionalFormatting sqref="AI133">
    <cfRule type="cellIs" dxfId="8662" priority="6476" operator="greaterThan">
      <formula>$G$133</formula>
    </cfRule>
  </conditionalFormatting>
  <conditionalFormatting sqref="AI134">
    <cfRule type="cellIs" dxfId="8661" priority="6475" operator="greaterThan">
      <formula>$G$134</formula>
    </cfRule>
  </conditionalFormatting>
  <conditionalFormatting sqref="AI135">
    <cfRule type="cellIs" dxfId="8660" priority="6474" operator="greaterThan">
      <formula>$G$135</formula>
    </cfRule>
  </conditionalFormatting>
  <conditionalFormatting sqref="AI136">
    <cfRule type="cellIs" dxfId="8659" priority="6473" operator="greaterThan">
      <formula>$G$136</formula>
    </cfRule>
  </conditionalFormatting>
  <conditionalFormatting sqref="AI137">
    <cfRule type="cellIs" dxfId="8658" priority="6472" operator="greaterThan">
      <formula>$G$137</formula>
    </cfRule>
  </conditionalFormatting>
  <conditionalFormatting sqref="AI138">
    <cfRule type="cellIs" dxfId="8657" priority="6471" operator="greaterThan">
      <formula>$G$138</formula>
    </cfRule>
  </conditionalFormatting>
  <conditionalFormatting sqref="AI141">
    <cfRule type="cellIs" dxfId="8656" priority="6470" operator="greaterThan">
      <formula>$G$141</formula>
    </cfRule>
  </conditionalFormatting>
  <conditionalFormatting sqref="AI142">
    <cfRule type="cellIs" dxfId="8655" priority="6469" operator="greaterThan">
      <formula>$G$142</formula>
    </cfRule>
  </conditionalFormatting>
  <conditionalFormatting sqref="AI143">
    <cfRule type="cellIs" dxfId="8654" priority="6468" operator="greaterThan">
      <formula>$G$143</formula>
    </cfRule>
  </conditionalFormatting>
  <conditionalFormatting sqref="AI144">
    <cfRule type="cellIs" dxfId="8653" priority="6467" operator="greaterThan">
      <formula>$G$144</formula>
    </cfRule>
  </conditionalFormatting>
  <conditionalFormatting sqref="AI145">
    <cfRule type="cellIs" dxfId="8652" priority="6466" operator="greaterThan">
      <formula>$G$145</formula>
    </cfRule>
  </conditionalFormatting>
  <conditionalFormatting sqref="AI146">
    <cfRule type="cellIs" dxfId="8651" priority="6465" operator="greaterThan">
      <formula>$G$146</formula>
    </cfRule>
  </conditionalFormatting>
  <conditionalFormatting sqref="AI147">
    <cfRule type="cellIs" dxfId="8650" priority="6464" operator="greaterThan">
      <formula>$G$147</formula>
    </cfRule>
  </conditionalFormatting>
  <conditionalFormatting sqref="AM113">
    <cfRule type="cellIs" dxfId="8649" priority="6462" operator="greaterThan">
      <formula>$G$113</formula>
    </cfRule>
  </conditionalFormatting>
  <conditionalFormatting sqref="AM114">
    <cfRule type="cellIs" dxfId="8648" priority="6461" operator="greaterThan">
      <formula>$G$114</formula>
    </cfRule>
  </conditionalFormatting>
  <conditionalFormatting sqref="AM115">
    <cfRule type="cellIs" dxfId="8647" priority="6460" operator="greaterThan">
      <formula>$G$115</formula>
    </cfRule>
  </conditionalFormatting>
  <conditionalFormatting sqref="AM116">
    <cfRule type="cellIs" dxfId="8646" priority="6459" operator="greaterThan">
      <formula>$G$116</formula>
    </cfRule>
  </conditionalFormatting>
  <conditionalFormatting sqref="AM117">
    <cfRule type="cellIs" dxfId="8645" priority="6458" operator="greaterThan">
      <formula>$G$117</formula>
    </cfRule>
  </conditionalFormatting>
  <conditionalFormatting sqref="AM118">
    <cfRule type="cellIs" dxfId="8644" priority="6457" operator="greaterThan">
      <formula>$G$118</formula>
    </cfRule>
  </conditionalFormatting>
  <conditionalFormatting sqref="AM119">
    <cfRule type="cellIs" dxfId="8643" priority="6456" operator="greaterThan">
      <formula>$G$119</formula>
    </cfRule>
  </conditionalFormatting>
  <conditionalFormatting sqref="AM120">
    <cfRule type="cellIs" dxfId="8642" priority="6455" operator="greaterThan">
      <formula>$G$120</formula>
    </cfRule>
  </conditionalFormatting>
  <conditionalFormatting sqref="AM121">
    <cfRule type="cellIs" dxfId="8641" priority="6454" operator="greaterThan">
      <formula>$G$121</formula>
    </cfRule>
  </conditionalFormatting>
  <conditionalFormatting sqref="AM122">
    <cfRule type="cellIs" dxfId="8640" priority="6453" operator="greaterThan">
      <formula>$G$122</formula>
    </cfRule>
  </conditionalFormatting>
  <conditionalFormatting sqref="AM123">
    <cfRule type="cellIs" dxfId="8639" priority="6452" operator="greaterThan">
      <formula>$G$123</formula>
    </cfRule>
  </conditionalFormatting>
  <conditionalFormatting sqref="AM124">
    <cfRule type="cellIs" dxfId="8638" priority="6451" operator="greaterThan">
      <formula>$G$124</formula>
    </cfRule>
  </conditionalFormatting>
  <conditionalFormatting sqref="AM125">
    <cfRule type="cellIs" dxfId="8637" priority="6450" operator="greaterThan">
      <formula>$G$125</formula>
    </cfRule>
  </conditionalFormatting>
  <conditionalFormatting sqref="AM126">
    <cfRule type="cellIs" dxfId="8636" priority="6449" operator="greaterThan">
      <formula>$G$126</formula>
    </cfRule>
  </conditionalFormatting>
  <conditionalFormatting sqref="AM127">
    <cfRule type="cellIs" dxfId="8635" priority="6448" operator="greaterThan">
      <formula>$G$127</formula>
    </cfRule>
  </conditionalFormatting>
  <conditionalFormatting sqref="AM128">
    <cfRule type="cellIs" dxfId="8634" priority="6447" operator="greaterThan">
      <formula>$G$128</formula>
    </cfRule>
  </conditionalFormatting>
  <conditionalFormatting sqref="AM129">
    <cfRule type="cellIs" dxfId="8633" priority="6446" operator="greaterThan">
      <formula>$G$129</formula>
    </cfRule>
  </conditionalFormatting>
  <conditionalFormatting sqref="AM130">
    <cfRule type="cellIs" dxfId="8632" priority="6445" operator="greaterThan">
      <formula>$G$130</formula>
    </cfRule>
  </conditionalFormatting>
  <conditionalFormatting sqref="AM131">
    <cfRule type="cellIs" dxfId="8631" priority="6444" operator="greaterThan">
      <formula>$G$131</formula>
    </cfRule>
  </conditionalFormatting>
  <conditionalFormatting sqref="AM132">
    <cfRule type="cellIs" dxfId="8630" priority="6443" operator="greaterThan">
      <formula>$G$132</formula>
    </cfRule>
  </conditionalFormatting>
  <conditionalFormatting sqref="AM133">
    <cfRule type="cellIs" dxfId="8629" priority="6442" operator="greaterThan">
      <formula>$G$133</formula>
    </cfRule>
  </conditionalFormatting>
  <conditionalFormatting sqref="AM134">
    <cfRule type="cellIs" dxfId="8628" priority="6441" operator="greaterThan">
      <formula>$G$134</formula>
    </cfRule>
  </conditionalFormatting>
  <conditionalFormatting sqref="AM135">
    <cfRule type="cellIs" dxfId="8627" priority="6440" operator="greaterThan">
      <formula>$G$135</formula>
    </cfRule>
  </conditionalFormatting>
  <conditionalFormatting sqref="AM136">
    <cfRule type="cellIs" dxfId="8626" priority="6439" operator="greaterThan">
      <formula>$G$136</formula>
    </cfRule>
  </conditionalFormatting>
  <conditionalFormatting sqref="AM137">
    <cfRule type="cellIs" dxfId="8625" priority="6438" operator="greaterThan">
      <formula>$G$137</formula>
    </cfRule>
  </conditionalFormatting>
  <conditionalFormatting sqref="AM138">
    <cfRule type="cellIs" dxfId="8624" priority="6437" operator="greaterThan">
      <formula>$G$138</formula>
    </cfRule>
  </conditionalFormatting>
  <conditionalFormatting sqref="AM141">
    <cfRule type="cellIs" dxfId="8623" priority="6436" operator="greaterThan">
      <formula>$G$141</formula>
    </cfRule>
  </conditionalFormatting>
  <conditionalFormatting sqref="AM142">
    <cfRule type="cellIs" dxfId="8622" priority="6435" operator="greaterThan">
      <formula>$G$142</formula>
    </cfRule>
  </conditionalFormatting>
  <conditionalFormatting sqref="AM143">
    <cfRule type="cellIs" dxfId="8621" priority="6434" operator="greaterThan">
      <formula>$G$143</formula>
    </cfRule>
  </conditionalFormatting>
  <conditionalFormatting sqref="AM144">
    <cfRule type="cellIs" dxfId="8620" priority="6433" operator="greaterThan">
      <formula>$G$144</formula>
    </cfRule>
  </conditionalFormatting>
  <conditionalFormatting sqref="AM145">
    <cfRule type="cellIs" dxfId="8619" priority="6432" operator="greaterThan">
      <formula>$G$145</formula>
    </cfRule>
  </conditionalFormatting>
  <conditionalFormatting sqref="AM146">
    <cfRule type="cellIs" dxfId="8618" priority="6431" operator="greaterThan">
      <formula>$G$146</formula>
    </cfRule>
  </conditionalFormatting>
  <conditionalFormatting sqref="AM147">
    <cfRule type="cellIs" dxfId="8617" priority="6430" operator="greaterThan">
      <formula>$G$147</formula>
    </cfRule>
  </conditionalFormatting>
  <conditionalFormatting sqref="AQ113">
    <cfRule type="cellIs" dxfId="8616" priority="6428" operator="greaterThan">
      <formula>$G$113</formula>
    </cfRule>
  </conditionalFormatting>
  <conditionalFormatting sqref="AQ114">
    <cfRule type="cellIs" dxfId="8615" priority="6427" operator="greaterThan">
      <formula>$G$114</formula>
    </cfRule>
  </conditionalFormatting>
  <conditionalFormatting sqref="AQ115">
    <cfRule type="cellIs" dxfId="8614" priority="6426" operator="greaterThan">
      <formula>$G$115</formula>
    </cfRule>
  </conditionalFormatting>
  <conditionalFormatting sqref="AQ116">
    <cfRule type="cellIs" dxfId="8613" priority="6425" operator="greaterThan">
      <formula>$G$116</formula>
    </cfRule>
  </conditionalFormatting>
  <conditionalFormatting sqref="AQ117">
    <cfRule type="cellIs" dxfId="8612" priority="6424" operator="greaterThan">
      <formula>$G$117</formula>
    </cfRule>
  </conditionalFormatting>
  <conditionalFormatting sqref="AQ118">
    <cfRule type="cellIs" dxfId="8611" priority="6423" operator="greaterThan">
      <formula>$G$118</formula>
    </cfRule>
  </conditionalFormatting>
  <conditionalFormatting sqref="AQ119">
    <cfRule type="cellIs" dxfId="8610" priority="6422" operator="greaterThan">
      <formula>$G$119</formula>
    </cfRule>
  </conditionalFormatting>
  <conditionalFormatting sqref="AQ120">
    <cfRule type="cellIs" dxfId="8609" priority="6421" operator="greaterThan">
      <formula>$G$120</formula>
    </cfRule>
  </conditionalFormatting>
  <conditionalFormatting sqref="AQ121">
    <cfRule type="cellIs" dxfId="8608" priority="6420" operator="greaterThan">
      <formula>$G$121</formula>
    </cfRule>
  </conditionalFormatting>
  <conditionalFormatting sqref="AQ122">
    <cfRule type="cellIs" dxfId="8607" priority="6419" operator="greaterThan">
      <formula>$G$122</formula>
    </cfRule>
  </conditionalFormatting>
  <conditionalFormatting sqref="AQ123">
    <cfRule type="cellIs" dxfId="8606" priority="6418" operator="greaterThan">
      <formula>$G$123</formula>
    </cfRule>
  </conditionalFormatting>
  <conditionalFormatting sqref="AQ124">
    <cfRule type="cellIs" dxfId="8605" priority="6417" operator="greaterThan">
      <formula>$G$124</formula>
    </cfRule>
  </conditionalFormatting>
  <conditionalFormatting sqref="AQ125">
    <cfRule type="cellIs" dxfId="8604" priority="6416" operator="greaterThan">
      <formula>$G$125</formula>
    </cfRule>
  </conditionalFormatting>
  <conditionalFormatting sqref="AQ126">
    <cfRule type="cellIs" dxfId="8603" priority="6415" operator="greaterThan">
      <formula>$G$126</formula>
    </cfRule>
  </conditionalFormatting>
  <conditionalFormatting sqref="AQ127">
    <cfRule type="cellIs" dxfId="8602" priority="6414" operator="greaterThan">
      <formula>$G$127</formula>
    </cfRule>
  </conditionalFormatting>
  <conditionalFormatting sqref="AQ128">
    <cfRule type="cellIs" dxfId="8601" priority="6413" operator="greaterThan">
      <formula>$G$128</formula>
    </cfRule>
  </conditionalFormatting>
  <conditionalFormatting sqref="AQ129">
    <cfRule type="cellIs" dxfId="8600" priority="6412" operator="greaterThan">
      <formula>$G$129</formula>
    </cfRule>
  </conditionalFormatting>
  <conditionalFormatting sqref="AQ130">
    <cfRule type="cellIs" dxfId="8599" priority="6411" operator="greaterThan">
      <formula>$G$130</formula>
    </cfRule>
  </conditionalFormatting>
  <conditionalFormatting sqref="AQ131">
    <cfRule type="cellIs" dxfId="8598" priority="6410" operator="greaterThan">
      <formula>$G$131</formula>
    </cfRule>
  </conditionalFormatting>
  <conditionalFormatting sqref="AQ132">
    <cfRule type="cellIs" dxfId="8597" priority="6409" operator="greaterThan">
      <formula>$G$132</formula>
    </cfRule>
  </conditionalFormatting>
  <conditionalFormatting sqref="AQ133">
    <cfRule type="cellIs" dxfId="8596" priority="6408" operator="greaterThan">
      <formula>$G$133</formula>
    </cfRule>
  </conditionalFormatting>
  <conditionalFormatting sqref="AQ134">
    <cfRule type="cellIs" dxfId="8595" priority="6407" operator="greaterThan">
      <formula>$G$134</formula>
    </cfRule>
  </conditionalFormatting>
  <conditionalFormatting sqref="AQ135">
    <cfRule type="cellIs" dxfId="8594" priority="6406" operator="greaterThan">
      <formula>$G$135</formula>
    </cfRule>
  </conditionalFormatting>
  <conditionalFormatting sqref="AQ136">
    <cfRule type="cellIs" dxfId="8593" priority="6405" operator="greaterThan">
      <formula>$G$136</formula>
    </cfRule>
  </conditionalFormatting>
  <conditionalFormatting sqref="AQ137">
    <cfRule type="cellIs" dxfId="8592" priority="6404" operator="greaterThan">
      <formula>$G$137</formula>
    </cfRule>
  </conditionalFormatting>
  <conditionalFormatting sqref="AQ138">
    <cfRule type="cellIs" dxfId="8591" priority="6403" operator="greaterThan">
      <formula>$G$138</formula>
    </cfRule>
  </conditionalFormatting>
  <conditionalFormatting sqref="AQ141">
    <cfRule type="cellIs" dxfId="8590" priority="6402" operator="greaterThan">
      <formula>$G$141</formula>
    </cfRule>
  </conditionalFormatting>
  <conditionalFormatting sqref="AQ142">
    <cfRule type="cellIs" dxfId="8589" priority="6401" operator="greaterThan">
      <formula>$G$142</formula>
    </cfRule>
  </conditionalFormatting>
  <conditionalFormatting sqref="AQ143">
    <cfRule type="cellIs" dxfId="8588" priority="6400" operator="greaterThan">
      <formula>$G$143</formula>
    </cfRule>
  </conditionalFormatting>
  <conditionalFormatting sqref="AQ144">
    <cfRule type="cellIs" dxfId="8587" priority="6399" operator="greaterThan">
      <formula>$G$144</formula>
    </cfRule>
  </conditionalFormatting>
  <conditionalFormatting sqref="AQ145">
    <cfRule type="cellIs" dxfId="8586" priority="6398" operator="greaterThan">
      <formula>$G$145</formula>
    </cfRule>
  </conditionalFormatting>
  <conditionalFormatting sqref="AQ146">
    <cfRule type="cellIs" dxfId="8585" priority="6397" operator="greaterThan">
      <formula>$G$146</formula>
    </cfRule>
  </conditionalFormatting>
  <conditionalFormatting sqref="AQ147">
    <cfRule type="cellIs" dxfId="8584" priority="6396" operator="greaterThan">
      <formula>$G$147</formula>
    </cfRule>
  </conditionalFormatting>
  <conditionalFormatting sqref="U149">
    <cfRule type="cellIs" dxfId="8583" priority="6395" operator="greaterThan">
      <formula>$E$149</formula>
    </cfRule>
  </conditionalFormatting>
  <conditionalFormatting sqref="U150">
    <cfRule type="cellIs" dxfId="8582" priority="6394" operator="greaterThan">
      <formula>$E$150</formula>
    </cfRule>
  </conditionalFormatting>
  <conditionalFormatting sqref="U151">
    <cfRule type="cellIs" dxfId="8581" priority="6393" operator="greaterThan">
      <formula>$E$151</formula>
    </cfRule>
  </conditionalFormatting>
  <conditionalFormatting sqref="U152">
    <cfRule type="cellIs" dxfId="8580" priority="6392" operator="greaterThan">
      <formula>$E$152</formula>
    </cfRule>
  </conditionalFormatting>
  <conditionalFormatting sqref="U158">
    <cfRule type="cellIs" dxfId="8579" priority="6391" operator="greaterThan">
      <formula>$E$158</formula>
    </cfRule>
  </conditionalFormatting>
  <conditionalFormatting sqref="U159">
    <cfRule type="cellIs" dxfId="8578" priority="6390" operator="greaterThan">
      <formula>$E$159</formula>
    </cfRule>
  </conditionalFormatting>
  <conditionalFormatting sqref="U160">
    <cfRule type="cellIs" dxfId="8577" priority="6389" operator="greaterThan">
      <formula>$E$160</formula>
    </cfRule>
  </conditionalFormatting>
  <conditionalFormatting sqref="U161">
    <cfRule type="cellIs" dxfId="8576" priority="6388" operator="greaterThan">
      <formula>$E$161</formula>
    </cfRule>
  </conditionalFormatting>
  <conditionalFormatting sqref="U162">
    <cfRule type="cellIs" dxfId="8575" priority="6387" operator="greaterThan">
      <formula>$E$162</formula>
    </cfRule>
  </conditionalFormatting>
  <conditionalFormatting sqref="U163">
    <cfRule type="cellIs" dxfId="8574" priority="6386" operator="greaterThan">
      <formula>$E$163</formula>
    </cfRule>
  </conditionalFormatting>
  <conditionalFormatting sqref="U164">
    <cfRule type="cellIs" dxfId="8573" priority="6385" operator="greaterThan">
      <formula>$E$164</formula>
    </cfRule>
  </conditionalFormatting>
  <conditionalFormatting sqref="U165">
    <cfRule type="cellIs" dxfId="8572" priority="6384" operator="greaterThan">
      <formula>$E$165</formula>
    </cfRule>
  </conditionalFormatting>
  <conditionalFormatting sqref="U166">
    <cfRule type="cellIs" dxfId="8571" priority="6383" operator="greaterThan">
      <formula>$E$166</formula>
    </cfRule>
  </conditionalFormatting>
  <conditionalFormatting sqref="U167">
    <cfRule type="cellIs" dxfId="8570" priority="6382" operator="greaterThan">
      <formula>$E$167</formula>
    </cfRule>
  </conditionalFormatting>
  <conditionalFormatting sqref="U168">
    <cfRule type="cellIs" dxfId="8569" priority="6381" operator="greaterThan">
      <formula>$E$168</formula>
    </cfRule>
  </conditionalFormatting>
  <conditionalFormatting sqref="U169">
    <cfRule type="cellIs" dxfId="8568" priority="6380" operator="greaterThan">
      <formula>$E$169</formula>
    </cfRule>
  </conditionalFormatting>
  <conditionalFormatting sqref="U170">
    <cfRule type="cellIs" dxfId="8567" priority="6379" operator="greaterThan">
      <formula>$E$170</formula>
    </cfRule>
  </conditionalFormatting>
  <conditionalFormatting sqref="U171">
    <cfRule type="cellIs" dxfId="8566" priority="6378" operator="greaterThan">
      <formula>$E$171</formula>
    </cfRule>
  </conditionalFormatting>
  <conditionalFormatting sqref="U172">
    <cfRule type="cellIs" dxfId="8565" priority="6377" operator="greaterThan">
      <formula>$E$172</formula>
    </cfRule>
  </conditionalFormatting>
  <conditionalFormatting sqref="U173">
    <cfRule type="cellIs" dxfId="8564" priority="6376" operator="greaterThan">
      <formula>$E$173</formula>
    </cfRule>
  </conditionalFormatting>
  <conditionalFormatting sqref="U174">
    <cfRule type="cellIs" dxfId="8563" priority="6375" operator="greaterThan">
      <formula>$E$174</formula>
    </cfRule>
  </conditionalFormatting>
  <conditionalFormatting sqref="U175">
    <cfRule type="cellIs" dxfId="8562" priority="6374" operator="greaterThan">
      <formula>$E$175</formula>
    </cfRule>
  </conditionalFormatting>
  <conditionalFormatting sqref="U176">
    <cfRule type="cellIs" dxfId="8561" priority="6373" operator="greaterThan">
      <formula>$E$176</formula>
    </cfRule>
  </conditionalFormatting>
  <conditionalFormatting sqref="U177">
    <cfRule type="cellIs" dxfId="8560" priority="6372" operator="greaterThan">
      <formula>$E$177</formula>
    </cfRule>
  </conditionalFormatting>
  <conditionalFormatting sqref="U178">
    <cfRule type="cellIs" dxfId="8559" priority="6371" operator="greaterThan">
      <formula>$E$178</formula>
    </cfRule>
  </conditionalFormatting>
  <conditionalFormatting sqref="U179">
    <cfRule type="cellIs" dxfId="8558" priority="6370" operator="greaterThan">
      <formula>$E$179</formula>
    </cfRule>
  </conditionalFormatting>
  <conditionalFormatting sqref="U180">
    <cfRule type="cellIs" dxfId="8557" priority="6369" operator="greaterThan">
      <formula>$E$180</formula>
    </cfRule>
  </conditionalFormatting>
  <conditionalFormatting sqref="U181">
    <cfRule type="cellIs" dxfId="8556" priority="6368" operator="greaterThan">
      <formula>$E$181</formula>
    </cfRule>
  </conditionalFormatting>
  <conditionalFormatting sqref="U182">
    <cfRule type="cellIs" dxfId="8555" priority="6367" operator="greaterThan">
      <formula>$E$182</formula>
    </cfRule>
  </conditionalFormatting>
  <conditionalFormatting sqref="U183">
    <cfRule type="cellIs" dxfId="8554" priority="6366" operator="greaterThan">
      <formula>$E$183</formula>
    </cfRule>
  </conditionalFormatting>
  <conditionalFormatting sqref="U186">
    <cfRule type="cellIs" dxfId="8553" priority="6365" operator="greaterThan">
      <formula>$E$186</formula>
    </cfRule>
  </conditionalFormatting>
  <conditionalFormatting sqref="U187">
    <cfRule type="cellIs" dxfId="8552" priority="6364" operator="greaterThan">
      <formula>$E$187</formula>
    </cfRule>
  </conditionalFormatting>
  <conditionalFormatting sqref="U188">
    <cfRule type="cellIs" dxfId="8551" priority="6363" operator="greaterThan">
      <formula>$E$188</formula>
    </cfRule>
  </conditionalFormatting>
  <conditionalFormatting sqref="U189">
    <cfRule type="cellIs" dxfId="8550" priority="6362" operator="greaterThan">
      <formula>$E$189</formula>
    </cfRule>
  </conditionalFormatting>
  <conditionalFormatting sqref="U190">
    <cfRule type="cellIs" dxfId="8549" priority="6361" operator="greaterThan">
      <formula>$E$190</formula>
    </cfRule>
  </conditionalFormatting>
  <conditionalFormatting sqref="U191">
    <cfRule type="cellIs" dxfId="8548" priority="6360" operator="greaterThan">
      <formula>$E$191</formula>
    </cfRule>
  </conditionalFormatting>
  <conditionalFormatting sqref="U192">
    <cfRule type="cellIs" dxfId="8547" priority="6359" operator="greaterThan">
      <formula>$E$192</formula>
    </cfRule>
  </conditionalFormatting>
  <conditionalFormatting sqref="W148">
    <cfRule type="cellIs" dxfId="8546" priority="6353" operator="greaterThan">
      <formula>$G$148</formula>
    </cfRule>
  </conditionalFormatting>
  <conditionalFormatting sqref="W149">
    <cfRule type="cellIs" dxfId="8545" priority="6352" operator="greaterThan">
      <formula>$G$149</formula>
    </cfRule>
  </conditionalFormatting>
  <conditionalFormatting sqref="W150">
    <cfRule type="cellIs" dxfId="8544" priority="6351" operator="greaterThan">
      <formula>$G$150</formula>
    </cfRule>
  </conditionalFormatting>
  <conditionalFormatting sqref="W151">
    <cfRule type="cellIs" dxfId="8543" priority="6350" operator="greaterThan">
      <formula>$G$151</formula>
    </cfRule>
  </conditionalFormatting>
  <conditionalFormatting sqref="W152">
    <cfRule type="cellIs" dxfId="8542" priority="6349" operator="greaterThan">
      <formula>$G$152</formula>
    </cfRule>
  </conditionalFormatting>
  <conditionalFormatting sqref="Y148">
    <cfRule type="cellIs" dxfId="8541" priority="6348" operator="greaterThan">
      <formula>$E$148</formula>
    </cfRule>
  </conditionalFormatting>
  <conditionalFormatting sqref="Z148">
    <cfRule type="cellIs" dxfId="8540" priority="6347" operator="greaterThan">
      <formula>$F$148</formula>
    </cfRule>
  </conditionalFormatting>
  <conditionalFormatting sqref="Z149">
    <cfRule type="cellIs" dxfId="8539" priority="6346" operator="greaterThan">
      <formula>$F$149</formula>
    </cfRule>
  </conditionalFormatting>
  <conditionalFormatting sqref="Z150">
    <cfRule type="cellIs" dxfId="8538" priority="6345" operator="greaterThan">
      <formula>$F$150</formula>
    </cfRule>
  </conditionalFormatting>
  <conditionalFormatting sqref="Z151">
    <cfRule type="cellIs" dxfId="8537" priority="6344" operator="greaterThan">
      <formula>$F$151</formula>
    </cfRule>
  </conditionalFormatting>
  <conditionalFormatting sqref="Z152">
    <cfRule type="cellIs" dxfId="8536" priority="6343" operator="greaterThan">
      <formula>$F$152</formula>
    </cfRule>
  </conditionalFormatting>
  <conditionalFormatting sqref="AA148">
    <cfRule type="cellIs" dxfId="8535" priority="6342" operator="greaterThan">
      <formula>$G$148</formula>
    </cfRule>
  </conditionalFormatting>
  <conditionalFormatting sqref="AA149">
    <cfRule type="cellIs" dxfId="8534" priority="6341" operator="greaterThan">
      <formula>$G$149</formula>
    </cfRule>
  </conditionalFormatting>
  <conditionalFormatting sqref="AA150">
    <cfRule type="cellIs" dxfId="8533" priority="6340" operator="greaterThan">
      <formula>$G$150</formula>
    </cfRule>
  </conditionalFormatting>
  <conditionalFormatting sqref="AA151">
    <cfRule type="cellIs" dxfId="8532" priority="6339" operator="greaterThan">
      <formula>$G$151</formula>
    </cfRule>
  </conditionalFormatting>
  <conditionalFormatting sqref="AA152">
    <cfRule type="cellIs" dxfId="8531" priority="6338" operator="greaterThan">
      <formula>$G$152</formula>
    </cfRule>
  </conditionalFormatting>
  <conditionalFormatting sqref="AC148">
    <cfRule type="cellIs" dxfId="8530" priority="6337" operator="greaterThan">
      <formula>$E$148</formula>
    </cfRule>
  </conditionalFormatting>
  <conditionalFormatting sqref="AD148">
    <cfRule type="cellIs" dxfId="8529" priority="6336" operator="greaterThan">
      <formula>$F$148</formula>
    </cfRule>
  </conditionalFormatting>
  <conditionalFormatting sqref="AD149">
    <cfRule type="cellIs" dxfId="8528" priority="6335" operator="greaterThan">
      <formula>$F$149</formula>
    </cfRule>
  </conditionalFormatting>
  <conditionalFormatting sqref="AD150">
    <cfRule type="cellIs" dxfId="8527" priority="6334" operator="greaterThan">
      <formula>$F$150</formula>
    </cfRule>
  </conditionalFormatting>
  <conditionalFormatting sqref="AD151">
    <cfRule type="cellIs" dxfId="8526" priority="6333" operator="greaterThan">
      <formula>$F$151</formula>
    </cfRule>
  </conditionalFormatting>
  <conditionalFormatting sqref="AD152">
    <cfRule type="cellIs" dxfId="8525" priority="6332" operator="greaterThan">
      <formula>$F$152</formula>
    </cfRule>
  </conditionalFormatting>
  <conditionalFormatting sqref="AE148">
    <cfRule type="cellIs" dxfId="8524" priority="6331" operator="greaterThan">
      <formula>$G$148</formula>
    </cfRule>
  </conditionalFormatting>
  <conditionalFormatting sqref="AE149">
    <cfRule type="cellIs" dxfId="8523" priority="6330" operator="greaterThan">
      <formula>$G$149</formula>
    </cfRule>
  </conditionalFormatting>
  <conditionalFormatting sqref="AE150">
    <cfRule type="cellIs" dxfId="8522" priority="6329" operator="greaterThan">
      <formula>$G$150</formula>
    </cfRule>
  </conditionalFormatting>
  <conditionalFormatting sqref="AE151">
    <cfRule type="cellIs" dxfId="8521" priority="6328" operator="greaterThan">
      <formula>$G$151</formula>
    </cfRule>
  </conditionalFormatting>
  <conditionalFormatting sqref="AE152">
    <cfRule type="cellIs" dxfId="8520" priority="6327" operator="greaterThan">
      <formula>$G$152</formula>
    </cfRule>
  </conditionalFormatting>
  <conditionalFormatting sqref="AG148">
    <cfRule type="cellIs" dxfId="8519" priority="6326" operator="greaterThan">
      <formula>$E$148</formula>
    </cfRule>
  </conditionalFormatting>
  <conditionalFormatting sqref="AH148">
    <cfRule type="cellIs" dxfId="8518" priority="6325" operator="greaterThan">
      <formula>$F$148</formula>
    </cfRule>
  </conditionalFormatting>
  <conditionalFormatting sqref="AH151">
    <cfRule type="cellIs" dxfId="8517" priority="6322" operator="greaterThan">
      <formula>$F$151</formula>
    </cfRule>
  </conditionalFormatting>
  <conditionalFormatting sqref="AH152">
    <cfRule type="cellIs" dxfId="8516" priority="6321" operator="greaterThan">
      <formula>$F$152</formula>
    </cfRule>
  </conditionalFormatting>
  <conditionalFormatting sqref="AI148">
    <cfRule type="cellIs" dxfId="8515" priority="6320" operator="greaterThan">
      <formula>$G$148</formula>
    </cfRule>
  </conditionalFormatting>
  <conditionalFormatting sqref="AI149">
    <cfRule type="cellIs" dxfId="8514" priority="6319" operator="greaterThan">
      <formula>$G$149</formula>
    </cfRule>
  </conditionalFormatting>
  <conditionalFormatting sqref="AI150">
    <cfRule type="cellIs" dxfId="8513" priority="6318" operator="greaterThan">
      <formula>$G$150</formula>
    </cfRule>
  </conditionalFormatting>
  <conditionalFormatting sqref="AI151">
    <cfRule type="cellIs" dxfId="8512" priority="6317" operator="greaterThan">
      <formula>$G$151</formula>
    </cfRule>
  </conditionalFormatting>
  <conditionalFormatting sqref="AI152">
    <cfRule type="cellIs" dxfId="8511" priority="6316" operator="greaterThan">
      <formula>$G$152</formula>
    </cfRule>
  </conditionalFormatting>
  <conditionalFormatting sqref="AK148">
    <cfRule type="cellIs" dxfId="8510" priority="6315" operator="greaterThan">
      <formula>$E$148</formula>
    </cfRule>
  </conditionalFormatting>
  <conditionalFormatting sqref="AL148">
    <cfRule type="cellIs" dxfId="8509" priority="6314" operator="greaterThan">
      <formula>$F$148</formula>
    </cfRule>
  </conditionalFormatting>
  <conditionalFormatting sqref="AL151">
    <cfRule type="cellIs" dxfId="8508" priority="6311" operator="greaterThan">
      <formula>$F$151</formula>
    </cfRule>
  </conditionalFormatting>
  <conditionalFormatting sqref="AL152">
    <cfRule type="cellIs" dxfId="8507" priority="6310" operator="greaterThan">
      <formula>$F$152</formula>
    </cfRule>
  </conditionalFormatting>
  <conditionalFormatting sqref="AM148">
    <cfRule type="cellIs" dxfId="8506" priority="6309" operator="greaterThan">
      <formula>$G$148</formula>
    </cfRule>
  </conditionalFormatting>
  <conditionalFormatting sqref="AM149">
    <cfRule type="cellIs" dxfId="8505" priority="6308" operator="greaterThan">
      <formula>$G$149</formula>
    </cfRule>
  </conditionalFormatting>
  <conditionalFormatting sqref="AM150">
    <cfRule type="cellIs" dxfId="8504" priority="6307" operator="greaterThan">
      <formula>$G$150</formula>
    </cfRule>
  </conditionalFormatting>
  <conditionalFormatting sqref="AM151">
    <cfRule type="cellIs" dxfId="8503" priority="6306" operator="greaterThan">
      <formula>$G$151</formula>
    </cfRule>
  </conditionalFormatting>
  <conditionalFormatting sqref="AM152">
    <cfRule type="cellIs" dxfId="8502" priority="6305" operator="greaterThan">
      <formula>$G$152</formula>
    </cfRule>
  </conditionalFormatting>
  <conditionalFormatting sqref="AO148">
    <cfRule type="cellIs" dxfId="8501" priority="6304" operator="greaterThan">
      <formula>$E$148</formula>
    </cfRule>
  </conditionalFormatting>
  <conditionalFormatting sqref="AP148">
    <cfRule type="cellIs" dxfId="8500" priority="6303" operator="greaterThan">
      <formula>$F$148</formula>
    </cfRule>
  </conditionalFormatting>
  <conditionalFormatting sqref="AP151">
    <cfRule type="cellIs" dxfId="8499" priority="6300" operator="greaterThan">
      <formula>$F$151</formula>
    </cfRule>
  </conditionalFormatting>
  <conditionalFormatting sqref="AP152">
    <cfRule type="cellIs" dxfId="8498" priority="6299" operator="greaterThan">
      <formula>$F$152</formula>
    </cfRule>
  </conditionalFormatting>
  <conditionalFormatting sqref="AQ148">
    <cfRule type="cellIs" dxfId="8497" priority="6298" operator="greaterThan">
      <formula>$G$148</formula>
    </cfRule>
  </conditionalFormatting>
  <conditionalFormatting sqref="AQ149">
    <cfRule type="cellIs" dxfId="8496" priority="6297" operator="greaterThan">
      <formula>$G$149</formula>
    </cfRule>
  </conditionalFormatting>
  <conditionalFormatting sqref="AQ150">
    <cfRule type="cellIs" dxfId="8495" priority="6296" operator="greaterThan">
      <formula>$G$150</formula>
    </cfRule>
  </conditionalFormatting>
  <conditionalFormatting sqref="AQ151">
    <cfRule type="cellIs" dxfId="8494" priority="6295" operator="greaterThan">
      <formula>$G$151</formula>
    </cfRule>
  </conditionalFormatting>
  <conditionalFormatting sqref="AQ152">
    <cfRule type="cellIs" dxfId="8493" priority="6294" operator="greaterThan">
      <formula>$G$152</formula>
    </cfRule>
  </conditionalFormatting>
  <conditionalFormatting sqref="Y149">
    <cfRule type="cellIs" dxfId="8492" priority="6293" operator="greaterThan">
      <formula>$E$149</formula>
    </cfRule>
  </conditionalFormatting>
  <conditionalFormatting sqref="Y150">
    <cfRule type="cellIs" dxfId="8491" priority="6292" operator="greaterThan">
      <formula>$E$150</formula>
    </cfRule>
  </conditionalFormatting>
  <conditionalFormatting sqref="Y151">
    <cfRule type="cellIs" dxfId="8490" priority="6291" operator="greaterThan">
      <formula>$E$151</formula>
    </cfRule>
  </conditionalFormatting>
  <conditionalFormatting sqref="Y152">
    <cfRule type="cellIs" dxfId="8489" priority="6290" operator="greaterThan">
      <formula>$E$152</formula>
    </cfRule>
  </conditionalFormatting>
  <conditionalFormatting sqref="Y158">
    <cfRule type="cellIs" dxfId="8488" priority="6289" operator="greaterThan">
      <formula>$E$158</formula>
    </cfRule>
  </conditionalFormatting>
  <conditionalFormatting sqref="Y159">
    <cfRule type="cellIs" dxfId="8487" priority="6288" operator="greaterThan">
      <formula>$E$159</formula>
    </cfRule>
  </conditionalFormatting>
  <conditionalFormatting sqref="Y160">
    <cfRule type="cellIs" dxfId="8486" priority="6287" operator="greaterThan">
      <formula>$E$160</formula>
    </cfRule>
  </conditionalFormatting>
  <conditionalFormatting sqref="Y161">
    <cfRule type="cellIs" dxfId="8485" priority="6286" operator="greaterThan">
      <formula>$E$161</formula>
    </cfRule>
  </conditionalFormatting>
  <conditionalFormatting sqref="Y162">
    <cfRule type="cellIs" dxfId="8484" priority="6285" operator="greaterThan">
      <formula>$E$162</formula>
    </cfRule>
  </conditionalFormatting>
  <conditionalFormatting sqref="Y163">
    <cfRule type="cellIs" dxfId="8483" priority="6284" operator="greaterThan">
      <formula>$E$163</formula>
    </cfRule>
  </conditionalFormatting>
  <conditionalFormatting sqref="Y164">
    <cfRule type="cellIs" dxfId="8482" priority="6283" operator="greaterThan">
      <formula>$E$164</formula>
    </cfRule>
  </conditionalFormatting>
  <conditionalFormatting sqref="Y165">
    <cfRule type="cellIs" dxfId="8481" priority="6282" operator="greaterThan">
      <formula>$E$165</formula>
    </cfRule>
  </conditionalFormatting>
  <conditionalFormatting sqref="Y166">
    <cfRule type="cellIs" dxfId="8480" priority="6281" operator="greaterThan">
      <formula>$E$166</formula>
    </cfRule>
  </conditionalFormatting>
  <conditionalFormatting sqref="Y167">
    <cfRule type="cellIs" dxfId="8479" priority="6280" operator="greaterThan">
      <formula>$E$167</formula>
    </cfRule>
  </conditionalFormatting>
  <conditionalFormatting sqref="Y168">
    <cfRule type="cellIs" dxfId="8478" priority="6279" operator="greaterThan">
      <formula>$E$168</formula>
    </cfRule>
  </conditionalFormatting>
  <conditionalFormatting sqref="Y169">
    <cfRule type="cellIs" dxfId="8477" priority="6278" operator="greaterThan">
      <formula>$E$169</formula>
    </cfRule>
  </conditionalFormatting>
  <conditionalFormatting sqref="Y170">
    <cfRule type="cellIs" dxfId="8476" priority="6277" operator="greaterThan">
      <formula>$E$170</formula>
    </cfRule>
  </conditionalFormatting>
  <conditionalFormatting sqref="Y171">
    <cfRule type="cellIs" dxfId="8475" priority="6276" operator="greaterThan">
      <formula>$E$171</formula>
    </cfRule>
  </conditionalFormatting>
  <conditionalFormatting sqref="Y172">
    <cfRule type="cellIs" dxfId="8474" priority="6275" operator="greaterThan">
      <formula>$E$172</formula>
    </cfRule>
  </conditionalFormatting>
  <conditionalFormatting sqref="Y173">
    <cfRule type="cellIs" dxfId="8473" priority="6274" operator="greaterThan">
      <formula>$E$173</formula>
    </cfRule>
  </conditionalFormatting>
  <conditionalFormatting sqref="Y174">
    <cfRule type="cellIs" dxfId="8472" priority="6273" operator="greaterThan">
      <formula>$E$174</formula>
    </cfRule>
  </conditionalFormatting>
  <conditionalFormatting sqref="Y175">
    <cfRule type="cellIs" dxfId="8471" priority="6272" operator="greaterThan">
      <formula>$E$175</formula>
    </cfRule>
  </conditionalFormatting>
  <conditionalFormatting sqref="Y176">
    <cfRule type="cellIs" dxfId="8470" priority="6271" operator="greaterThan">
      <formula>$E$176</formula>
    </cfRule>
  </conditionalFormatting>
  <conditionalFormatting sqref="Y177">
    <cfRule type="cellIs" dxfId="8469" priority="6270" operator="greaterThan">
      <formula>$E$177</formula>
    </cfRule>
  </conditionalFormatting>
  <conditionalFormatting sqref="Y178">
    <cfRule type="cellIs" dxfId="8468" priority="6269" operator="greaterThan">
      <formula>$E$178</formula>
    </cfRule>
  </conditionalFormatting>
  <conditionalFormatting sqref="Y179">
    <cfRule type="cellIs" dxfId="8467" priority="6268" operator="greaterThan">
      <formula>$E$179</formula>
    </cfRule>
  </conditionalFormatting>
  <conditionalFormatting sqref="Y180">
    <cfRule type="cellIs" dxfId="8466" priority="6267" operator="greaterThan">
      <formula>$E$180</formula>
    </cfRule>
  </conditionalFormatting>
  <conditionalFormatting sqref="Y181">
    <cfRule type="cellIs" dxfId="8465" priority="6266" operator="greaterThan">
      <formula>$E$181</formula>
    </cfRule>
  </conditionalFormatting>
  <conditionalFormatting sqref="Y182">
    <cfRule type="cellIs" dxfId="8464" priority="6265" operator="greaterThan">
      <formula>$E$182</formula>
    </cfRule>
  </conditionalFormatting>
  <conditionalFormatting sqref="Y183">
    <cfRule type="cellIs" dxfId="8463" priority="6264" operator="greaterThan">
      <formula>$E$183</formula>
    </cfRule>
  </conditionalFormatting>
  <conditionalFormatting sqref="Y186">
    <cfRule type="cellIs" dxfId="8462" priority="6263" operator="greaterThan">
      <formula>$E$186</formula>
    </cfRule>
  </conditionalFormatting>
  <conditionalFormatting sqref="Y187">
    <cfRule type="cellIs" dxfId="8461" priority="6262" operator="greaterThan">
      <formula>$E$187</formula>
    </cfRule>
  </conditionalFormatting>
  <conditionalFormatting sqref="Y188">
    <cfRule type="cellIs" dxfId="8460" priority="6261" operator="greaterThan">
      <formula>$E$188</formula>
    </cfRule>
  </conditionalFormatting>
  <conditionalFormatting sqref="Y189">
    <cfRule type="cellIs" dxfId="8459" priority="6260" operator="greaterThan">
      <formula>$E$189</formula>
    </cfRule>
  </conditionalFormatting>
  <conditionalFormatting sqref="Y190">
    <cfRule type="cellIs" dxfId="8458" priority="6259" operator="greaterThan">
      <formula>$E$190</formula>
    </cfRule>
  </conditionalFormatting>
  <conditionalFormatting sqref="Y191">
    <cfRule type="cellIs" dxfId="8457" priority="6258" operator="greaterThan">
      <formula>$E$191</formula>
    </cfRule>
  </conditionalFormatting>
  <conditionalFormatting sqref="Y192">
    <cfRule type="cellIs" dxfId="8456" priority="6257" operator="greaterThan">
      <formula>$E$192</formula>
    </cfRule>
  </conditionalFormatting>
  <conditionalFormatting sqref="AC149">
    <cfRule type="cellIs" dxfId="8455" priority="6256" operator="greaterThan">
      <formula>$E$149</formula>
    </cfRule>
  </conditionalFormatting>
  <conditionalFormatting sqref="AC150">
    <cfRule type="cellIs" dxfId="8454" priority="6255" operator="greaterThan">
      <formula>$E$150</formula>
    </cfRule>
  </conditionalFormatting>
  <conditionalFormatting sqref="AC151">
    <cfRule type="cellIs" dxfId="8453" priority="6254" operator="greaterThan">
      <formula>$E$151</formula>
    </cfRule>
  </conditionalFormatting>
  <conditionalFormatting sqref="AC152">
    <cfRule type="cellIs" dxfId="8452" priority="6253" operator="greaterThan">
      <formula>$E$152</formula>
    </cfRule>
  </conditionalFormatting>
  <conditionalFormatting sqref="AC158">
    <cfRule type="cellIs" dxfId="8451" priority="6252" operator="greaterThan">
      <formula>$E$158</formula>
    </cfRule>
  </conditionalFormatting>
  <conditionalFormatting sqref="AC159">
    <cfRule type="cellIs" dxfId="8450" priority="6251" operator="greaterThan">
      <formula>$E$159</formula>
    </cfRule>
  </conditionalFormatting>
  <conditionalFormatting sqref="AC160">
    <cfRule type="cellIs" dxfId="8449" priority="6250" operator="greaterThan">
      <formula>$E$160</formula>
    </cfRule>
  </conditionalFormatting>
  <conditionalFormatting sqref="AC161">
    <cfRule type="cellIs" dxfId="8448" priority="6249" operator="greaterThan">
      <formula>$E$161</formula>
    </cfRule>
  </conditionalFormatting>
  <conditionalFormatting sqref="AC162">
    <cfRule type="cellIs" dxfId="8447" priority="6248" operator="greaterThan">
      <formula>$E$162</formula>
    </cfRule>
  </conditionalFormatting>
  <conditionalFormatting sqref="AC163">
    <cfRule type="cellIs" dxfId="8446" priority="6247" operator="greaterThan">
      <formula>$E$163</formula>
    </cfRule>
  </conditionalFormatting>
  <conditionalFormatting sqref="AC164">
    <cfRule type="cellIs" dxfId="8445" priority="6246" operator="greaterThan">
      <formula>$E$164</formula>
    </cfRule>
  </conditionalFormatting>
  <conditionalFormatting sqref="AC165">
    <cfRule type="cellIs" dxfId="8444" priority="6245" operator="greaterThan">
      <formula>$E$165</formula>
    </cfRule>
  </conditionalFormatting>
  <conditionalFormatting sqref="AC166">
    <cfRule type="cellIs" dxfId="8443" priority="6244" operator="greaterThan">
      <formula>$E$166</formula>
    </cfRule>
  </conditionalFormatting>
  <conditionalFormatting sqref="AC167">
    <cfRule type="cellIs" dxfId="8442" priority="6243" operator="greaterThan">
      <formula>$E$167</formula>
    </cfRule>
  </conditionalFormatting>
  <conditionalFormatting sqref="AC168">
    <cfRule type="cellIs" dxfId="8441" priority="6242" operator="greaterThan">
      <formula>$E$168</formula>
    </cfRule>
  </conditionalFormatting>
  <conditionalFormatting sqref="AC169">
    <cfRule type="cellIs" dxfId="8440" priority="6241" operator="greaterThan">
      <formula>$E$169</formula>
    </cfRule>
  </conditionalFormatting>
  <conditionalFormatting sqref="AC170">
    <cfRule type="cellIs" dxfId="8439" priority="6240" operator="greaterThan">
      <formula>$E$170</formula>
    </cfRule>
  </conditionalFormatting>
  <conditionalFormatting sqref="AC171">
    <cfRule type="cellIs" dxfId="8438" priority="6239" operator="greaterThan">
      <formula>$E$171</formula>
    </cfRule>
  </conditionalFormatting>
  <conditionalFormatting sqref="AC172">
    <cfRule type="cellIs" dxfId="8437" priority="6238" operator="greaterThan">
      <formula>$E$172</formula>
    </cfRule>
  </conditionalFormatting>
  <conditionalFormatting sqref="AC173">
    <cfRule type="cellIs" dxfId="8436" priority="6237" operator="greaterThan">
      <formula>$E$173</formula>
    </cfRule>
  </conditionalFormatting>
  <conditionalFormatting sqref="AC174">
    <cfRule type="cellIs" dxfId="8435" priority="6236" operator="greaterThan">
      <formula>$E$174</formula>
    </cfRule>
  </conditionalFormatting>
  <conditionalFormatting sqref="AC175">
    <cfRule type="cellIs" dxfId="8434" priority="6235" operator="greaterThan">
      <formula>$E$175</formula>
    </cfRule>
  </conditionalFormatting>
  <conditionalFormatting sqref="AC176">
    <cfRule type="cellIs" dxfId="8433" priority="6234" operator="greaterThan">
      <formula>$E$176</formula>
    </cfRule>
  </conditionalFormatting>
  <conditionalFormatting sqref="AC177">
    <cfRule type="cellIs" dxfId="8432" priority="6233" operator="greaterThan">
      <formula>$E$177</formula>
    </cfRule>
  </conditionalFormatting>
  <conditionalFormatting sqref="AC178">
    <cfRule type="cellIs" dxfId="8431" priority="6232" operator="greaterThan">
      <formula>$E$178</formula>
    </cfRule>
  </conditionalFormatting>
  <conditionalFormatting sqref="AC179">
    <cfRule type="cellIs" dxfId="8430" priority="6231" operator="greaterThan">
      <formula>$E$179</formula>
    </cfRule>
  </conditionalFormatting>
  <conditionalFormatting sqref="AC180">
    <cfRule type="cellIs" dxfId="8429" priority="6230" operator="greaterThan">
      <formula>$E$180</formula>
    </cfRule>
  </conditionalFormatting>
  <conditionalFormatting sqref="AC181">
    <cfRule type="cellIs" dxfId="8428" priority="6229" operator="greaterThan">
      <formula>$E$181</formula>
    </cfRule>
  </conditionalFormatting>
  <conditionalFormatting sqref="AC182">
    <cfRule type="cellIs" dxfId="8427" priority="6228" operator="greaterThan">
      <formula>$E$182</formula>
    </cfRule>
  </conditionalFormatting>
  <conditionalFormatting sqref="AC183">
    <cfRule type="cellIs" dxfId="8426" priority="6227" operator="greaterThan">
      <formula>$E$183</formula>
    </cfRule>
  </conditionalFormatting>
  <conditionalFormatting sqref="AC186">
    <cfRule type="cellIs" dxfId="8425" priority="6226" operator="greaterThan">
      <formula>$E$186</formula>
    </cfRule>
  </conditionalFormatting>
  <conditionalFormatting sqref="AC187">
    <cfRule type="cellIs" dxfId="8424" priority="6225" operator="greaterThan">
      <formula>$E$187</formula>
    </cfRule>
  </conditionalFormatting>
  <conditionalFormatting sqref="AC188">
    <cfRule type="cellIs" dxfId="8423" priority="6224" operator="greaterThan">
      <formula>$E$188</formula>
    </cfRule>
  </conditionalFormatting>
  <conditionalFormatting sqref="AC189">
    <cfRule type="cellIs" dxfId="8422" priority="6223" operator="greaterThan">
      <formula>$E$189</formula>
    </cfRule>
  </conditionalFormatting>
  <conditionalFormatting sqref="AC190">
    <cfRule type="cellIs" dxfId="8421" priority="6222" operator="greaterThan">
      <formula>$E$190</formula>
    </cfRule>
  </conditionalFormatting>
  <conditionalFormatting sqref="AC191">
    <cfRule type="cellIs" dxfId="8420" priority="6221" operator="greaterThan">
      <formula>$E$191</formula>
    </cfRule>
  </conditionalFormatting>
  <conditionalFormatting sqref="AC192">
    <cfRule type="cellIs" dxfId="8419" priority="6220" operator="greaterThan">
      <formula>$E$192</formula>
    </cfRule>
  </conditionalFormatting>
  <conditionalFormatting sqref="AG149">
    <cfRule type="cellIs" dxfId="8418" priority="6219" operator="greaterThan">
      <formula>$E$149</formula>
    </cfRule>
  </conditionalFormatting>
  <conditionalFormatting sqref="AG150">
    <cfRule type="cellIs" dxfId="8417" priority="6218" operator="greaterThan">
      <formula>$E$150</formula>
    </cfRule>
  </conditionalFormatting>
  <conditionalFormatting sqref="AG151">
    <cfRule type="cellIs" dxfId="8416" priority="6217" operator="greaterThan">
      <formula>$E$151</formula>
    </cfRule>
  </conditionalFormatting>
  <conditionalFormatting sqref="AG152">
    <cfRule type="cellIs" dxfId="8415" priority="6216" operator="greaterThan">
      <formula>$E$152</formula>
    </cfRule>
  </conditionalFormatting>
  <conditionalFormatting sqref="AG158">
    <cfRule type="cellIs" dxfId="8414" priority="6215" operator="greaterThan">
      <formula>$E$158</formula>
    </cfRule>
  </conditionalFormatting>
  <conditionalFormatting sqref="AG159">
    <cfRule type="cellIs" dxfId="8413" priority="6214" operator="greaterThan">
      <formula>$E$159</formula>
    </cfRule>
  </conditionalFormatting>
  <conditionalFormatting sqref="AG160">
    <cfRule type="cellIs" dxfId="8412" priority="6213" operator="greaterThan">
      <formula>$E$160</formula>
    </cfRule>
  </conditionalFormatting>
  <conditionalFormatting sqref="AG161">
    <cfRule type="cellIs" dxfId="8411" priority="6212" operator="greaterThan">
      <formula>$E$161</formula>
    </cfRule>
  </conditionalFormatting>
  <conditionalFormatting sqref="AG162">
    <cfRule type="cellIs" dxfId="8410" priority="6211" operator="greaterThan">
      <formula>$E$162</formula>
    </cfRule>
  </conditionalFormatting>
  <conditionalFormatting sqref="AG163">
    <cfRule type="cellIs" dxfId="8409" priority="6210" operator="greaterThan">
      <formula>$E$163</formula>
    </cfRule>
  </conditionalFormatting>
  <conditionalFormatting sqref="AG164">
    <cfRule type="cellIs" dxfId="8408" priority="6209" operator="greaterThan">
      <formula>$E$164</formula>
    </cfRule>
  </conditionalFormatting>
  <conditionalFormatting sqref="AG165">
    <cfRule type="cellIs" dxfId="8407" priority="6208" operator="greaterThan">
      <formula>$E$165</formula>
    </cfRule>
  </conditionalFormatting>
  <conditionalFormatting sqref="AG166">
    <cfRule type="cellIs" dxfId="8406" priority="6207" operator="greaterThan">
      <formula>$E$166</formula>
    </cfRule>
  </conditionalFormatting>
  <conditionalFormatting sqref="AG167">
    <cfRule type="cellIs" dxfId="8405" priority="6206" operator="greaterThan">
      <formula>$E$167</formula>
    </cfRule>
  </conditionalFormatting>
  <conditionalFormatting sqref="AG168">
    <cfRule type="cellIs" dxfId="8404" priority="6205" operator="greaterThan">
      <formula>$E$168</formula>
    </cfRule>
  </conditionalFormatting>
  <conditionalFormatting sqref="AG169">
    <cfRule type="cellIs" dxfId="8403" priority="6204" operator="greaterThan">
      <formula>$E$169</formula>
    </cfRule>
  </conditionalFormatting>
  <conditionalFormatting sqref="AG170">
    <cfRule type="cellIs" dxfId="8402" priority="6203" operator="greaterThan">
      <formula>$E$170</formula>
    </cfRule>
  </conditionalFormatting>
  <conditionalFormatting sqref="AG171">
    <cfRule type="cellIs" dxfId="8401" priority="6202" operator="greaterThan">
      <formula>$E$171</formula>
    </cfRule>
  </conditionalFormatting>
  <conditionalFormatting sqref="AG172">
    <cfRule type="cellIs" dxfId="8400" priority="6201" operator="greaterThan">
      <formula>$E$172</formula>
    </cfRule>
  </conditionalFormatting>
  <conditionalFormatting sqref="AG173">
    <cfRule type="cellIs" dxfId="8399" priority="6200" operator="greaterThan">
      <formula>$E$173</formula>
    </cfRule>
  </conditionalFormatting>
  <conditionalFormatting sqref="AG174">
    <cfRule type="cellIs" dxfId="8398" priority="6199" operator="greaterThan">
      <formula>$E$174</formula>
    </cfRule>
  </conditionalFormatting>
  <conditionalFormatting sqref="AG175">
    <cfRule type="cellIs" dxfId="8397" priority="6198" operator="greaterThan">
      <formula>$E$175</formula>
    </cfRule>
  </conditionalFormatting>
  <conditionalFormatting sqref="AG176">
    <cfRule type="cellIs" dxfId="8396" priority="6197" operator="greaterThan">
      <formula>$E$176</formula>
    </cfRule>
  </conditionalFormatting>
  <conditionalFormatting sqref="AG177">
    <cfRule type="cellIs" dxfId="8395" priority="6196" operator="greaterThan">
      <formula>$E$177</formula>
    </cfRule>
  </conditionalFormatting>
  <conditionalFormatting sqref="AG178">
    <cfRule type="cellIs" dxfId="8394" priority="6195" operator="greaterThan">
      <formula>$E$178</formula>
    </cfRule>
  </conditionalFormatting>
  <conditionalFormatting sqref="AG179">
    <cfRule type="cellIs" dxfId="8393" priority="6194" operator="greaterThan">
      <formula>$E$179</formula>
    </cfRule>
  </conditionalFormatting>
  <conditionalFormatting sqref="AG180">
    <cfRule type="cellIs" dxfId="8392" priority="6193" operator="greaterThan">
      <formula>$E$180</formula>
    </cfRule>
  </conditionalFormatting>
  <conditionalFormatting sqref="AG181">
    <cfRule type="cellIs" dxfId="8391" priority="6192" operator="greaterThan">
      <formula>$E$181</formula>
    </cfRule>
  </conditionalFormatting>
  <conditionalFormatting sqref="AG182">
    <cfRule type="cellIs" dxfId="8390" priority="6191" operator="greaterThan">
      <formula>$E$182</formula>
    </cfRule>
  </conditionalFormatting>
  <conditionalFormatting sqref="AG183">
    <cfRule type="cellIs" dxfId="8389" priority="6190" operator="greaterThan">
      <formula>$E$183</formula>
    </cfRule>
  </conditionalFormatting>
  <conditionalFormatting sqref="AG186">
    <cfRule type="cellIs" dxfId="8388" priority="6189" operator="greaterThan">
      <formula>$E$186</formula>
    </cfRule>
  </conditionalFormatting>
  <conditionalFormatting sqref="AG187">
    <cfRule type="cellIs" dxfId="8387" priority="6188" operator="greaterThan">
      <formula>$E$187</formula>
    </cfRule>
  </conditionalFormatting>
  <conditionalFormatting sqref="AG188">
    <cfRule type="cellIs" dxfId="8386" priority="6187" operator="greaterThan">
      <formula>$E$188</formula>
    </cfRule>
  </conditionalFormatting>
  <conditionalFormatting sqref="AG189">
    <cfRule type="cellIs" dxfId="8385" priority="6186" operator="greaterThan">
      <formula>$E$189</formula>
    </cfRule>
  </conditionalFormatting>
  <conditionalFormatting sqref="AG190">
    <cfRule type="cellIs" dxfId="8384" priority="6185" operator="greaterThan">
      <formula>$E$190</formula>
    </cfRule>
  </conditionalFormatting>
  <conditionalFormatting sqref="AG191">
    <cfRule type="cellIs" dxfId="8383" priority="6184" operator="greaterThan">
      <formula>$E$191</formula>
    </cfRule>
  </conditionalFormatting>
  <conditionalFormatting sqref="AG192">
    <cfRule type="cellIs" dxfId="8382" priority="6183" operator="greaterThan">
      <formula>$E$192</formula>
    </cfRule>
  </conditionalFormatting>
  <conditionalFormatting sqref="AK149">
    <cfRule type="cellIs" dxfId="8381" priority="6182" operator="greaterThan">
      <formula>$E$149</formula>
    </cfRule>
  </conditionalFormatting>
  <conditionalFormatting sqref="AK150">
    <cfRule type="cellIs" dxfId="8380" priority="6181" operator="greaterThan">
      <formula>$E$150</formula>
    </cfRule>
  </conditionalFormatting>
  <conditionalFormatting sqref="AK151">
    <cfRule type="cellIs" dxfId="8379" priority="6180" operator="greaterThan">
      <formula>$E$151</formula>
    </cfRule>
  </conditionalFormatting>
  <conditionalFormatting sqref="AK152">
    <cfRule type="cellIs" dxfId="8378" priority="6179" operator="greaterThan">
      <formula>$E$152</formula>
    </cfRule>
  </conditionalFormatting>
  <conditionalFormatting sqref="AK158">
    <cfRule type="cellIs" dxfId="8377" priority="6178" operator="greaterThan">
      <formula>$E$158</formula>
    </cfRule>
  </conditionalFormatting>
  <conditionalFormatting sqref="AK159">
    <cfRule type="cellIs" dxfId="8376" priority="6177" operator="greaterThan">
      <formula>$E$159</formula>
    </cfRule>
  </conditionalFormatting>
  <conditionalFormatting sqref="AK160">
    <cfRule type="cellIs" dxfId="8375" priority="6176" operator="greaterThan">
      <formula>$E$160</formula>
    </cfRule>
  </conditionalFormatting>
  <conditionalFormatting sqref="AK161">
    <cfRule type="cellIs" dxfId="8374" priority="6175" operator="greaterThan">
      <formula>$E$161</formula>
    </cfRule>
  </conditionalFormatting>
  <conditionalFormatting sqref="AK162">
    <cfRule type="cellIs" dxfId="8373" priority="6174" operator="greaterThan">
      <formula>$E$162</formula>
    </cfRule>
  </conditionalFormatting>
  <conditionalFormatting sqref="AK163">
    <cfRule type="cellIs" dxfId="8372" priority="6173" operator="greaterThan">
      <formula>$E$163</formula>
    </cfRule>
  </conditionalFormatting>
  <conditionalFormatting sqref="AK164">
    <cfRule type="cellIs" dxfId="8371" priority="6172" operator="greaterThan">
      <formula>$E$164</formula>
    </cfRule>
  </conditionalFormatting>
  <conditionalFormatting sqref="AK165">
    <cfRule type="cellIs" dxfId="8370" priority="6171" operator="greaterThan">
      <formula>$E$165</formula>
    </cfRule>
  </conditionalFormatting>
  <conditionalFormatting sqref="AK166">
    <cfRule type="cellIs" dxfId="8369" priority="6170" operator="greaterThan">
      <formula>$E$166</formula>
    </cfRule>
  </conditionalFormatting>
  <conditionalFormatting sqref="AK167">
    <cfRule type="cellIs" dxfId="8368" priority="6169" operator="greaterThan">
      <formula>$E$167</formula>
    </cfRule>
  </conditionalFormatting>
  <conditionalFormatting sqref="AK168">
    <cfRule type="cellIs" dxfId="8367" priority="6168" operator="greaterThan">
      <formula>$E$168</formula>
    </cfRule>
  </conditionalFormatting>
  <conditionalFormatting sqref="AK169">
    <cfRule type="cellIs" dxfId="8366" priority="6167" operator="greaterThan">
      <formula>$E$169</formula>
    </cfRule>
  </conditionalFormatting>
  <conditionalFormatting sqref="AK170">
    <cfRule type="cellIs" dxfId="8365" priority="6166" operator="greaterThan">
      <formula>$E$170</formula>
    </cfRule>
  </conditionalFormatting>
  <conditionalFormatting sqref="AK171">
    <cfRule type="cellIs" dxfId="8364" priority="6165" operator="greaterThan">
      <formula>$E$171</formula>
    </cfRule>
  </conditionalFormatting>
  <conditionalFormatting sqref="AK172">
    <cfRule type="cellIs" dxfId="8363" priority="6164" operator="greaterThan">
      <formula>$E$172</formula>
    </cfRule>
  </conditionalFormatting>
  <conditionalFormatting sqref="AK173">
    <cfRule type="cellIs" dxfId="8362" priority="6163" operator="greaterThan">
      <formula>$E$173</formula>
    </cfRule>
  </conditionalFormatting>
  <conditionalFormatting sqref="AK174">
    <cfRule type="cellIs" dxfId="8361" priority="6162" operator="greaterThan">
      <formula>$E$174</formula>
    </cfRule>
  </conditionalFormatting>
  <conditionalFormatting sqref="AK175">
    <cfRule type="cellIs" dxfId="8360" priority="6161" operator="greaterThan">
      <formula>$E$175</formula>
    </cfRule>
  </conditionalFormatting>
  <conditionalFormatting sqref="AK176">
    <cfRule type="cellIs" dxfId="8359" priority="6160" operator="greaterThan">
      <formula>$E$176</formula>
    </cfRule>
  </conditionalFormatting>
  <conditionalFormatting sqref="AK177">
    <cfRule type="cellIs" dxfId="8358" priority="6159" operator="greaterThan">
      <formula>$E$177</formula>
    </cfRule>
  </conditionalFormatting>
  <conditionalFormatting sqref="AK178">
    <cfRule type="cellIs" dxfId="8357" priority="6158" operator="greaterThan">
      <formula>$E$178</formula>
    </cfRule>
  </conditionalFormatting>
  <conditionalFormatting sqref="AK179">
    <cfRule type="cellIs" dxfId="8356" priority="6157" operator="greaterThan">
      <formula>$E$179</formula>
    </cfRule>
  </conditionalFormatting>
  <conditionalFormatting sqref="AK180">
    <cfRule type="cellIs" dxfId="8355" priority="6156" operator="greaterThan">
      <formula>$E$180</formula>
    </cfRule>
  </conditionalFormatting>
  <conditionalFormatting sqref="AK181">
    <cfRule type="cellIs" dxfId="8354" priority="6155" operator="greaterThan">
      <formula>$E$181</formula>
    </cfRule>
  </conditionalFormatting>
  <conditionalFormatting sqref="AK182">
    <cfRule type="cellIs" dxfId="8353" priority="6154" operator="greaterThan">
      <formula>$E$182</formula>
    </cfRule>
  </conditionalFormatting>
  <conditionalFormatting sqref="AK183">
    <cfRule type="cellIs" dxfId="8352" priority="6153" operator="greaterThan">
      <formula>$E$183</formula>
    </cfRule>
  </conditionalFormatting>
  <conditionalFormatting sqref="AK186">
    <cfRule type="cellIs" dxfId="8351" priority="6152" operator="greaterThan">
      <formula>$E$186</formula>
    </cfRule>
  </conditionalFormatting>
  <conditionalFormatting sqref="AK187">
    <cfRule type="cellIs" dxfId="8350" priority="6151" operator="greaterThan">
      <formula>$E$187</formula>
    </cfRule>
  </conditionalFormatting>
  <conditionalFormatting sqref="AK188">
    <cfRule type="cellIs" dxfId="8349" priority="6150" operator="greaterThan">
      <formula>$E$188</formula>
    </cfRule>
  </conditionalFormatting>
  <conditionalFormatting sqref="AK189">
    <cfRule type="cellIs" dxfId="8348" priority="6149" operator="greaterThan">
      <formula>$E$189</formula>
    </cfRule>
  </conditionalFormatting>
  <conditionalFormatting sqref="AK190">
    <cfRule type="cellIs" dxfId="8347" priority="6148" operator="greaterThan">
      <formula>$E$190</formula>
    </cfRule>
  </conditionalFormatting>
  <conditionalFormatting sqref="AK191">
    <cfRule type="cellIs" dxfId="8346" priority="6147" operator="greaterThan">
      <formula>$E$191</formula>
    </cfRule>
  </conditionalFormatting>
  <conditionalFormatting sqref="AK192">
    <cfRule type="cellIs" dxfId="8345" priority="6146" operator="greaterThan">
      <formula>$E$192</formula>
    </cfRule>
  </conditionalFormatting>
  <conditionalFormatting sqref="AO149">
    <cfRule type="cellIs" dxfId="8344" priority="6145" operator="greaterThan">
      <formula>$E$149</formula>
    </cfRule>
  </conditionalFormatting>
  <conditionalFormatting sqref="AO150">
    <cfRule type="cellIs" dxfId="8343" priority="6144" operator="greaterThan">
      <formula>$E$150</formula>
    </cfRule>
  </conditionalFormatting>
  <conditionalFormatting sqref="AO151">
    <cfRule type="cellIs" dxfId="8342" priority="6143" operator="greaterThan">
      <formula>$E$151</formula>
    </cfRule>
  </conditionalFormatting>
  <conditionalFormatting sqref="AO152">
    <cfRule type="cellIs" dxfId="8341" priority="6142" operator="greaterThan">
      <formula>$E$152</formula>
    </cfRule>
  </conditionalFormatting>
  <conditionalFormatting sqref="AO158">
    <cfRule type="cellIs" dxfId="8340" priority="6141" operator="greaterThan">
      <formula>$E$158</formula>
    </cfRule>
  </conditionalFormatting>
  <conditionalFormatting sqref="AO159">
    <cfRule type="cellIs" dxfId="8339" priority="6140" operator="greaterThan">
      <formula>$E$159</formula>
    </cfRule>
  </conditionalFormatting>
  <conditionalFormatting sqref="AO160">
    <cfRule type="cellIs" dxfId="8338" priority="6139" operator="greaterThan">
      <formula>$E$160</formula>
    </cfRule>
  </conditionalFormatting>
  <conditionalFormatting sqref="AO161">
    <cfRule type="cellIs" dxfId="8337" priority="6138" operator="greaterThan">
      <formula>$E$161</formula>
    </cfRule>
  </conditionalFormatting>
  <conditionalFormatting sqref="AO162">
    <cfRule type="cellIs" dxfId="8336" priority="6137" operator="greaterThan">
      <formula>$E$162</formula>
    </cfRule>
  </conditionalFormatting>
  <conditionalFormatting sqref="AO163">
    <cfRule type="cellIs" dxfId="8335" priority="6136" operator="greaterThan">
      <formula>$E$163</formula>
    </cfRule>
  </conditionalFormatting>
  <conditionalFormatting sqref="AO164">
    <cfRule type="cellIs" dxfId="8334" priority="6135" operator="greaterThan">
      <formula>$E$164</formula>
    </cfRule>
  </conditionalFormatting>
  <conditionalFormatting sqref="AO165">
    <cfRule type="cellIs" dxfId="8333" priority="6134" operator="greaterThan">
      <formula>$E$165</formula>
    </cfRule>
  </conditionalFormatting>
  <conditionalFormatting sqref="AO166">
    <cfRule type="cellIs" dxfId="8332" priority="6133" operator="greaterThan">
      <formula>$E$166</formula>
    </cfRule>
  </conditionalFormatting>
  <conditionalFormatting sqref="AO167">
    <cfRule type="cellIs" dxfId="8331" priority="6132" operator="greaterThan">
      <formula>$E$167</formula>
    </cfRule>
  </conditionalFormatting>
  <conditionalFormatting sqref="AO168">
    <cfRule type="cellIs" dxfId="8330" priority="6131" operator="greaterThan">
      <formula>$E$168</formula>
    </cfRule>
  </conditionalFormatting>
  <conditionalFormatting sqref="AO169">
    <cfRule type="cellIs" dxfId="8329" priority="6130" operator="greaterThan">
      <formula>$E$169</formula>
    </cfRule>
  </conditionalFormatting>
  <conditionalFormatting sqref="AO170">
    <cfRule type="cellIs" dxfId="8328" priority="6129" operator="greaterThan">
      <formula>$E$170</formula>
    </cfRule>
  </conditionalFormatting>
  <conditionalFormatting sqref="AO171">
    <cfRule type="cellIs" dxfId="8327" priority="6128" operator="greaterThan">
      <formula>$E$171</formula>
    </cfRule>
  </conditionalFormatting>
  <conditionalFormatting sqref="AO172">
    <cfRule type="cellIs" dxfId="8326" priority="6127" operator="greaterThan">
      <formula>$E$172</formula>
    </cfRule>
  </conditionalFormatting>
  <conditionalFormatting sqref="AO173">
    <cfRule type="cellIs" dxfId="8325" priority="6126" operator="greaterThan">
      <formula>$E$173</formula>
    </cfRule>
  </conditionalFormatting>
  <conditionalFormatting sqref="AO174">
    <cfRule type="cellIs" dxfId="8324" priority="6125" operator="greaterThan">
      <formula>$E$174</formula>
    </cfRule>
  </conditionalFormatting>
  <conditionalFormatting sqref="AO175">
    <cfRule type="cellIs" dxfId="8323" priority="6124" operator="greaterThan">
      <formula>$E$175</formula>
    </cfRule>
  </conditionalFormatting>
  <conditionalFormatting sqref="AO176">
    <cfRule type="cellIs" dxfId="8322" priority="6123" operator="greaterThan">
      <formula>$E$176</formula>
    </cfRule>
  </conditionalFormatting>
  <conditionalFormatting sqref="AO177">
    <cfRule type="cellIs" dxfId="8321" priority="6122" operator="greaterThan">
      <formula>$E$177</formula>
    </cfRule>
  </conditionalFormatting>
  <conditionalFormatting sqref="AO178">
    <cfRule type="cellIs" dxfId="8320" priority="6121" operator="greaterThan">
      <formula>$E$178</formula>
    </cfRule>
  </conditionalFormatting>
  <conditionalFormatting sqref="AO179">
    <cfRule type="cellIs" dxfId="8319" priority="6120" operator="greaterThan">
      <formula>$E$179</formula>
    </cfRule>
  </conditionalFormatting>
  <conditionalFormatting sqref="AO180">
    <cfRule type="cellIs" dxfId="8318" priority="6119" operator="greaterThan">
      <formula>$E$180</formula>
    </cfRule>
  </conditionalFormatting>
  <conditionalFormatting sqref="AO181">
    <cfRule type="cellIs" dxfId="8317" priority="6118" operator="greaterThan">
      <formula>$E$181</formula>
    </cfRule>
  </conditionalFormatting>
  <conditionalFormatting sqref="AO182">
    <cfRule type="cellIs" dxfId="8316" priority="6117" operator="greaterThan">
      <formula>$E$182</formula>
    </cfRule>
  </conditionalFormatting>
  <conditionalFormatting sqref="AO183">
    <cfRule type="cellIs" dxfId="8315" priority="6116" operator="greaterThan">
      <formula>$E$183</formula>
    </cfRule>
  </conditionalFormatting>
  <conditionalFormatting sqref="AO186">
    <cfRule type="cellIs" dxfId="8314" priority="6115" operator="greaterThan">
      <formula>$E$186</formula>
    </cfRule>
  </conditionalFormatting>
  <conditionalFormatting sqref="AO187">
    <cfRule type="cellIs" dxfId="8313" priority="6114" operator="greaterThan">
      <formula>$E$187</formula>
    </cfRule>
  </conditionalFormatting>
  <conditionalFormatting sqref="AO188">
    <cfRule type="cellIs" dxfId="8312" priority="6113" operator="greaterThan">
      <formula>$E$188</formula>
    </cfRule>
  </conditionalFormatting>
  <conditionalFormatting sqref="AO189">
    <cfRule type="cellIs" dxfId="8311" priority="6112" operator="greaterThan">
      <formula>$E$189</formula>
    </cfRule>
  </conditionalFormatting>
  <conditionalFormatting sqref="AO190">
    <cfRule type="cellIs" dxfId="8310" priority="6111" operator="greaterThan">
      <formula>$E$190</formula>
    </cfRule>
  </conditionalFormatting>
  <conditionalFormatting sqref="AO191">
    <cfRule type="cellIs" dxfId="8309" priority="6110" operator="greaterThan">
      <formula>$E$191</formula>
    </cfRule>
  </conditionalFormatting>
  <conditionalFormatting sqref="AO192">
    <cfRule type="cellIs" dxfId="8308" priority="6109" operator="greaterThan">
      <formula>$E$192</formula>
    </cfRule>
  </conditionalFormatting>
  <conditionalFormatting sqref="V158">
    <cfRule type="cellIs" dxfId="8307" priority="6108" operator="greaterThan">
      <formula>$F$158</formula>
    </cfRule>
  </conditionalFormatting>
  <conditionalFormatting sqref="V159">
    <cfRule type="cellIs" dxfId="8306" priority="6107" operator="greaterThan">
      <formula>$F$159</formula>
    </cfRule>
  </conditionalFormatting>
  <conditionalFormatting sqref="V160">
    <cfRule type="cellIs" dxfId="8305" priority="6106" operator="greaterThan">
      <formula>$F$160</formula>
    </cfRule>
  </conditionalFormatting>
  <conditionalFormatting sqref="V161">
    <cfRule type="cellIs" dxfId="8304" priority="6105" operator="greaterThan">
      <formula>$F$161</formula>
    </cfRule>
  </conditionalFormatting>
  <conditionalFormatting sqref="V162">
    <cfRule type="cellIs" dxfId="8303" priority="6104" operator="greaterThan">
      <formula>$F$162</formula>
    </cfRule>
  </conditionalFormatting>
  <conditionalFormatting sqref="V163">
    <cfRule type="cellIs" dxfId="8302" priority="6103" operator="greaterThan">
      <formula>$F$163</formula>
    </cfRule>
  </conditionalFormatting>
  <conditionalFormatting sqref="V164">
    <cfRule type="cellIs" dxfId="8301" priority="6102" operator="greaterThan">
      <formula>$F$164</formula>
    </cfRule>
  </conditionalFormatting>
  <conditionalFormatting sqref="V165">
    <cfRule type="cellIs" dxfId="8300" priority="6101" operator="greaterThan">
      <formula>$F$165</formula>
    </cfRule>
  </conditionalFormatting>
  <conditionalFormatting sqref="V166">
    <cfRule type="cellIs" dxfId="8299" priority="6100" operator="greaterThan">
      <formula>$F$166</formula>
    </cfRule>
  </conditionalFormatting>
  <conditionalFormatting sqref="V167">
    <cfRule type="cellIs" dxfId="8298" priority="6099" operator="greaterThan">
      <formula>$F$167</formula>
    </cfRule>
  </conditionalFormatting>
  <conditionalFormatting sqref="V168">
    <cfRule type="cellIs" dxfId="8297" priority="6098" operator="greaterThan">
      <formula>$F$168</formula>
    </cfRule>
  </conditionalFormatting>
  <conditionalFormatting sqref="V169">
    <cfRule type="cellIs" dxfId="8296" priority="6097" operator="greaterThan">
      <formula>$F$169</formula>
    </cfRule>
  </conditionalFormatting>
  <conditionalFormatting sqref="V170">
    <cfRule type="cellIs" dxfId="8295" priority="6096" operator="greaterThan">
      <formula>$F$170</formula>
    </cfRule>
  </conditionalFormatting>
  <conditionalFormatting sqref="V171">
    <cfRule type="cellIs" dxfId="8294" priority="6095" operator="greaterThan">
      <formula>$F$171</formula>
    </cfRule>
  </conditionalFormatting>
  <conditionalFormatting sqref="V172">
    <cfRule type="cellIs" dxfId="8293" priority="6094" operator="greaterThan">
      <formula>$F$172</formula>
    </cfRule>
  </conditionalFormatting>
  <conditionalFormatting sqref="V173">
    <cfRule type="cellIs" dxfId="8292" priority="6093" operator="greaterThan">
      <formula>$F$173</formula>
    </cfRule>
  </conditionalFormatting>
  <conditionalFormatting sqref="V174">
    <cfRule type="cellIs" dxfId="8291" priority="6092" operator="greaterThan">
      <formula>$F$174</formula>
    </cfRule>
  </conditionalFormatting>
  <conditionalFormatting sqref="V175">
    <cfRule type="cellIs" dxfId="8290" priority="6091" operator="greaterThan">
      <formula>$F$175</formula>
    </cfRule>
  </conditionalFormatting>
  <conditionalFormatting sqref="V176">
    <cfRule type="cellIs" dxfId="8289" priority="6090" operator="greaterThan">
      <formula>$F$176</formula>
    </cfRule>
  </conditionalFormatting>
  <conditionalFormatting sqref="V177">
    <cfRule type="cellIs" dxfId="8288" priority="6089" operator="greaterThan">
      <formula>$F$177</formula>
    </cfRule>
  </conditionalFormatting>
  <conditionalFormatting sqref="V178">
    <cfRule type="cellIs" dxfId="8287" priority="6088" operator="greaterThan">
      <formula>$F$178</formula>
    </cfRule>
  </conditionalFormatting>
  <conditionalFormatting sqref="V179">
    <cfRule type="cellIs" dxfId="8286" priority="6087" operator="greaterThan">
      <formula>$F$179</formula>
    </cfRule>
  </conditionalFormatting>
  <conditionalFormatting sqref="V180">
    <cfRule type="cellIs" dxfId="8285" priority="6086" operator="greaterThan">
      <formula>$F$180</formula>
    </cfRule>
  </conditionalFormatting>
  <conditionalFormatting sqref="V181">
    <cfRule type="cellIs" dxfId="8284" priority="6085" operator="greaterThan">
      <formula>$F$181</formula>
    </cfRule>
  </conditionalFormatting>
  <conditionalFormatting sqref="V182">
    <cfRule type="cellIs" dxfId="8283" priority="6084" operator="greaterThan">
      <formula>$F$182</formula>
    </cfRule>
  </conditionalFormatting>
  <conditionalFormatting sqref="V183">
    <cfRule type="cellIs" dxfId="8282" priority="6083" operator="greaterThan">
      <formula>$F$183</formula>
    </cfRule>
  </conditionalFormatting>
  <conditionalFormatting sqref="V186">
    <cfRule type="cellIs" dxfId="8281" priority="6082" operator="greaterThan">
      <formula>$F$186</formula>
    </cfRule>
  </conditionalFormatting>
  <conditionalFormatting sqref="V187">
    <cfRule type="cellIs" dxfId="8280" priority="6081" operator="greaterThan">
      <formula>$F$187</formula>
    </cfRule>
  </conditionalFormatting>
  <conditionalFormatting sqref="V188">
    <cfRule type="cellIs" dxfId="8279" priority="6080" operator="greaterThan">
      <formula>$F$188</formula>
    </cfRule>
  </conditionalFormatting>
  <conditionalFormatting sqref="V189">
    <cfRule type="cellIs" dxfId="8278" priority="6079" operator="greaterThan">
      <formula>$F$189</formula>
    </cfRule>
  </conditionalFormatting>
  <conditionalFormatting sqref="V190">
    <cfRule type="cellIs" dxfId="8277" priority="6078" operator="greaterThan">
      <formula>$F$190</formula>
    </cfRule>
  </conditionalFormatting>
  <conditionalFormatting sqref="V191">
    <cfRule type="cellIs" dxfId="8276" priority="6077" operator="greaterThan">
      <formula>$F$191</formula>
    </cfRule>
  </conditionalFormatting>
  <conditionalFormatting sqref="V192">
    <cfRule type="cellIs" dxfId="8275" priority="6076" operator="greaterThan">
      <formula>$F$192</formula>
    </cfRule>
  </conditionalFormatting>
  <conditionalFormatting sqref="Z158">
    <cfRule type="cellIs" dxfId="8274" priority="6074" operator="greaterThan">
      <formula>$F$158</formula>
    </cfRule>
  </conditionalFormatting>
  <conditionalFormatting sqref="Z159">
    <cfRule type="cellIs" dxfId="8273" priority="6073" operator="greaterThan">
      <formula>$F$159</formula>
    </cfRule>
  </conditionalFormatting>
  <conditionalFormatting sqref="Z160">
    <cfRule type="cellIs" dxfId="8272" priority="6072" operator="greaterThan">
      <formula>$F$160</formula>
    </cfRule>
  </conditionalFormatting>
  <conditionalFormatting sqref="Z161">
    <cfRule type="cellIs" dxfId="8271" priority="6071" operator="greaterThan">
      <formula>$F$161</formula>
    </cfRule>
  </conditionalFormatting>
  <conditionalFormatting sqref="Z162">
    <cfRule type="cellIs" dxfId="8270" priority="6070" operator="greaterThan">
      <formula>$F$162</formula>
    </cfRule>
  </conditionalFormatting>
  <conditionalFormatting sqref="Z163">
    <cfRule type="cellIs" dxfId="8269" priority="6069" operator="greaterThan">
      <formula>$F$163</formula>
    </cfRule>
  </conditionalFormatting>
  <conditionalFormatting sqref="Z164">
    <cfRule type="cellIs" dxfId="8268" priority="6068" operator="greaterThan">
      <formula>$F$164</formula>
    </cfRule>
  </conditionalFormatting>
  <conditionalFormatting sqref="Z165">
    <cfRule type="cellIs" dxfId="8267" priority="6067" operator="greaterThan">
      <formula>$F$165</formula>
    </cfRule>
  </conditionalFormatting>
  <conditionalFormatting sqref="Z166">
    <cfRule type="cellIs" dxfId="8266" priority="6066" operator="greaterThan">
      <formula>$F$166</formula>
    </cfRule>
  </conditionalFormatting>
  <conditionalFormatting sqref="Z167">
    <cfRule type="cellIs" dxfId="8265" priority="6065" operator="greaterThan">
      <formula>$F$167</formula>
    </cfRule>
  </conditionalFormatting>
  <conditionalFormatting sqref="Z168">
    <cfRule type="cellIs" dxfId="8264" priority="6064" operator="greaterThan">
      <formula>$F$168</formula>
    </cfRule>
  </conditionalFormatting>
  <conditionalFormatting sqref="Z169">
    <cfRule type="cellIs" dxfId="8263" priority="6063" operator="greaterThan">
      <formula>$F$169</formula>
    </cfRule>
  </conditionalFormatting>
  <conditionalFormatting sqref="Z170">
    <cfRule type="cellIs" dxfId="8262" priority="6062" operator="greaterThan">
      <formula>$F$170</formula>
    </cfRule>
  </conditionalFormatting>
  <conditionalFormatting sqref="Z171">
    <cfRule type="cellIs" dxfId="8261" priority="6061" operator="greaterThan">
      <formula>$F$171</formula>
    </cfRule>
  </conditionalFormatting>
  <conditionalFormatting sqref="Z172">
    <cfRule type="cellIs" dxfId="8260" priority="6060" operator="greaterThan">
      <formula>$F$172</formula>
    </cfRule>
  </conditionalFormatting>
  <conditionalFormatting sqref="Z173">
    <cfRule type="cellIs" dxfId="8259" priority="6059" operator="greaterThan">
      <formula>$F$173</formula>
    </cfRule>
  </conditionalFormatting>
  <conditionalFormatting sqref="Z174">
    <cfRule type="cellIs" dxfId="8258" priority="6058" operator="greaterThan">
      <formula>$F$174</formula>
    </cfRule>
  </conditionalFormatting>
  <conditionalFormatting sqref="Z175">
    <cfRule type="cellIs" dxfId="8257" priority="6057" operator="greaterThan">
      <formula>$F$175</formula>
    </cfRule>
  </conditionalFormatting>
  <conditionalFormatting sqref="Z176">
    <cfRule type="cellIs" dxfId="8256" priority="6056" operator="greaterThan">
      <formula>$F$176</formula>
    </cfRule>
  </conditionalFormatting>
  <conditionalFormatting sqref="Z177">
    <cfRule type="cellIs" dxfId="8255" priority="6055" operator="greaterThan">
      <formula>$F$177</formula>
    </cfRule>
  </conditionalFormatting>
  <conditionalFormatting sqref="Z178">
    <cfRule type="cellIs" dxfId="8254" priority="6054" operator="greaterThan">
      <formula>$F$178</formula>
    </cfRule>
  </conditionalFormatting>
  <conditionalFormatting sqref="Z179">
    <cfRule type="cellIs" dxfId="8253" priority="6053" operator="greaterThan">
      <formula>$F$179</formula>
    </cfRule>
  </conditionalFormatting>
  <conditionalFormatting sqref="Z180">
    <cfRule type="cellIs" dxfId="8252" priority="6052" operator="greaterThan">
      <formula>$F$180</formula>
    </cfRule>
  </conditionalFormatting>
  <conditionalFormatting sqref="Z181">
    <cfRule type="cellIs" dxfId="8251" priority="6051" operator="greaterThan">
      <formula>$F$181</formula>
    </cfRule>
  </conditionalFormatting>
  <conditionalFormatting sqref="Z182">
    <cfRule type="cellIs" dxfId="8250" priority="6050" operator="greaterThan">
      <formula>$F$182</formula>
    </cfRule>
  </conditionalFormatting>
  <conditionalFormatting sqref="Z183">
    <cfRule type="cellIs" dxfId="8249" priority="6049" operator="greaterThan">
      <formula>$F$183</formula>
    </cfRule>
  </conditionalFormatting>
  <conditionalFormatting sqref="Z186">
    <cfRule type="cellIs" dxfId="8248" priority="6048" operator="greaterThan">
      <formula>$F$186</formula>
    </cfRule>
  </conditionalFormatting>
  <conditionalFormatting sqref="Z187">
    <cfRule type="cellIs" dxfId="8247" priority="6047" operator="greaterThan">
      <formula>$F$187</formula>
    </cfRule>
  </conditionalFormatting>
  <conditionalFormatting sqref="Z188">
    <cfRule type="cellIs" dxfId="8246" priority="6046" operator="greaterThan">
      <formula>$F$188</formula>
    </cfRule>
  </conditionalFormatting>
  <conditionalFormatting sqref="Z189">
    <cfRule type="cellIs" dxfId="8245" priority="6045" operator="greaterThan">
      <formula>$F$189</formula>
    </cfRule>
  </conditionalFormatting>
  <conditionalFormatting sqref="Z190">
    <cfRule type="cellIs" dxfId="8244" priority="6044" operator="greaterThan">
      <formula>$F$190</formula>
    </cfRule>
  </conditionalFormatting>
  <conditionalFormatting sqref="Z191">
    <cfRule type="cellIs" dxfId="8243" priority="6043" operator="greaterThan">
      <formula>$F$191</formula>
    </cfRule>
  </conditionalFormatting>
  <conditionalFormatting sqref="Z192">
    <cfRule type="cellIs" dxfId="8242" priority="6042" operator="greaterThan">
      <formula>$F$192</formula>
    </cfRule>
  </conditionalFormatting>
  <conditionalFormatting sqref="AD158">
    <cfRule type="cellIs" dxfId="8241" priority="6040" operator="greaterThan">
      <formula>$F$158</formula>
    </cfRule>
  </conditionalFormatting>
  <conditionalFormatting sqref="AD159">
    <cfRule type="cellIs" dxfId="8240" priority="6039" operator="greaterThan">
      <formula>$F$159</formula>
    </cfRule>
  </conditionalFormatting>
  <conditionalFormatting sqref="AD160">
    <cfRule type="cellIs" dxfId="8239" priority="6038" operator="greaterThan">
      <formula>$F$160</formula>
    </cfRule>
  </conditionalFormatting>
  <conditionalFormatting sqref="AD161">
    <cfRule type="cellIs" dxfId="8238" priority="6037" operator="greaterThan">
      <formula>$F$161</formula>
    </cfRule>
  </conditionalFormatting>
  <conditionalFormatting sqref="AD162">
    <cfRule type="cellIs" dxfId="8237" priority="6036" operator="greaterThan">
      <formula>$F$162</formula>
    </cfRule>
  </conditionalFormatting>
  <conditionalFormatting sqref="AD163">
    <cfRule type="cellIs" dxfId="8236" priority="6035" operator="greaterThan">
      <formula>$F$163</formula>
    </cfRule>
  </conditionalFormatting>
  <conditionalFormatting sqref="AD164">
    <cfRule type="cellIs" dxfId="8235" priority="6034" operator="greaterThan">
      <formula>$F$164</formula>
    </cfRule>
  </conditionalFormatting>
  <conditionalFormatting sqref="AD165">
    <cfRule type="cellIs" dxfId="8234" priority="6033" operator="greaterThan">
      <formula>$F$165</formula>
    </cfRule>
  </conditionalFormatting>
  <conditionalFormatting sqref="AD166">
    <cfRule type="cellIs" dxfId="8233" priority="6032" operator="greaterThan">
      <formula>$F$166</formula>
    </cfRule>
  </conditionalFormatting>
  <conditionalFormatting sqref="AD167">
    <cfRule type="cellIs" dxfId="8232" priority="6031" operator="greaterThan">
      <formula>$F$167</formula>
    </cfRule>
  </conditionalFormatting>
  <conditionalFormatting sqref="AD168">
    <cfRule type="cellIs" dxfId="8231" priority="6030" operator="greaterThan">
      <formula>$F$168</formula>
    </cfRule>
  </conditionalFormatting>
  <conditionalFormatting sqref="AD169">
    <cfRule type="cellIs" dxfId="8230" priority="6029" operator="greaterThan">
      <formula>$F$169</formula>
    </cfRule>
  </conditionalFormatting>
  <conditionalFormatting sqref="AD170">
    <cfRule type="cellIs" dxfId="8229" priority="6028" operator="greaterThan">
      <formula>$F$170</formula>
    </cfRule>
  </conditionalFormatting>
  <conditionalFormatting sqref="AD171">
    <cfRule type="cellIs" dxfId="8228" priority="6027" operator="greaterThan">
      <formula>$F$171</formula>
    </cfRule>
  </conditionalFormatting>
  <conditionalFormatting sqref="AD172">
    <cfRule type="cellIs" dxfId="8227" priority="6026" operator="greaterThan">
      <formula>$F$172</formula>
    </cfRule>
  </conditionalFormatting>
  <conditionalFormatting sqref="AD173">
    <cfRule type="cellIs" dxfId="8226" priority="6025" operator="greaterThan">
      <formula>$F$173</formula>
    </cfRule>
  </conditionalFormatting>
  <conditionalFormatting sqref="AD174">
    <cfRule type="cellIs" dxfId="8225" priority="6024" operator="greaterThan">
      <formula>$F$174</formula>
    </cfRule>
  </conditionalFormatting>
  <conditionalFormatting sqref="AD175">
    <cfRule type="cellIs" dxfId="8224" priority="6023" operator="greaterThan">
      <formula>$F$175</formula>
    </cfRule>
  </conditionalFormatting>
  <conditionalFormatting sqref="AD176">
    <cfRule type="cellIs" dxfId="8223" priority="6022" operator="greaterThan">
      <formula>$F$176</formula>
    </cfRule>
  </conditionalFormatting>
  <conditionalFormatting sqref="AD177">
    <cfRule type="cellIs" dxfId="8222" priority="6021" operator="greaterThan">
      <formula>$F$177</formula>
    </cfRule>
  </conditionalFormatting>
  <conditionalFormatting sqref="AD178">
    <cfRule type="cellIs" dxfId="8221" priority="6020" operator="greaterThan">
      <formula>$F$178</formula>
    </cfRule>
  </conditionalFormatting>
  <conditionalFormatting sqref="AD179">
    <cfRule type="cellIs" dxfId="8220" priority="6019" operator="greaterThan">
      <formula>$F$179</formula>
    </cfRule>
  </conditionalFormatting>
  <conditionalFormatting sqref="AD180">
    <cfRule type="cellIs" dxfId="8219" priority="6018" operator="greaterThan">
      <formula>$F$180</formula>
    </cfRule>
  </conditionalFormatting>
  <conditionalFormatting sqref="AD181">
    <cfRule type="cellIs" dxfId="8218" priority="6017" operator="greaterThan">
      <formula>$F$181</formula>
    </cfRule>
  </conditionalFormatting>
  <conditionalFormatting sqref="AD182">
    <cfRule type="cellIs" dxfId="8217" priority="6016" operator="greaterThan">
      <formula>$F$182</formula>
    </cfRule>
  </conditionalFormatting>
  <conditionalFormatting sqref="AD183">
    <cfRule type="cellIs" dxfId="8216" priority="6015" operator="greaterThan">
      <formula>$F$183</formula>
    </cfRule>
  </conditionalFormatting>
  <conditionalFormatting sqref="AD186">
    <cfRule type="cellIs" dxfId="8215" priority="6014" operator="greaterThan">
      <formula>$F$186</formula>
    </cfRule>
  </conditionalFormatting>
  <conditionalFormatting sqref="AD187">
    <cfRule type="cellIs" dxfId="8214" priority="6013" operator="greaterThan">
      <formula>$F$187</formula>
    </cfRule>
  </conditionalFormatting>
  <conditionalFormatting sqref="AD188">
    <cfRule type="cellIs" dxfId="8213" priority="6012" operator="greaterThan">
      <formula>$F$188</formula>
    </cfRule>
  </conditionalFormatting>
  <conditionalFormatting sqref="AD189">
    <cfRule type="cellIs" dxfId="8212" priority="6011" operator="greaterThan">
      <formula>$F$189</formula>
    </cfRule>
  </conditionalFormatting>
  <conditionalFormatting sqref="AD190">
    <cfRule type="cellIs" dxfId="8211" priority="6010" operator="greaterThan">
      <formula>$F$190</formula>
    </cfRule>
  </conditionalFormatting>
  <conditionalFormatting sqref="AD191">
    <cfRule type="cellIs" dxfId="8210" priority="6009" operator="greaterThan">
      <formula>$F$191</formula>
    </cfRule>
  </conditionalFormatting>
  <conditionalFormatting sqref="AD192">
    <cfRule type="cellIs" dxfId="8209" priority="6008" operator="greaterThan">
      <formula>$F$192</formula>
    </cfRule>
  </conditionalFormatting>
  <conditionalFormatting sqref="AH158">
    <cfRule type="cellIs" dxfId="8208" priority="6006" operator="greaterThan">
      <formula>$F$158</formula>
    </cfRule>
  </conditionalFormatting>
  <conditionalFormatting sqref="AH159">
    <cfRule type="cellIs" dxfId="8207" priority="6005" operator="greaterThan">
      <formula>$F$159</formula>
    </cfRule>
  </conditionalFormatting>
  <conditionalFormatting sqref="AH160">
    <cfRule type="cellIs" dxfId="8206" priority="6004" operator="greaterThan">
      <formula>$F$160</formula>
    </cfRule>
  </conditionalFormatting>
  <conditionalFormatting sqref="AH161">
    <cfRule type="cellIs" dxfId="8205" priority="6003" operator="greaterThan">
      <formula>$F$161</formula>
    </cfRule>
  </conditionalFormatting>
  <conditionalFormatting sqref="AH162">
    <cfRule type="cellIs" dxfId="8204" priority="6002" operator="greaterThan">
      <formula>$F$162</formula>
    </cfRule>
  </conditionalFormatting>
  <conditionalFormatting sqref="AH163">
    <cfRule type="cellIs" dxfId="8203" priority="6001" operator="greaterThan">
      <formula>$F$163</formula>
    </cfRule>
  </conditionalFormatting>
  <conditionalFormatting sqref="AH164">
    <cfRule type="cellIs" dxfId="8202" priority="6000" operator="greaterThan">
      <formula>$F$164</formula>
    </cfRule>
  </conditionalFormatting>
  <conditionalFormatting sqref="AH165">
    <cfRule type="cellIs" dxfId="8201" priority="5999" operator="greaterThan">
      <formula>$F$165</formula>
    </cfRule>
  </conditionalFormatting>
  <conditionalFormatting sqref="AH166">
    <cfRule type="cellIs" dxfId="8200" priority="5998" operator="greaterThan">
      <formula>$F$166</formula>
    </cfRule>
  </conditionalFormatting>
  <conditionalFormatting sqref="AH167">
    <cfRule type="cellIs" dxfId="8199" priority="5997" operator="greaterThan">
      <formula>$F$167</formula>
    </cfRule>
  </conditionalFormatting>
  <conditionalFormatting sqref="AH168">
    <cfRule type="cellIs" dxfId="8198" priority="5996" operator="greaterThan">
      <formula>$F$168</formula>
    </cfRule>
  </conditionalFormatting>
  <conditionalFormatting sqref="AH169">
    <cfRule type="cellIs" dxfId="8197" priority="5995" operator="greaterThan">
      <formula>$F$169</formula>
    </cfRule>
  </conditionalFormatting>
  <conditionalFormatting sqref="AH170">
    <cfRule type="cellIs" dxfId="8196" priority="5994" operator="greaterThan">
      <formula>$F$170</formula>
    </cfRule>
  </conditionalFormatting>
  <conditionalFormatting sqref="AH171">
    <cfRule type="cellIs" dxfId="8195" priority="5993" operator="greaterThan">
      <formula>$F$171</formula>
    </cfRule>
  </conditionalFormatting>
  <conditionalFormatting sqref="AH172">
    <cfRule type="cellIs" dxfId="8194" priority="5992" operator="greaterThan">
      <formula>$F$172</formula>
    </cfRule>
  </conditionalFormatting>
  <conditionalFormatting sqref="AH173">
    <cfRule type="cellIs" dxfId="8193" priority="5991" operator="greaterThan">
      <formula>$F$173</formula>
    </cfRule>
  </conditionalFormatting>
  <conditionalFormatting sqref="AH174">
    <cfRule type="cellIs" dxfId="8192" priority="5990" operator="greaterThan">
      <formula>$F$174</formula>
    </cfRule>
  </conditionalFormatting>
  <conditionalFormatting sqref="AH175">
    <cfRule type="cellIs" dxfId="8191" priority="5989" operator="greaterThan">
      <formula>$F$175</formula>
    </cfRule>
  </conditionalFormatting>
  <conditionalFormatting sqref="AH176">
    <cfRule type="cellIs" dxfId="8190" priority="5988" operator="greaterThan">
      <formula>$F$176</formula>
    </cfRule>
  </conditionalFormatting>
  <conditionalFormatting sqref="AH177">
    <cfRule type="cellIs" dxfId="8189" priority="5987" operator="greaterThan">
      <formula>$F$177</formula>
    </cfRule>
  </conditionalFormatting>
  <conditionalFormatting sqref="AH178">
    <cfRule type="cellIs" dxfId="8188" priority="5986" operator="greaterThan">
      <formula>$F$178</formula>
    </cfRule>
  </conditionalFormatting>
  <conditionalFormatting sqref="AH179">
    <cfRule type="cellIs" dxfId="8187" priority="5985" operator="greaterThan">
      <formula>$F$179</formula>
    </cfRule>
  </conditionalFormatting>
  <conditionalFormatting sqref="AH180">
    <cfRule type="cellIs" dxfId="8186" priority="5984" operator="greaterThan">
      <formula>$F$180</formula>
    </cfRule>
  </conditionalFormatting>
  <conditionalFormatting sqref="AH181">
    <cfRule type="cellIs" dxfId="8185" priority="5983" operator="greaterThan">
      <formula>$F$181</formula>
    </cfRule>
  </conditionalFormatting>
  <conditionalFormatting sqref="AH182">
    <cfRule type="cellIs" dxfId="8184" priority="5982" operator="greaterThan">
      <formula>$F$182</formula>
    </cfRule>
  </conditionalFormatting>
  <conditionalFormatting sqref="AH183">
    <cfRule type="cellIs" dxfId="8183" priority="5981" operator="greaterThan">
      <formula>$F$183</formula>
    </cfRule>
  </conditionalFormatting>
  <conditionalFormatting sqref="AH186">
    <cfRule type="cellIs" dxfId="8182" priority="5980" operator="greaterThan">
      <formula>$F$186</formula>
    </cfRule>
  </conditionalFormatting>
  <conditionalFormatting sqref="AH187">
    <cfRule type="cellIs" dxfId="8181" priority="5979" operator="greaterThan">
      <formula>$F$187</formula>
    </cfRule>
  </conditionalFormatting>
  <conditionalFormatting sqref="AH188">
    <cfRule type="cellIs" dxfId="8180" priority="5978" operator="greaterThan">
      <formula>$F$188</formula>
    </cfRule>
  </conditionalFormatting>
  <conditionalFormatting sqref="AH189">
    <cfRule type="cellIs" dxfId="8179" priority="5977" operator="greaterThan">
      <formula>$F$189</formula>
    </cfRule>
  </conditionalFormatting>
  <conditionalFormatting sqref="AH190">
    <cfRule type="cellIs" dxfId="8178" priority="5976" operator="greaterThan">
      <formula>$F$190</formula>
    </cfRule>
  </conditionalFormatting>
  <conditionalFormatting sqref="AH191">
    <cfRule type="cellIs" dxfId="8177" priority="5975" operator="greaterThan">
      <formula>$F$191</formula>
    </cfRule>
  </conditionalFormatting>
  <conditionalFormatting sqref="AH192">
    <cfRule type="cellIs" dxfId="8176" priority="5974" operator="greaterThan">
      <formula>$F$192</formula>
    </cfRule>
  </conditionalFormatting>
  <conditionalFormatting sqref="AL158">
    <cfRule type="cellIs" dxfId="8175" priority="5972" operator="greaterThan">
      <formula>$F$158</formula>
    </cfRule>
  </conditionalFormatting>
  <conditionalFormatting sqref="AL159">
    <cfRule type="cellIs" dxfId="8174" priority="5971" operator="greaterThan">
      <formula>$F$159</formula>
    </cfRule>
  </conditionalFormatting>
  <conditionalFormatting sqref="AL160">
    <cfRule type="cellIs" dxfId="8173" priority="5970" operator="greaterThan">
      <formula>$F$160</formula>
    </cfRule>
  </conditionalFormatting>
  <conditionalFormatting sqref="AL161">
    <cfRule type="cellIs" dxfId="8172" priority="5969" operator="greaterThan">
      <formula>$F$161</formula>
    </cfRule>
  </conditionalFormatting>
  <conditionalFormatting sqref="AL162">
    <cfRule type="cellIs" dxfId="8171" priority="5968" operator="greaterThan">
      <formula>$F$162</formula>
    </cfRule>
  </conditionalFormatting>
  <conditionalFormatting sqref="AL163">
    <cfRule type="cellIs" dxfId="8170" priority="5967" operator="greaterThan">
      <formula>$F$163</formula>
    </cfRule>
  </conditionalFormatting>
  <conditionalFormatting sqref="AL164">
    <cfRule type="cellIs" dxfId="8169" priority="5966" operator="greaterThan">
      <formula>$F$164</formula>
    </cfRule>
  </conditionalFormatting>
  <conditionalFormatting sqref="AL165">
    <cfRule type="cellIs" dxfId="8168" priority="5965" operator="greaterThan">
      <formula>$F$165</formula>
    </cfRule>
  </conditionalFormatting>
  <conditionalFormatting sqref="AL166">
    <cfRule type="cellIs" dxfId="8167" priority="5964" operator="greaterThan">
      <formula>$F$166</formula>
    </cfRule>
  </conditionalFormatting>
  <conditionalFormatting sqref="AL167">
    <cfRule type="cellIs" dxfId="8166" priority="5963" operator="greaterThan">
      <formula>$F$167</formula>
    </cfRule>
  </conditionalFormatting>
  <conditionalFormatting sqref="AL168">
    <cfRule type="cellIs" dxfId="8165" priority="5962" operator="greaterThan">
      <formula>$F$168</formula>
    </cfRule>
  </conditionalFormatting>
  <conditionalFormatting sqref="AL169">
    <cfRule type="cellIs" dxfId="8164" priority="5961" operator="greaterThan">
      <formula>$F$169</formula>
    </cfRule>
  </conditionalFormatting>
  <conditionalFormatting sqref="AL170">
    <cfRule type="cellIs" dxfId="8163" priority="5960" operator="greaterThan">
      <formula>$F$170</formula>
    </cfRule>
  </conditionalFormatting>
  <conditionalFormatting sqref="AL171">
    <cfRule type="cellIs" dxfId="8162" priority="5959" operator="greaterThan">
      <formula>$F$171</formula>
    </cfRule>
  </conditionalFormatting>
  <conditionalFormatting sqref="AL172">
    <cfRule type="cellIs" dxfId="8161" priority="5958" operator="greaterThan">
      <formula>$F$172</formula>
    </cfRule>
  </conditionalFormatting>
  <conditionalFormatting sqref="AL173">
    <cfRule type="cellIs" dxfId="8160" priority="5957" operator="greaterThan">
      <formula>$F$173</formula>
    </cfRule>
  </conditionalFormatting>
  <conditionalFormatting sqref="AL174">
    <cfRule type="cellIs" dxfId="8159" priority="5956" operator="greaterThan">
      <formula>$F$174</formula>
    </cfRule>
  </conditionalFormatting>
  <conditionalFormatting sqref="AL175">
    <cfRule type="cellIs" dxfId="8158" priority="5955" operator="greaterThan">
      <formula>$F$175</formula>
    </cfRule>
  </conditionalFormatting>
  <conditionalFormatting sqref="AL176">
    <cfRule type="cellIs" dxfId="8157" priority="5954" operator="greaterThan">
      <formula>$F$176</formula>
    </cfRule>
  </conditionalFormatting>
  <conditionalFormatting sqref="AL177">
    <cfRule type="cellIs" dxfId="8156" priority="5953" operator="greaterThan">
      <formula>$F$177</formula>
    </cfRule>
  </conditionalFormatting>
  <conditionalFormatting sqref="AL178">
    <cfRule type="cellIs" dxfId="8155" priority="5952" operator="greaterThan">
      <formula>$F$178</formula>
    </cfRule>
  </conditionalFormatting>
  <conditionalFormatting sqref="AL179">
    <cfRule type="cellIs" dxfId="8154" priority="5951" operator="greaterThan">
      <formula>$F$179</formula>
    </cfRule>
  </conditionalFormatting>
  <conditionalFormatting sqref="AL180">
    <cfRule type="cellIs" dxfId="8153" priority="5950" operator="greaterThan">
      <formula>$F$180</formula>
    </cfRule>
  </conditionalFormatting>
  <conditionalFormatting sqref="AL181">
    <cfRule type="cellIs" dxfId="8152" priority="5949" operator="greaterThan">
      <formula>$F$181</formula>
    </cfRule>
  </conditionalFormatting>
  <conditionalFormatting sqref="AL182">
    <cfRule type="cellIs" dxfId="8151" priority="5948" operator="greaterThan">
      <formula>$F$182</formula>
    </cfRule>
  </conditionalFormatting>
  <conditionalFormatting sqref="AL183">
    <cfRule type="cellIs" dxfId="8150" priority="5947" operator="greaterThan">
      <formula>$F$183</formula>
    </cfRule>
  </conditionalFormatting>
  <conditionalFormatting sqref="AL186">
    <cfRule type="cellIs" dxfId="8149" priority="5946" operator="greaterThan">
      <formula>$F$186</formula>
    </cfRule>
  </conditionalFormatting>
  <conditionalFormatting sqref="AL187">
    <cfRule type="cellIs" dxfId="8148" priority="5945" operator="greaterThan">
      <formula>$F$187</formula>
    </cfRule>
  </conditionalFormatting>
  <conditionalFormatting sqref="AL188">
    <cfRule type="cellIs" dxfId="8147" priority="5944" operator="greaterThan">
      <formula>$F$188</formula>
    </cfRule>
  </conditionalFormatting>
  <conditionalFormatting sqref="AL189">
    <cfRule type="cellIs" dxfId="8146" priority="5943" operator="greaterThan">
      <formula>$F$189</formula>
    </cfRule>
  </conditionalFormatting>
  <conditionalFormatting sqref="AL190">
    <cfRule type="cellIs" dxfId="8145" priority="5942" operator="greaterThan">
      <formula>$F$190</formula>
    </cfRule>
  </conditionalFormatting>
  <conditionalFormatting sqref="AL191">
    <cfRule type="cellIs" dxfId="8144" priority="5941" operator="greaterThan">
      <formula>$F$191</formula>
    </cfRule>
  </conditionalFormatting>
  <conditionalFormatting sqref="AL192">
    <cfRule type="cellIs" dxfId="8143" priority="5940" operator="greaterThan">
      <formula>$F$192</formula>
    </cfRule>
  </conditionalFormatting>
  <conditionalFormatting sqref="AP158">
    <cfRule type="cellIs" dxfId="8142" priority="5938" operator="greaterThan">
      <formula>$F$158</formula>
    </cfRule>
  </conditionalFormatting>
  <conditionalFormatting sqref="AP159">
    <cfRule type="cellIs" dxfId="8141" priority="5937" operator="greaterThan">
      <formula>$F$159</formula>
    </cfRule>
  </conditionalFormatting>
  <conditionalFormatting sqref="AP160">
    <cfRule type="cellIs" dxfId="8140" priority="5936" operator="greaterThan">
      <formula>$F$160</formula>
    </cfRule>
  </conditionalFormatting>
  <conditionalFormatting sqref="AP161">
    <cfRule type="cellIs" dxfId="8139" priority="5935" operator="greaterThan">
      <formula>$F$161</formula>
    </cfRule>
  </conditionalFormatting>
  <conditionalFormatting sqref="AP162">
    <cfRule type="cellIs" dxfId="8138" priority="5934" operator="greaterThan">
      <formula>$F$162</formula>
    </cfRule>
  </conditionalFormatting>
  <conditionalFormatting sqref="AP163">
    <cfRule type="cellIs" dxfId="8137" priority="5933" operator="greaterThan">
      <formula>$F$163</formula>
    </cfRule>
  </conditionalFormatting>
  <conditionalFormatting sqref="AP164">
    <cfRule type="cellIs" dxfId="8136" priority="5932" operator="greaterThan">
      <formula>$F$164</formula>
    </cfRule>
  </conditionalFormatting>
  <conditionalFormatting sqref="AP165">
    <cfRule type="cellIs" dxfId="8135" priority="5931" operator="greaterThan">
      <formula>$F$165</formula>
    </cfRule>
  </conditionalFormatting>
  <conditionalFormatting sqref="AP166">
    <cfRule type="cellIs" dxfId="8134" priority="5930" operator="greaterThan">
      <formula>$F$166</formula>
    </cfRule>
  </conditionalFormatting>
  <conditionalFormatting sqref="AP167">
    <cfRule type="cellIs" dxfId="8133" priority="5929" operator="greaterThan">
      <formula>$F$167</formula>
    </cfRule>
  </conditionalFormatting>
  <conditionalFormatting sqref="AP168">
    <cfRule type="cellIs" dxfId="8132" priority="5928" operator="greaterThan">
      <formula>$F$168</formula>
    </cfRule>
  </conditionalFormatting>
  <conditionalFormatting sqref="AP169">
    <cfRule type="cellIs" dxfId="8131" priority="5927" operator="greaterThan">
      <formula>$F$169</formula>
    </cfRule>
  </conditionalFormatting>
  <conditionalFormatting sqref="AP170">
    <cfRule type="cellIs" dxfId="8130" priority="5926" operator="greaterThan">
      <formula>$F$170</formula>
    </cfRule>
  </conditionalFormatting>
  <conditionalFormatting sqref="AP171">
    <cfRule type="cellIs" dxfId="8129" priority="5925" operator="greaterThan">
      <formula>$F$171</formula>
    </cfRule>
  </conditionalFormatting>
  <conditionalFormatting sqref="AP172">
    <cfRule type="cellIs" dxfId="8128" priority="5924" operator="greaterThan">
      <formula>$F$172</formula>
    </cfRule>
  </conditionalFormatting>
  <conditionalFormatting sqref="AP173">
    <cfRule type="cellIs" dxfId="8127" priority="5923" operator="greaterThan">
      <formula>$F$173</formula>
    </cfRule>
  </conditionalFormatting>
  <conditionalFormatting sqref="AP174">
    <cfRule type="cellIs" dxfId="8126" priority="5922" operator="greaterThan">
      <formula>$F$174</formula>
    </cfRule>
  </conditionalFormatting>
  <conditionalFormatting sqref="AP175">
    <cfRule type="cellIs" dxfId="8125" priority="5921" operator="greaterThan">
      <formula>$F$175</formula>
    </cfRule>
  </conditionalFormatting>
  <conditionalFormatting sqref="AP176">
    <cfRule type="cellIs" dxfId="8124" priority="5920" operator="greaterThan">
      <formula>$F$176</formula>
    </cfRule>
  </conditionalFormatting>
  <conditionalFormatting sqref="AP177">
    <cfRule type="cellIs" dxfId="8123" priority="5919" operator="greaterThan">
      <formula>$F$177</formula>
    </cfRule>
  </conditionalFormatting>
  <conditionalFormatting sqref="AP178">
    <cfRule type="cellIs" dxfId="8122" priority="5918" operator="greaterThan">
      <formula>$F$178</formula>
    </cfRule>
  </conditionalFormatting>
  <conditionalFormatting sqref="AP179">
    <cfRule type="cellIs" dxfId="8121" priority="5917" operator="greaterThan">
      <formula>$F$179</formula>
    </cfRule>
  </conditionalFormatting>
  <conditionalFormatting sqref="AP180">
    <cfRule type="cellIs" dxfId="8120" priority="5916" operator="greaterThan">
      <formula>$F$180</formula>
    </cfRule>
  </conditionalFormatting>
  <conditionalFormatting sqref="AP181">
    <cfRule type="cellIs" dxfId="8119" priority="5915" operator="greaterThan">
      <formula>$F$181</formula>
    </cfRule>
  </conditionalFormatting>
  <conditionalFormatting sqref="AP182">
    <cfRule type="cellIs" dxfId="8118" priority="5914" operator="greaterThan">
      <formula>$F$182</formula>
    </cfRule>
  </conditionalFormatting>
  <conditionalFormatting sqref="AP183">
    <cfRule type="cellIs" dxfId="8117" priority="5913" operator="greaterThan">
      <formula>$F$183</formula>
    </cfRule>
  </conditionalFormatting>
  <conditionalFormatting sqref="AP186">
    <cfRule type="cellIs" dxfId="8116" priority="5912" operator="greaterThan">
      <formula>$F$186</formula>
    </cfRule>
  </conditionalFormatting>
  <conditionalFormatting sqref="AP187">
    <cfRule type="cellIs" dxfId="8115" priority="5911" operator="greaterThan">
      <formula>$F$187</formula>
    </cfRule>
  </conditionalFormatting>
  <conditionalFormatting sqref="AP188">
    <cfRule type="cellIs" dxfId="8114" priority="5910" operator="greaterThan">
      <formula>$F$188</formula>
    </cfRule>
  </conditionalFormatting>
  <conditionalFormatting sqref="AP189">
    <cfRule type="cellIs" dxfId="8113" priority="5909" operator="greaterThan">
      <formula>$F$189</formula>
    </cfRule>
  </conditionalFormatting>
  <conditionalFormatting sqref="AP190">
    <cfRule type="cellIs" dxfId="8112" priority="5908" operator="greaterThan">
      <formula>$F$190</formula>
    </cfRule>
  </conditionalFormatting>
  <conditionalFormatting sqref="AP191">
    <cfRule type="cellIs" dxfId="8111" priority="5907" operator="greaterThan">
      <formula>$F$191</formula>
    </cfRule>
  </conditionalFormatting>
  <conditionalFormatting sqref="AP192">
    <cfRule type="cellIs" dxfId="8110" priority="5906" operator="greaterThan">
      <formula>$F$192</formula>
    </cfRule>
  </conditionalFormatting>
  <conditionalFormatting sqref="W158">
    <cfRule type="cellIs" dxfId="8109" priority="5905" operator="greaterThan">
      <formula>$G$158</formula>
    </cfRule>
  </conditionalFormatting>
  <conditionalFormatting sqref="W159">
    <cfRule type="cellIs" dxfId="8108" priority="5904" operator="greaterThan">
      <formula>$G$159</formula>
    </cfRule>
  </conditionalFormatting>
  <conditionalFormatting sqref="W160">
    <cfRule type="cellIs" dxfId="8107" priority="5903" operator="greaterThan">
      <formula>$G$160</formula>
    </cfRule>
  </conditionalFormatting>
  <conditionalFormatting sqref="W161">
    <cfRule type="cellIs" dxfId="8106" priority="5902" operator="greaterThan">
      <formula>$G$161</formula>
    </cfRule>
  </conditionalFormatting>
  <conditionalFormatting sqref="W162">
    <cfRule type="cellIs" dxfId="8105" priority="5901" operator="greaterThan">
      <formula>$G$162</formula>
    </cfRule>
  </conditionalFormatting>
  <conditionalFormatting sqref="W163">
    <cfRule type="cellIs" dxfId="8104" priority="5900" operator="greaterThan">
      <formula>$G$163</formula>
    </cfRule>
  </conditionalFormatting>
  <conditionalFormatting sqref="W164">
    <cfRule type="cellIs" dxfId="8103" priority="5899" operator="greaterThan">
      <formula>$G$164</formula>
    </cfRule>
  </conditionalFormatting>
  <conditionalFormatting sqref="W165">
    <cfRule type="cellIs" dxfId="8102" priority="5898" operator="greaterThan">
      <formula>$G$165</formula>
    </cfRule>
  </conditionalFormatting>
  <conditionalFormatting sqref="W166">
    <cfRule type="cellIs" dxfId="8101" priority="5897" operator="greaterThan">
      <formula>$G$166</formula>
    </cfRule>
  </conditionalFormatting>
  <conditionalFormatting sqref="W167">
    <cfRule type="cellIs" dxfId="8100" priority="5896" operator="greaterThan">
      <formula>$G$167</formula>
    </cfRule>
  </conditionalFormatting>
  <conditionalFormatting sqref="W168">
    <cfRule type="cellIs" dxfId="8099" priority="5895" operator="greaterThan">
      <formula>$G$168</formula>
    </cfRule>
  </conditionalFormatting>
  <conditionalFormatting sqref="W169">
    <cfRule type="cellIs" dxfId="8098" priority="5894" operator="greaterThan">
      <formula>$G$169</formula>
    </cfRule>
  </conditionalFormatting>
  <conditionalFormatting sqref="W170">
    <cfRule type="cellIs" dxfId="8097" priority="5893" operator="greaterThan">
      <formula>$G$170</formula>
    </cfRule>
  </conditionalFormatting>
  <conditionalFormatting sqref="W171">
    <cfRule type="cellIs" dxfId="8096" priority="5892" operator="greaterThan">
      <formula>$G$171</formula>
    </cfRule>
  </conditionalFormatting>
  <conditionalFormatting sqref="W172">
    <cfRule type="cellIs" dxfId="8095" priority="5891" operator="greaterThan">
      <formula>$G$172</formula>
    </cfRule>
  </conditionalFormatting>
  <conditionalFormatting sqref="W173">
    <cfRule type="cellIs" dxfId="8094" priority="5890" operator="greaterThan">
      <formula>$G$173</formula>
    </cfRule>
  </conditionalFormatting>
  <conditionalFormatting sqref="W174">
    <cfRule type="cellIs" dxfId="8093" priority="5889" operator="greaterThan">
      <formula>$G$174</formula>
    </cfRule>
  </conditionalFormatting>
  <conditionalFormatting sqref="W175">
    <cfRule type="cellIs" dxfId="8092" priority="5888" operator="greaterThan">
      <formula>$G$175</formula>
    </cfRule>
  </conditionalFormatting>
  <conditionalFormatting sqref="W176">
    <cfRule type="cellIs" dxfId="8091" priority="5887" operator="greaterThan">
      <formula>$G$176</formula>
    </cfRule>
  </conditionalFormatting>
  <conditionalFormatting sqref="W177">
    <cfRule type="cellIs" dxfId="8090" priority="5886" operator="greaterThan">
      <formula>$G$177</formula>
    </cfRule>
  </conditionalFormatting>
  <conditionalFormatting sqref="W178">
    <cfRule type="cellIs" dxfId="8089" priority="5885" operator="greaterThan">
      <formula>$G$178</formula>
    </cfRule>
  </conditionalFormatting>
  <conditionalFormatting sqref="W179">
    <cfRule type="cellIs" dxfId="8088" priority="5884" operator="greaterThan">
      <formula>$G$179</formula>
    </cfRule>
  </conditionalFormatting>
  <conditionalFormatting sqref="W180">
    <cfRule type="cellIs" dxfId="8087" priority="5883" operator="greaterThan">
      <formula>$G$180</formula>
    </cfRule>
  </conditionalFormatting>
  <conditionalFormatting sqref="W181">
    <cfRule type="cellIs" dxfId="8086" priority="5882" operator="greaterThan">
      <formula>$G$181</formula>
    </cfRule>
  </conditionalFormatting>
  <conditionalFormatting sqref="W182">
    <cfRule type="cellIs" dxfId="8085" priority="5881" operator="greaterThan">
      <formula>$G$182</formula>
    </cfRule>
  </conditionalFormatting>
  <conditionalFormatting sqref="W183">
    <cfRule type="cellIs" dxfId="8084" priority="5880" operator="greaterThan">
      <formula>$G$183</formula>
    </cfRule>
  </conditionalFormatting>
  <conditionalFormatting sqref="W186">
    <cfRule type="cellIs" dxfId="8083" priority="5879" operator="greaterThan">
      <formula>$G$186</formula>
    </cfRule>
  </conditionalFormatting>
  <conditionalFormatting sqref="W187">
    <cfRule type="cellIs" dxfId="8082" priority="5878" operator="greaterThan">
      <formula>$G$187</formula>
    </cfRule>
  </conditionalFormatting>
  <conditionalFormatting sqref="W188">
    <cfRule type="cellIs" dxfId="8081" priority="5877" operator="greaterThan">
      <formula>$G$188</formula>
    </cfRule>
  </conditionalFormatting>
  <conditionalFormatting sqref="W189">
    <cfRule type="cellIs" dxfId="8080" priority="5876" operator="greaterThan">
      <formula>$G$189</formula>
    </cfRule>
  </conditionalFormatting>
  <conditionalFormatting sqref="W190">
    <cfRule type="cellIs" dxfId="8079" priority="5875" operator="greaterThan">
      <formula>$G$190</formula>
    </cfRule>
  </conditionalFormatting>
  <conditionalFormatting sqref="W191">
    <cfRule type="cellIs" dxfId="8078" priority="5874" operator="greaterThan">
      <formula>$G$191</formula>
    </cfRule>
  </conditionalFormatting>
  <conditionalFormatting sqref="W192">
    <cfRule type="cellIs" dxfId="8077" priority="5873" operator="greaterThan">
      <formula>$G$192</formula>
    </cfRule>
  </conditionalFormatting>
  <conditionalFormatting sqref="AA158">
    <cfRule type="cellIs" dxfId="8076" priority="5871" operator="greaterThan">
      <formula>$G$158</formula>
    </cfRule>
  </conditionalFormatting>
  <conditionalFormatting sqref="AA159">
    <cfRule type="cellIs" dxfId="8075" priority="5870" operator="greaterThan">
      <formula>$G$159</formula>
    </cfRule>
  </conditionalFormatting>
  <conditionalFormatting sqref="AA160">
    <cfRule type="cellIs" dxfId="8074" priority="5869" operator="greaterThan">
      <formula>$G$160</formula>
    </cfRule>
  </conditionalFormatting>
  <conditionalFormatting sqref="AA161">
    <cfRule type="cellIs" dxfId="8073" priority="5868" operator="greaterThan">
      <formula>$G$161</formula>
    </cfRule>
  </conditionalFormatting>
  <conditionalFormatting sqref="AA162">
    <cfRule type="cellIs" dxfId="8072" priority="5867" operator="greaterThan">
      <formula>$G$162</formula>
    </cfRule>
  </conditionalFormatting>
  <conditionalFormatting sqref="AA163">
    <cfRule type="cellIs" dxfId="8071" priority="5866" operator="greaterThan">
      <formula>$G$163</formula>
    </cfRule>
  </conditionalFormatting>
  <conditionalFormatting sqref="AA164">
    <cfRule type="cellIs" dxfId="8070" priority="5865" operator="greaterThan">
      <formula>$G$164</formula>
    </cfRule>
  </conditionalFormatting>
  <conditionalFormatting sqref="AA165">
    <cfRule type="cellIs" dxfId="8069" priority="5864" operator="greaterThan">
      <formula>$G$165</formula>
    </cfRule>
  </conditionalFormatting>
  <conditionalFormatting sqref="AA166">
    <cfRule type="cellIs" dxfId="8068" priority="5863" operator="greaterThan">
      <formula>$G$166</formula>
    </cfRule>
  </conditionalFormatting>
  <conditionalFormatting sqref="AA167">
    <cfRule type="cellIs" dxfId="8067" priority="5862" operator="greaterThan">
      <formula>$G$167</formula>
    </cfRule>
  </conditionalFormatting>
  <conditionalFormatting sqref="AA168">
    <cfRule type="cellIs" dxfId="8066" priority="5861" operator="greaterThan">
      <formula>$G$168</formula>
    </cfRule>
  </conditionalFormatting>
  <conditionalFormatting sqref="AA169">
    <cfRule type="cellIs" dxfId="8065" priority="5860" operator="greaterThan">
      <formula>$G$169</formula>
    </cfRule>
  </conditionalFormatting>
  <conditionalFormatting sqref="AA170">
    <cfRule type="cellIs" dxfId="8064" priority="5859" operator="greaterThan">
      <formula>$G$170</formula>
    </cfRule>
  </conditionalFormatting>
  <conditionalFormatting sqref="AA171">
    <cfRule type="cellIs" dxfId="8063" priority="5858" operator="greaterThan">
      <formula>$G$171</formula>
    </cfRule>
  </conditionalFormatting>
  <conditionalFormatting sqref="AA172">
    <cfRule type="cellIs" dxfId="8062" priority="5857" operator="greaterThan">
      <formula>$G$172</formula>
    </cfRule>
  </conditionalFormatting>
  <conditionalFormatting sqref="AA173">
    <cfRule type="cellIs" dxfId="8061" priority="5856" operator="greaterThan">
      <formula>$G$173</formula>
    </cfRule>
  </conditionalFormatting>
  <conditionalFormatting sqref="AA174">
    <cfRule type="cellIs" dxfId="8060" priority="5855" operator="greaterThan">
      <formula>$G$174</formula>
    </cfRule>
  </conditionalFormatting>
  <conditionalFormatting sqref="AA175">
    <cfRule type="cellIs" dxfId="8059" priority="5854" operator="greaterThan">
      <formula>$G$175</formula>
    </cfRule>
  </conditionalFormatting>
  <conditionalFormatting sqref="AA176">
    <cfRule type="cellIs" dxfId="8058" priority="5853" operator="greaterThan">
      <formula>$G$176</formula>
    </cfRule>
  </conditionalFormatting>
  <conditionalFormatting sqref="AA177">
    <cfRule type="cellIs" dxfId="8057" priority="5852" operator="greaterThan">
      <formula>$G$177</formula>
    </cfRule>
  </conditionalFormatting>
  <conditionalFormatting sqref="AA178">
    <cfRule type="cellIs" dxfId="8056" priority="5851" operator="greaterThan">
      <formula>$G$178</formula>
    </cfRule>
  </conditionalFormatting>
  <conditionalFormatting sqref="AA179">
    <cfRule type="cellIs" dxfId="8055" priority="5850" operator="greaterThan">
      <formula>$G$179</formula>
    </cfRule>
  </conditionalFormatting>
  <conditionalFormatting sqref="AA180">
    <cfRule type="cellIs" dxfId="8054" priority="5849" operator="greaterThan">
      <formula>$G$180</formula>
    </cfRule>
  </conditionalFormatting>
  <conditionalFormatting sqref="AA181">
    <cfRule type="cellIs" dxfId="8053" priority="5848" operator="greaterThan">
      <formula>$G$181</formula>
    </cfRule>
  </conditionalFormatting>
  <conditionalFormatting sqref="AA182">
    <cfRule type="cellIs" dxfId="8052" priority="5847" operator="greaterThan">
      <formula>$G$182</formula>
    </cfRule>
  </conditionalFormatting>
  <conditionalFormatting sqref="AA183">
    <cfRule type="cellIs" dxfId="8051" priority="5846" operator="greaterThan">
      <formula>$G$183</formula>
    </cfRule>
  </conditionalFormatting>
  <conditionalFormatting sqref="AA186">
    <cfRule type="cellIs" dxfId="8050" priority="5845" operator="greaterThan">
      <formula>$G$186</formula>
    </cfRule>
  </conditionalFormatting>
  <conditionalFormatting sqref="AA187">
    <cfRule type="cellIs" dxfId="8049" priority="5844" operator="greaterThan">
      <formula>$G$187</formula>
    </cfRule>
  </conditionalFormatting>
  <conditionalFormatting sqref="AA188">
    <cfRule type="cellIs" dxfId="8048" priority="5843" operator="greaterThan">
      <formula>$G$188</formula>
    </cfRule>
  </conditionalFormatting>
  <conditionalFormatting sqref="AA189">
    <cfRule type="cellIs" dxfId="8047" priority="5842" operator="greaterThan">
      <formula>$G$189</formula>
    </cfRule>
  </conditionalFormatting>
  <conditionalFormatting sqref="AA190">
    <cfRule type="cellIs" dxfId="8046" priority="5841" operator="greaterThan">
      <formula>$G$190</formula>
    </cfRule>
  </conditionalFormatting>
  <conditionalFormatting sqref="AA191">
    <cfRule type="cellIs" dxfId="8045" priority="5840" operator="greaterThan">
      <formula>$G$191</formula>
    </cfRule>
  </conditionalFormatting>
  <conditionalFormatting sqref="AA192">
    <cfRule type="cellIs" dxfId="8044" priority="5839" operator="greaterThan">
      <formula>$G$192</formula>
    </cfRule>
  </conditionalFormatting>
  <conditionalFormatting sqref="AE158">
    <cfRule type="cellIs" dxfId="8043" priority="5837" operator="greaterThan">
      <formula>$G$158</formula>
    </cfRule>
  </conditionalFormatting>
  <conditionalFormatting sqref="AE159">
    <cfRule type="cellIs" dxfId="8042" priority="5836" operator="greaterThan">
      <formula>$G$159</formula>
    </cfRule>
  </conditionalFormatting>
  <conditionalFormatting sqref="AE160">
    <cfRule type="cellIs" dxfId="8041" priority="5835" operator="greaterThan">
      <formula>$G$160</formula>
    </cfRule>
  </conditionalFormatting>
  <conditionalFormatting sqref="AE161">
    <cfRule type="cellIs" dxfId="8040" priority="5834" operator="greaterThan">
      <formula>$G$161</formula>
    </cfRule>
  </conditionalFormatting>
  <conditionalFormatting sqref="AE162">
    <cfRule type="cellIs" dxfId="8039" priority="5833" operator="greaterThan">
      <formula>$G$162</formula>
    </cfRule>
  </conditionalFormatting>
  <conditionalFormatting sqref="AE163">
    <cfRule type="cellIs" dxfId="8038" priority="5832" operator="greaterThan">
      <formula>$G$163</formula>
    </cfRule>
  </conditionalFormatting>
  <conditionalFormatting sqref="AE164">
    <cfRule type="cellIs" dxfId="8037" priority="5831" operator="greaterThan">
      <formula>$G$164</formula>
    </cfRule>
  </conditionalFormatting>
  <conditionalFormatting sqref="AE165">
    <cfRule type="cellIs" dxfId="8036" priority="5830" operator="greaterThan">
      <formula>$G$165</formula>
    </cfRule>
  </conditionalFormatting>
  <conditionalFormatting sqref="AE166">
    <cfRule type="cellIs" dxfId="8035" priority="5829" operator="greaterThan">
      <formula>$G$166</formula>
    </cfRule>
  </conditionalFormatting>
  <conditionalFormatting sqref="AE167">
    <cfRule type="cellIs" dxfId="8034" priority="5828" operator="greaterThan">
      <formula>$G$167</formula>
    </cfRule>
  </conditionalFormatting>
  <conditionalFormatting sqref="AE168">
    <cfRule type="cellIs" dxfId="8033" priority="5827" operator="greaterThan">
      <formula>$G$168</formula>
    </cfRule>
  </conditionalFormatting>
  <conditionalFormatting sqref="AE169">
    <cfRule type="cellIs" dxfId="8032" priority="5826" operator="greaterThan">
      <formula>$G$169</formula>
    </cfRule>
  </conditionalFormatting>
  <conditionalFormatting sqref="AE170">
    <cfRule type="cellIs" dxfId="8031" priority="5825" operator="greaterThan">
      <formula>$G$170</formula>
    </cfRule>
  </conditionalFormatting>
  <conditionalFormatting sqref="AE171">
    <cfRule type="cellIs" dxfId="8030" priority="5824" operator="greaterThan">
      <formula>$G$171</formula>
    </cfRule>
  </conditionalFormatting>
  <conditionalFormatting sqref="AE172">
    <cfRule type="cellIs" dxfId="8029" priority="5823" operator="greaterThan">
      <formula>$G$172</formula>
    </cfRule>
  </conditionalFormatting>
  <conditionalFormatting sqref="AE173">
    <cfRule type="cellIs" dxfId="8028" priority="5822" operator="greaterThan">
      <formula>$G$173</formula>
    </cfRule>
  </conditionalFormatting>
  <conditionalFormatting sqref="AE174">
    <cfRule type="cellIs" dxfId="8027" priority="5821" operator="greaterThan">
      <formula>$G$174</formula>
    </cfRule>
  </conditionalFormatting>
  <conditionalFormatting sqref="AE175">
    <cfRule type="cellIs" dxfId="8026" priority="5820" operator="greaterThan">
      <formula>$G$175</formula>
    </cfRule>
  </conditionalFormatting>
  <conditionalFormatting sqref="AE176">
    <cfRule type="cellIs" dxfId="8025" priority="5819" operator="greaterThan">
      <formula>$G$176</formula>
    </cfRule>
  </conditionalFormatting>
  <conditionalFormatting sqref="AE177">
    <cfRule type="cellIs" dxfId="8024" priority="5818" operator="greaterThan">
      <formula>$G$177</formula>
    </cfRule>
  </conditionalFormatting>
  <conditionalFormatting sqref="AE178">
    <cfRule type="cellIs" dxfId="8023" priority="5817" operator="greaterThan">
      <formula>$G$178</formula>
    </cfRule>
  </conditionalFormatting>
  <conditionalFormatting sqref="AE179">
    <cfRule type="cellIs" dxfId="8022" priority="5816" operator="greaterThan">
      <formula>$G$179</formula>
    </cfRule>
  </conditionalFormatting>
  <conditionalFormatting sqref="AE180">
    <cfRule type="cellIs" dxfId="8021" priority="5815" operator="greaterThan">
      <formula>$G$180</formula>
    </cfRule>
  </conditionalFormatting>
  <conditionalFormatting sqref="AE181">
    <cfRule type="cellIs" dxfId="8020" priority="5814" operator="greaterThan">
      <formula>$G$181</formula>
    </cfRule>
  </conditionalFormatting>
  <conditionalFormatting sqref="AE182">
    <cfRule type="cellIs" dxfId="8019" priority="5813" operator="greaterThan">
      <formula>$G$182</formula>
    </cfRule>
  </conditionalFormatting>
  <conditionalFormatting sqref="AE183">
    <cfRule type="cellIs" dxfId="8018" priority="5812" operator="greaterThan">
      <formula>$G$183</formula>
    </cfRule>
  </conditionalFormatting>
  <conditionalFormatting sqref="AE186">
    <cfRule type="cellIs" dxfId="8017" priority="5811" operator="greaterThan">
      <formula>$G$186</formula>
    </cfRule>
  </conditionalFormatting>
  <conditionalFormatting sqref="AE187">
    <cfRule type="cellIs" dxfId="8016" priority="5810" operator="greaterThan">
      <formula>$G$187</formula>
    </cfRule>
  </conditionalFormatting>
  <conditionalFormatting sqref="AE188">
    <cfRule type="cellIs" dxfId="8015" priority="5809" operator="greaterThan">
      <formula>$G$188</formula>
    </cfRule>
  </conditionalFormatting>
  <conditionalFormatting sqref="AE189">
    <cfRule type="cellIs" dxfId="8014" priority="5808" operator="greaterThan">
      <formula>$G$189</formula>
    </cfRule>
  </conditionalFormatting>
  <conditionalFormatting sqref="AE190">
    <cfRule type="cellIs" dxfId="8013" priority="5807" operator="greaterThan">
      <formula>$G$190</formula>
    </cfRule>
  </conditionalFormatting>
  <conditionalFormatting sqref="AE191">
    <cfRule type="cellIs" dxfId="8012" priority="5806" operator="greaterThan">
      <formula>$G$191</formula>
    </cfRule>
  </conditionalFormatting>
  <conditionalFormatting sqref="AE192">
    <cfRule type="cellIs" dxfId="8011" priority="5805" operator="greaterThan">
      <formula>$G$192</formula>
    </cfRule>
  </conditionalFormatting>
  <conditionalFormatting sqref="AI158">
    <cfRule type="cellIs" dxfId="8010" priority="5803" operator="greaterThan">
      <formula>$G$158</formula>
    </cfRule>
  </conditionalFormatting>
  <conditionalFormatting sqref="AI159">
    <cfRule type="cellIs" dxfId="8009" priority="5802" operator="greaterThan">
      <formula>$G$159</formula>
    </cfRule>
  </conditionalFormatting>
  <conditionalFormatting sqref="AI160">
    <cfRule type="cellIs" dxfId="8008" priority="5801" operator="greaterThan">
      <formula>$G$160</formula>
    </cfRule>
  </conditionalFormatting>
  <conditionalFormatting sqref="AI161">
    <cfRule type="cellIs" dxfId="8007" priority="5800" operator="greaterThan">
      <formula>$G$161</formula>
    </cfRule>
  </conditionalFormatting>
  <conditionalFormatting sqref="AI162">
    <cfRule type="cellIs" dxfId="8006" priority="5799" operator="greaterThan">
      <formula>$G$162</formula>
    </cfRule>
  </conditionalFormatting>
  <conditionalFormatting sqref="AI163">
    <cfRule type="cellIs" dxfId="8005" priority="5798" operator="greaterThan">
      <formula>$G$163</formula>
    </cfRule>
  </conditionalFormatting>
  <conditionalFormatting sqref="AI164">
    <cfRule type="cellIs" dxfId="8004" priority="5797" operator="greaterThan">
      <formula>$G$164</formula>
    </cfRule>
  </conditionalFormatting>
  <conditionalFormatting sqref="AI165">
    <cfRule type="cellIs" dxfId="8003" priority="5796" operator="greaterThan">
      <formula>$G$165</formula>
    </cfRule>
  </conditionalFormatting>
  <conditionalFormatting sqref="AI166">
    <cfRule type="cellIs" dxfId="8002" priority="5795" operator="greaterThan">
      <formula>$G$166</formula>
    </cfRule>
  </conditionalFormatting>
  <conditionalFormatting sqref="AI167">
    <cfRule type="cellIs" dxfId="8001" priority="5794" operator="greaterThan">
      <formula>$G$167</formula>
    </cfRule>
  </conditionalFormatting>
  <conditionalFormatting sqref="AI168">
    <cfRule type="cellIs" dxfId="8000" priority="5793" operator="greaterThan">
      <formula>$G$168</formula>
    </cfRule>
  </conditionalFormatting>
  <conditionalFormatting sqref="AI169">
    <cfRule type="cellIs" dxfId="7999" priority="5792" operator="greaterThan">
      <formula>$G$169</formula>
    </cfRule>
  </conditionalFormatting>
  <conditionalFormatting sqref="AI170">
    <cfRule type="cellIs" dxfId="7998" priority="5791" operator="greaterThan">
      <formula>$G$170</formula>
    </cfRule>
  </conditionalFormatting>
  <conditionalFormatting sqref="AI171">
    <cfRule type="cellIs" dxfId="7997" priority="5790" operator="greaterThan">
      <formula>$G$171</formula>
    </cfRule>
  </conditionalFormatting>
  <conditionalFormatting sqref="AI172">
    <cfRule type="cellIs" dxfId="7996" priority="5789" operator="greaterThan">
      <formula>$G$172</formula>
    </cfRule>
  </conditionalFormatting>
  <conditionalFormatting sqref="AI173">
    <cfRule type="cellIs" dxfId="7995" priority="5788" operator="greaterThan">
      <formula>$G$173</formula>
    </cfRule>
  </conditionalFormatting>
  <conditionalFormatting sqref="AI174">
    <cfRule type="cellIs" dxfId="7994" priority="5787" operator="greaterThan">
      <formula>$G$174</formula>
    </cfRule>
  </conditionalFormatting>
  <conditionalFormatting sqref="AI175">
    <cfRule type="cellIs" dxfId="7993" priority="5786" operator="greaterThan">
      <formula>$G$175</formula>
    </cfRule>
  </conditionalFormatting>
  <conditionalFormatting sqref="AI176">
    <cfRule type="cellIs" dxfId="7992" priority="5785" operator="greaterThan">
      <formula>$G$176</formula>
    </cfRule>
  </conditionalFormatting>
  <conditionalFormatting sqref="AI177">
    <cfRule type="cellIs" dxfId="7991" priority="5784" operator="greaterThan">
      <formula>$G$177</formula>
    </cfRule>
  </conditionalFormatting>
  <conditionalFormatting sqref="AI178">
    <cfRule type="cellIs" dxfId="7990" priority="5783" operator="greaterThan">
      <formula>$G$178</formula>
    </cfRule>
  </conditionalFormatting>
  <conditionalFormatting sqref="AI179">
    <cfRule type="cellIs" dxfId="7989" priority="5782" operator="greaterThan">
      <formula>$G$179</formula>
    </cfRule>
  </conditionalFormatting>
  <conditionalFormatting sqref="AI180">
    <cfRule type="cellIs" dxfId="7988" priority="5781" operator="greaterThan">
      <formula>$G$180</formula>
    </cfRule>
  </conditionalFormatting>
  <conditionalFormatting sqref="AI181">
    <cfRule type="cellIs" dxfId="7987" priority="5780" operator="greaterThan">
      <formula>$G$181</formula>
    </cfRule>
  </conditionalFormatting>
  <conditionalFormatting sqref="AI182">
    <cfRule type="cellIs" dxfId="7986" priority="5779" operator="greaterThan">
      <formula>$G$182</formula>
    </cfRule>
  </conditionalFormatting>
  <conditionalFormatting sqref="AI183">
    <cfRule type="cellIs" dxfId="7985" priority="5778" operator="greaterThan">
      <formula>$G$183</formula>
    </cfRule>
  </conditionalFormatting>
  <conditionalFormatting sqref="AI186">
    <cfRule type="cellIs" dxfId="7984" priority="5777" operator="greaterThan">
      <formula>$G$186</formula>
    </cfRule>
  </conditionalFormatting>
  <conditionalFormatting sqref="AI187">
    <cfRule type="cellIs" dxfId="7983" priority="5776" operator="greaterThan">
      <formula>$G$187</formula>
    </cfRule>
  </conditionalFormatting>
  <conditionalFormatting sqref="AI188">
    <cfRule type="cellIs" dxfId="7982" priority="5775" operator="greaterThan">
      <formula>$G$188</formula>
    </cfRule>
  </conditionalFormatting>
  <conditionalFormatting sqref="AI189">
    <cfRule type="cellIs" dxfId="7981" priority="5774" operator="greaterThan">
      <formula>$G$189</formula>
    </cfRule>
  </conditionalFormatting>
  <conditionalFormatting sqref="AI190">
    <cfRule type="cellIs" dxfId="7980" priority="5773" operator="greaterThan">
      <formula>$G$190</formula>
    </cfRule>
  </conditionalFormatting>
  <conditionalFormatting sqref="AI191">
    <cfRule type="cellIs" dxfId="7979" priority="5772" operator="greaterThan">
      <formula>$G$191</formula>
    </cfRule>
  </conditionalFormatting>
  <conditionalFormatting sqref="AI192">
    <cfRule type="cellIs" dxfId="7978" priority="5771" operator="greaterThan">
      <formula>$G$192</formula>
    </cfRule>
  </conditionalFormatting>
  <conditionalFormatting sqref="AM158">
    <cfRule type="cellIs" dxfId="7977" priority="5769" operator="greaterThan">
      <formula>$G$158</formula>
    </cfRule>
  </conditionalFormatting>
  <conditionalFormatting sqref="AM159">
    <cfRule type="cellIs" dxfId="7976" priority="5768" operator="greaterThan">
      <formula>$G$159</formula>
    </cfRule>
  </conditionalFormatting>
  <conditionalFormatting sqref="AM160">
    <cfRule type="cellIs" dxfId="7975" priority="5767" operator="greaterThan">
      <formula>$G$160</formula>
    </cfRule>
  </conditionalFormatting>
  <conditionalFormatting sqref="AM161">
    <cfRule type="cellIs" dxfId="7974" priority="5766" operator="greaterThan">
      <formula>$G$161</formula>
    </cfRule>
  </conditionalFormatting>
  <conditionalFormatting sqref="AM162">
    <cfRule type="cellIs" dxfId="7973" priority="5765" operator="greaterThan">
      <formula>$G$162</formula>
    </cfRule>
  </conditionalFormatting>
  <conditionalFormatting sqref="AM163">
    <cfRule type="cellIs" dxfId="7972" priority="5764" operator="greaterThan">
      <formula>$G$163</formula>
    </cfRule>
  </conditionalFormatting>
  <conditionalFormatting sqref="AM164">
    <cfRule type="cellIs" dxfId="7971" priority="5763" operator="greaterThan">
      <formula>$G$164</formula>
    </cfRule>
  </conditionalFormatting>
  <conditionalFormatting sqref="AM165">
    <cfRule type="cellIs" dxfId="7970" priority="5762" operator="greaterThan">
      <formula>$G$165</formula>
    </cfRule>
  </conditionalFormatting>
  <conditionalFormatting sqref="AM166">
    <cfRule type="cellIs" dxfId="7969" priority="5761" operator="greaterThan">
      <formula>$G$166</formula>
    </cfRule>
  </conditionalFormatting>
  <conditionalFormatting sqref="AM167">
    <cfRule type="cellIs" dxfId="7968" priority="5760" operator="greaterThan">
      <formula>$G$167</formula>
    </cfRule>
  </conditionalFormatting>
  <conditionalFormatting sqref="AM168">
    <cfRule type="cellIs" dxfId="7967" priority="5759" operator="greaterThan">
      <formula>$G$168</formula>
    </cfRule>
  </conditionalFormatting>
  <conditionalFormatting sqref="AM169">
    <cfRule type="cellIs" dxfId="7966" priority="5758" operator="greaterThan">
      <formula>$G$169</formula>
    </cfRule>
  </conditionalFormatting>
  <conditionalFormatting sqref="AM170">
    <cfRule type="cellIs" dxfId="7965" priority="5757" operator="greaterThan">
      <formula>$G$170</formula>
    </cfRule>
  </conditionalFormatting>
  <conditionalFormatting sqref="AM171">
    <cfRule type="cellIs" dxfId="7964" priority="5756" operator="greaterThan">
      <formula>$G$171</formula>
    </cfRule>
  </conditionalFormatting>
  <conditionalFormatting sqref="AM172">
    <cfRule type="cellIs" dxfId="7963" priority="5755" operator="greaterThan">
      <formula>$G$172</formula>
    </cfRule>
  </conditionalFormatting>
  <conditionalFormatting sqref="AM173">
    <cfRule type="cellIs" dxfId="7962" priority="5754" operator="greaterThan">
      <formula>$G$173</formula>
    </cfRule>
  </conditionalFormatting>
  <conditionalFormatting sqref="AM174">
    <cfRule type="cellIs" dxfId="7961" priority="5753" operator="greaterThan">
      <formula>$G$174</formula>
    </cfRule>
  </conditionalFormatting>
  <conditionalFormatting sqref="AM175">
    <cfRule type="cellIs" dxfId="7960" priority="5752" operator="greaterThan">
      <formula>$G$175</formula>
    </cfRule>
  </conditionalFormatting>
  <conditionalFormatting sqref="AM176">
    <cfRule type="cellIs" dxfId="7959" priority="5751" operator="greaterThan">
      <formula>$G$176</formula>
    </cfRule>
  </conditionalFormatting>
  <conditionalFormatting sqref="AM177">
    <cfRule type="cellIs" dxfId="7958" priority="5750" operator="greaterThan">
      <formula>$G$177</formula>
    </cfRule>
  </conditionalFormatting>
  <conditionalFormatting sqref="AM178">
    <cfRule type="cellIs" dxfId="7957" priority="5749" operator="greaterThan">
      <formula>$G$178</formula>
    </cfRule>
  </conditionalFormatting>
  <conditionalFormatting sqref="AM179">
    <cfRule type="cellIs" dxfId="7956" priority="5748" operator="greaterThan">
      <formula>$G$179</formula>
    </cfRule>
  </conditionalFormatting>
  <conditionalFormatting sqref="AM180">
    <cfRule type="cellIs" dxfId="7955" priority="5747" operator="greaterThan">
      <formula>$G$180</formula>
    </cfRule>
  </conditionalFormatting>
  <conditionalFormatting sqref="AM181">
    <cfRule type="cellIs" dxfId="7954" priority="5746" operator="greaterThan">
      <formula>$G$181</formula>
    </cfRule>
  </conditionalFormatting>
  <conditionalFormatting sqref="AM182">
    <cfRule type="cellIs" dxfId="7953" priority="5745" operator="greaterThan">
      <formula>$G$182</formula>
    </cfRule>
  </conditionalFormatting>
  <conditionalFormatting sqref="AM183">
    <cfRule type="cellIs" dxfId="7952" priority="5744" operator="greaterThan">
      <formula>$G$183</formula>
    </cfRule>
  </conditionalFormatting>
  <conditionalFormatting sqref="AM186">
    <cfRule type="cellIs" dxfId="7951" priority="5743" operator="greaterThan">
      <formula>$G$186</formula>
    </cfRule>
  </conditionalFormatting>
  <conditionalFormatting sqref="AM187">
    <cfRule type="cellIs" dxfId="7950" priority="5742" operator="greaterThan">
      <formula>$G$187</formula>
    </cfRule>
  </conditionalFormatting>
  <conditionalFormatting sqref="AM188">
    <cfRule type="cellIs" dxfId="7949" priority="5741" operator="greaterThan">
      <formula>$G$188</formula>
    </cfRule>
  </conditionalFormatting>
  <conditionalFormatting sqref="AM189">
    <cfRule type="cellIs" dxfId="7948" priority="5740" operator="greaterThan">
      <formula>$G$189</formula>
    </cfRule>
  </conditionalFormatting>
  <conditionalFormatting sqref="AM190">
    <cfRule type="cellIs" dxfId="7947" priority="5739" operator="greaterThan">
      <formula>$G$190</formula>
    </cfRule>
  </conditionalFormatting>
  <conditionalFormatting sqref="AM191">
    <cfRule type="cellIs" dxfId="7946" priority="5738" operator="greaterThan">
      <formula>$G$191</formula>
    </cfRule>
  </conditionalFormatting>
  <conditionalFormatting sqref="AM192">
    <cfRule type="cellIs" dxfId="7945" priority="5737" operator="greaterThan">
      <formula>$G$192</formula>
    </cfRule>
  </conditionalFormatting>
  <conditionalFormatting sqref="AQ158">
    <cfRule type="cellIs" dxfId="7944" priority="5735" operator="greaterThan">
      <formula>$G$158</formula>
    </cfRule>
  </conditionalFormatting>
  <conditionalFormatting sqref="AQ159">
    <cfRule type="cellIs" dxfId="7943" priority="5734" operator="greaterThan">
      <formula>$G$159</formula>
    </cfRule>
  </conditionalFormatting>
  <conditionalFormatting sqref="AQ160">
    <cfRule type="cellIs" dxfId="7942" priority="5733" operator="greaterThan">
      <formula>$G$160</formula>
    </cfRule>
  </conditionalFormatting>
  <conditionalFormatting sqref="AQ161">
    <cfRule type="cellIs" dxfId="7941" priority="5732" operator="greaterThan">
      <formula>$G$161</formula>
    </cfRule>
  </conditionalFormatting>
  <conditionalFormatting sqref="AQ162">
    <cfRule type="cellIs" dxfId="7940" priority="5731" operator="greaterThan">
      <formula>$G$162</formula>
    </cfRule>
  </conditionalFormatting>
  <conditionalFormatting sqref="AQ163">
    <cfRule type="cellIs" dxfId="7939" priority="5730" operator="greaterThan">
      <formula>$G$163</formula>
    </cfRule>
  </conditionalFormatting>
  <conditionalFormatting sqref="AQ164">
    <cfRule type="cellIs" dxfId="7938" priority="5729" operator="greaterThan">
      <formula>$G$164</formula>
    </cfRule>
  </conditionalFormatting>
  <conditionalFormatting sqref="AQ165">
    <cfRule type="cellIs" dxfId="7937" priority="5728" operator="greaterThan">
      <formula>$G$165</formula>
    </cfRule>
  </conditionalFormatting>
  <conditionalFormatting sqref="AQ166">
    <cfRule type="cellIs" dxfId="7936" priority="5727" operator="greaterThan">
      <formula>$G$166</formula>
    </cfRule>
  </conditionalFormatting>
  <conditionalFormatting sqref="AQ167">
    <cfRule type="cellIs" dxfId="7935" priority="5726" operator="greaterThan">
      <formula>$G$167</formula>
    </cfRule>
  </conditionalFormatting>
  <conditionalFormatting sqref="AQ168">
    <cfRule type="cellIs" dxfId="7934" priority="5725" operator="greaterThan">
      <formula>$G$168</formula>
    </cfRule>
  </conditionalFormatting>
  <conditionalFormatting sqref="AQ169">
    <cfRule type="cellIs" dxfId="7933" priority="5724" operator="greaterThan">
      <formula>$G$169</formula>
    </cfRule>
  </conditionalFormatting>
  <conditionalFormatting sqref="AQ170">
    <cfRule type="cellIs" dxfId="7932" priority="5723" operator="greaterThan">
      <formula>$G$170</formula>
    </cfRule>
  </conditionalFormatting>
  <conditionalFormatting sqref="AQ171">
    <cfRule type="cellIs" dxfId="7931" priority="5722" operator="greaterThan">
      <formula>$G$171</formula>
    </cfRule>
  </conditionalFormatting>
  <conditionalFormatting sqref="AQ172">
    <cfRule type="cellIs" dxfId="7930" priority="5721" operator="greaterThan">
      <formula>$G$172</formula>
    </cfRule>
  </conditionalFormatting>
  <conditionalFormatting sqref="AQ173">
    <cfRule type="cellIs" dxfId="7929" priority="5720" operator="greaterThan">
      <formula>$G$173</formula>
    </cfRule>
  </conditionalFormatting>
  <conditionalFormatting sqref="AQ174">
    <cfRule type="cellIs" dxfId="7928" priority="5719" operator="greaterThan">
      <formula>$G$174</formula>
    </cfRule>
  </conditionalFormatting>
  <conditionalFormatting sqref="AQ175">
    <cfRule type="cellIs" dxfId="7927" priority="5718" operator="greaterThan">
      <formula>$G$175</formula>
    </cfRule>
  </conditionalFormatting>
  <conditionalFormatting sqref="AQ176">
    <cfRule type="cellIs" dxfId="7926" priority="5717" operator="greaterThan">
      <formula>$G$176</formula>
    </cfRule>
  </conditionalFormatting>
  <conditionalFormatting sqref="AQ177">
    <cfRule type="cellIs" dxfId="7925" priority="5716" operator="greaterThan">
      <formula>$G$177</formula>
    </cfRule>
  </conditionalFormatting>
  <conditionalFormatting sqref="AQ178">
    <cfRule type="cellIs" dxfId="7924" priority="5715" operator="greaterThan">
      <formula>$G$178</formula>
    </cfRule>
  </conditionalFormatting>
  <conditionalFormatting sqref="AQ179">
    <cfRule type="cellIs" dxfId="7923" priority="5714" operator="greaterThan">
      <formula>$G$179</formula>
    </cfRule>
  </conditionalFormatting>
  <conditionalFormatting sqref="AQ180">
    <cfRule type="cellIs" dxfId="7922" priority="5713" operator="greaterThan">
      <formula>$G$180</formula>
    </cfRule>
  </conditionalFormatting>
  <conditionalFormatting sqref="AQ181">
    <cfRule type="cellIs" dxfId="7921" priority="5712" operator="greaterThan">
      <formula>$G$181</formula>
    </cfRule>
  </conditionalFormatting>
  <conditionalFormatting sqref="AQ182">
    <cfRule type="cellIs" dxfId="7920" priority="5711" operator="greaterThan">
      <formula>$G$182</formula>
    </cfRule>
  </conditionalFormatting>
  <conditionalFormatting sqref="AQ183">
    <cfRule type="cellIs" dxfId="7919" priority="5710" operator="greaterThan">
      <formula>$G$183</formula>
    </cfRule>
  </conditionalFormatting>
  <conditionalFormatting sqref="AQ186">
    <cfRule type="cellIs" dxfId="7918" priority="5709" operator="greaterThan">
      <formula>$G$186</formula>
    </cfRule>
  </conditionalFormatting>
  <conditionalFormatting sqref="AQ187">
    <cfRule type="cellIs" dxfId="7917" priority="5708" operator="greaterThan">
      <formula>$G$187</formula>
    </cfRule>
  </conditionalFormatting>
  <conditionalFormatting sqref="AQ188">
    <cfRule type="cellIs" dxfId="7916" priority="5707" operator="greaterThan">
      <formula>$G$188</formula>
    </cfRule>
  </conditionalFormatting>
  <conditionalFormatting sqref="AQ189">
    <cfRule type="cellIs" dxfId="7915" priority="5706" operator="greaterThan">
      <formula>$G$189</formula>
    </cfRule>
  </conditionalFormatting>
  <conditionalFormatting sqref="AQ190">
    <cfRule type="cellIs" dxfId="7914" priority="5705" operator="greaterThan">
      <formula>$G$190</formula>
    </cfRule>
  </conditionalFormatting>
  <conditionalFormatting sqref="AQ191">
    <cfRule type="cellIs" dxfId="7913" priority="5704" operator="greaterThan">
      <formula>$G$191</formula>
    </cfRule>
  </conditionalFormatting>
  <conditionalFormatting sqref="AQ192">
    <cfRule type="cellIs" dxfId="7912" priority="5703" operator="greaterThan">
      <formula>$G$192</formula>
    </cfRule>
  </conditionalFormatting>
  <conditionalFormatting sqref="U193">
    <cfRule type="cellIs" dxfId="7911" priority="5702" operator="greaterThan">
      <formula>$E$193</formula>
    </cfRule>
  </conditionalFormatting>
  <conditionalFormatting sqref="W193">
    <cfRule type="cellIs" dxfId="7910" priority="5699" operator="greaterThan">
      <formula>$G$193</formula>
    </cfRule>
  </conditionalFormatting>
  <conditionalFormatting sqref="W194">
    <cfRule type="cellIs" dxfId="7909" priority="5698" operator="greaterThan">
      <formula>$G$194</formula>
    </cfRule>
  </conditionalFormatting>
  <conditionalFormatting sqref="Y193">
    <cfRule type="cellIs" dxfId="7908" priority="5697" operator="greaterThan">
      <formula>$E$193</formula>
    </cfRule>
  </conditionalFormatting>
  <conditionalFormatting sqref="Z193">
    <cfRule type="cellIs" dxfId="7907" priority="5696" operator="greaterThan">
      <formula>$F$193</formula>
    </cfRule>
  </conditionalFormatting>
  <conditionalFormatting sqref="Z194">
    <cfRule type="cellIs" dxfId="7906" priority="5695" operator="greaterThan">
      <formula>$F$194</formula>
    </cfRule>
  </conditionalFormatting>
  <conditionalFormatting sqref="AA193">
    <cfRule type="cellIs" dxfId="7905" priority="5694" operator="greaterThan">
      <formula>$G$193</formula>
    </cfRule>
  </conditionalFormatting>
  <conditionalFormatting sqref="AA194">
    <cfRule type="cellIs" dxfId="7904" priority="5693" operator="greaterThan">
      <formula>$G$194</formula>
    </cfRule>
  </conditionalFormatting>
  <conditionalFormatting sqref="AC193">
    <cfRule type="cellIs" dxfId="7903" priority="5692" operator="greaterThan">
      <formula>$E$193</formula>
    </cfRule>
  </conditionalFormatting>
  <conditionalFormatting sqref="AD193">
    <cfRule type="cellIs" dxfId="7902" priority="5691" operator="greaterThan">
      <formula>$F$193</formula>
    </cfRule>
  </conditionalFormatting>
  <conditionalFormatting sqref="AD194">
    <cfRule type="cellIs" dxfId="7901" priority="5690" operator="greaterThan">
      <formula>$F$194</formula>
    </cfRule>
  </conditionalFormatting>
  <conditionalFormatting sqref="AE193">
    <cfRule type="cellIs" dxfId="7900" priority="5689" operator="greaterThan">
      <formula>$G$193</formula>
    </cfRule>
  </conditionalFormatting>
  <conditionalFormatting sqref="AE194">
    <cfRule type="cellIs" dxfId="7899" priority="5688" operator="greaterThan">
      <formula>$G$194</formula>
    </cfRule>
  </conditionalFormatting>
  <conditionalFormatting sqref="AG193">
    <cfRule type="cellIs" dxfId="7898" priority="5687" operator="greaterThan">
      <formula>$E$193</formula>
    </cfRule>
  </conditionalFormatting>
  <conditionalFormatting sqref="AH193">
    <cfRule type="cellIs" dxfId="7897" priority="5686" operator="greaterThan">
      <formula>$F$193</formula>
    </cfRule>
  </conditionalFormatting>
  <conditionalFormatting sqref="AH194">
    <cfRule type="cellIs" dxfId="7896" priority="5685" operator="greaterThan">
      <formula>$F$194</formula>
    </cfRule>
  </conditionalFormatting>
  <conditionalFormatting sqref="AI193">
    <cfRule type="cellIs" dxfId="7895" priority="5684" operator="greaterThan">
      <formula>$G$193</formula>
    </cfRule>
  </conditionalFormatting>
  <conditionalFormatting sqref="AI194">
    <cfRule type="cellIs" dxfId="7894" priority="5683" operator="greaterThan">
      <formula>$G$194</formula>
    </cfRule>
  </conditionalFormatting>
  <conditionalFormatting sqref="AK193">
    <cfRule type="cellIs" dxfId="7893" priority="5682" operator="greaterThan">
      <formula>$E$193</formula>
    </cfRule>
  </conditionalFormatting>
  <conditionalFormatting sqref="AL193">
    <cfRule type="cellIs" dxfId="7892" priority="5681" operator="greaterThan">
      <formula>$F$193</formula>
    </cfRule>
  </conditionalFormatting>
  <conditionalFormatting sqref="AL194">
    <cfRule type="cellIs" dxfId="7891" priority="5680" operator="greaterThan">
      <formula>$F$194</formula>
    </cfRule>
  </conditionalFormatting>
  <conditionalFormatting sqref="AM193">
    <cfRule type="cellIs" dxfId="7890" priority="5679" operator="greaterThan">
      <formula>$G$193</formula>
    </cfRule>
  </conditionalFormatting>
  <conditionalFormatting sqref="AM194">
    <cfRule type="cellIs" dxfId="7889" priority="5678" operator="greaterThan">
      <formula>$G$194</formula>
    </cfRule>
  </conditionalFormatting>
  <conditionalFormatting sqref="AO193">
    <cfRule type="cellIs" dxfId="7888" priority="5677" operator="greaterThan">
      <formula>$E$193</formula>
    </cfRule>
  </conditionalFormatting>
  <conditionalFormatting sqref="AP193">
    <cfRule type="cellIs" dxfId="7887" priority="5676" operator="greaterThan">
      <formula>$F$193</formula>
    </cfRule>
  </conditionalFormatting>
  <conditionalFormatting sqref="AP194">
    <cfRule type="cellIs" dxfId="7886" priority="5675" operator="greaterThan">
      <formula>$F$194</formula>
    </cfRule>
  </conditionalFormatting>
  <conditionalFormatting sqref="AQ193">
    <cfRule type="cellIs" dxfId="7885" priority="5674" operator="greaterThan">
      <formula>$G$193</formula>
    </cfRule>
  </conditionalFormatting>
  <conditionalFormatting sqref="AQ194">
    <cfRule type="cellIs" dxfId="7884" priority="5673" operator="greaterThan">
      <formula>$G$194</formula>
    </cfRule>
  </conditionalFormatting>
  <conditionalFormatting sqref="U194">
    <cfRule type="cellIs" dxfId="7883" priority="5672" operator="greaterThan">
      <formula>$E$194</formula>
    </cfRule>
  </conditionalFormatting>
  <conditionalFormatting sqref="U195">
    <cfRule type="cellIs" dxfId="7882" priority="5671" operator="greaterThan">
      <formula>$E$195</formula>
    </cfRule>
  </conditionalFormatting>
  <conditionalFormatting sqref="U196">
    <cfRule type="cellIs" dxfId="7881" priority="5670" operator="greaterThan">
      <formula>$E$196</formula>
    </cfRule>
  </conditionalFormatting>
  <conditionalFormatting sqref="U197">
    <cfRule type="cellIs" dxfId="7880" priority="5669" operator="greaterThan">
      <formula>$E$197</formula>
    </cfRule>
  </conditionalFormatting>
  <conditionalFormatting sqref="U198">
    <cfRule type="cellIs" dxfId="7879" priority="5668" operator="greaterThan">
      <formula>$E$198</formula>
    </cfRule>
  </conditionalFormatting>
  <conditionalFormatting sqref="U199">
    <cfRule type="cellIs" dxfId="7878" priority="5667" operator="greaterThan">
      <formula>$E$199</formula>
    </cfRule>
  </conditionalFormatting>
  <conditionalFormatting sqref="U200">
    <cfRule type="cellIs" dxfId="7877" priority="5666" operator="greaterThan">
      <formula>$E$200</formula>
    </cfRule>
  </conditionalFormatting>
  <conditionalFormatting sqref="U201">
    <cfRule type="cellIs" dxfId="7876" priority="5665" operator="greaterThan">
      <formula>$E$201</formula>
    </cfRule>
  </conditionalFormatting>
  <conditionalFormatting sqref="U202">
    <cfRule type="cellIs" dxfId="7875" priority="5664" operator="greaterThan">
      <formula>$E$202</formula>
    </cfRule>
  </conditionalFormatting>
  <conditionalFormatting sqref="U203">
    <cfRule type="cellIs" dxfId="7874" priority="5663" operator="greaterThan">
      <formula>$E$203</formula>
    </cfRule>
  </conditionalFormatting>
  <conditionalFormatting sqref="U204">
    <cfRule type="cellIs" dxfId="7873" priority="5662" operator="greaterThan">
      <formula>$E$204</formula>
    </cfRule>
  </conditionalFormatting>
  <conditionalFormatting sqref="U205">
    <cfRule type="cellIs" dxfId="7872" priority="5661" operator="greaterThan">
      <formula>$E$205</formula>
    </cfRule>
  </conditionalFormatting>
  <conditionalFormatting sqref="U206">
    <cfRule type="cellIs" dxfId="7871" priority="5660" operator="greaterThan">
      <formula>$E$206</formula>
    </cfRule>
  </conditionalFormatting>
  <conditionalFormatting sqref="U207">
    <cfRule type="cellIs" dxfId="7870" priority="5659" operator="greaterThan">
      <formula>$E$207</formula>
    </cfRule>
  </conditionalFormatting>
  <conditionalFormatting sqref="U208">
    <cfRule type="cellIs" dxfId="7869" priority="5658" operator="greaterThan">
      <formula>$E$208</formula>
    </cfRule>
  </conditionalFormatting>
  <conditionalFormatting sqref="U209">
    <cfRule type="cellIs" dxfId="7868" priority="5657" operator="greaterThan">
      <formula>$E$209</formula>
    </cfRule>
  </conditionalFormatting>
  <conditionalFormatting sqref="U210">
    <cfRule type="cellIs" dxfId="7867" priority="5656" operator="greaterThan">
      <formula>$E$210</formula>
    </cfRule>
  </conditionalFormatting>
  <conditionalFormatting sqref="U211">
    <cfRule type="cellIs" dxfId="7866" priority="5655" operator="greaterThan">
      <formula>$E$211</formula>
    </cfRule>
  </conditionalFormatting>
  <conditionalFormatting sqref="U212">
    <cfRule type="cellIs" dxfId="7865" priority="5654" operator="greaterThan">
      <formula>$E$212</formula>
    </cfRule>
  </conditionalFormatting>
  <conditionalFormatting sqref="U213">
    <cfRule type="cellIs" dxfId="7864" priority="5653" operator="greaterThan">
      <formula>$E$213</formula>
    </cfRule>
  </conditionalFormatting>
  <conditionalFormatting sqref="U214">
    <cfRule type="cellIs" dxfId="7863" priority="5652" operator="greaterThan">
      <formula>$E$214</formula>
    </cfRule>
  </conditionalFormatting>
  <conditionalFormatting sqref="U215">
    <cfRule type="cellIs" dxfId="7862" priority="5651" operator="greaterThan">
      <formula>$E$215</formula>
    </cfRule>
  </conditionalFormatting>
  <conditionalFormatting sqref="U216">
    <cfRule type="cellIs" dxfId="7861" priority="5650" operator="greaterThan">
      <formula>$E$216</formula>
    </cfRule>
  </conditionalFormatting>
  <conditionalFormatting sqref="U217">
    <cfRule type="cellIs" dxfId="7860" priority="5649" operator="greaterThan">
      <formula>$E$217</formula>
    </cfRule>
  </conditionalFormatting>
  <conditionalFormatting sqref="U218">
    <cfRule type="cellIs" dxfId="7859" priority="5648" operator="greaterThan">
      <formula>$E$218</formula>
    </cfRule>
  </conditionalFormatting>
  <conditionalFormatting sqref="U219">
    <cfRule type="cellIs" dxfId="7858" priority="5647" operator="greaterThan">
      <formula>$E$219</formula>
    </cfRule>
  </conditionalFormatting>
  <conditionalFormatting sqref="U220">
    <cfRule type="cellIs" dxfId="7857" priority="5646" operator="greaterThan">
      <formula>$E$220</formula>
    </cfRule>
  </conditionalFormatting>
  <conditionalFormatting sqref="U221">
    <cfRule type="cellIs" dxfId="7856" priority="5645" operator="greaterThan">
      <formula>$E$221</formula>
    </cfRule>
  </conditionalFormatting>
  <conditionalFormatting sqref="U224">
    <cfRule type="cellIs" dxfId="7855" priority="5644" operator="greaterThan">
      <formula>$E$224</formula>
    </cfRule>
  </conditionalFormatting>
  <conditionalFormatting sqref="U225">
    <cfRule type="cellIs" dxfId="7854" priority="5643" operator="greaterThan">
      <formula>$E$225</formula>
    </cfRule>
  </conditionalFormatting>
  <conditionalFormatting sqref="U226">
    <cfRule type="cellIs" dxfId="7853" priority="5642" operator="greaterThan">
      <formula>$E$226</formula>
    </cfRule>
  </conditionalFormatting>
  <conditionalFormatting sqref="U227">
    <cfRule type="cellIs" dxfId="7852" priority="5641" operator="greaterThan">
      <formula>$E$227</formula>
    </cfRule>
  </conditionalFormatting>
  <conditionalFormatting sqref="U228">
    <cfRule type="cellIs" dxfId="7851" priority="5640" operator="greaterThan">
      <formula>$E$228</formula>
    </cfRule>
  </conditionalFormatting>
  <conditionalFormatting sqref="U229">
    <cfRule type="cellIs" dxfId="7850" priority="5639" operator="greaterThan">
      <formula>$E$229</formula>
    </cfRule>
  </conditionalFormatting>
  <conditionalFormatting sqref="U230">
    <cfRule type="cellIs" dxfId="7849" priority="5638" operator="greaterThan">
      <formula>$E$230</formula>
    </cfRule>
  </conditionalFormatting>
  <conditionalFormatting sqref="Y194">
    <cfRule type="cellIs" dxfId="7848" priority="5637" operator="greaterThan">
      <formula>$E$194</formula>
    </cfRule>
  </conditionalFormatting>
  <conditionalFormatting sqref="Y195">
    <cfRule type="cellIs" dxfId="7847" priority="5636" operator="greaterThan">
      <formula>$E$195</formula>
    </cfRule>
  </conditionalFormatting>
  <conditionalFormatting sqref="Y196">
    <cfRule type="cellIs" dxfId="7846" priority="5635" operator="greaterThan">
      <formula>$E$196</formula>
    </cfRule>
  </conditionalFormatting>
  <conditionalFormatting sqref="Y197">
    <cfRule type="cellIs" dxfId="7845" priority="5634" operator="greaterThan">
      <formula>$E$197</formula>
    </cfRule>
  </conditionalFormatting>
  <conditionalFormatting sqref="Y198">
    <cfRule type="cellIs" dxfId="7844" priority="5633" operator="greaterThan">
      <formula>$E$198</formula>
    </cfRule>
  </conditionalFormatting>
  <conditionalFormatting sqref="Y199">
    <cfRule type="cellIs" dxfId="7843" priority="5632" operator="greaterThan">
      <formula>$E$199</formula>
    </cfRule>
  </conditionalFormatting>
  <conditionalFormatting sqref="Y200">
    <cfRule type="cellIs" dxfId="7842" priority="5631" operator="greaterThan">
      <formula>$E$200</formula>
    </cfRule>
  </conditionalFormatting>
  <conditionalFormatting sqref="Y201">
    <cfRule type="cellIs" dxfId="7841" priority="5630" operator="greaterThan">
      <formula>$E$201</formula>
    </cfRule>
  </conditionalFormatting>
  <conditionalFormatting sqref="Y202">
    <cfRule type="cellIs" dxfId="7840" priority="5629" operator="greaterThan">
      <formula>$E$202</formula>
    </cfRule>
  </conditionalFormatting>
  <conditionalFormatting sqref="Y203">
    <cfRule type="cellIs" dxfId="7839" priority="5628" operator="greaterThan">
      <formula>$E$203</formula>
    </cfRule>
  </conditionalFormatting>
  <conditionalFormatting sqref="Y204">
    <cfRule type="cellIs" dxfId="7838" priority="5627" operator="greaterThan">
      <formula>$E$204</formula>
    </cfRule>
  </conditionalFormatting>
  <conditionalFormatting sqref="Y205">
    <cfRule type="cellIs" dxfId="7837" priority="5626" operator="greaterThan">
      <formula>$E$205</formula>
    </cfRule>
  </conditionalFormatting>
  <conditionalFormatting sqref="Y206">
    <cfRule type="cellIs" dxfId="7836" priority="5625" operator="greaterThan">
      <formula>$E$206</formula>
    </cfRule>
  </conditionalFormatting>
  <conditionalFormatting sqref="Y207">
    <cfRule type="cellIs" dxfId="7835" priority="5624" operator="greaterThan">
      <formula>$E$207</formula>
    </cfRule>
  </conditionalFormatting>
  <conditionalFormatting sqref="Y208">
    <cfRule type="cellIs" dxfId="7834" priority="5623" operator="greaterThan">
      <formula>$E$208</formula>
    </cfRule>
  </conditionalFormatting>
  <conditionalFormatting sqref="Y209">
    <cfRule type="cellIs" dxfId="7833" priority="5622" operator="greaterThan">
      <formula>$E$209</formula>
    </cfRule>
  </conditionalFormatting>
  <conditionalFormatting sqref="Y210">
    <cfRule type="cellIs" dxfId="7832" priority="5621" operator="greaterThan">
      <formula>$E$210</formula>
    </cfRule>
  </conditionalFormatting>
  <conditionalFormatting sqref="Y211">
    <cfRule type="cellIs" dxfId="7831" priority="5620" operator="greaterThan">
      <formula>$E$211</formula>
    </cfRule>
  </conditionalFormatting>
  <conditionalFormatting sqref="Y212">
    <cfRule type="cellIs" dxfId="7830" priority="5619" operator="greaterThan">
      <formula>$E$212</formula>
    </cfRule>
  </conditionalFormatting>
  <conditionalFormatting sqref="Y213">
    <cfRule type="cellIs" dxfId="7829" priority="5618" operator="greaterThan">
      <formula>$E$213</formula>
    </cfRule>
  </conditionalFormatting>
  <conditionalFormatting sqref="Y214">
    <cfRule type="cellIs" dxfId="7828" priority="5617" operator="greaterThan">
      <formula>$E$214</formula>
    </cfRule>
  </conditionalFormatting>
  <conditionalFormatting sqref="Y215">
    <cfRule type="cellIs" dxfId="7827" priority="5616" operator="greaterThan">
      <formula>$E$215</formula>
    </cfRule>
  </conditionalFormatting>
  <conditionalFormatting sqref="Y216">
    <cfRule type="cellIs" dxfId="7826" priority="5615" operator="greaterThan">
      <formula>$E$216</formula>
    </cfRule>
  </conditionalFormatting>
  <conditionalFormatting sqref="Y217">
    <cfRule type="cellIs" dxfId="7825" priority="5614" operator="greaterThan">
      <formula>$E$217</formula>
    </cfRule>
  </conditionalFormatting>
  <conditionalFormatting sqref="Y218">
    <cfRule type="cellIs" dxfId="7824" priority="5613" operator="greaterThan">
      <formula>$E$218</formula>
    </cfRule>
  </conditionalFormatting>
  <conditionalFormatting sqref="Y219">
    <cfRule type="cellIs" dxfId="7823" priority="5612" operator="greaterThan">
      <formula>$E$219</formula>
    </cfRule>
  </conditionalFormatting>
  <conditionalFormatting sqref="Y220">
    <cfRule type="cellIs" dxfId="7822" priority="5611" operator="greaterThan">
      <formula>$E$220</formula>
    </cfRule>
  </conditionalFormatting>
  <conditionalFormatting sqref="Y221">
    <cfRule type="cellIs" dxfId="7821" priority="5610" operator="greaterThan">
      <formula>$E$221</formula>
    </cfRule>
  </conditionalFormatting>
  <conditionalFormatting sqref="Y224">
    <cfRule type="cellIs" dxfId="7820" priority="5609" operator="greaterThan">
      <formula>$E$224</formula>
    </cfRule>
  </conditionalFormatting>
  <conditionalFormatting sqref="Y225">
    <cfRule type="cellIs" dxfId="7819" priority="5608" operator="greaterThan">
      <formula>$E$225</formula>
    </cfRule>
  </conditionalFormatting>
  <conditionalFormatting sqref="Y226">
    <cfRule type="cellIs" dxfId="7818" priority="5607" operator="greaterThan">
      <formula>$E$226</formula>
    </cfRule>
  </conditionalFormatting>
  <conditionalFormatting sqref="Y227">
    <cfRule type="cellIs" dxfId="7817" priority="5606" operator="greaterThan">
      <formula>$E$227</formula>
    </cfRule>
  </conditionalFormatting>
  <conditionalFormatting sqref="Y228">
    <cfRule type="cellIs" dxfId="7816" priority="5605" operator="greaterThan">
      <formula>$E$228</formula>
    </cfRule>
  </conditionalFormatting>
  <conditionalFormatting sqref="Y229">
    <cfRule type="cellIs" dxfId="7815" priority="5604" operator="greaterThan">
      <formula>$E$229</formula>
    </cfRule>
  </conditionalFormatting>
  <conditionalFormatting sqref="Y230">
    <cfRule type="cellIs" dxfId="7814" priority="5603" operator="greaterThan">
      <formula>$E$230</formula>
    </cfRule>
  </conditionalFormatting>
  <conditionalFormatting sqref="AC194">
    <cfRule type="cellIs" dxfId="7813" priority="5602" operator="greaterThan">
      <formula>$E$194</formula>
    </cfRule>
  </conditionalFormatting>
  <conditionalFormatting sqref="AC195">
    <cfRule type="cellIs" dxfId="7812" priority="5601" operator="greaterThan">
      <formula>$E$195</formula>
    </cfRule>
  </conditionalFormatting>
  <conditionalFormatting sqref="AC196">
    <cfRule type="cellIs" dxfId="7811" priority="5600" operator="greaterThan">
      <formula>$E$196</formula>
    </cfRule>
  </conditionalFormatting>
  <conditionalFormatting sqref="AC197">
    <cfRule type="cellIs" dxfId="7810" priority="5599" operator="greaterThan">
      <formula>$E$197</formula>
    </cfRule>
  </conditionalFormatting>
  <conditionalFormatting sqref="AC198">
    <cfRule type="cellIs" dxfId="7809" priority="5598" operator="greaterThan">
      <formula>$E$198</formula>
    </cfRule>
  </conditionalFormatting>
  <conditionalFormatting sqref="AC199">
    <cfRule type="cellIs" dxfId="7808" priority="5597" operator="greaterThan">
      <formula>$E$199</formula>
    </cfRule>
  </conditionalFormatting>
  <conditionalFormatting sqref="AC200">
    <cfRule type="cellIs" dxfId="7807" priority="5596" operator="greaterThan">
      <formula>$E$200</formula>
    </cfRule>
  </conditionalFormatting>
  <conditionalFormatting sqref="AC201">
    <cfRule type="cellIs" dxfId="7806" priority="5595" operator="greaterThan">
      <formula>$E$201</formula>
    </cfRule>
  </conditionalFormatting>
  <conditionalFormatting sqref="AC202">
    <cfRule type="cellIs" dxfId="7805" priority="5594" operator="greaterThan">
      <formula>$E$202</formula>
    </cfRule>
  </conditionalFormatting>
  <conditionalFormatting sqref="AC203">
    <cfRule type="cellIs" dxfId="7804" priority="5593" operator="greaterThan">
      <formula>$E$203</formula>
    </cfRule>
  </conditionalFormatting>
  <conditionalFormatting sqref="AC204">
    <cfRule type="cellIs" dxfId="7803" priority="5592" operator="greaterThan">
      <formula>$E$204</formula>
    </cfRule>
  </conditionalFormatting>
  <conditionalFormatting sqref="AC205">
    <cfRule type="cellIs" dxfId="7802" priority="5591" operator="greaterThan">
      <formula>$E$205</formula>
    </cfRule>
  </conditionalFormatting>
  <conditionalFormatting sqref="AC206">
    <cfRule type="cellIs" dxfId="7801" priority="5590" operator="greaterThan">
      <formula>$E$206</formula>
    </cfRule>
  </conditionalFormatting>
  <conditionalFormatting sqref="AC207">
    <cfRule type="cellIs" dxfId="7800" priority="5589" operator="greaterThan">
      <formula>$E$207</formula>
    </cfRule>
  </conditionalFormatting>
  <conditionalFormatting sqref="AC208">
    <cfRule type="cellIs" dxfId="7799" priority="5588" operator="greaterThan">
      <formula>$E$208</formula>
    </cfRule>
  </conditionalFormatting>
  <conditionalFormatting sqref="AC209">
    <cfRule type="cellIs" dxfId="7798" priority="5587" operator="greaterThan">
      <formula>$E$209</formula>
    </cfRule>
  </conditionalFormatting>
  <conditionalFormatting sqref="AC210">
    <cfRule type="cellIs" dxfId="7797" priority="5586" operator="greaterThan">
      <formula>$E$210</formula>
    </cfRule>
  </conditionalFormatting>
  <conditionalFormatting sqref="AC211">
    <cfRule type="cellIs" dxfId="7796" priority="5585" operator="greaterThan">
      <formula>$E$211</formula>
    </cfRule>
  </conditionalFormatting>
  <conditionalFormatting sqref="AC212">
    <cfRule type="cellIs" dxfId="7795" priority="5584" operator="greaterThan">
      <formula>$E$212</formula>
    </cfRule>
  </conditionalFormatting>
  <conditionalFormatting sqref="AC213">
    <cfRule type="cellIs" dxfId="7794" priority="5583" operator="greaterThan">
      <formula>$E$213</formula>
    </cfRule>
  </conditionalFormatting>
  <conditionalFormatting sqref="AC214">
    <cfRule type="cellIs" dxfId="7793" priority="5582" operator="greaterThan">
      <formula>$E$214</formula>
    </cfRule>
  </conditionalFormatting>
  <conditionalFormatting sqref="AC215">
    <cfRule type="cellIs" dxfId="7792" priority="5581" operator="greaterThan">
      <formula>$E$215</formula>
    </cfRule>
  </conditionalFormatting>
  <conditionalFormatting sqref="AC216">
    <cfRule type="cellIs" dxfId="7791" priority="5580" operator="greaterThan">
      <formula>$E$216</formula>
    </cfRule>
  </conditionalFormatting>
  <conditionalFormatting sqref="AC217">
    <cfRule type="cellIs" dxfId="7790" priority="5579" operator="greaterThan">
      <formula>$E$217</formula>
    </cfRule>
  </conditionalFormatting>
  <conditionalFormatting sqref="AC218">
    <cfRule type="cellIs" dxfId="7789" priority="5578" operator="greaterThan">
      <formula>$E$218</formula>
    </cfRule>
  </conditionalFormatting>
  <conditionalFormatting sqref="AC219">
    <cfRule type="cellIs" dxfId="7788" priority="5577" operator="greaterThan">
      <formula>$E$219</formula>
    </cfRule>
  </conditionalFormatting>
  <conditionalFormatting sqref="AC220">
    <cfRule type="cellIs" dxfId="7787" priority="5576" operator="greaterThan">
      <formula>$E$220</formula>
    </cfRule>
  </conditionalFormatting>
  <conditionalFormatting sqref="AC221">
    <cfRule type="cellIs" dxfId="7786" priority="5575" operator="greaterThan">
      <formula>$E$221</formula>
    </cfRule>
  </conditionalFormatting>
  <conditionalFormatting sqref="AC224">
    <cfRule type="cellIs" dxfId="7785" priority="5574" operator="greaterThan">
      <formula>$E$224</formula>
    </cfRule>
  </conditionalFormatting>
  <conditionalFormatting sqref="AC225">
    <cfRule type="cellIs" dxfId="7784" priority="5573" operator="greaterThan">
      <formula>$E$225</formula>
    </cfRule>
  </conditionalFormatting>
  <conditionalFormatting sqref="AC226">
    <cfRule type="cellIs" dxfId="7783" priority="5572" operator="greaterThan">
      <formula>$E$226</formula>
    </cfRule>
  </conditionalFormatting>
  <conditionalFormatting sqref="AC227">
    <cfRule type="cellIs" dxfId="7782" priority="5571" operator="greaterThan">
      <formula>$E$227</formula>
    </cfRule>
  </conditionalFormatting>
  <conditionalFormatting sqref="AC228">
    <cfRule type="cellIs" dxfId="7781" priority="5570" operator="greaterThan">
      <formula>$E$228</formula>
    </cfRule>
  </conditionalFormatting>
  <conditionalFormatting sqref="AC229">
    <cfRule type="cellIs" dxfId="7780" priority="5569" operator="greaterThan">
      <formula>$E$229</formula>
    </cfRule>
  </conditionalFormatting>
  <conditionalFormatting sqref="AC230">
    <cfRule type="cellIs" dxfId="7779" priority="5568" operator="greaterThan">
      <formula>$E$230</formula>
    </cfRule>
  </conditionalFormatting>
  <conditionalFormatting sqref="AG194">
    <cfRule type="cellIs" dxfId="7778" priority="5567" operator="greaterThan">
      <formula>$E$194</formula>
    </cfRule>
  </conditionalFormatting>
  <conditionalFormatting sqref="AG195">
    <cfRule type="cellIs" dxfId="7777" priority="5566" operator="greaterThan">
      <formula>$E$195</formula>
    </cfRule>
  </conditionalFormatting>
  <conditionalFormatting sqref="AG196">
    <cfRule type="cellIs" dxfId="7776" priority="5565" operator="greaterThan">
      <formula>$E$196</formula>
    </cfRule>
  </conditionalFormatting>
  <conditionalFormatting sqref="AG197">
    <cfRule type="cellIs" dxfId="7775" priority="5564" operator="greaterThan">
      <formula>$E$197</formula>
    </cfRule>
  </conditionalFormatting>
  <conditionalFormatting sqref="AG198">
    <cfRule type="cellIs" dxfId="7774" priority="5563" operator="greaterThan">
      <formula>$E$198</formula>
    </cfRule>
  </conditionalFormatting>
  <conditionalFormatting sqref="AG199">
    <cfRule type="cellIs" dxfId="7773" priority="5562" operator="greaterThan">
      <formula>$E$199</formula>
    </cfRule>
  </conditionalFormatting>
  <conditionalFormatting sqref="AG200">
    <cfRule type="cellIs" dxfId="7772" priority="5561" operator="greaterThan">
      <formula>$E$200</formula>
    </cfRule>
  </conditionalFormatting>
  <conditionalFormatting sqref="AG201">
    <cfRule type="cellIs" dxfId="7771" priority="5560" operator="greaterThan">
      <formula>$E$201</formula>
    </cfRule>
  </conditionalFormatting>
  <conditionalFormatting sqref="AG202">
    <cfRule type="cellIs" dxfId="7770" priority="5559" operator="greaterThan">
      <formula>$E$202</formula>
    </cfRule>
  </conditionalFormatting>
  <conditionalFormatting sqref="AG203">
    <cfRule type="cellIs" dxfId="7769" priority="5558" operator="greaterThan">
      <formula>$E$203</formula>
    </cfRule>
  </conditionalFormatting>
  <conditionalFormatting sqref="AG204">
    <cfRule type="cellIs" dxfId="7768" priority="5557" operator="greaterThan">
      <formula>$E$204</formula>
    </cfRule>
  </conditionalFormatting>
  <conditionalFormatting sqref="AG205">
    <cfRule type="cellIs" dxfId="7767" priority="5556" operator="greaterThan">
      <formula>$E$205</formula>
    </cfRule>
  </conditionalFormatting>
  <conditionalFormatting sqref="AG206">
    <cfRule type="cellIs" dxfId="7766" priority="5555" operator="greaterThan">
      <formula>$E$206</formula>
    </cfRule>
  </conditionalFormatting>
  <conditionalFormatting sqref="AG207">
    <cfRule type="cellIs" dxfId="7765" priority="5554" operator="greaterThan">
      <formula>$E$207</formula>
    </cfRule>
  </conditionalFormatting>
  <conditionalFormatting sqref="AG208">
    <cfRule type="cellIs" dxfId="7764" priority="5553" operator="greaterThan">
      <formula>$E$208</formula>
    </cfRule>
  </conditionalFormatting>
  <conditionalFormatting sqref="AG209">
    <cfRule type="cellIs" dxfId="7763" priority="5552" operator="greaterThan">
      <formula>$E$209</formula>
    </cfRule>
  </conditionalFormatting>
  <conditionalFormatting sqref="AG210">
    <cfRule type="cellIs" dxfId="7762" priority="5551" operator="greaterThan">
      <formula>$E$210</formula>
    </cfRule>
  </conditionalFormatting>
  <conditionalFormatting sqref="AG211">
    <cfRule type="cellIs" dxfId="7761" priority="5550" operator="greaterThan">
      <formula>$E$211</formula>
    </cfRule>
  </conditionalFormatting>
  <conditionalFormatting sqref="AG212">
    <cfRule type="cellIs" dxfId="7760" priority="5549" operator="greaterThan">
      <formula>$E$212</formula>
    </cfRule>
  </conditionalFormatting>
  <conditionalFormatting sqref="AG213">
    <cfRule type="cellIs" dxfId="7759" priority="5548" operator="greaterThan">
      <formula>$E$213</formula>
    </cfRule>
  </conditionalFormatting>
  <conditionalFormatting sqref="AG214">
    <cfRule type="cellIs" dxfId="7758" priority="5547" operator="greaterThan">
      <formula>$E$214</formula>
    </cfRule>
  </conditionalFormatting>
  <conditionalFormatting sqref="AG215">
    <cfRule type="cellIs" dxfId="7757" priority="5546" operator="greaterThan">
      <formula>$E$215</formula>
    </cfRule>
  </conditionalFormatting>
  <conditionalFormatting sqref="AG216">
    <cfRule type="cellIs" dxfId="7756" priority="5545" operator="greaterThan">
      <formula>$E$216</formula>
    </cfRule>
  </conditionalFormatting>
  <conditionalFormatting sqref="AG217">
    <cfRule type="cellIs" dxfId="7755" priority="5544" operator="greaterThan">
      <formula>$E$217</formula>
    </cfRule>
  </conditionalFormatting>
  <conditionalFormatting sqref="AG218">
    <cfRule type="cellIs" dxfId="7754" priority="5543" operator="greaterThan">
      <formula>$E$218</formula>
    </cfRule>
  </conditionalFormatting>
  <conditionalFormatting sqref="AG219">
    <cfRule type="cellIs" dxfId="7753" priority="5542" operator="greaterThan">
      <formula>$E$219</formula>
    </cfRule>
  </conditionalFormatting>
  <conditionalFormatting sqref="AG220">
    <cfRule type="cellIs" dxfId="7752" priority="5541" operator="greaterThan">
      <formula>$E$220</formula>
    </cfRule>
  </conditionalFormatting>
  <conditionalFormatting sqref="AG221">
    <cfRule type="cellIs" dxfId="7751" priority="5540" operator="greaterThan">
      <formula>$E$221</formula>
    </cfRule>
  </conditionalFormatting>
  <conditionalFormatting sqref="AG224">
    <cfRule type="cellIs" dxfId="7750" priority="5539" operator="greaterThan">
      <formula>$E$224</formula>
    </cfRule>
  </conditionalFormatting>
  <conditionalFormatting sqref="AG225">
    <cfRule type="cellIs" dxfId="7749" priority="5538" operator="greaterThan">
      <formula>$E$225</formula>
    </cfRule>
  </conditionalFormatting>
  <conditionalFormatting sqref="AG226">
    <cfRule type="cellIs" dxfId="7748" priority="5537" operator="greaterThan">
      <formula>$E$226</formula>
    </cfRule>
  </conditionalFormatting>
  <conditionalFormatting sqref="AG227">
    <cfRule type="cellIs" dxfId="7747" priority="5536" operator="greaterThan">
      <formula>$E$227</formula>
    </cfRule>
  </conditionalFormatting>
  <conditionalFormatting sqref="AG228">
    <cfRule type="cellIs" dxfId="7746" priority="5535" operator="greaterThan">
      <formula>$E$228</formula>
    </cfRule>
  </conditionalFormatting>
  <conditionalFormatting sqref="AG229">
    <cfRule type="cellIs" dxfId="7745" priority="5534" operator="greaterThan">
      <formula>$E$229</formula>
    </cfRule>
  </conditionalFormatting>
  <conditionalFormatting sqref="AG230">
    <cfRule type="cellIs" dxfId="7744" priority="5533" operator="greaterThan">
      <formula>$E$230</formula>
    </cfRule>
  </conditionalFormatting>
  <conditionalFormatting sqref="AK194">
    <cfRule type="cellIs" dxfId="7743" priority="5532" operator="greaterThan">
      <formula>$E$194</formula>
    </cfRule>
  </conditionalFormatting>
  <conditionalFormatting sqref="AK195">
    <cfRule type="cellIs" dxfId="7742" priority="5531" operator="greaterThan">
      <formula>$E$195</formula>
    </cfRule>
  </conditionalFormatting>
  <conditionalFormatting sqref="AK196">
    <cfRule type="cellIs" dxfId="7741" priority="5530" operator="greaterThan">
      <formula>$E$196</formula>
    </cfRule>
  </conditionalFormatting>
  <conditionalFormatting sqref="AK197">
    <cfRule type="cellIs" dxfId="7740" priority="5529" operator="greaterThan">
      <formula>$E$197</formula>
    </cfRule>
  </conditionalFormatting>
  <conditionalFormatting sqref="AK198">
    <cfRule type="cellIs" dxfId="7739" priority="5528" operator="greaterThan">
      <formula>$E$198</formula>
    </cfRule>
  </conditionalFormatting>
  <conditionalFormatting sqref="AK199">
    <cfRule type="cellIs" dxfId="7738" priority="5527" operator="greaterThan">
      <formula>$E$199</formula>
    </cfRule>
  </conditionalFormatting>
  <conditionalFormatting sqref="AK200">
    <cfRule type="cellIs" dxfId="7737" priority="5526" operator="greaterThan">
      <formula>$E$200</formula>
    </cfRule>
  </conditionalFormatting>
  <conditionalFormatting sqref="AK201">
    <cfRule type="cellIs" dxfId="7736" priority="5525" operator="greaterThan">
      <formula>$E$201</formula>
    </cfRule>
  </conditionalFormatting>
  <conditionalFormatting sqref="AK202">
    <cfRule type="cellIs" dxfId="7735" priority="5524" operator="greaterThan">
      <formula>$E$202</formula>
    </cfRule>
  </conditionalFormatting>
  <conditionalFormatting sqref="AK203">
    <cfRule type="cellIs" dxfId="7734" priority="5523" operator="greaterThan">
      <formula>$E$203</formula>
    </cfRule>
  </conditionalFormatting>
  <conditionalFormatting sqref="AK204">
    <cfRule type="cellIs" dxfId="7733" priority="5522" operator="greaterThan">
      <formula>$E$204</formula>
    </cfRule>
  </conditionalFormatting>
  <conditionalFormatting sqref="AK205">
    <cfRule type="cellIs" dxfId="7732" priority="5521" operator="greaterThan">
      <formula>$E$205</formula>
    </cfRule>
  </conditionalFormatting>
  <conditionalFormatting sqref="AK206">
    <cfRule type="cellIs" dxfId="7731" priority="5520" operator="greaterThan">
      <formula>$E$206</formula>
    </cfRule>
  </conditionalFormatting>
  <conditionalFormatting sqref="AK207">
    <cfRule type="cellIs" dxfId="7730" priority="5519" operator="greaterThan">
      <formula>$E$207</formula>
    </cfRule>
  </conditionalFormatting>
  <conditionalFormatting sqref="AK208">
    <cfRule type="cellIs" dxfId="7729" priority="5518" operator="greaterThan">
      <formula>$E$208</formula>
    </cfRule>
  </conditionalFormatting>
  <conditionalFormatting sqref="AK209">
    <cfRule type="cellIs" dxfId="7728" priority="5517" operator="greaterThan">
      <formula>$E$209</formula>
    </cfRule>
  </conditionalFormatting>
  <conditionalFormatting sqref="AK210">
    <cfRule type="cellIs" dxfId="7727" priority="5516" operator="greaterThan">
      <formula>$E$210</formula>
    </cfRule>
  </conditionalFormatting>
  <conditionalFormatting sqref="AK211">
    <cfRule type="cellIs" dxfId="7726" priority="5515" operator="greaterThan">
      <formula>$E$211</formula>
    </cfRule>
  </conditionalFormatting>
  <conditionalFormatting sqref="AK212">
    <cfRule type="cellIs" dxfId="7725" priority="5514" operator="greaterThan">
      <formula>$E$212</formula>
    </cfRule>
  </conditionalFormatting>
  <conditionalFormatting sqref="AK213">
    <cfRule type="cellIs" dxfId="7724" priority="5513" operator="greaterThan">
      <formula>$E$213</formula>
    </cfRule>
  </conditionalFormatting>
  <conditionalFormatting sqref="AK214">
    <cfRule type="cellIs" dxfId="7723" priority="5512" operator="greaterThan">
      <formula>$E$214</formula>
    </cfRule>
  </conditionalFormatting>
  <conditionalFormatting sqref="AK215">
    <cfRule type="cellIs" dxfId="7722" priority="5511" operator="greaterThan">
      <formula>$E$215</formula>
    </cfRule>
  </conditionalFormatting>
  <conditionalFormatting sqref="AK216">
    <cfRule type="cellIs" dxfId="7721" priority="5510" operator="greaterThan">
      <formula>$E$216</formula>
    </cfRule>
  </conditionalFormatting>
  <conditionalFormatting sqref="AK217">
    <cfRule type="cellIs" dxfId="7720" priority="5509" operator="greaterThan">
      <formula>$E$217</formula>
    </cfRule>
  </conditionalFormatting>
  <conditionalFormatting sqref="AK218">
    <cfRule type="cellIs" dxfId="7719" priority="5508" operator="greaterThan">
      <formula>$E$218</formula>
    </cfRule>
  </conditionalFormatting>
  <conditionalFormatting sqref="AK219">
    <cfRule type="cellIs" dxfId="7718" priority="5507" operator="greaterThan">
      <formula>$E$219</formula>
    </cfRule>
  </conditionalFormatting>
  <conditionalFormatting sqref="AK220">
    <cfRule type="cellIs" dxfId="7717" priority="5506" operator="greaterThan">
      <formula>$E$220</formula>
    </cfRule>
  </conditionalFormatting>
  <conditionalFormatting sqref="AK221">
    <cfRule type="cellIs" dxfId="7716" priority="5505" operator="greaterThan">
      <formula>$E$221</formula>
    </cfRule>
  </conditionalFormatting>
  <conditionalFormatting sqref="AK224">
    <cfRule type="cellIs" dxfId="7715" priority="5504" operator="greaterThan">
      <formula>$E$224</formula>
    </cfRule>
  </conditionalFormatting>
  <conditionalFormatting sqref="AK225">
    <cfRule type="cellIs" dxfId="7714" priority="5503" operator="greaterThan">
      <formula>$E$225</formula>
    </cfRule>
  </conditionalFormatting>
  <conditionalFormatting sqref="AK226">
    <cfRule type="cellIs" dxfId="7713" priority="5502" operator="greaterThan">
      <formula>$E$226</formula>
    </cfRule>
  </conditionalFormatting>
  <conditionalFormatting sqref="AK227">
    <cfRule type="cellIs" dxfId="7712" priority="5501" operator="greaterThan">
      <formula>$E$227</formula>
    </cfRule>
  </conditionalFormatting>
  <conditionalFormatting sqref="AK228">
    <cfRule type="cellIs" dxfId="7711" priority="5500" operator="greaterThan">
      <formula>$E$228</formula>
    </cfRule>
  </conditionalFormatting>
  <conditionalFormatting sqref="AK229">
    <cfRule type="cellIs" dxfId="7710" priority="5499" operator="greaterThan">
      <formula>$E$229</formula>
    </cfRule>
  </conditionalFormatting>
  <conditionalFormatting sqref="AK230">
    <cfRule type="cellIs" dxfId="7709" priority="5498" operator="greaterThan">
      <formula>$E$230</formula>
    </cfRule>
  </conditionalFormatting>
  <conditionalFormatting sqref="AO194">
    <cfRule type="cellIs" dxfId="7708" priority="5497" operator="greaterThan">
      <formula>$E$194</formula>
    </cfRule>
  </conditionalFormatting>
  <conditionalFormatting sqref="AO195">
    <cfRule type="cellIs" dxfId="7707" priority="5496" operator="greaterThan">
      <formula>$E$195</formula>
    </cfRule>
  </conditionalFormatting>
  <conditionalFormatting sqref="AO196">
    <cfRule type="cellIs" dxfId="7706" priority="5495" operator="greaterThan">
      <formula>$E$196</formula>
    </cfRule>
  </conditionalFormatting>
  <conditionalFormatting sqref="AO197">
    <cfRule type="cellIs" dxfId="7705" priority="5494" operator="greaterThan">
      <formula>$E$197</formula>
    </cfRule>
  </conditionalFormatting>
  <conditionalFormatting sqref="AO198">
    <cfRule type="cellIs" dxfId="7704" priority="5493" operator="greaterThan">
      <formula>$E$198</formula>
    </cfRule>
  </conditionalFormatting>
  <conditionalFormatting sqref="AO199">
    <cfRule type="cellIs" dxfId="7703" priority="5492" operator="greaterThan">
      <formula>$E$199</formula>
    </cfRule>
  </conditionalFormatting>
  <conditionalFormatting sqref="AO200">
    <cfRule type="cellIs" dxfId="7702" priority="5491" operator="greaterThan">
      <formula>$E$200</formula>
    </cfRule>
  </conditionalFormatting>
  <conditionalFormatting sqref="AO201">
    <cfRule type="cellIs" dxfId="7701" priority="5490" operator="greaterThan">
      <formula>$E$201</formula>
    </cfRule>
  </conditionalFormatting>
  <conditionalFormatting sqref="AO202">
    <cfRule type="cellIs" dxfId="7700" priority="5489" operator="greaterThan">
      <formula>$E$202</formula>
    </cfRule>
  </conditionalFormatting>
  <conditionalFormatting sqref="AO203">
    <cfRule type="cellIs" dxfId="7699" priority="5488" operator="greaterThan">
      <formula>$E$203</formula>
    </cfRule>
  </conditionalFormatting>
  <conditionalFormatting sqref="AO204">
    <cfRule type="cellIs" dxfId="7698" priority="5487" operator="greaterThan">
      <formula>$E$204</formula>
    </cfRule>
  </conditionalFormatting>
  <conditionalFormatting sqref="AO205">
    <cfRule type="cellIs" dxfId="7697" priority="5486" operator="greaterThan">
      <formula>$E$205</formula>
    </cfRule>
  </conditionalFormatting>
  <conditionalFormatting sqref="AO206">
    <cfRule type="cellIs" dxfId="7696" priority="5485" operator="greaterThan">
      <formula>$E$206</formula>
    </cfRule>
  </conditionalFormatting>
  <conditionalFormatting sqref="AO207">
    <cfRule type="cellIs" dxfId="7695" priority="5484" operator="greaterThan">
      <formula>$E$207</formula>
    </cfRule>
  </conditionalFormatting>
  <conditionalFormatting sqref="AO208">
    <cfRule type="cellIs" dxfId="7694" priority="5483" operator="greaterThan">
      <formula>$E$208</formula>
    </cfRule>
  </conditionalFormatting>
  <conditionalFormatting sqref="AO209">
    <cfRule type="cellIs" dxfId="7693" priority="5482" operator="greaterThan">
      <formula>$E$209</formula>
    </cfRule>
  </conditionalFormatting>
  <conditionalFormatting sqref="AO210">
    <cfRule type="cellIs" dxfId="7692" priority="5481" operator="greaterThan">
      <formula>$E$210</formula>
    </cfRule>
  </conditionalFormatting>
  <conditionalFormatting sqref="AO211">
    <cfRule type="cellIs" dxfId="7691" priority="5480" operator="greaterThan">
      <formula>$E$211</formula>
    </cfRule>
  </conditionalFormatting>
  <conditionalFormatting sqref="AO212">
    <cfRule type="cellIs" dxfId="7690" priority="5479" operator="greaterThan">
      <formula>$E$212</formula>
    </cfRule>
  </conditionalFormatting>
  <conditionalFormatting sqref="AO213">
    <cfRule type="cellIs" dxfId="7689" priority="5478" operator="greaterThan">
      <formula>$E$213</formula>
    </cfRule>
  </conditionalFormatting>
  <conditionalFormatting sqref="AO214">
    <cfRule type="cellIs" dxfId="7688" priority="5477" operator="greaterThan">
      <formula>$E$214</formula>
    </cfRule>
  </conditionalFormatting>
  <conditionalFormatting sqref="AO215">
    <cfRule type="cellIs" dxfId="7687" priority="5476" operator="greaterThan">
      <formula>$E$215</formula>
    </cfRule>
  </conditionalFormatting>
  <conditionalFormatting sqref="AO216">
    <cfRule type="cellIs" dxfId="7686" priority="5475" operator="greaterThan">
      <formula>$E$216</formula>
    </cfRule>
  </conditionalFormatting>
  <conditionalFormatting sqref="AO217">
    <cfRule type="cellIs" dxfId="7685" priority="5474" operator="greaterThan">
      <formula>$E$217</formula>
    </cfRule>
  </conditionalFormatting>
  <conditionalFormatting sqref="AO218">
    <cfRule type="cellIs" dxfId="7684" priority="5473" operator="greaterThan">
      <formula>$E$218</formula>
    </cfRule>
  </conditionalFormatting>
  <conditionalFormatting sqref="AO219">
    <cfRule type="cellIs" dxfId="7683" priority="5472" operator="greaterThan">
      <formula>$E$219</formula>
    </cfRule>
  </conditionalFormatting>
  <conditionalFormatting sqref="AO220">
    <cfRule type="cellIs" dxfId="7682" priority="5471" operator="greaterThan">
      <formula>$E$220</formula>
    </cfRule>
  </conditionalFormatting>
  <conditionalFormatting sqref="AO221">
    <cfRule type="cellIs" dxfId="7681" priority="5470" operator="greaterThan">
      <formula>$E$221</formula>
    </cfRule>
  </conditionalFormatting>
  <conditionalFormatting sqref="AO224">
    <cfRule type="cellIs" dxfId="7680" priority="5469" operator="greaterThan">
      <formula>$E$224</formula>
    </cfRule>
  </conditionalFormatting>
  <conditionalFormatting sqref="AO225">
    <cfRule type="cellIs" dxfId="7679" priority="5468" operator="greaterThan">
      <formula>$E$225</formula>
    </cfRule>
  </conditionalFormatting>
  <conditionalFormatting sqref="AO226">
    <cfRule type="cellIs" dxfId="7678" priority="5467" operator="greaterThan">
      <formula>$E$226</formula>
    </cfRule>
  </conditionalFormatting>
  <conditionalFormatting sqref="AO227">
    <cfRule type="cellIs" dxfId="7677" priority="5466" operator="greaterThan">
      <formula>$E$227</formula>
    </cfRule>
  </conditionalFormatting>
  <conditionalFormatting sqref="AO228">
    <cfRule type="cellIs" dxfId="7676" priority="5465" operator="greaterThan">
      <formula>$E$228</formula>
    </cfRule>
  </conditionalFormatting>
  <conditionalFormatting sqref="AO229">
    <cfRule type="cellIs" dxfId="7675" priority="5464" operator="greaterThan">
      <formula>$E$229</formula>
    </cfRule>
  </conditionalFormatting>
  <conditionalFormatting sqref="AO230">
    <cfRule type="cellIs" dxfId="7674" priority="5463" operator="greaterThan">
      <formula>$E$230</formula>
    </cfRule>
  </conditionalFormatting>
  <conditionalFormatting sqref="V196">
    <cfRule type="cellIs" dxfId="7673" priority="5461" operator="greaterThan">
      <formula>$F$196</formula>
    </cfRule>
  </conditionalFormatting>
  <conditionalFormatting sqref="V197">
    <cfRule type="cellIs" dxfId="7672" priority="5460" operator="greaterThan">
      <formula>$F$197</formula>
    </cfRule>
  </conditionalFormatting>
  <conditionalFormatting sqref="V198">
    <cfRule type="cellIs" dxfId="7671" priority="5459" operator="greaterThan">
      <formula>$F$198</formula>
    </cfRule>
  </conditionalFormatting>
  <conditionalFormatting sqref="V199">
    <cfRule type="cellIs" dxfId="7670" priority="5458" operator="greaterThan">
      <formula>$F$199</formula>
    </cfRule>
  </conditionalFormatting>
  <conditionalFormatting sqref="V200">
    <cfRule type="cellIs" dxfId="7669" priority="5457" operator="greaterThan">
      <formula>$F$200</formula>
    </cfRule>
  </conditionalFormatting>
  <conditionalFormatting sqref="V201">
    <cfRule type="cellIs" dxfId="7668" priority="5456" operator="greaterThan">
      <formula>$F$201</formula>
    </cfRule>
  </conditionalFormatting>
  <conditionalFormatting sqref="V202">
    <cfRule type="cellIs" dxfId="7667" priority="5455" operator="greaterThan">
      <formula>$F$202</formula>
    </cfRule>
  </conditionalFormatting>
  <conditionalFormatting sqref="V203">
    <cfRule type="cellIs" dxfId="7666" priority="5454" operator="greaterThan">
      <formula>$F$203</formula>
    </cfRule>
  </conditionalFormatting>
  <conditionalFormatting sqref="V204">
    <cfRule type="cellIs" dxfId="7665" priority="5453" operator="greaterThan">
      <formula>$F$204</formula>
    </cfRule>
  </conditionalFormatting>
  <conditionalFormatting sqref="V205">
    <cfRule type="cellIs" dxfId="7664" priority="5452" operator="greaterThan">
      <formula>$F$205</formula>
    </cfRule>
  </conditionalFormatting>
  <conditionalFormatting sqref="V206">
    <cfRule type="cellIs" dxfId="7663" priority="5451" operator="greaterThan">
      <formula>$F$206</formula>
    </cfRule>
  </conditionalFormatting>
  <conditionalFormatting sqref="V207">
    <cfRule type="cellIs" dxfId="7662" priority="5450" operator="greaterThan">
      <formula>$F$207</formula>
    </cfRule>
  </conditionalFormatting>
  <conditionalFormatting sqref="V208">
    <cfRule type="cellIs" dxfId="7661" priority="5449" operator="greaterThan">
      <formula>$F$208</formula>
    </cfRule>
  </conditionalFormatting>
  <conditionalFormatting sqref="V209">
    <cfRule type="cellIs" dxfId="7660" priority="5448" operator="greaterThan">
      <formula>$F$209</formula>
    </cfRule>
  </conditionalFormatting>
  <conditionalFormatting sqref="V210">
    <cfRule type="cellIs" dxfId="7659" priority="5447" operator="greaterThan">
      <formula>$F$210</formula>
    </cfRule>
  </conditionalFormatting>
  <conditionalFormatting sqref="V211">
    <cfRule type="cellIs" dxfId="7658" priority="5446" operator="greaterThan">
      <formula>$F$211</formula>
    </cfRule>
  </conditionalFormatting>
  <conditionalFormatting sqref="V212">
    <cfRule type="cellIs" dxfId="7657" priority="5445" operator="greaterThan">
      <formula>$F$212</formula>
    </cfRule>
  </conditionalFormatting>
  <conditionalFormatting sqref="V213">
    <cfRule type="cellIs" dxfId="7656" priority="5444" operator="greaterThan">
      <formula>$F$213</formula>
    </cfRule>
  </conditionalFormatting>
  <conditionalFormatting sqref="V214">
    <cfRule type="cellIs" dxfId="7655" priority="5443" operator="greaterThan">
      <formula>$F$214</formula>
    </cfRule>
  </conditionalFormatting>
  <conditionalFormatting sqref="V215">
    <cfRule type="cellIs" dxfId="7654" priority="5442" operator="greaterThan">
      <formula>$F$215</formula>
    </cfRule>
  </conditionalFormatting>
  <conditionalFormatting sqref="V216">
    <cfRule type="cellIs" dxfId="7653" priority="5441" operator="greaterThan">
      <formula>$F$216</formula>
    </cfRule>
  </conditionalFormatting>
  <conditionalFormatting sqref="V217">
    <cfRule type="cellIs" dxfId="7652" priority="5440" operator="greaterThan">
      <formula>$F$217</formula>
    </cfRule>
  </conditionalFormatting>
  <conditionalFormatting sqref="V218">
    <cfRule type="cellIs" dxfId="7651" priority="5439" operator="greaterThan">
      <formula>$F$218</formula>
    </cfRule>
  </conditionalFormatting>
  <conditionalFormatting sqref="V219">
    <cfRule type="cellIs" dxfId="7650" priority="5438" operator="greaterThan">
      <formula>$F$219</formula>
    </cfRule>
  </conditionalFormatting>
  <conditionalFormatting sqref="V220">
    <cfRule type="cellIs" dxfId="7649" priority="5437" operator="greaterThan">
      <formula>$F$220</formula>
    </cfRule>
  </conditionalFormatting>
  <conditionalFormatting sqref="V221">
    <cfRule type="cellIs" dxfId="7648" priority="5436" operator="greaterThan">
      <formula>$F$221</formula>
    </cfRule>
  </conditionalFormatting>
  <conditionalFormatting sqref="V224">
    <cfRule type="cellIs" dxfId="7647" priority="5435" operator="greaterThan">
      <formula>$F$224</formula>
    </cfRule>
  </conditionalFormatting>
  <conditionalFormatting sqref="V225">
    <cfRule type="cellIs" dxfId="7646" priority="5434" operator="greaterThan">
      <formula>$F$225</formula>
    </cfRule>
  </conditionalFormatting>
  <conditionalFormatting sqref="V226">
    <cfRule type="cellIs" dxfId="7645" priority="5433" operator="greaterThan">
      <formula>$F$226</formula>
    </cfRule>
  </conditionalFormatting>
  <conditionalFormatting sqref="V227">
    <cfRule type="cellIs" dxfId="7644" priority="5432" operator="greaterThan">
      <formula>$F$227</formula>
    </cfRule>
  </conditionalFormatting>
  <conditionalFormatting sqref="V228">
    <cfRule type="cellIs" dxfId="7643" priority="5431" operator="greaterThan">
      <formula>$F$228</formula>
    </cfRule>
  </conditionalFormatting>
  <conditionalFormatting sqref="V229">
    <cfRule type="cellIs" dxfId="7642" priority="5430" operator="greaterThan">
      <formula>$F$229</formula>
    </cfRule>
  </conditionalFormatting>
  <conditionalFormatting sqref="V230">
    <cfRule type="cellIs" dxfId="7641" priority="5429" operator="greaterThan">
      <formula>$F$230</formula>
    </cfRule>
  </conditionalFormatting>
  <conditionalFormatting sqref="W196">
    <cfRule type="cellIs" dxfId="7640" priority="5427" operator="greaterThan">
      <formula>$G$196</formula>
    </cfRule>
  </conditionalFormatting>
  <conditionalFormatting sqref="W197">
    <cfRule type="cellIs" dxfId="7639" priority="5426" operator="greaterThan">
      <formula>$G$197</formula>
    </cfRule>
  </conditionalFormatting>
  <conditionalFormatting sqref="W198">
    <cfRule type="cellIs" dxfId="7638" priority="5425" operator="greaterThan">
      <formula>$G$198</formula>
    </cfRule>
  </conditionalFormatting>
  <conditionalFormatting sqref="W199">
    <cfRule type="cellIs" dxfId="7637" priority="5424" operator="greaterThan">
      <formula>$G$199</formula>
    </cfRule>
  </conditionalFormatting>
  <conditionalFormatting sqref="W200">
    <cfRule type="cellIs" dxfId="7636" priority="5423" operator="greaterThan">
      <formula>$G$200</formula>
    </cfRule>
  </conditionalFormatting>
  <conditionalFormatting sqref="W201">
    <cfRule type="cellIs" dxfId="7635" priority="5422" operator="greaterThan">
      <formula>$G$201</formula>
    </cfRule>
  </conditionalFormatting>
  <conditionalFormatting sqref="W202">
    <cfRule type="cellIs" dxfId="7634" priority="5421" operator="greaterThan">
      <formula>$G$202</formula>
    </cfRule>
  </conditionalFormatting>
  <conditionalFormatting sqref="W203">
    <cfRule type="cellIs" dxfId="7633" priority="5420" operator="greaterThan">
      <formula>$G$203</formula>
    </cfRule>
  </conditionalFormatting>
  <conditionalFormatting sqref="W204">
    <cfRule type="cellIs" dxfId="7632" priority="5419" operator="greaterThan">
      <formula>$G$204</formula>
    </cfRule>
  </conditionalFormatting>
  <conditionalFormatting sqref="W205">
    <cfRule type="cellIs" dxfId="7631" priority="5418" operator="greaterThan">
      <formula>$G$205</formula>
    </cfRule>
  </conditionalFormatting>
  <conditionalFormatting sqref="W206">
    <cfRule type="cellIs" dxfId="7630" priority="5417" operator="greaterThan">
      <formula>$G$206</formula>
    </cfRule>
  </conditionalFormatting>
  <conditionalFormatting sqref="W207">
    <cfRule type="cellIs" dxfId="7629" priority="5416" operator="greaterThan">
      <formula>$G$207</formula>
    </cfRule>
  </conditionalFormatting>
  <conditionalFormatting sqref="W208">
    <cfRule type="cellIs" dxfId="7628" priority="5415" operator="greaterThan">
      <formula>$G$208</formula>
    </cfRule>
  </conditionalFormatting>
  <conditionalFormatting sqref="W209">
    <cfRule type="cellIs" dxfId="7627" priority="5414" operator="greaterThan">
      <formula>$G$209</formula>
    </cfRule>
  </conditionalFormatting>
  <conditionalFormatting sqref="W210">
    <cfRule type="cellIs" dxfId="7626" priority="5413" operator="greaterThan">
      <formula>$G$210</formula>
    </cfRule>
  </conditionalFormatting>
  <conditionalFormatting sqref="W211">
    <cfRule type="cellIs" dxfId="7625" priority="5412" operator="greaterThan">
      <formula>$G$211</formula>
    </cfRule>
  </conditionalFormatting>
  <conditionalFormatting sqref="W212">
    <cfRule type="cellIs" dxfId="7624" priority="5411" operator="greaterThan">
      <formula>$G$212</formula>
    </cfRule>
  </conditionalFormatting>
  <conditionalFormatting sqref="W213">
    <cfRule type="cellIs" dxfId="7623" priority="5410" operator="greaterThan">
      <formula>$G$213</formula>
    </cfRule>
  </conditionalFormatting>
  <conditionalFormatting sqref="W214">
    <cfRule type="cellIs" dxfId="7622" priority="5409" operator="greaterThan">
      <formula>$G$214</formula>
    </cfRule>
  </conditionalFormatting>
  <conditionalFormatting sqref="W215">
    <cfRule type="cellIs" dxfId="7621" priority="5408" operator="greaterThan">
      <formula>$G$215</formula>
    </cfRule>
  </conditionalFormatting>
  <conditionalFormatting sqref="W216">
    <cfRule type="cellIs" dxfId="7620" priority="5407" operator="greaterThan">
      <formula>$G$216</formula>
    </cfRule>
  </conditionalFormatting>
  <conditionalFormatting sqref="W217">
    <cfRule type="cellIs" dxfId="7619" priority="5406" operator="greaterThan">
      <formula>$G$217</formula>
    </cfRule>
  </conditionalFormatting>
  <conditionalFormatting sqref="W218">
    <cfRule type="cellIs" dxfId="7618" priority="5405" operator="greaterThan">
      <formula>$G$218</formula>
    </cfRule>
  </conditionalFormatting>
  <conditionalFormatting sqref="W219">
    <cfRule type="cellIs" dxfId="7617" priority="5404" operator="greaterThan">
      <formula>$G$219</formula>
    </cfRule>
  </conditionalFormatting>
  <conditionalFormatting sqref="W220">
    <cfRule type="cellIs" dxfId="7616" priority="5403" operator="greaterThan">
      <formula>$G$220</formula>
    </cfRule>
  </conditionalFormatting>
  <conditionalFormatting sqref="W221">
    <cfRule type="cellIs" dxfId="7615" priority="5402" operator="greaterThan">
      <formula>$G$221</formula>
    </cfRule>
  </conditionalFormatting>
  <conditionalFormatting sqref="W224">
    <cfRule type="cellIs" dxfId="7614" priority="5401" operator="greaterThan">
      <formula>$G$224</formula>
    </cfRule>
  </conditionalFormatting>
  <conditionalFormatting sqref="W225">
    <cfRule type="cellIs" dxfId="7613" priority="5400" operator="greaterThan">
      <formula>$G$225</formula>
    </cfRule>
  </conditionalFormatting>
  <conditionalFormatting sqref="W226">
    <cfRule type="cellIs" dxfId="7612" priority="5399" operator="greaterThan">
      <formula>$G$226</formula>
    </cfRule>
  </conditionalFormatting>
  <conditionalFormatting sqref="W227">
    <cfRule type="cellIs" dxfId="7611" priority="5398" operator="greaterThan">
      <formula>$G$227</formula>
    </cfRule>
  </conditionalFormatting>
  <conditionalFormatting sqref="W228">
    <cfRule type="cellIs" dxfId="7610" priority="5397" operator="greaterThan">
      <formula>$G$228</formula>
    </cfRule>
  </conditionalFormatting>
  <conditionalFormatting sqref="W229">
    <cfRule type="cellIs" dxfId="7609" priority="5396" operator="greaterThan">
      <formula>$G$229</formula>
    </cfRule>
  </conditionalFormatting>
  <conditionalFormatting sqref="W230">
    <cfRule type="cellIs" dxfId="7608" priority="5395" operator="greaterThan">
      <formula>$G$230</formula>
    </cfRule>
  </conditionalFormatting>
  <conditionalFormatting sqref="Z196">
    <cfRule type="cellIs" dxfId="7607" priority="5392" operator="greaterThan">
      <formula>$F$196</formula>
    </cfRule>
  </conditionalFormatting>
  <conditionalFormatting sqref="Z197">
    <cfRule type="cellIs" dxfId="7606" priority="5391" operator="greaterThan">
      <formula>$F$197</formula>
    </cfRule>
  </conditionalFormatting>
  <conditionalFormatting sqref="Z198">
    <cfRule type="cellIs" dxfId="7605" priority="5390" operator="greaterThan">
      <formula>$F$198</formula>
    </cfRule>
  </conditionalFormatting>
  <conditionalFormatting sqref="Z199">
    <cfRule type="cellIs" dxfId="7604" priority="5389" operator="greaterThan">
      <formula>$F$199</formula>
    </cfRule>
  </conditionalFormatting>
  <conditionalFormatting sqref="Z200">
    <cfRule type="cellIs" dxfId="7603" priority="5388" operator="greaterThan">
      <formula>$F$200</formula>
    </cfRule>
  </conditionalFormatting>
  <conditionalFormatting sqref="Z201">
    <cfRule type="cellIs" dxfId="7602" priority="5387" operator="greaterThan">
      <formula>$F$201</formula>
    </cfRule>
  </conditionalFormatting>
  <conditionalFormatting sqref="Z202">
    <cfRule type="cellIs" dxfId="7601" priority="5386" operator="greaterThan">
      <formula>$F$202</formula>
    </cfRule>
  </conditionalFormatting>
  <conditionalFormatting sqref="Z203">
    <cfRule type="cellIs" dxfId="7600" priority="5385" operator="greaterThan">
      <formula>$F$203</formula>
    </cfRule>
  </conditionalFormatting>
  <conditionalFormatting sqref="Z204">
    <cfRule type="cellIs" dxfId="7599" priority="5384" operator="greaterThan">
      <formula>$F$204</formula>
    </cfRule>
  </conditionalFormatting>
  <conditionalFormatting sqref="Z205">
    <cfRule type="cellIs" dxfId="7598" priority="5383" operator="greaterThan">
      <formula>$F$205</formula>
    </cfRule>
  </conditionalFormatting>
  <conditionalFormatting sqref="Z206">
    <cfRule type="cellIs" dxfId="7597" priority="5382" operator="greaterThan">
      <formula>$F$206</formula>
    </cfRule>
  </conditionalFormatting>
  <conditionalFormatting sqref="Z207">
    <cfRule type="cellIs" dxfId="7596" priority="5381" operator="greaterThan">
      <formula>$F$207</formula>
    </cfRule>
  </conditionalFormatting>
  <conditionalFormatting sqref="Z208">
    <cfRule type="cellIs" dxfId="7595" priority="5380" operator="greaterThan">
      <formula>$F$208</formula>
    </cfRule>
  </conditionalFormatting>
  <conditionalFormatting sqref="Z209">
    <cfRule type="cellIs" dxfId="7594" priority="5379" operator="greaterThan">
      <formula>$F$209</formula>
    </cfRule>
  </conditionalFormatting>
  <conditionalFormatting sqref="Z210">
    <cfRule type="cellIs" dxfId="7593" priority="5378" operator="greaterThan">
      <formula>$F$210</formula>
    </cfRule>
  </conditionalFormatting>
  <conditionalFormatting sqref="Z211">
    <cfRule type="cellIs" dxfId="7592" priority="5377" operator="greaterThan">
      <formula>$F$211</formula>
    </cfRule>
  </conditionalFormatting>
  <conditionalFormatting sqref="Z212">
    <cfRule type="cellIs" dxfId="7591" priority="5376" operator="greaterThan">
      <formula>$F$212</formula>
    </cfRule>
  </conditionalFormatting>
  <conditionalFormatting sqref="Z213">
    <cfRule type="cellIs" dxfId="7590" priority="5375" operator="greaterThan">
      <formula>$F$213</formula>
    </cfRule>
  </conditionalFormatting>
  <conditionalFormatting sqref="Z214">
    <cfRule type="cellIs" dxfId="7589" priority="5374" operator="greaterThan">
      <formula>$F$214</formula>
    </cfRule>
  </conditionalFormatting>
  <conditionalFormatting sqref="Z215">
    <cfRule type="cellIs" dxfId="7588" priority="5373" operator="greaterThan">
      <formula>$F$215</formula>
    </cfRule>
  </conditionalFormatting>
  <conditionalFormatting sqref="Z216">
    <cfRule type="cellIs" dxfId="7587" priority="5372" operator="greaterThan">
      <formula>$F$216</formula>
    </cfRule>
  </conditionalFormatting>
  <conditionalFormatting sqref="Z217">
    <cfRule type="cellIs" dxfId="7586" priority="5371" operator="greaterThan">
      <formula>$F$217</formula>
    </cfRule>
  </conditionalFormatting>
  <conditionalFormatting sqref="Z218">
    <cfRule type="cellIs" dxfId="7585" priority="5370" operator="greaterThan">
      <formula>$F$218</formula>
    </cfRule>
  </conditionalFormatting>
  <conditionalFormatting sqref="Z219">
    <cfRule type="cellIs" dxfId="7584" priority="5369" operator="greaterThan">
      <formula>$F$219</formula>
    </cfRule>
  </conditionalFormatting>
  <conditionalFormatting sqref="Z220">
    <cfRule type="cellIs" dxfId="7583" priority="5368" operator="greaterThan">
      <formula>$F$220</formula>
    </cfRule>
  </conditionalFormatting>
  <conditionalFormatting sqref="Z221">
    <cfRule type="cellIs" dxfId="7582" priority="5367" operator="greaterThan">
      <formula>$F$221</formula>
    </cfRule>
  </conditionalFormatting>
  <conditionalFormatting sqref="Z224">
    <cfRule type="cellIs" dxfId="7581" priority="5366" operator="greaterThan">
      <formula>$F$224</formula>
    </cfRule>
  </conditionalFormatting>
  <conditionalFormatting sqref="Z225">
    <cfRule type="cellIs" dxfId="7580" priority="5365" operator="greaterThan">
      <formula>$F$225</formula>
    </cfRule>
  </conditionalFormatting>
  <conditionalFormatting sqref="Z226">
    <cfRule type="cellIs" dxfId="7579" priority="5364" operator="greaterThan">
      <formula>$F$226</formula>
    </cfRule>
  </conditionalFormatting>
  <conditionalFormatting sqref="Z227">
    <cfRule type="cellIs" dxfId="7578" priority="5363" operator="greaterThan">
      <formula>$F$227</formula>
    </cfRule>
  </conditionalFormatting>
  <conditionalFormatting sqref="Z228">
    <cfRule type="cellIs" dxfId="7577" priority="5362" operator="greaterThan">
      <formula>$F$228</formula>
    </cfRule>
  </conditionalFormatting>
  <conditionalFormatting sqref="Z229">
    <cfRule type="cellIs" dxfId="7576" priority="5361" operator="greaterThan">
      <formula>$F$229</formula>
    </cfRule>
  </conditionalFormatting>
  <conditionalFormatting sqref="Z230">
    <cfRule type="cellIs" dxfId="7575" priority="5360" operator="greaterThan">
      <formula>$F$230</formula>
    </cfRule>
  </conditionalFormatting>
  <conditionalFormatting sqref="AD196">
    <cfRule type="cellIs" dxfId="7574" priority="5357" operator="greaterThan">
      <formula>$F$196</formula>
    </cfRule>
  </conditionalFormatting>
  <conditionalFormatting sqref="AD197">
    <cfRule type="cellIs" dxfId="7573" priority="5356" operator="greaterThan">
      <formula>$F$197</formula>
    </cfRule>
  </conditionalFormatting>
  <conditionalFormatting sqref="AD198">
    <cfRule type="cellIs" dxfId="7572" priority="5355" operator="greaterThan">
      <formula>$F$198</formula>
    </cfRule>
  </conditionalFormatting>
  <conditionalFormatting sqref="AD199">
    <cfRule type="cellIs" dxfId="7571" priority="5354" operator="greaterThan">
      <formula>$F$199</formula>
    </cfRule>
  </conditionalFormatting>
  <conditionalFormatting sqref="AD200">
    <cfRule type="cellIs" dxfId="7570" priority="5353" operator="greaterThan">
      <formula>$F$200</formula>
    </cfRule>
  </conditionalFormatting>
  <conditionalFormatting sqref="AD201">
    <cfRule type="cellIs" dxfId="7569" priority="5352" operator="greaterThan">
      <formula>$F$201</formula>
    </cfRule>
  </conditionalFormatting>
  <conditionalFormatting sqref="AD202">
    <cfRule type="cellIs" dxfId="7568" priority="5351" operator="greaterThan">
      <formula>$F$202</formula>
    </cfRule>
  </conditionalFormatting>
  <conditionalFormatting sqref="AD203">
    <cfRule type="cellIs" dxfId="7567" priority="5350" operator="greaterThan">
      <formula>$F$203</formula>
    </cfRule>
  </conditionalFormatting>
  <conditionalFormatting sqref="AD204">
    <cfRule type="cellIs" dxfId="7566" priority="5349" operator="greaterThan">
      <formula>$F$204</formula>
    </cfRule>
  </conditionalFormatting>
  <conditionalFormatting sqref="AD205">
    <cfRule type="cellIs" dxfId="7565" priority="5348" operator="greaterThan">
      <formula>$F$205</formula>
    </cfRule>
  </conditionalFormatting>
  <conditionalFormatting sqref="AD206">
    <cfRule type="cellIs" dxfId="7564" priority="5347" operator="greaterThan">
      <formula>$F$206</formula>
    </cfRule>
  </conditionalFormatting>
  <conditionalFormatting sqref="AD207">
    <cfRule type="cellIs" dxfId="7563" priority="5346" operator="greaterThan">
      <formula>$F$207</formula>
    </cfRule>
  </conditionalFormatting>
  <conditionalFormatting sqref="AD208">
    <cfRule type="cellIs" dxfId="7562" priority="5345" operator="greaterThan">
      <formula>$F$208</formula>
    </cfRule>
  </conditionalFormatting>
  <conditionalFormatting sqref="AD209">
    <cfRule type="cellIs" dxfId="7561" priority="5344" operator="greaterThan">
      <formula>$F$209</formula>
    </cfRule>
  </conditionalFormatting>
  <conditionalFormatting sqref="AD210">
    <cfRule type="cellIs" dxfId="7560" priority="5343" operator="greaterThan">
      <formula>$F$210</formula>
    </cfRule>
  </conditionalFormatting>
  <conditionalFormatting sqref="AD211">
    <cfRule type="cellIs" dxfId="7559" priority="5342" operator="greaterThan">
      <formula>$F$211</formula>
    </cfRule>
  </conditionalFormatting>
  <conditionalFormatting sqref="AD212">
    <cfRule type="cellIs" dxfId="7558" priority="5341" operator="greaterThan">
      <formula>$F$212</formula>
    </cfRule>
  </conditionalFormatting>
  <conditionalFormatting sqref="AD213">
    <cfRule type="cellIs" dxfId="7557" priority="5340" operator="greaterThan">
      <formula>$F$213</formula>
    </cfRule>
  </conditionalFormatting>
  <conditionalFormatting sqref="AD214">
    <cfRule type="cellIs" dxfId="7556" priority="5339" operator="greaterThan">
      <formula>$F$214</formula>
    </cfRule>
  </conditionalFormatting>
  <conditionalFormatting sqref="AD215">
    <cfRule type="cellIs" dxfId="7555" priority="5338" operator="greaterThan">
      <formula>$F$215</formula>
    </cfRule>
  </conditionalFormatting>
  <conditionalFormatting sqref="AD216">
    <cfRule type="cellIs" dxfId="7554" priority="5337" operator="greaterThan">
      <formula>$F$216</formula>
    </cfRule>
  </conditionalFormatting>
  <conditionalFormatting sqref="AD217">
    <cfRule type="cellIs" dxfId="7553" priority="5336" operator="greaterThan">
      <formula>$F$217</formula>
    </cfRule>
  </conditionalFormatting>
  <conditionalFormatting sqref="AD218">
    <cfRule type="cellIs" dxfId="7552" priority="5335" operator="greaterThan">
      <formula>$F$218</formula>
    </cfRule>
  </conditionalFormatting>
  <conditionalFormatting sqref="AD219">
    <cfRule type="cellIs" dxfId="7551" priority="5334" operator="greaterThan">
      <formula>$F$219</formula>
    </cfRule>
  </conditionalFormatting>
  <conditionalFormatting sqref="AD220">
    <cfRule type="cellIs" dxfId="7550" priority="5333" operator="greaterThan">
      <formula>$F$220</formula>
    </cfRule>
  </conditionalFormatting>
  <conditionalFormatting sqref="AD221">
    <cfRule type="cellIs" dxfId="7549" priority="5332" operator="greaterThan">
      <formula>$F$221</formula>
    </cfRule>
  </conditionalFormatting>
  <conditionalFormatting sqref="AD224">
    <cfRule type="cellIs" dxfId="7548" priority="5331" operator="greaterThan">
      <formula>$F$224</formula>
    </cfRule>
  </conditionalFormatting>
  <conditionalFormatting sqref="AD225">
    <cfRule type="cellIs" dxfId="7547" priority="5330" operator="greaterThan">
      <formula>$F$225</formula>
    </cfRule>
  </conditionalFormatting>
  <conditionalFormatting sqref="AD226">
    <cfRule type="cellIs" dxfId="7546" priority="5329" operator="greaterThan">
      <formula>$F$226</formula>
    </cfRule>
  </conditionalFormatting>
  <conditionalFormatting sqref="AD227">
    <cfRule type="cellIs" dxfId="7545" priority="5328" operator="greaterThan">
      <formula>$F$227</formula>
    </cfRule>
  </conditionalFormatting>
  <conditionalFormatting sqref="AD228">
    <cfRule type="cellIs" dxfId="7544" priority="5327" operator="greaterThan">
      <formula>$F$228</formula>
    </cfRule>
  </conditionalFormatting>
  <conditionalFormatting sqref="AD229">
    <cfRule type="cellIs" dxfId="7543" priority="5326" operator="greaterThan">
      <formula>$F$229</formula>
    </cfRule>
  </conditionalFormatting>
  <conditionalFormatting sqref="AD230">
    <cfRule type="cellIs" dxfId="7542" priority="5325" operator="greaterThan">
      <formula>$F$230</formula>
    </cfRule>
  </conditionalFormatting>
  <conditionalFormatting sqref="AH196">
    <cfRule type="cellIs" dxfId="7541" priority="5322" operator="greaterThan">
      <formula>$F$196</formula>
    </cfRule>
  </conditionalFormatting>
  <conditionalFormatting sqref="AH197">
    <cfRule type="cellIs" dxfId="7540" priority="5321" operator="greaterThan">
      <formula>$F$197</formula>
    </cfRule>
  </conditionalFormatting>
  <conditionalFormatting sqref="AH198">
    <cfRule type="cellIs" dxfId="7539" priority="5320" operator="greaterThan">
      <formula>$F$198</formula>
    </cfRule>
  </conditionalFormatting>
  <conditionalFormatting sqref="AH199">
    <cfRule type="cellIs" dxfId="7538" priority="5319" operator="greaterThan">
      <formula>$F$199</formula>
    </cfRule>
  </conditionalFormatting>
  <conditionalFormatting sqref="AH200">
    <cfRule type="cellIs" dxfId="7537" priority="5318" operator="greaterThan">
      <formula>$F$200</formula>
    </cfRule>
  </conditionalFormatting>
  <conditionalFormatting sqref="AH201">
    <cfRule type="cellIs" dxfId="7536" priority="5317" operator="greaterThan">
      <formula>$F$201</formula>
    </cfRule>
  </conditionalFormatting>
  <conditionalFormatting sqref="AH202">
    <cfRule type="cellIs" dxfId="7535" priority="5316" operator="greaterThan">
      <formula>$F$202</formula>
    </cfRule>
  </conditionalFormatting>
  <conditionalFormatting sqref="AH203">
    <cfRule type="cellIs" dxfId="7534" priority="5315" operator="greaterThan">
      <formula>$F$203</formula>
    </cfRule>
  </conditionalFormatting>
  <conditionalFormatting sqref="AH204">
    <cfRule type="cellIs" dxfId="7533" priority="5314" operator="greaterThan">
      <formula>$F$204</formula>
    </cfRule>
  </conditionalFormatting>
  <conditionalFormatting sqref="AH205">
    <cfRule type="cellIs" dxfId="7532" priority="5313" operator="greaterThan">
      <formula>$F$205</formula>
    </cfRule>
  </conditionalFormatting>
  <conditionalFormatting sqref="AH206">
    <cfRule type="cellIs" dxfId="7531" priority="5312" operator="greaterThan">
      <formula>$F$206</formula>
    </cfRule>
  </conditionalFormatting>
  <conditionalFormatting sqref="AH207">
    <cfRule type="cellIs" dxfId="7530" priority="5311" operator="greaterThan">
      <formula>$F$207</formula>
    </cfRule>
  </conditionalFormatting>
  <conditionalFormatting sqref="AH208">
    <cfRule type="cellIs" dxfId="7529" priority="5310" operator="greaterThan">
      <formula>$F$208</formula>
    </cfRule>
  </conditionalFormatting>
  <conditionalFormatting sqref="AH209">
    <cfRule type="cellIs" dxfId="7528" priority="5309" operator="greaterThan">
      <formula>$F$209</formula>
    </cfRule>
  </conditionalFormatting>
  <conditionalFormatting sqref="AH210">
    <cfRule type="cellIs" dxfId="7527" priority="5308" operator="greaterThan">
      <formula>$F$210</formula>
    </cfRule>
  </conditionalFormatting>
  <conditionalFormatting sqref="AH211">
    <cfRule type="cellIs" dxfId="7526" priority="5307" operator="greaterThan">
      <formula>$F$211</formula>
    </cfRule>
  </conditionalFormatting>
  <conditionalFormatting sqref="AH212">
    <cfRule type="cellIs" dxfId="7525" priority="5306" operator="greaterThan">
      <formula>$F$212</formula>
    </cfRule>
  </conditionalFormatting>
  <conditionalFormatting sqref="AH213">
    <cfRule type="cellIs" dxfId="7524" priority="5305" operator="greaterThan">
      <formula>$F$213</formula>
    </cfRule>
  </conditionalFormatting>
  <conditionalFormatting sqref="AH214">
    <cfRule type="cellIs" dxfId="7523" priority="5304" operator="greaterThan">
      <formula>$F$214</formula>
    </cfRule>
  </conditionalFormatting>
  <conditionalFormatting sqref="AH215">
    <cfRule type="cellIs" dxfId="7522" priority="5303" operator="greaterThan">
      <formula>$F$215</formula>
    </cfRule>
  </conditionalFormatting>
  <conditionalFormatting sqref="AH216">
    <cfRule type="cellIs" dxfId="7521" priority="5302" operator="greaterThan">
      <formula>$F$216</formula>
    </cfRule>
  </conditionalFormatting>
  <conditionalFormatting sqref="AH217">
    <cfRule type="cellIs" dxfId="7520" priority="5301" operator="greaterThan">
      <formula>$F$217</formula>
    </cfRule>
  </conditionalFormatting>
  <conditionalFormatting sqref="AH218">
    <cfRule type="cellIs" dxfId="7519" priority="5300" operator="greaterThan">
      <formula>$F$218</formula>
    </cfRule>
  </conditionalFormatting>
  <conditionalFormatting sqref="AH219">
    <cfRule type="cellIs" dxfId="7518" priority="5299" operator="greaterThan">
      <formula>$F$219</formula>
    </cfRule>
  </conditionalFormatting>
  <conditionalFormatting sqref="AH220">
    <cfRule type="cellIs" dxfId="7517" priority="5298" operator="greaterThan">
      <formula>$F$220</formula>
    </cfRule>
  </conditionalFormatting>
  <conditionalFormatting sqref="AH221">
    <cfRule type="cellIs" dxfId="7516" priority="5297" operator="greaterThan">
      <formula>$F$221</formula>
    </cfRule>
  </conditionalFormatting>
  <conditionalFormatting sqref="AH224">
    <cfRule type="cellIs" dxfId="7515" priority="5296" operator="greaterThan">
      <formula>$F$224</formula>
    </cfRule>
  </conditionalFormatting>
  <conditionalFormatting sqref="AH225">
    <cfRule type="cellIs" dxfId="7514" priority="5295" operator="greaterThan">
      <formula>$F$225</formula>
    </cfRule>
  </conditionalFormatting>
  <conditionalFormatting sqref="AH226">
    <cfRule type="cellIs" dxfId="7513" priority="5294" operator="greaterThan">
      <formula>$F$226</formula>
    </cfRule>
  </conditionalFormatting>
  <conditionalFormatting sqref="AH227">
    <cfRule type="cellIs" dxfId="7512" priority="5293" operator="greaterThan">
      <formula>$F$227</formula>
    </cfRule>
  </conditionalFormatting>
  <conditionalFormatting sqref="AH228">
    <cfRule type="cellIs" dxfId="7511" priority="5292" operator="greaterThan">
      <formula>$F$228</formula>
    </cfRule>
  </conditionalFormatting>
  <conditionalFormatting sqref="AH229">
    <cfRule type="cellIs" dxfId="7510" priority="5291" operator="greaterThan">
      <formula>$F$229</formula>
    </cfRule>
  </conditionalFormatting>
  <conditionalFormatting sqref="AH230">
    <cfRule type="cellIs" dxfId="7509" priority="5290" operator="greaterThan">
      <formula>$F$230</formula>
    </cfRule>
  </conditionalFormatting>
  <conditionalFormatting sqref="AL196">
    <cfRule type="cellIs" dxfId="7508" priority="5287" operator="greaterThan">
      <formula>$F$196</formula>
    </cfRule>
  </conditionalFormatting>
  <conditionalFormatting sqref="AL197">
    <cfRule type="cellIs" dxfId="7507" priority="5286" operator="greaterThan">
      <formula>$F$197</formula>
    </cfRule>
  </conditionalFormatting>
  <conditionalFormatting sqref="AL198">
    <cfRule type="cellIs" dxfId="7506" priority="5285" operator="greaterThan">
      <formula>$F$198</formula>
    </cfRule>
  </conditionalFormatting>
  <conditionalFormatting sqref="AL199">
    <cfRule type="cellIs" dxfId="7505" priority="5284" operator="greaterThan">
      <formula>$F$199</formula>
    </cfRule>
  </conditionalFormatting>
  <conditionalFormatting sqref="AL200">
    <cfRule type="cellIs" dxfId="7504" priority="5283" operator="greaterThan">
      <formula>$F$200</formula>
    </cfRule>
  </conditionalFormatting>
  <conditionalFormatting sqref="AL201">
    <cfRule type="cellIs" dxfId="7503" priority="5282" operator="greaterThan">
      <formula>$F$201</formula>
    </cfRule>
  </conditionalFormatting>
  <conditionalFormatting sqref="AL202">
    <cfRule type="cellIs" dxfId="7502" priority="5281" operator="greaterThan">
      <formula>$F$202</formula>
    </cfRule>
  </conditionalFormatting>
  <conditionalFormatting sqref="AL203">
    <cfRule type="cellIs" dxfId="7501" priority="5280" operator="greaterThan">
      <formula>$F$203</formula>
    </cfRule>
  </conditionalFormatting>
  <conditionalFormatting sqref="AL204">
    <cfRule type="cellIs" dxfId="7500" priority="5279" operator="greaterThan">
      <formula>$F$204</formula>
    </cfRule>
  </conditionalFormatting>
  <conditionalFormatting sqref="AL205">
    <cfRule type="cellIs" dxfId="7499" priority="5278" operator="greaterThan">
      <formula>$F$205</formula>
    </cfRule>
  </conditionalFormatting>
  <conditionalFormatting sqref="AL206">
    <cfRule type="cellIs" dxfId="7498" priority="5277" operator="greaterThan">
      <formula>$F$206</formula>
    </cfRule>
  </conditionalFormatting>
  <conditionalFormatting sqref="AL207">
    <cfRule type="cellIs" dxfId="7497" priority="5276" operator="greaterThan">
      <formula>$F$207</formula>
    </cfRule>
  </conditionalFormatting>
  <conditionalFormatting sqref="AL208">
    <cfRule type="cellIs" dxfId="7496" priority="5275" operator="greaterThan">
      <formula>$F$208</formula>
    </cfRule>
  </conditionalFormatting>
  <conditionalFormatting sqref="AL209">
    <cfRule type="cellIs" dxfId="7495" priority="5274" operator="greaterThan">
      <formula>$F$209</formula>
    </cfRule>
  </conditionalFormatting>
  <conditionalFormatting sqref="AL210">
    <cfRule type="cellIs" dxfId="7494" priority="5273" operator="greaterThan">
      <formula>$F$210</formula>
    </cfRule>
  </conditionalFormatting>
  <conditionalFormatting sqref="AL211">
    <cfRule type="cellIs" dxfId="7493" priority="5272" operator="greaterThan">
      <formula>$F$211</formula>
    </cfRule>
  </conditionalFormatting>
  <conditionalFormatting sqref="AL212">
    <cfRule type="cellIs" dxfId="7492" priority="5271" operator="greaterThan">
      <formula>$F$212</formula>
    </cfRule>
  </conditionalFormatting>
  <conditionalFormatting sqref="AL213">
    <cfRule type="cellIs" dxfId="7491" priority="5270" operator="greaterThan">
      <formula>$F$213</formula>
    </cfRule>
  </conditionalFormatting>
  <conditionalFormatting sqref="AL214">
    <cfRule type="cellIs" dxfId="7490" priority="5269" operator="greaterThan">
      <formula>$F$214</formula>
    </cfRule>
  </conditionalFormatting>
  <conditionalFormatting sqref="AL215">
    <cfRule type="cellIs" dxfId="7489" priority="5268" operator="greaterThan">
      <formula>$F$215</formula>
    </cfRule>
  </conditionalFormatting>
  <conditionalFormatting sqref="AL216">
    <cfRule type="cellIs" dxfId="7488" priority="5267" operator="greaterThan">
      <formula>$F$216</formula>
    </cfRule>
  </conditionalFormatting>
  <conditionalFormatting sqref="AL217">
    <cfRule type="cellIs" dxfId="7487" priority="5266" operator="greaterThan">
      <formula>$F$217</formula>
    </cfRule>
  </conditionalFormatting>
  <conditionalFormatting sqref="AL218">
    <cfRule type="cellIs" dxfId="7486" priority="5265" operator="greaterThan">
      <formula>$F$218</formula>
    </cfRule>
  </conditionalFormatting>
  <conditionalFormatting sqref="AL219">
    <cfRule type="cellIs" dxfId="7485" priority="5264" operator="greaterThan">
      <formula>$F$219</formula>
    </cfRule>
  </conditionalFormatting>
  <conditionalFormatting sqref="AL220">
    <cfRule type="cellIs" dxfId="7484" priority="5263" operator="greaterThan">
      <formula>$F$220</formula>
    </cfRule>
  </conditionalFormatting>
  <conditionalFormatting sqref="AL221">
    <cfRule type="cellIs" dxfId="7483" priority="5262" operator="greaterThan">
      <formula>$F$221</formula>
    </cfRule>
  </conditionalFormatting>
  <conditionalFormatting sqref="AL224">
    <cfRule type="cellIs" dxfId="7482" priority="5261" operator="greaterThan">
      <formula>$F$224</formula>
    </cfRule>
  </conditionalFormatting>
  <conditionalFormatting sqref="AL225">
    <cfRule type="cellIs" dxfId="7481" priority="5260" operator="greaterThan">
      <formula>$F$225</formula>
    </cfRule>
  </conditionalFormatting>
  <conditionalFormatting sqref="AL226">
    <cfRule type="cellIs" dxfId="7480" priority="5259" operator="greaterThan">
      <formula>$F$226</formula>
    </cfRule>
  </conditionalFormatting>
  <conditionalFormatting sqref="AL227">
    <cfRule type="cellIs" dxfId="7479" priority="5258" operator="greaterThan">
      <formula>$F$227</formula>
    </cfRule>
  </conditionalFormatting>
  <conditionalFormatting sqref="AL228">
    <cfRule type="cellIs" dxfId="7478" priority="5257" operator="greaterThan">
      <formula>$F$228</formula>
    </cfRule>
  </conditionalFormatting>
  <conditionalFormatting sqref="AL229">
    <cfRule type="cellIs" dxfId="7477" priority="5256" operator="greaterThan">
      <formula>$F$229</formula>
    </cfRule>
  </conditionalFormatting>
  <conditionalFormatting sqref="AL230">
    <cfRule type="cellIs" dxfId="7476" priority="5255" operator="greaterThan">
      <formula>$F$230</formula>
    </cfRule>
  </conditionalFormatting>
  <conditionalFormatting sqref="AP196">
    <cfRule type="cellIs" dxfId="7475" priority="5252" operator="greaterThan">
      <formula>$F$196</formula>
    </cfRule>
  </conditionalFormatting>
  <conditionalFormatting sqref="AP197">
    <cfRule type="cellIs" dxfId="7474" priority="5251" operator="greaterThan">
      <formula>$F$197</formula>
    </cfRule>
  </conditionalFormatting>
  <conditionalFormatting sqref="AP198">
    <cfRule type="cellIs" dxfId="7473" priority="5250" operator="greaterThan">
      <formula>$F$198</formula>
    </cfRule>
  </conditionalFormatting>
  <conditionalFormatting sqref="AP199">
    <cfRule type="cellIs" dxfId="7472" priority="5249" operator="greaterThan">
      <formula>$F$199</formula>
    </cfRule>
  </conditionalFormatting>
  <conditionalFormatting sqref="AP200">
    <cfRule type="cellIs" dxfId="7471" priority="5248" operator="greaterThan">
      <formula>$F$200</formula>
    </cfRule>
  </conditionalFormatting>
  <conditionalFormatting sqref="AP201">
    <cfRule type="cellIs" dxfId="7470" priority="5247" operator="greaterThan">
      <formula>$F$201</formula>
    </cfRule>
  </conditionalFormatting>
  <conditionalFormatting sqref="AP202">
    <cfRule type="cellIs" dxfId="7469" priority="5246" operator="greaterThan">
      <formula>$F$202</formula>
    </cfRule>
  </conditionalFormatting>
  <conditionalFormatting sqref="AP203">
    <cfRule type="cellIs" dxfId="7468" priority="5245" operator="greaterThan">
      <formula>$F$203</formula>
    </cfRule>
  </conditionalFormatting>
  <conditionalFormatting sqref="AP204">
    <cfRule type="cellIs" dxfId="7467" priority="5244" operator="greaterThan">
      <formula>$F$204</formula>
    </cfRule>
  </conditionalFormatting>
  <conditionalFormatting sqref="AP205">
    <cfRule type="cellIs" dxfId="7466" priority="5243" operator="greaterThan">
      <formula>$F$205</formula>
    </cfRule>
  </conditionalFormatting>
  <conditionalFormatting sqref="AP206">
    <cfRule type="cellIs" dxfId="7465" priority="5242" operator="greaterThan">
      <formula>$F$206</formula>
    </cfRule>
  </conditionalFormatting>
  <conditionalFormatting sqref="AP207">
    <cfRule type="cellIs" dxfId="7464" priority="5241" operator="greaterThan">
      <formula>$F$207</formula>
    </cfRule>
  </conditionalFormatting>
  <conditionalFormatting sqref="AP208">
    <cfRule type="cellIs" dxfId="7463" priority="5240" operator="greaterThan">
      <formula>$F$208</formula>
    </cfRule>
  </conditionalFormatting>
  <conditionalFormatting sqref="AP209">
    <cfRule type="cellIs" dxfId="7462" priority="5239" operator="greaterThan">
      <formula>$F$209</formula>
    </cfRule>
  </conditionalFormatting>
  <conditionalFormatting sqref="AP210">
    <cfRule type="cellIs" dxfId="7461" priority="5238" operator="greaterThan">
      <formula>$F$210</formula>
    </cfRule>
  </conditionalFormatting>
  <conditionalFormatting sqref="AP211">
    <cfRule type="cellIs" dxfId="7460" priority="5237" operator="greaterThan">
      <formula>$F$211</formula>
    </cfRule>
  </conditionalFormatting>
  <conditionalFormatting sqref="AP212">
    <cfRule type="cellIs" dxfId="7459" priority="5236" operator="greaterThan">
      <formula>$F$212</formula>
    </cfRule>
  </conditionalFormatting>
  <conditionalFormatting sqref="AP213">
    <cfRule type="cellIs" dxfId="7458" priority="5235" operator="greaterThan">
      <formula>$F$213</formula>
    </cfRule>
  </conditionalFormatting>
  <conditionalFormatting sqref="AP214">
    <cfRule type="cellIs" dxfId="7457" priority="5234" operator="greaterThan">
      <formula>$F$214</formula>
    </cfRule>
  </conditionalFormatting>
  <conditionalFormatting sqref="AP215">
    <cfRule type="cellIs" dxfId="7456" priority="5233" operator="greaterThan">
      <formula>$F$215</formula>
    </cfRule>
  </conditionalFormatting>
  <conditionalFormatting sqref="AP216">
    <cfRule type="cellIs" dxfId="7455" priority="5232" operator="greaterThan">
      <formula>$F$216</formula>
    </cfRule>
  </conditionalFormatting>
  <conditionalFormatting sqref="AP217">
    <cfRule type="cellIs" dxfId="7454" priority="5231" operator="greaterThan">
      <formula>$F$217</formula>
    </cfRule>
  </conditionalFormatting>
  <conditionalFormatting sqref="AP218">
    <cfRule type="cellIs" dxfId="7453" priority="5230" operator="greaterThan">
      <formula>$F$218</formula>
    </cfRule>
  </conditionalFormatting>
  <conditionalFormatting sqref="AP219">
    <cfRule type="cellIs" dxfId="7452" priority="5229" operator="greaterThan">
      <formula>$F$219</formula>
    </cfRule>
  </conditionalFormatting>
  <conditionalFormatting sqref="AP220">
    <cfRule type="cellIs" dxfId="7451" priority="5228" operator="greaterThan">
      <formula>$F$220</formula>
    </cfRule>
  </conditionalFormatting>
  <conditionalFormatting sqref="AP221">
    <cfRule type="cellIs" dxfId="7450" priority="5227" operator="greaterThan">
      <formula>$F$221</formula>
    </cfRule>
  </conditionalFormatting>
  <conditionalFormatting sqref="AP224">
    <cfRule type="cellIs" dxfId="7449" priority="5226" operator="greaterThan">
      <formula>$F$224</formula>
    </cfRule>
  </conditionalFormatting>
  <conditionalFormatting sqref="AP225">
    <cfRule type="cellIs" dxfId="7448" priority="5225" operator="greaterThan">
      <formula>$F$225</formula>
    </cfRule>
  </conditionalFormatting>
  <conditionalFormatting sqref="AP226">
    <cfRule type="cellIs" dxfId="7447" priority="5224" operator="greaterThan">
      <formula>$F$226</formula>
    </cfRule>
  </conditionalFormatting>
  <conditionalFormatting sqref="AP227">
    <cfRule type="cellIs" dxfId="7446" priority="5223" operator="greaterThan">
      <formula>$F$227</formula>
    </cfRule>
  </conditionalFormatting>
  <conditionalFormatting sqref="AP228">
    <cfRule type="cellIs" dxfId="7445" priority="5222" operator="greaterThan">
      <formula>$F$228</formula>
    </cfRule>
  </conditionalFormatting>
  <conditionalFormatting sqref="AP229">
    <cfRule type="cellIs" dxfId="7444" priority="5221" operator="greaterThan">
      <formula>$F$229</formula>
    </cfRule>
  </conditionalFormatting>
  <conditionalFormatting sqref="AP230">
    <cfRule type="cellIs" dxfId="7443" priority="5220" operator="greaterThan">
      <formula>$F$230</formula>
    </cfRule>
  </conditionalFormatting>
  <conditionalFormatting sqref="AA196">
    <cfRule type="cellIs" dxfId="7442" priority="5217" operator="greaterThan">
      <formula>$G$196</formula>
    </cfRule>
  </conditionalFormatting>
  <conditionalFormatting sqref="AA197">
    <cfRule type="cellIs" dxfId="7441" priority="5216" operator="greaterThan">
      <formula>$G$197</formula>
    </cfRule>
  </conditionalFormatting>
  <conditionalFormatting sqref="AA198">
    <cfRule type="cellIs" dxfId="7440" priority="5215" operator="greaterThan">
      <formula>$G$198</formula>
    </cfRule>
  </conditionalFormatting>
  <conditionalFormatting sqref="AA199">
    <cfRule type="cellIs" dxfId="7439" priority="5214" operator="greaterThan">
      <formula>$G$199</formula>
    </cfRule>
  </conditionalFormatting>
  <conditionalFormatting sqref="AA200">
    <cfRule type="cellIs" dxfId="7438" priority="5213" operator="greaterThan">
      <formula>$G$200</formula>
    </cfRule>
  </conditionalFormatting>
  <conditionalFormatting sqref="AA201">
    <cfRule type="cellIs" dxfId="7437" priority="5212" operator="greaterThan">
      <formula>$G$201</formula>
    </cfRule>
  </conditionalFormatting>
  <conditionalFormatting sqref="AA202">
    <cfRule type="cellIs" dxfId="7436" priority="5211" operator="greaterThan">
      <formula>$G$202</formula>
    </cfRule>
  </conditionalFormatting>
  <conditionalFormatting sqref="AA203">
    <cfRule type="cellIs" dxfId="7435" priority="5210" operator="greaterThan">
      <formula>$G$203</formula>
    </cfRule>
  </conditionalFormatting>
  <conditionalFormatting sqref="AA204">
    <cfRule type="cellIs" dxfId="7434" priority="5209" operator="greaterThan">
      <formula>$G$204</formula>
    </cfRule>
  </conditionalFormatting>
  <conditionalFormatting sqref="AA205">
    <cfRule type="cellIs" dxfId="7433" priority="5208" operator="greaterThan">
      <formula>$G$205</formula>
    </cfRule>
  </conditionalFormatting>
  <conditionalFormatting sqref="AA206">
    <cfRule type="cellIs" dxfId="7432" priority="5207" operator="greaterThan">
      <formula>$G$206</formula>
    </cfRule>
  </conditionalFormatting>
  <conditionalFormatting sqref="AA207">
    <cfRule type="cellIs" dxfId="7431" priority="5206" operator="greaterThan">
      <formula>$G$207</formula>
    </cfRule>
  </conditionalFormatting>
  <conditionalFormatting sqref="AA208">
    <cfRule type="cellIs" dxfId="7430" priority="5205" operator="greaterThan">
      <formula>$G$208</formula>
    </cfRule>
  </conditionalFormatting>
  <conditionalFormatting sqref="AA209">
    <cfRule type="cellIs" dxfId="7429" priority="5204" operator="greaterThan">
      <formula>$G$209</formula>
    </cfRule>
  </conditionalFormatting>
  <conditionalFormatting sqref="AA210">
    <cfRule type="cellIs" dxfId="7428" priority="5203" operator="greaterThan">
      <formula>$G$210</formula>
    </cfRule>
  </conditionalFormatting>
  <conditionalFormatting sqref="AA211">
    <cfRule type="cellIs" dxfId="7427" priority="5202" operator="greaterThan">
      <formula>$G$211</formula>
    </cfRule>
  </conditionalFormatting>
  <conditionalFormatting sqref="AA212">
    <cfRule type="cellIs" dxfId="7426" priority="5201" operator="greaterThan">
      <formula>$G$212</formula>
    </cfRule>
  </conditionalFormatting>
  <conditionalFormatting sqref="AA213">
    <cfRule type="cellIs" dxfId="7425" priority="5200" operator="greaterThan">
      <formula>$G$213</formula>
    </cfRule>
  </conditionalFormatting>
  <conditionalFormatting sqref="AA214">
    <cfRule type="cellIs" dxfId="7424" priority="5199" operator="greaterThan">
      <formula>$G$214</formula>
    </cfRule>
  </conditionalFormatting>
  <conditionalFormatting sqref="AA215">
    <cfRule type="cellIs" dxfId="7423" priority="5198" operator="greaterThan">
      <formula>$G$215</formula>
    </cfRule>
  </conditionalFormatting>
  <conditionalFormatting sqref="AA216">
    <cfRule type="cellIs" dxfId="7422" priority="5197" operator="greaterThan">
      <formula>$G$216</formula>
    </cfRule>
  </conditionalFormatting>
  <conditionalFormatting sqref="AA217">
    <cfRule type="cellIs" dxfId="7421" priority="5196" operator="greaterThan">
      <formula>$G$217</formula>
    </cfRule>
  </conditionalFormatting>
  <conditionalFormatting sqref="AA218">
    <cfRule type="cellIs" dxfId="7420" priority="5195" operator="greaterThan">
      <formula>$G$218</formula>
    </cfRule>
  </conditionalFormatting>
  <conditionalFormatting sqref="AA219">
    <cfRule type="cellIs" dxfId="7419" priority="5194" operator="greaterThan">
      <formula>$G$219</formula>
    </cfRule>
  </conditionalFormatting>
  <conditionalFormatting sqref="AA220">
    <cfRule type="cellIs" dxfId="7418" priority="5193" operator="greaterThan">
      <formula>$G$220</formula>
    </cfRule>
  </conditionalFormatting>
  <conditionalFormatting sqref="AA221">
    <cfRule type="cellIs" dxfId="7417" priority="5192" operator="greaterThan">
      <formula>$G$221</formula>
    </cfRule>
  </conditionalFormatting>
  <conditionalFormatting sqref="AA224">
    <cfRule type="cellIs" dxfId="7416" priority="5191" operator="greaterThan">
      <formula>$G$224</formula>
    </cfRule>
  </conditionalFormatting>
  <conditionalFormatting sqref="AA225">
    <cfRule type="cellIs" dxfId="7415" priority="5190" operator="greaterThan">
      <formula>$G$225</formula>
    </cfRule>
  </conditionalFormatting>
  <conditionalFormatting sqref="AA226">
    <cfRule type="cellIs" dxfId="7414" priority="5189" operator="greaterThan">
      <formula>$G$226</formula>
    </cfRule>
  </conditionalFormatting>
  <conditionalFormatting sqref="AA227">
    <cfRule type="cellIs" dxfId="7413" priority="5188" operator="greaterThan">
      <formula>$G$227</formula>
    </cfRule>
  </conditionalFormatting>
  <conditionalFormatting sqref="AA228">
    <cfRule type="cellIs" dxfId="7412" priority="5187" operator="greaterThan">
      <formula>$G$228</formula>
    </cfRule>
  </conditionalFormatting>
  <conditionalFormatting sqref="AA229">
    <cfRule type="cellIs" dxfId="7411" priority="5186" operator="greaterThan">
      <formula>$G$229</formula>
    </cfRule>
  </conditionalFormatting>
  <conditionalFormatting sqref="AA230">
    <cfRule type="cellIs" dxfId="7410" priority="5185" operator="greaterThan">
      <formula>$G$230</formula>
    </cfRule>
  </conditionalFormatting>
  <conditionalFormatting sqref="AE196">
    <cfRule type="cellIs" dxfId="7409" priority="5182" operator="greaterThan">
      <formula>$G$196</formula>
    </cfRule>
  </conditionalFormatting>
  <conditionalFormatting sqref="AE197">
    <cfRule type="cellIs" dxfId="7408" priority="5181" operator="greaterThan">
      <formula>$G$197</formula>
    </cfRule>
  </conditionalFormatting>
  <conditionalFormatting sqref="AE198">
    <cfRule type="cellIs" dxfId="7407" priority="5180" operator="greaterThan">
      <formula>$G$198</formula>
    </cfRule>
  </conditionalFormatting>
  <conditionalFormatting sqref="AE199">
    <cfRule type="cellIs" dxfId="7406" priority="5179" operator="greaterThan">
      <formula>$G$199</formula>
    </cfRule>
  </conditionalFormatting>
  <conditionalFormatting sqref="AE200">
    <cfRule type="cellIs" dxfId="7405" priority="5178" operator="greaterThan">
      <formula>$G$200</formula>
    </cfRule>
  </conditionalFormatting>
  <conditionalFormatting sqref="AE201">
    <cfRule type="cellIs" dxfId="7404" priority="5177" operator="greaterThan">
      <formula>$G$201</formula>
    </cfRule>
  </conditionalFormatting>
  <conditionalFormatting sqref="AE202">
    <cfRule type="cellIs" dxfId="7403" priority="5176" operator="greaterThan">
      <formula>$G$202</formula>
    </cfRule>
  </conditionalFormatting>
  <conditionalFormatting sqref="AE203">
    <cfRule type="cellIs" dxfId="7402" priority="5175" operator="greaterThan">
      <formula>$G$203</formula>
    </cfRule>
  </conditionalFormatting>
  <conditionalFormatting sqref="AE204">
    <cfRule type="cellIs" dxfId="7401" priority="5174" operator="greaterThan">
      <formula>$G$204</formula>
    </cfRule>
  </conditionalFormatting>
  <conditionalFormatting sqref="AE205">
    <cfRule type="cellIs" dxfId="7400" priority="5173" operator="greaterThan">
      <formula>$G$205</formula>
    </cfRule>
  </conditionalFormatting>
  <conditionalFormatting sqref="AE206">
    <cfRule type="cellIs" dxfId="7399" priority="5172" operator="greaterThan">
      <formula>$G$206</formula>
    </cfRule>
  </conditionalFormatting>
  <conditionalFormatting sqref="AE207">
    <cfRule type="cellIs" dxfId="7398" priority="5171" operator="greaterThan">
      <formula>$G$207</formula>
    </cfRule>
  </conditionalFormatting>
  <conditionalFormatting sqref="AE208">
    <cfRule type="cellIs" dxfId="7397" priority="5170" operator="greaterThan">
      <formula>$G$208</formula>
    </cfRule>
  </conditionalFormatting>
  <conditionalFormatting sqref="AE209">
    <cfRule type="cellIs" dxfId="7396" priority="5169" operator="greaterThan">
      <formula>$G$209</formula>
    </cfRule>
  </conditionalFormatting>
  <conditionalFormatting sqref="AE210">
    <cfRule type="cellIs" dxfId="7395" priority="5168" operator="greaterThan">
      <formula>$G$210</formula>
    </cfRule>
  </conditionalFormatting>
  <conditionalFormatting sqref="AE211">
    <cfRule type="cellIs" dxfId="7394" priority="5167" operator="greaterThan">
      <formula>$G$211</formula>
    </cfRule>
  </conditionalFormatting>
  <conditionalFormatting sqref="AE212">
    <cfRule type="cellIs" dxfId="7393" priority="5166" operator="greaterThan">
      <formula>$G$212</formula>
    </cfRule>
  </conditionalFormatting>
  <conditionalFormatting sqref="AE213">
    <cfRule type="cellIs" dxfId="7392" priority="5165" operator="greaterThan">
      <formula>$G$213</formula>
    </cfRule>
  </conditionalFormatting>
  <conditionalFormatting sqref="AE214">
    <cfRule type="cellIs" dxfId="7391" priority="5164" operator="greaterThan">
      <formula>$G$214</formula>
    </cfRule>
  </conditionalFormatting>
  <conditionalFormatting sqref="AE215">
    <cfRule type="cellIs" dxfId="7390" priority="5163" operator="greaterThan">
      <formula>$G$215</formula>
    </cfRule>
  </conditionalFormatting>
  <conditionalFormatting sqref="AE216">
    <cfRule type="cellIs" dxfId="7389" priority="5162" operator="greaterThan">
      <formula>$G$216</formula>
    </cfRule>
  </conditionalFormatting>
  <conditionalFormatting sqref="AE217">
    <cfRule type="cellIs" dxfId="7388" priority="5161" operator="greaterThan">
      <formula>$G$217</formula>
    </cfRule>
  </conditionalFormatting>
  <conditionalFormatting sqref="AE218">
    <cfRule type="cellIs" dxfId="7387" priority="5160" operator="greaterThan">
      <formula>$G$218</formula>
    </cfRule>
  </conditionalFormatting>
  <conditionalFormatting sqref="AE219">
    <cfRule type="cellIs" dxfId="7386" priority="5159" operator="greaterThan">
      <formula>$G$219</formula>
    </cfRule>
  </conditionalFormatting>
  <conditionalFormatting sqref="AE220">
    <cfRule type="cellIs" dxfId="7385" priority="5158" operator="greaterThan">
      <formula>$G$220</formula>
    </cfRule>
  </conditionalFormatting>
  <conditionalFormatting sqref="AE221">
    <cfRule type="cellIs" dxfId="7384" priority="5157" operator="greaterThan">
      <formula>$G$221</formula>
    </cfRule>
  </conditionalFormatting>
  <conditionalFormatting sqref="AE224">
    <cfRule type="cellIs" dxfId="7383" priority="5156" operator="greaterThan">
      <formula>$G$224</formula>
    </cfRule>
  </conditionalFormatting>
  <conditionalFormatting sqref="AE225">
    <cfRule type="cellIs" dxfId="7382" priority="5155" operator="greaterThan">
      <formula>$G$225</formula>
    </cfRule>
  </conditionalFormatting>
  <conditionalFormatting sqref="AE226">
    <cfRule type="cellIs" dxfId="7381" priority="5154" operator="greaterThan">
      <formula>$G$226</formula>
    </cfRule>
  </conditionalFormatting>
  <conditionalFormatting sqref="AE227">
    <cfRule type="cellIs" dxfId="7380" priority="5153" operator="greaterThan">
      <formula>$G$227</formula>
    </cfRule>
  </conditionalFormatting>
  <conditionalFormatting sqref="AE228">
    <cfRule type="cellIs" dxfId="7379" priority="5152" operator="greaterThan">
      <formula>$G$228</formula>
    </cfRule>
  </conditionalFormatting>
  <conditionalFormatting sqref="AE229">
    <cfRule type="cellIs" dxfId="7378" priority="5151" operator="greaterThan">
      <formula>$G$229</formula>
    </cfRule>
  </conditionalFormatting>
  <conditionalFormatting sqref="AE230">
    <cfRule type="cellIs" dxfId="7377" priority="5150" operator="greaterThan">
      <formula>$G$230</formula>
    </cfRule>
  </conditionalFormatting>
  <conditionalFormatting sqref="AI196">
    <cfRule type="cellIs" dxfId="7376" priority="5147" operator="greaterThan">
      <formula>$G$196</formula>
    </cfRule>
  </conditionalFormatting>
  <conditionalFormatting sqref="AI197">
    <cfRule type="cellIs" dxfId="7375" priority="5146" operator="greaterThan">
      <formula>$G$197</formula>
    </cfRule>
  </conditionalFormatting>
  <conditionalFormatting sqref="AI198">
    <cfRule type="cellIs" dxfId="7374" priority="5145" operator="greaterThan">
      <formula>$G$198</formula>
    </cfRule>
  </conditionalFormatting>
  <conditionalFormatting sqref="AI199">
    <cfRule type="cellIs" dxfId="7373" priority="5144" operator="greaterThan">
      <formula>$G$199</formula>
    </cfRule>
  </conditionalFormatting>
  <conditionalFormatting sqref="AI200">
    <cfRule type="cellIs" dxfId="7372" priority="5143" operator="greaterThan">
      <formula>$G$200</formula>
    </cfRule>
  </conditionalFormatting>
  <conditionalFormatting sqref="AI201">
    <cfRule type="cellIs" dxfId="7371" priority="5142" operator="greaterThan">
      <formula>$G$201</formula>
    </cfRule>
  </conditionalFormatting>
  <conditionalFormatting sqref="AI202">
    <cfRule type="cellIs" dxfId="7370" priority="5141" operator="greaterThan">
      <formula>$G$202</formula>
    </cfRule>
  </conditionalFormatting>
  <conditionalFormatting sqref="AI203">
    <cfRule type="cellIs" dxfId="7369" priority="5140" operator="greaterThan">
      <formula>$G$203</formula>
    </cfRule>
  </conditionalFormatting>
  <conditionalFormatting sqref="AI204">
    <cfRule type="cellIs" dxfId="7368" priority="5139" operator="greaterThan">
      <formula>$G$204</formula>
    </cfRule>
  </conditionalFormatting>
  <conditionalFormatting sqref="AI205">
    <cfRule type="cellIs" dxfId="7367" priority="5138" operator="greaterThan">
      <formula>$G$205</formula>
    </cfRule>
  </conditionalFormatting>
  <conditionalFormatting sqref="AI206">
    <cfRule type="cellIs" dxfId="7366" priority="5137" operator="greaterThan">
      <formula>$G$206</formula>
    </cfRule>
  </conditionalFormatting>
  <conditionalFormatting sqref="AI207">
    <cfRule type="cellIs" dxfId="7365" priority="5136" operator="greaterThan">
      <formula>$G$207</formula>
    </cfRule>
  </conditionalFormatting>
  <conditionalFormatting sqref="AI208">
    <cfRule type="cellIs" dxfId="7364" priority="5135" operator="greaterThan">
      <formula>$G$208</formula>
    </cfRule>
  </conditionalFormatting>
  <conditionalFormatting sqref="AI209">
    <cfRule type="cellIs" dxfId="7363" priority="5134" operator="greaterThan">
      <formula>$G$209</formula>
    </cfRule>
  </conditionalFormatting>
  <conditionalFormatting sqref="AI210">
    <cfRule type="cellIs" dxfId="7362" priority="5133" operator="greaterThan">
      <formula>$G$210</formula>
    </cfRule>
  </conditionalFormatting>
  <conditionalFormatting sqref="AI211">
    <cfRule type="cellIs" dxfId="7361" priority="5132" operator="greaterThan">
      <formula>$G$211</formula>
    </cfRule>
  </conditionalFormatting>
  <conditionalFormatting sqref="AI212">
    <cfRule type="cellIs" dxfId="7360" priority="5131" operator="greaterThan">
      <formula>$G$212</formula>
    </cfRule>
  </conditionalFormatting>
  <conditionalFormatting sqref="AI213">
    <cfRule type="cellIs" dxfId="7359" priority="5130" operator="greaterThan">
      <formula>$G$213</formula>
    </cfRule>
  </conditionalFormatting>
  <conditionalFormatting sqref="AI214">
    <cfRule type="cellIs" dxfId="7358" priority="5129" operator="greaterThan">
      <formula>$G$214</formula>
    </cfRule>
  </conditionalFormatting>
  <conditionalFormatting sqref="AI215">
    <cfRule type="cellIs" dxfId="7357" priority="5128" operator="greaterThan">
      <formula>$G$215</formula>
    </cfRule>
  </conditionalFormatting>
  <conditionalFormatting sqref="AI216">
    <cfRule type="cellIs" dxfId="7356" priority="5127" operator="greaterThan">
      <formula>$G$216</formula>
    </cfRule>
  </conditionalFormatting>
  <conditionalFormatting sqref="AI217">
    <cfRule type="cellIs" dxfId="7355" priority="5126" operator="greaterThan">
      <formula>$G$217</formula>
    </cfRule>
  </conditionalFormatting>
  <conditionalFormatting sqref="AI218">
    <cfRule type="cellIs" dxfId="7354" priority="5125" operator="greaterThan">
      <formula>$G$218</formula>
    </cfRule>
  </conditionalFormatting>
  <conditionalFormatting sqref="AI219">
    <cfRule type="cellIs" dxfId="7353" priority="5124" operator="greaterThan">
      <formula>$G$219</formula>
    </cfRule>
  </conditionalFormatting>
  <conditionalFormatting sqref="AI220">
    <cfRule type="cellIs" dxfId="7352" priority="5123" operator="greaterThan">
      <formula>$G$220</formula>
    </cfRule>
  </conditionalFormatting>
  <conditionalFormatting sqref="AI221">
    <cfRule type="cellIs" dxfId="7351" priority="5122" operator="greaterThan">
      <formula>$G$221</formula>
    </cfRule>
  </conditionalFormatting>
  <conditionalFormatting sqref="AI224">
    <cfRule type="cellIs" dxfId="7350" priority="5121" operator="greaterThan">
      <formula>$G$224</formula>
    </cfRule>
  </conditionalFormatting>
  <conditionalFormatting sqref="AI225">
    <cfRule type="cellIs" dxfId="7349" priority="5120" operator="greaterThan">
      <formula>$G$225</formula>
    </cfRule>
  </conditionalFormatting>
  <conditionalFormatting sqref="AI226">
    <cfRule type="cellIs" dxfId="7348" priority="5119" operator="greaterThan">
      <formula>$G$226</formula>
    </cfRule>
  </conditionalFormatting>
  <conditionalFormatting sqref="AI227">
    <cfRule type="cellIs" dxfId="7347" priority="5118" operator="greaterThan">
      <formula>$G$227</formula>
    </cfRule>
  </conditionalFormatting>
  <conditionalFormatting sqref="AI228">
    <cfRule type="cellIs" dxfId="7346" priority="5117" operator="greaterThan">
      <formula>$G$228</formula>
    </cfRule>
  </conditionalFormatting>
  <conditionalFormatting sqref="AI229">
    <cfRule type="cellIs" dxfId="7345" priority="5116" operator="greaterThan">
      <formula>$G$229</formula>
    </cfRule>
  </conditionalFormatting>
  <conditionalFormatting sqref="AI230">
    <cfRule type="cellIs" dxfId="7344" priority="5115" operator="greaterThan">
      <formula>$G$230</formula>
    </cfRule>
  </conditionalFormatting>
  <conditionalFormatting sqref="AM196">
    <cfRule type="cellIs" dxfId="7343" priority="5112" operator="greaterThan">
      <formula>$G$196</formula>
    </cfRule>
  </conditionalFormatting>
  <conditionalFormatting sqref="AM197">
    <cfRule type="cellIs" dxfId="7342" priority="5111" operator="greaterThan">
      <formula>$G$197</formula>
    </cfRule>
  </conditionalFormatting>
  <conditionalFormatting sqref="AM198">
    <cfRule type="cellIs" dxfId="7341" priority="5110" operator="greaterThan">
      <formula>$G$198</formula>
    </cfRule>
  </conditionalFormatting>
  <conditionalFormatting sqref="AM199">
    <cfRule type="cellIs" dxfId="7340" priority="5109" operator="greaterThan">
      <formula>$G$199</formula>
    </cfRule>
  </conditionalFormatting>
  <conditionalFormatting sqref="AM200">
    <cfRule type="cellIs" dxfId="7339" priority="5108" operator="greaterThan">
      <formula>$G$200</formula>
    </cfRule>
  </conditionalFormatting>
  <conditionalFormatting sqref="AM201">
    <cfRule type="cellIs" dxfId="7338" priority="5107" operator="greaterThan">
      <formula>$G$201</formula>
    </cfRule>
  </conditionalFormatting>
  <conditionalFormatting sqref="AM202">
    <cfRule type="cellIs" dxfId="7337" priority="5106" operator="greaterThan">
      <formula>$G$202</formula>
    </cfRule>
  </conditionalFormatting>
  <conditionalFormatting sqref="AM203">
    <cfRule type="cellIs" dxfId="7336" priority="5105" operator="greaterThan">
      <formula>$G$203</formula>
    </cfRule>
  </conditionalFormatting>
  <conditionalFormatting sqref="AM204">
    <cfRule type="cellIs" dxfId="7335" priority="5104" operator="greaterThan">
      <formula>$G$204</formula>
    </cfRule>
  </conditionalFormatting>
  <conditionalFormatting sqref="AM205">
    <cfRule type="cellIs" dxfId="7334" priority="5103" operator="greaterThan">
      <formula>$G$205</formula>
    </cfRule>
  </conditionalFormatting>
  <conditionalFormatting sqref="AM206">
    <cfRule type="cellIs" dxfId="7333" priority="5102" operator="greaterThan">
      <formula>$G$206</formula>
    </cfRule>
  </conditionalFormatting>
  <conditionalFormatting sqref="AM207">
    <cfRule type="cellIs" dxfId="7332" priority="5101" operator="greaterThan">
      <formula>$G$207</formula>
    </cfRule>
  </conditionalFormatting>
  <conditionalFormatting sqref="AM208">
    <cfRule type="cellIs" dxfId="7331" priority="5100" operator="greaterThan">
      <formula>$G$208</formula>
    </cfRule>
  </conditionalFormatting>
  <conditionalFormatting sqref="AM209">
    <cfRule type="cellIs" dxfId="7330" priority="5099" operator="greaterThan">
      <formula>$G$209</formula>
    </cfRule>
  </conditionalFormatting>
  <conditionalFormatting sqref="AM210">
    <cfRule type="cellIs" dxfId="7329" priority="5098" operator="greaterThan">
      <formula>$G$210</formula>
    </cfRule>
  </conditionalFormatting>
  <conditionalFormatting sqref="AM211">
    <cfRule type="cellIs" dxfId="7328" priority="5097" operator="greaterThan">
      <formula>$G$211</formula>
    </cfRule>
  </conditionalFormatting>
  <conditionalFormatting sqref="AM212">
    <cfRule type="cellIs" dxfId="7327" priority="5096" operator="greaterThan">
      <formula>$G$212</formula>
    </cfRule>
  </conditionalFormatting>
  <conditionalFormatting sqref="AM213">
    <cfRule type="cellIs" dxfId="7326" priority="5095" operator="greaterThan">
      <formula>$G$213</formula>
    </cfRule>
  </conditionalFormatting>
  <conditionalFormatting sqref="AM214">
    <cfRule type="cellIs" dxfId="7325" priority="5094" operator="greaterThan">
      <formula>$G$214</formula>
    </cfRule>
  </conditionalFormatting>
  <conditionalFormatting sqref="AM215">
    <cfRule type="cellIs" dxfId="7324" priority="5093" operator="greaterThan">
      <formula>$G$215</formula>
    </cfRule>
  </conditionalFormatting>
  <conditionalFormatting sqref="AM216">
    <cfRule type="cellIs" dxfId="7323" priority="5092" operator="greaterThan">
      <formula>$G$216</formula>
    </cfRule>
  </conditionalFormatting>
  <conditionalFormatting sqref="AM217">
    <cfRule type="cellIs" dxfId="7322" priority="5091" operator="greaterThan">
      <formula>$G$217</formula>
    </cfRule>
  </conditionalFormatting>
  <conditionalFormatting sqref="AM218">
    <cfRule type="cellIs" dxfId="7321" priority="5090" operator="greaterThan">
      <formula>$G$218</formula>
    </cfRule>
  </conditionalFormatting>
  <conditionalFormatting sqref="AM219">
    <cfRule type="cellIs" dxfId="7320" priority="5089" operator="greaterThan">
      <formula>$G$219</formula>
    </cfRule>
  </conditionalFormatting>
  <conditionalFormatting sqref="AM220">
    <cfRule type="cellIs" dxfId="7319" priority="5088" operator="greaterThan">
      <formula>$G$220</formula>
    </cfRule>
  </conditionalFormatting>
  <conditionalFormatting sqref="AM221">
    <cfRule type="cellIs" dxfId="7318" priority="5087" operator="greaterThan">
      <formula>$G$221</formula>
    </cfRule>
  </conditionalFormatting>
  <conditionalFormatting sqref="AM224">
    <cfRule type="cellIs" dxfId="7317" priority="5086" operator="greaterThan">
      <formula>$G$224</formula>
    </cfRule>
  </conditionalFormatting>
  <conditionalFormatting sqref="AM225">
    <cfRule type="cellIs" dxfId="7316" priority="5085" operator="greaterThan">
      <formula>$G$225</formula>
    </cfRule>
  </conditionalFormatting>
  <conditionalFormatting sqref="AM226">
    <cfRule type="cellIs" dxfId="7315" priority="5084" operator="greaterThan">
      <formula>$G$226</formula>
    </cfRule>
  </conditionalFormatting>
  <conditionalFormatting sqref="AM227">
    <cfRule type="cellIs" dxfId="7314" priority="5083" operator="greaterThan">
      <formula>$G$227</formula>
    </cfRule>
  </conditionalFormatting>
  <conditionalFormatting sqref="AM228">
    <cfRule type="cellIs" dxfId="7313" priority="5082" operator="greaterThan">
      <formula>$G$228</formula>
    </cfRule>
  </conditionalFormatting>
  <conditionalFormatting sqref="AM229">
    <cfRule type="cellIs" dxfId="7312" priority="5081" operator="greaterThan">
      <formula>$G$229</formula>
    </cfRule>
  </conditionalFormatting>
  <conditionalFormatting sqref="AM230">
    <cfRule type="cellIs" dxfId="7311" priority="5080" operator="greaterThan">
      <formula>$G$230</formula>
    </cfRule>
  </conditionalFormatting>
  <conditionalFormatting sqref="AQ196">
    <cfRule type="cellIs" dxfId="7310" priority="5077" operator="greaterThan">
      <formula>$G$196</formula>
    </cfRule>
  </conditionalFormatting>
  <conditionalFormatting sqref="AQ197">
    <cfRule type="cellIs" dxfId="7309" priority="5076" operator="greaterThan">
      <formula>$G$197</formula>
    </cfRule>
  </conditionalFormatting>
  <conditionalFormatting sqref="AQ198">
    <cfRule type="cellIs" dxfId="7308" priority="5075" operator="greaterThan">
      <formula>$G$198</formula>
    </cfRule>
  </conditionalFormatting>
  <conditionalFormatting sqref="AQ199">
    <cfRule type="cellIs" dxfId="7307" priority="5074" operator="greaterThan">
      <formula>$G$199</formula>
    </cfRule>
  </conditionalFormatting>
  <conditionalFormatting sqref="AQ200">
    <cfRule type="cellIs" dxfId="7306" priority="5073" operator="greaterThan">
      <formula>$G$200</formula>
    </cfRule>
  </conditionalFormatting>
  <conditionalFormatting sqref="AQ201">
    <cfRule type="cellIs" dxfId="7305" priority="5072" operator="greaterThan">
      <formula>$G$201</formula>
    </cfRule>
  </conditionalFormatting>
  <conditionalFormatting sqref="AQ202">
    <cfRule type="cellIs" dxfId="7304" priority="5071" operator="greaterThan">
      <formula>$G$202</formula>
    </cfRule>
  </conditionalFormatting>
  <conditionalFormatting sqref="AQ203">
    <cfRule type="cellIs" dxfId="7303" priority="5070" operator="greaterThan">
      <formula>$G$203</formula>
    </cfRule>
  </conditionalFormatting>
  <conditionalFormatting sqref="AQ204">
    <cfRule type="cellIs" dxfId="7302" priority="5069" operator="greaterThan">
      <formula>$G$204</formula>
    </cfRule>
  </conditionalFormatting>
  <conditionalFormatting sqref="AQ205">
    <cfRule type="cellIs" dxfId="7301" priority="5068" operator="greaterThan">
      <formula>$G$205</formula>
    </cfRule>
  </conditionalFormatting>
  <conditionalFormatting sqref="AQ206">
    <cfRule type="cellIs" dxfId="7300" priority="5067" operator="greaterThan">
      <formula>$G$206</formula>
    </cfRule>
  </conditionalFormatting>
  <conditionalFormatting sqref="AQ207">
    <cfRule type="cellIs" dxfId="7299" priority="5066" operator="greaterThan">
      <formula>$G$207</formula>
    </cfRule>
  </conditionalFormatting>
  <conditionalFormatting sqref="AQ208">
    <cfRule type="cellIs" dxfId="7298" priority="5065" operator="greaterThan">
      <formula>$G$208</formula>
    </cfRule>
  </conditionalFormatting>
  <conditionalFormatting sqref="AQ209">
    <cfRule type="cellIs" dxfId="7297" priority="5064" operator="greaterThan">
      <formula>$G$209</formula>
    </cfRule>
  </conditionalFormatting>
  <conditionalFormatting sqref="AQ210">
    <cfRule type="cellIs" dxfId="7296" priority="5063" operator="greaterThan">
      <formula>$G$210</formula>
    </cfRule>
  </conditionalFormatting>
  <conditionalFormatting sqref="AQ211">
    <cfRule type="cellIs" dxfId="7295" priority="5062" operator="greaterThan">
      <formula>$G$211</formula>
    </cfRule>
  </conditionalFormatting>
  <conditionalFormatting sqref="AQ212">
    <cfRule type="cellIs" dxfId="7294" priority="5061" operator="greaterThan">
      <formula>$G$212</formula>
    </cfRule>
  </conditionalFormatting>
  <conditionalFormatting sqref="AQ213">
    <cfRule type="cellIs" dxfId="7293" priority="5060" operator="greaterThan">
      <formula>$G$213</formula>
    </cfRule>
  </conditionalFormatting>
  <conditionalFormatting sqref="AQ214">
    <cfRule type="cellIs" dxfId="7292" priority="5059" operator="greaterThan">
      <formula>$G$214</formula>
    </cfRule>
  </conditionalFormatting>
  <conditionalFormatting sqref="AQ215">
    <cfRule type="cellIs" dxfId="7291" priority="5058" operator="greaterThan">
      <formula>$G$215</formula>
    </cfRule>
  </conditionalFormatting>
  <conditionalFormatting sqref="AQ216">
    <cfRule type="cellIs" dxfId="7290" priority="5057" operator="greaterThan">
      <formula>$G$216</formula>
    </cfRule>
  </conditionalFormatting>
  <conditionalFormatting sqref="AQ217">
    <cfRule type="cellIs" dxfId="7289" priority="5056" operator="greaterThan">
      <formula>$G$217</formula>
    </cfRule>
  </conditionalFormatting>
  <conditionalFormatting sqref="AQ218">
    <cfRule type="cellIs" dxfId="7288" priority="5055" operator="greaterThan">
      <formula>$G$218</formula>
    </cfRule>
  </conditionalFormatting>
  <conditionalFormatting sqref="AQ219">
    <cfRule type="cellIs" dxfId="7287" priority="5054" operator="greaterThan">
      <formula>$G$219</formula>
    </cfRule>
  </conditionalFormatting>
  <conditionalFormatting sqref="AQ220">
    <cfRule type="cellIs" dxfId="7286" priority="5053" operator="greaterThan">
      <formula>$G$220</formula>
    </cfRule>
  </conditionalFormatting>
  <conditionalFormatting sqref="AQ221">
    <cfRule type="cellIs" dxfId="7285" priority="5052" operator="greaterThan">
      <formula>$G$221</formula>
    </cfRule>
  </conditionalFormatting>
  <conditionalFormatting sqref="AQ224">
    <cfRule type="cellIs" dxfId="7284" priority="5051" operator="greaterThan">
      <formula>$G$224</formula>
    </cfRule>
  </conditionalFormatting>
  <conditionalFormatting sqref="AQ225">
    <cfRule type="cellIs" dxfId="7283" priority="5050" operator="greaterThan">
      <formula>$G$225</formula>
    </cfRule>
  </conditionalFormatting>
  <conditionalFormatting sqref="AQ226">
    <cfRule type="cellIs" dxfId="7282" priority="5049" operator="greaterThan">
      <formula>$G$226</formula>
    </cfRule>
  </conditionalFormatting>
  <conditionalFormatting sqref="AQ227">
    <cfRule type="cellIs" dxfId="7281" priority="5048" operator="greaterThan">
      <formula>$G$227</formula>
    </cfRule>
  </conditionalFormatting>
  <conditionalFormatting sqref="AQ228">
    <cfRule type="cellIs" dxfId="7280" priority="5047" operator="greaterThan">
      <formula>$G$228</formula>
    </cfRule>
  </conditionalFormatting>
  <conditionalFormatting sqref="AQ229">
    <cfRule type="cellIs" dxfId="7279" priority="5046" operator="greaterThan">
      <formula>$G$229</formula>
    </cfRule>
  </conditionalFormatting>
  <conditionalFormatting sqref="AQ230">
    <cfRule type="cellIs" dxfId="7278" priority="5045" operator="greaterThan">
      <formula>$G$230</formula>
    </cfRule>
  </conditionalFormatting>
  <conditionalFormatting sqref="U231">
    <cfRule type="cellIs" dxfId="7277" priority="5044" operator="greaterThan">
      <formula>$E$231</formula>
    </cfRule>
  </conditionalFormatting>
  <conditionalFormatting sqref="Y231">
    <cfRule type="cellIs" dxfId="7276" priority="5043" operator="greaterThan">
      <formula>$E$231</formula>
    </cfRule>
  </conditionalFormatting>
  <conditionalFormatting sqref="AC231">
    <cfRule type="cellIs" dxfId="7275" priority="5042" operator="greaterThan">
      <formula>$E$231</formula>
    </cfRule>
  </conditionalFormatting>
  <conditionalFormatting sqref="AG231">
    <cfRule type="cellIs" dxfId="7274" priority="5041" operator="greaterThan">
      <formula>$E$231</formula>
    </cfRule>
  </conditionalFormatting>
  <conditionalFormatting sqref="AK231">
    <cfRule type="cellIs" dxfId="7273" priority="5040" operator="greaterThan">
      <formula>$E$231</formula>
    </cfRule>
  </conditionalFormatting>
  <conditionalFormatting sqref="AO231">
    <cfRule type="cellIs" dxfId="7272" priority="5039" operator="greaterThan">
      <formula>$E$231</formula>
    </cfRule>
  </conditionalFormatting>
  <conditionalFormatting sqref="W231">
    <cfRule type="cellIs" dxfId="7271" priority="5038" operator="greaterThan">
      <formula>$G$231</formula>
    </cfRule>
  </conditionalFormatting>
  <conditionalFormatting sqref="Z231">
    <cfRule type="cellIs" dxfId="7270" priority="5037" operator="greaterThan">
      <formula>$F$231</formula>
    </cfRule>
  </conditionalFormatting>
  <conditionalFormatting sqref="AA231">
    <cfRule type="cellIs" dxfId="7269" priority="5036" operator="greaterThan">
      <formula>$G$231</formula>
    </cfRule>
  </conditionalFormatting>
  <conditionalFormatting sqref="AD231">
    <cfRule type="cellIs" dxfId="7268" priority="5035" operator="greaterThan">
      <formula>$F$231</formula>
    </cfRule>
  </conditionalFormatting>
  <conditionalFormatting sqref="AE231">
    <cfRule type="cellIs" dxfId="7267" priority="5034" operator="greaterThan">
      <formula>$G$231</formula>
    </cfRule>
  </conditionalFormatting>
  <conditionalFormatting sqref="AH231">
    <cfRule type="cellIs" dxfId="7266" priority="5033" operator="greaterThan">
      <formula>$F$231</formula>
    </cfRule>
  </conditionalFormatting>
  <conditionalFormatting sqref="AI231">
    <cfRule type="cellIs" dxfId="7265" priority="5032" operator="greaterThan">
      <formula>$G$231</formula>
    </cfRule>
  </conditionalFormatting>
  <conditionalFormatting sqref="AL231">
    <cfRule type="cellIs" dxfId="7264" priority="5031" operator="greaterThan">
      <formula>$F$231</formula>
    </cfRule>
  </conditionalFormatting>
  <conditionalFormatting sqref="AM231">
    <cfRule type="cellIs" dxfId="7263" priority="5030" operator="greaterThan">
      <formula>$G$231</formula>
    </cfRule>
  </conditionalFormatting>
  <conditionalFormatting sqref="AP231">
    <cfRule type="cellIs" dxfId="7262" priority="5029" operator="greaterThan">
      <formula>$F$231</formula>
    </cfRule>
  </conditionalFormatting>
  <conditionalFormatting sqref="AQ231">
    <cfRule type="cellIs" dxfId="7261" priority="5028" operator="greaterThan">
      <formula>$G$231</formula>
    </cfRule>
  </conditionalFormatting>
  <conditionalFormatting sqref="U232">
    <cfRule type="cellIs" dxfId="7260" priority="5022" operator="greaterThan">
      <formula>$E$232</formula>
    </cfRule>
  </conditionalFormatting>
  <conditionalFormatting sqref="U233">
    <cfRule type="cellIs" dxfId="7259" priority="5021" operator="greaterThan">
      <formula>$E$233</formula>
    </cfRule>
  </conditionalFormatting>
  <conditionalFormatting sqref="U234">
    <cfRule type="cellIs" dxfId="7258" priority="5020" operator="greaterThan">
      <formula>$E$234</formula>
    </cfRule>
  </conditionalFormatting>
  <conditionalFormatting sqref="U235">
    <cfRule type="cellIs" dxfId="7257" priority="5019" operator="greaterThan">
      <formula>$E$235</formula>
    </cfRule>
  </conditionalFormatting>
  <conditionalFormatting sqref="U236">
    <cfRule type="cellIs" dxfId="7256" priority="5018" operator="greaterThan">
      <formula>$E$236</formula>
    </cfRule>
  </conditionalFormatting>
  <conditionalFormatting sqref="U237">
    <cfRule type="cellIs" dxfId="7255" priority="5017" operator="greaterThan">
      <formula>$E$237</formula>
    </cfRule>
  </conditionalFormatting>
  <conditionalFormatting sqref="U238">
    <cfRule type="cellIs" dxfId="7254" priority="5016" operator="greaterThan">
      <formula>$E$238</formula>
    </cfRule>
  </conditionalFormatting>
  <conditionalFormatting sqref="U239">
    <cfRule type="cellIs" dxfId="7253" priority="5015" operator="greaterThan">
      <formula>$E$239</formula>
    </cfRule>
  </conditionalFormatting>
  <conditionalFormatting sqref="U240">
    <cfRule type="cellIs" dxfId="7252" priority="5014" operator="greaterThan">
      <formula>$E$240</formula>
    </cfRule>
  </conditionalFormatting>
  <conditionalFormatting sqref="U241">
    <cfRule type="cellIs" dxfId="7251" priority="5013" operator="greaterThan">
      <formula>$E$241</formula>
    </cfRule>
  </conditionalFormatting>
  <conditionalFormatting sqref="U242">
    <cfRule type="cellIs" dxfId="7250" priority="5012" operator="greaterThan">
      <formula>$E$242</formula>
    </cfRule>
  </conditionalFormatting>
  <conditionalFormatting sqref="U243">
    <cfRule type="cellIs" dxfId="7249" priority="5011" operator="greaterThan">
      <formula>$E$243</formula>
    </cfRule>
  </conditionalFormatting>
  <conditionalFormatting sqref="U244">
    <cfRule type="cellIs" dxfId="7248" priority="5010" operator="greaterThan">
      <formula>$E$244</formula>
    </cfRule>
  </conditionalFormatting>
  <conditionalFormatting sqref="U245">
    <cfRule type="cellIs" dxfId="7247" priority="5009" operator="greaterThan">
      <formula>$E$245</formula>
    </cfRule>
  </conditionalFormatting>
  <conditionalFormatting sqref="U246">
    <cfRule type="cellIs" dxfId="7246" priority="5008" operator="greaterThan">
      <formula>$E$246</formula>
    </cfRule>
  </conditionalFormatting>
  <conditionalFormatting sqref="U247">
    <cfRule type="cellIs" dxfId="7245" priority="5007" operator="greaterThan">
      <formula>$E$247</formula>
    </cfRule>
  </conditionalFormatting>
  <conditionalFormatting sqref="U248">
    <cfRule type="cellIs" dxfId="7244" priority="5006" operator="greaterThan">
      <formula>$E$248</formula>
    </cfRule>
  </conditionalFormatting>
  <conditionalFormatting sqref="U249">
    <cfRule type="cellIs" dxfId="7243" priority="5005" operator="greaterThan">
      <formula>$E$249</formula>
    </cfRule>
  </conditionalFormatting>
  <conditionalFormatting sqref="U250">
    <cfRule type="cellIs" dxfId="7242" priority="5004" operator="greaterThan">
      <formula>$E$250</formula>
    </cfRule>
  </conditionalFormatting>
  <conditionalFormatting sqref="U251">
    <cfRule type="cellIs" dxfId="7241" priority="5003" operator="greaterThan">
      <formula>$E$251</formula>
    </cfRule>
  </conditionalFormatting>
  <conditionalFormatting sqref="U252">
    <cfRule type="cellIs" dxfId="7240" priority="5002" operator="greaterThan">
      <formula>$E$252</formula>
    </cfRule>
  </conditionalFormatting>
  <conditionalFormatting sqref="U253">
    <cfRule type="cellIs" dxfId="7239" priority="5001" operator="greaterThan">
      <formula>$E$253</formula>
    </cfRule>
  </conditionalFormatting>
  <conditionalFormatting sqref="U254">
    <cfRule type="cellIs" dxfId="7238" priority="5000" operator="greaterThan">
      <formula>$E$254</formula>
    </cfRule>
  </conditionalFormatting>
  <conditionalFormatting sqref="U255">
    <cfRule type="cellIs" dxfId="7237" priority="4999" operator="greaterThan">
      <formula>$E$255</formula>
    </cfRule>
  </conditionalFormatting>
  <conditionalFormatting sqref="U256">
    <cfRule type="cellIs" dxfId="7236" priority="4998" operator="greaterThan">
      <formula>$E$256</formula>
    </cfRule>
  </conditionalFormatting>
  <conditionalFormatting sqref="U257">
    <cfRule type="cellIs" dxfId="7235" priority="4997" operator="greaterThan">
      <formula>$E$257</formula>
    </cfRule>
  </conditionalFormatting>
  <conditionalFormatting sqref="U260">
    <cfRule type="cellIs" dxfId="7234" priority="4996" operator="greaterThan">
      <formula>$E$260</formula>
    </cfRule>
  </conditionalFormatting>
  <conditionalFormatting sqref="U261">
    <cfRule type="cellIs" dxfId="7233" priority="4995" operator="greaterThan">
      <formula>$E$261</formula>
    </cfRule>
  </conditionalFormatting>
  <conditionalFormatting sqref="U262">
    <cfRule type="cellIs" dxfId="7232" priority="4994" operator="greaterThan">
      <formula>$E$262</formula>
    </cfRule>
  </conditionalFormatting>
  <conditionalFormatting sqref="U263">
    <cfRule type="cellIs" dxfId="7231" priority="4993" operator="greaterThan">
      <formula>$E$263</formula>
    </cfRule>
  </conditionalFormatting>
  <conditionalFormatting sqref="V232">
    <cfRule type="cellIs" dxfId="7230" priority="4992" operator="greaterThan">
      <formula>$F$232</formula>
    </cfRule>
  </conditionalFormatting>
  <conditionalFormatting sqref="V233">
    <cfRule type="cellIs" dxfId="7229" priority="4991" operator="greaterThan">
      <formula>$F$233</formula>
    </cfRule>
  </conditionalFormatting>
  <conditionalFormatting sqref="V234">
    <cfRule type="cellIs" dxfId="7228" priority="4990" operator="greaterThan">
      <formula>$F$234</formula>
    </cfRule>
  </conditionalFormatting>
  <conditionalFormatting sqref="V235">
    <cfRule type="cellIs" dxfId="7227" priority="4989" operator="greaterThan">
      <formula>$F$235</formula>
    </cfRule>
  </conditionalFormatting>
  <conditionalFormatting sqref="V236">
    <cfRule type="cellIs" dxfId="7226" priority="4988" operator="greaterThan">
      <formula>$F$236</formula>
    </cfRule>
  </conditionalFormatting>
  <conditionalFormatting sqref="V237">
    <cfRule type="cellIs" dxfId="7225" priority="4987" operator="greaterThan">
      <formula>$F$237</formula>
    </cfRule>
  </conditionalFormatting>
  <conditionalFormatting sqref="V238">
    <cfRule type="cellIs" dxfId="7224" priority="4986" operator="greaterThan">
      <formula>$F$238</formula>
    </cfRule>
  </conditionalFormatting>
  <conditionalFormatting sqref="V239">
    <cfRule type="cellIs" dxfId="7223" priority="4985" operator="greaterThan">
      <formula>$F$239</formula>
    </cfRule>
  </conditionalFormatting>
  <conditionalFormatting sqref="V240">
    <cfRule type="cellIs" dxfId="7222" priority="4984" operator="greaterThan">
      <formula>$F$240</formula>
    </cfRule>
  </conditionalFormatting>
  <conditionalFormatting sqref="V241">
    <cfRule type="cellIs" dxfId="7221" priority="4983" operator="greaterThan">
      <formula>$F$241</formula>
    </cfRule>
  </conditionalFormatting>
  <conditionalFormatting sqref="V242">
    <cfRule type="cellIs" dxfId="7220" priority="4982" operator="greaterThan">
      <formula>$F$242</formula>
    </cfRule>
  </conditionalFormatting>
  <conditionalFormatting sqref="V243">
    <cfRule type="cellIs" dxfId="7219" priority="4981" operator="greaterThan">
      <formula>$F$243</formula>
    </cfRule>
  </conditionalFormatting>
  <conditionalFormatting sqref="V244">
    <cfRule type="cellIs" dxfId="7218" priority="4980" operator="greaterThan">
      <formula>$F$244</formula>
    </cfRule>
  </conditionalFormatting>
  <conditionalFormatting sqref="V245">
    <cfRule type="cellIs" dxfId="7217" priority="4979" operator="greaterThan">
      <formula>$F$245</formula>
    </cfRule>
  </conditionalFormatting>
  <conditionalFormatting sqref="V246">
    <cfRule type="cellIs" dxfId="7216" priority="4978" operator="greaterThan">
      <formula>$F$246</formula>
    </cfRule>
  </conditionalFormatting>
  <conditionalFormatting sqref="V247">
    <cfRule type="cellIs" dxfId="7215" priority="4977" operator="greaterThan">
      <formula>$F$247</formula>
    </cfRule>
  </conditionalFormatting>
  <conditionalFormatting sqref="V248">
    <cfRule type="cellIs" dxfId="7214" priority="4976" operator="greaterThan">
      <formula>$F$248</formula>
    </cfRule>
  </conditionalFormatting>
  <conditionalFormatting sqref="V249">
    <cfRule type="cellIs" dxfId="7213" priority="4975" operator="greaterThan">
      <formula>$F$249</formula>
    </cfRule>
  </conditionalFormatting>
  <conditionalFormatting sqref="V250">
    <cfRule type="cellIs" dxfId="7212" priority="4974" operator="greaterThan">
      <formula>$F$250</formula>
    </cfRule>
  </conditionalFormatting>
  <conditionalFormatting sqref="V251">
    <cfRule type="cellIs" dxfId="7211" priority="4973" operator="greaterThan">
      <formula>$F$251</formula>
    </cfRule>
  </conditionalFormatting>
  <conditionalFormatting sqref="V252">
    <cfRule type="cellIs" dxfId="7210" priority="4972" operator="greaterThan">
      <formula>$F$252</formula>
    </cfRule>
  </conditionalFormatting>
  <conditionalFormatting sqref="V253">
    <cfRule type="cellIs" dxfId="7209" priority="4971" operator="greaterThan">
      <formula>$F$253</formula>
    </cfRule>
  </conditionalFormatting>
  <conditionalFormatting sqref="V254">
    <cfRule type="cellIs" dxfId="7208" priority="4970" operator="greaterThan">
      <formula>$F$254</formula>
    </cfRule>
  </conditionalFormatting>
  <conditionalFormatting sqref="V255">
    <cfRule type="cellIs" dxfId="7207" priority="4969" operator="greaterThan">
      <formula>$F$255</formula>
    </cfRule>
  </conditionalFormatting>
  <conditionalFormatting sqref="V256">
    <cfRule type="cellIs" dxfId="7206" priority="4968" operator="greaterThan">
      <formula>$F$256</formula>
    </cfRule>
  </conditionalFormatting>
  <conditionalFormatting sqref="V257">
    <cfRule type="cellIs" dxfId="7205" priority="4967" operator="greaterThan">
      <formula>$F$257</formula>
    </cfRule>
  </conditionalFormatting>
  <conditionalFormatting sqref="V260">
    <cfRule type="cellIs" dxfId="7204" priority="4966" operator="greaterThan">
      <formula>$F$260</formula>
    </cfRule>
  </conditionalFormatting>
  <conditionalFormatting sqref="V261">
    <cfRule type="cellIs" dxfId="7203" priority="4965" operator="greaterThan">
      <formula>$F$261</formula>
    </cfRule>
  </conditionalFormatting>
  <conditionalFormatting sqref="V262">
    <cfRule type="cellIs" dxfId="7202" priority="4964" operator="greaterThan">
      <formula>$F$262</formula>
    </cfRule>
  </conditionalFormatting>
  <conditionalFormatting sqref="V263">
    <cfRule type="cellIs" dxfId="7201" priority="4963" operator="greaterThan">
      <formula>$F$263</formula>
    </cfRule>
  </conditionalFormatting>
  <conditionalFormatting sqref="W232">
    <cfRule type="cellIs" dxfId="7200" priority="4962" operator="greaterThan">
      <formula>$G$232</formula>
    </cfRule>
  </conditionalFormatting>
  <conditionalFormatting sqref="W233">
    <cfRule type="cellIs" dxfId="7199" priority="4961" operator="greaterThan">
      <formula>$G$233</formula>
    </cfRule>
  </conditionalFormatting>
  <conditionalFormatting sqref="W234">
    <cfRule type="cellIs" dxfId="7198" priority="4960" operator="greaterThan">
      <formula>$G$234</formula>
    </cfRule>
  </conditionalFormatting>
  <conditionalFormatting sqref="W235">
    <cfRule type="cellIs" dxfId="7197" priority="4959" operator="greaterThan">
      <formula>$G$235</formula>
    </cfRule>
  </conditionalFormatting>
  <conditionalFormatting sqref="W236">
    <cfRule type="cellIs" dxfId="7196" priority="4958" operator="greaterThan">
      <formula>$G$236</formula>
    </cfRule>
  </conditionalFormatting>
  <conditionalFormatting sqref="W237">
    <cfRule type="cellIs" dxfId="7195" priority="4957" operator="greaterThan">
      <formula>$G$237</formula>
    </cfRule>
  </conditionalFormatting>
  <conditionalFormatting sqref="W238">
    <cfRule type="cellIs" dxfId="7194" priority="4956" operator="greaterThan">
      <formula>$G$238</formula>
    </cfRule>
  </conditionalFormatting>
  <conditionalFormatting sqref="W239">
    <cfRule type="cellIs" dxfId="7193" priority="4955" operator="greaterThan">
      <formula>$G$239</formula>
    </cfRule>
  </conditionalFormatting>
  <conditionalFormatting sqref="W240">
    <cfRule type="cellIs" dxfId="7192" priority="4954" operator="greaterThan">
      <formula>$G$240</formula>
    </cfRule>
  </conditionalFormatting>
  <conditionalFormatting sqref="W241">
    <cfRule type="cellIs" dxfId="7191" priority="4953" operator="greaterThan">
      <formula>$G$241</formula>
    </cfRule>
  </conditionalFormatting>
  <conditionalFormatting sqref="W242">
    <cfRule type="cellIs" dxfId="7190" priority="4952" operator="greaterThan">
      <formula>$G$242</formula>
    </cfRule>
  </conditionalFormatting>
  <conditionalFormatting sqref="W243">
    <cfRule type="cellIs" dxfId="7189" priority="4951" operator="greaterThan">
      <formula>$G$243</formula>
    </cfRule>
  </conditionalFormatting>
  <conditionalFormatting sqref="W244">
    <cfRule type="cellIs" dxfId="7188" priority="4950" operator="greaterThan">
      <formula>$G$244</formula>
    </cfRule>
  </conditionalFormatting>
  <conditionalFormatting sqref="W245">
    <cfRule type="cellIs" dxfId="7187" priority="4949" operator="greaterThan">
      <formula>$G$245</formula>
    </cfRule>
  </conditionalFormatting>
  <conditionalFormatting sqref="W246">
    <cfRule type="cellIs" dxfId="7186" priority="4948" operator="greaterThan">
      <formula>$G$246</formula>
    </cfRule>
  </conditionalFormatting>
  <conditionalFormatting sqref="W247">
    <cfRule type="cellIs" dxfId="7185" priority="4947" operator="greaterThan">
      <formula>$G$247</formula>
    </cfRule>
  </conditionalFormatting>
  <conditionalFormatting sqref="W248">
    <cfRule type="cellIs" dxfId="7184" priority="4946" operator="greaterThan">
      <formula>$G$248</formula>
    </cfRule>
  </conditionalFormatting>
  <conditionalFormatting sqref="W249">
    <cfRule type="cellIs" dxfId="7183" priority="4945" operator="greaterThan">
      <formula>$G$249</formula>
    </cfRule>
  </conditionalFormatting>
  <conditionalFormatting sqref="W250">
    <cfRule type="cellIs" dxfId="7182" priority="4944" operator="greaterThan">
      <formula>$G$250</formula>
    </cfRule>
  </conditionalFormatting>
  <conditionalFormatting sqref="W251">
    <cfRule type="cellIs" dxfId="7181" priority="4943" operator="greaterThan">
      <formula>$G$251</formula>
    </cfRule>
  </conditionalFormatting>
  <conditionalFormatting sqref="W252">
    <cfRule type="cellIs" dxfId="7180" priority="4942" operator="greaterThan">
      <formula>$G$252</formula>
    </cfRule>
  </conditionalFormatting>
  <conditionalFormatting sqref="W253">
    <cfRule type="cellIs" dxfId="7179" priority="4941" operator="greaterThan">
      <formula>$G$253</formula>
    </cfRule>
  </conditionalFormatting>
  <conditionalFormatting sqref="W254">
    <cfRule type="cellIs" dxfId="7178" priority="4940" operator="greaterThan">
      <formula>$G$254</formula>
    </cfRule>
  </conditionalFormatting>
  <conditionalFormatting sqref="W255">
    <cfRule type="cellIs" dxfId="7177" priority="4939" operator="greaterThan">
      <formula>$G$255</formula>
    </cfRule>
  </conditionalFormatting>
  <conditionalFormatting sqref="W256">
    <cfRule type="cellIs" dxfId="7176" priority="4938" operator="greaterThan">
      <formula>$G$256</formula>
    </cfRule>
  </conditionalFormatting>
  <conditionalFormatting sqref="W257">
    <cfRule type="cellIs" dxfId="7175" priority="4937" operator="greaterThan">
      <formula>$G$257</formula>
    </cfRule>
  </conditionalFormatting>
  <conditionalFormatting sqref="W260">
    <cfRule type="cellIs" dxfId="7174" priority="4936" operator="greaterThan">
      <formula>$G$260</formula>
    </cfRule>
  </conditionalFormatting>
  <conditionalFormatting sqref="W261">
    <cfRule type="cellIs" dxfId="7173" priority="4935" operator="greaterThan">
      <formula>$G$261</formula>
    </cfRule>
  </conditionalFormatting>
  <conditionalFormatting sqref="W262">
    <cfRule type="cellIs" dxfId="7172" priority="4934" operator="greaterThan">
      <formula>$G$262</formula>
    </cfRule>
  </conditionalFormatting>
  <conditionalFormatting sqref="W263">
    <cfRule type="cellIs" dxfId="7171" priority="4933" operator="greaterThan">
      <formula>$G$263</formula>
    </cfRule>
  </conditionalFormatting>
  <conditionalFormatting sqref="Y232">
    <cfRule type="cellIs" dxfId="7170" priority="4932" operator="greaterThan">
      <formula>$E$232</formula>
    </cfRule>
  </conditionalFormatting>
  <conditionalFormatting sqref="Y233">
    <cfRule type="cellIs" dxfId="7169" priority="4931" operator="greaterThan">
      <formula>$E$233</formula>
    </cfRule>
  </conditionalFormatting>
  <conditionalFormatting sqref="Y234">
    <cfRule type="cellIs" dxfId="7168" priority="4930" operator="greaterThan">
      <formula>$E$234</formula>
    </cfRule>
  </conditionalFormatting>
  <conditionalFormatting sqref="Y235">
    <cfRule type="cellIs" dxfId="7167" priority="4929" operator="greaterThan">
      <formula>$E$235</formula>
    </cfRule>
  </conditionalFormatting>
  <conditionalFormatting sqref="Y236">
    <cfRule type="cellIs" dxfId="7166" priority="4928" operator="greaterThan">
      <formula>$E$236</formula>
    </cfRule>
  </conditionalFormatting>
  <conditionalFormatting sqref="Y237">
    <cfRule type="cellIs" dxfId="7165" priority="4927" operator="greaterThan">
      <formula>$E$237</formula>
    </cfRule>
  </conditionalFormatting>
  <conditionalFormatting sqref="Y238">
    <cfRule type="cellIs" dxfId="7164" priority="4926" operator="greaterThan">
      <formula>$E$238</formula>
    </cfRule>
  </conditionalFormatting>
  <conditionalFormatting sqref="Y239">
    <cfRule type="cellIs" dxfId="7163" priority="4925" operator="greaterThan">
      <formula>$E$239</formula>
    </cfRule>
  </conditionalFormatting>
  <conditionalFormatting sqref="Y240">
    <cfRule type="cellIs" dxfId="7162" priority="4924" operator="greaterThan">
      <formula>$E$240</formula>
    </cfRule>
  </conditionalFormatting>
  <conditionalFormatting sqref="Y241">
    <cfRule type="cellIs" dxfId="7161" priority="4923" operator="greaterThan">
      <formula>$E$241</formula>
    </cfRule>
  </conditionalFormatting>
  <conditionalFormatting sqref="Y242">
    <cfRule type="cellIs" dxfId="7160" priority="4922" operator="greaterThan">
      <formula>$E$242</formula>
    </cfRule>
  </conditionalFormatting>
  <conditionalFormatting sqref="Y243">
    <cfRule type="cellIs" dxfId="7159" priority="4921" operator="greaterThan">
      <formula>$E$243</formula>
    </cfRule>
  </conditionalFormatting>
  <conditionalFormatting sqref="Y244">
    <cfRule type="cellIs" dxfId="7158" priority="4920" operator="greaterThan">
      <formula>$E$244</formula>
    </cfRule>
  </conditionalFormatting>
  <conditionalFormatting sqref="Y245">
    <cfRule type="cellIs" dxfId="7157" priority="4919" operator="greaterThan">
      <formula>$E$245</formula>
    </cfRule>
  </conditionalFormatting>
  <conditionalFormatting sqref="Y246">
    <cfRule type="cellIs" dxfId="7156" priority="4918" operator="greaterThan">
      <formula>$E$246</formula>
    </cfRule>
  </conditionalFormatting>
  <conditionalFormatting sqref="Y247">
    <cfRule type="cellIs" dxfId="7155" priority="4917" operator="greaterThan">
      <formula>$E$247</formula>
    </cfRule>
  </conditionalFormatting>
  <conditionalFormatting sqref="Y248">
    <cfRule type="cellIs" dxfId="7154" priority="4916" operator="greaterThan">
      <formula>$E$248</formula>
    </cfRule>
  </conditionalFormatting>
  <conditionalFormatting sqref="Y249">
    <cfRule type="cellIs" dxfId="7153" priority="4915" operator="greaterThan">
      <formula>$E$249</formula>
    </cfRule>
  </conditionalFormatting>
  <conditionalFormatting sqref="Y250">
    <cfRule type="cellIs" dxfId="7152" priority="4914" operator="greaterThan">
      <formula>$E$250</formula>
    </cfRule>
  </conditionalFormatting>
  <conditionalFormatting sqref="Y251">
    <cfRule type="cellIs" dxfId="7151" priority="4913" operator="greaterThan">
      <formula>$E$251</formula>
    </cfRule>
  </conditionalFormatting>
  <conditionalFormatting sqref="Y252">
    <cfRule type="cellIs" dxfId="7150" priority="4912" operator="greaterThan">
      <formula>$E$252</formula>
    </cfRule>
  </conditionalFormatting>
  <conditionalFormatting sqref="Y253">
    <cfRule type="cellIs" dxfId="7149" priority="4911" operator="greaterThan">
      <formula>$E$253</formula>
    </cfRule>
  </conditionalFormatting>
  <conditionalFormatting sqref="Y254">
    <cfRule type="cellIs" dxfId="7148" priority="4910" operator="greaterThan">
      <formula>$E$254</formula>
    </cfRule>
  </conditionalFormatting>
  <conditionalFormatting sqref="Y255">
    <cfRule type="cellIs" dxfId="7147" priority="4909" operator="greaterThan">
      <formula>$E$255</formula>
    </cfRule>
  </conditionalFormatting>
  <conditionalFormatting sqref="Y256">
    <cfRule type="cellIs" dxfId="7146" priority="4908" operator="greaterThan">
      <formula>$E$256</formula>
    </cfRule>
  </conditionalFormatting>
  <conditionalFormatting sqref="Y257">
    <cfRule type="cellIs" dxfId="7145" priority="4907" operator="greaterThan">
      <formula>$E$257</formula>
    </cfRule>
  </conditionalFormatting>
  <conditionalFormatting sqref="Y260">
    <cfRule type="cellIs" dxfId="7144" priority="4906" operator="greaterThan">
      <formula>$E$260</formula>
    </cfRule>
  </conditionalFormatting>
  <conditionalFormatting sqref="Y261">
    <cfRule type="cellIs" dxfId="7143" priority="4905" operator="greaterThan">
      <formula>$E$261</formula>
    </cfRule>
  </conditionalFormatting>
  <conditionalFormatting sqref="Y262">
    <cfRule type="cellIs" dxfId="7142" priority="4904" operator="greaterThan">
      <formula>$E$262</formula>
    </cfRule>
  </conditionalFormatting>
  <conditionalFormatting sqref="Y263">
    <cfRule type="cellIs" dxfId="7141" priority="4903" operator="greaterThan">
      <formula>$E$263</formula>
    </cfRule>
  </conditionalFormatting>
  <conditionalFormatting sqref="Z232">
    <cfRule type="cellIs" dxfId="7140" priority="4902" operator="greaterThan">
      <formula>$F$232</formula>
    </cfRule>
  </conditionalFormatting>
  <conditionalFormatting sqref="Z233">
    <cfRule type="cellIs" dxfId="7139" priority="4901" operator="greaterThan">
      <formula>$F$233</formula>
    </cfRule>
  </conditionalFormatting>
  <conditionalFormatting sqref="Z234">
    <cfRule type="cellIs" dxfId="7138" priority="4900" operator="greaterThan">
      <formula>$F$234</formula>
    </cfRule>
  </conditionalFormatting>
  <conditionalFormatting sqref="Z235">
    <cfRule type="cellIs" dxfId="7137" priority="4899" operator="greaterThan">
      <formula>$F$235</formula>
    </cfRule>
  </conditionalFormatting>
  <conditionalFormatting sqref="Z236">
    <cfRule type="cellIs" dxfId="7136" priority="4898" operator="greaterThan">
      <formula>$F$236</formula>
    </cfRule>
  </conditionalFormatting>
  <conditionalFormatting sqref="Z237">
    <cfRule type="cellIs" dxfId="7135" priority="4897" operator="greaterThan">
      <formula>$F$237</formula>
    </cfRule>
  </conditionalFormatting>
  <conditionalFormatting sqref="Z238">
    <cfRule type="cellIs" dxfId="7134" priority="4896" operator="greaterThan">
      <formula>$F$238</formula>
    </cfRule>
  </conditionalFormatting>
  <conditionalFormatting sqref="Z239">
    <cfRule type="cellIs" dxfId="7133" priority="4895" operator="greaterThan">
      <formula>$F$239</formula>
    </cfRule>
  </conditionalFormatting>
  <conditionalFormatting sqref="Z240">
    <cfRule type="cellIs" dxfId="7132" priority="4894" operator="greaterThan">
      <formula>$F$240</formula>
    </cfRule>
  </conditionalFormatting>
  <conditionalFormatting sqref="Z241">
    <cfRule type="cellIs" dxfId="7131" priority="4893" operator="greaterThan">
      <formula>$F$241</formula>
    </cfRule>
  </conditionalFormatting>
  <conditionalFormatting sqref="Z242">
    <cfRule type="cellIs" dxfId="7130" priority="4892" operator="greaterThan">
      <formula>$F$242</formula>
    </cfRule>
  </conditionalFormatting>
  <conditionalFormatting sqref="Z243">
    <cfRule type="cellIs" dxfId="7129" priority="4891" operator="greaterThan">
      <formula>$F$243</formula>
    </cfRule>
  </conditionalFormatting>
  <conditionalFormatting sqref="Z244">
    <cfRule type="cellIs" dxfId="7128" priority="4890" operator="greaterThan">
      <formula>$F$244</formula>
    </cfRule>
  </conditionalFormatting>
  <conditionalFormatting sqref="Z245">
    <cfRule type="cellIs" dxfId="7127" priority="4889" operator="greaterThan">
      <formula>$F$245</formula>
    </cfRule>
  </conditionalFormatting>
  <conditionalFormatting sqref="Z246">
    <cfRule type="cellIs" dxfId="7126" priority="4888" operator="greaterThan">
      <formula>$F$246</formula>
    </cfRule>
  </conditionalFormatting>
  <conditionalFormatting sqref="Z247">
    <cfRule type="cellIs" dxfId="7125" priority="4887" operator="greaterThan">
      <formula>$F$247</formula>
    </cfRule>
  </conditionalFormatting>
  <conditionalFormatting sqref="Z248">
    <cfRule type="cellIs" dxfId="7124" priority="4886" operator="greaterThan">
      <formula>$F$248</formula>
    </cfRule>
  </conditionalFormatting>
  <conditionalFormatting sqref="Z249">
    <cfRule type="cellIs" dxfId="7123" priority="4885" operator="greaterThan">
      <formula>$F$249</formula>
    </cfRule>
  </conditionalFormatting>
  <conditionalFormatting sqref="Z250">
    <cfRule type="cellIs" dxfId="7122" priority="4884" operator="greaterThan">
      <formula>$F$250</formula>
    </cfRule>
  </conditionalFormatting>
  <conditionalFormatting sqref="Z251">
    <cfRule type="cellIs" dxfId="7121" priority="4883" operator="greaterThan">
      <formula>$F$251</formula>
    </cfRule>
  </conditionalFormatting>
  <conditionalFormatting sqref="Z252">
    <cfRule type="cellIs" dxfId="7120" priority="4882" operator="greaterThan">
      <formula>$F$252</formula>
    </cfRule>
  </conditionalFormatting>
  <conditionalFormatting sqref="Z253">
    <cfRule type="cellIs" dxfId="7119" priority="4881" operator="greaterThan">
      <formula>$F$253</formula>
    </cfRule>
  </conditionalFormatting>
  <conditionalFormatting sqref="Z254">
    <cfRule type="cellIs" dxfId="7118" priority="4880" operator="greaterThan">
      <formula>$F$254</formula>
    </cfRule>
  </conditionalFormatting>
  <conditionalFormatting sqref="Z255">
    <cfRule type="cellIs" dxfId="7117" priority="4879" operator="greaterThan">
      <formula>$F$255</formula>
    </cfRule>
  </conditionalFormatting>
  <conditionalFormatting sqref="Z256">
    <cfRule type="cellIs" dxfId="7116" priority="4878" operator="greaterThan">
      <formula>$F$256</formula>
    </cfRule>
  </conditionalFormatting>
  <conditionalFormatting sqref="Z257">
    <cfRule type="cellIs" dxfId="7115" priority="4877" operator="greaterThan">
      <formula>$F$257</formula>
    </cfRule>
  </conditionalFormatting>
  <conditionalFormatting sqref="Z260">
    <cfRule type="cellIs" dxfId="7114" priority="4876" operator="greaterThan">
      <formula>$F$260</formula>
    </cfRule>
  </conditionalFormatting>
  <conditionalFormatting sqref="Z261">
    <cfRule type="cellIs" dxfId="7113" priority="4875" operator="greaterThan">
      <formula>$F$261</formula>
    </cfRule>
  </conditionalFormatting>
  <conditionalFormatting sqref="Z262">
    <cfRule type="cellIs" dxfId="7112" priority="4874" operator="greaterThan">
      <formula>$F$262</formula>
    </cfRule>
  </conditionalFormatting>
  <conditionalFormatting sqref="Z263">
    <cfRule type="cellIs" dxfId="7111" priority="4873" operator="greaterThan">
      <formula>$F$263</formula>
    </cfRule>
  </conditionalFormatting>
  <conditionalFormatting sqref="AA232">
    <cfRule type="cellIs" dxfId="7110" priority="4872" operator="greaterThan">
      <formula>$G$232</formula>
    </cfRule>
  </conditionalFormatting>
  <conditionalFormatting sqref="AA233">
    <cfRule type="cellIs" dxfId="7109" priority="4871" operator="greaterThan">
      <formula>$G$233</formula>
    </cfRule>
  </conditionalFormatting>
  <conditionalFormatting sqref="AA234">
    <cfRule type="cellIs" dxfId="7108" priority="4870" operator="greaterThan">
      <formula>$G$234</formula>
    </cfRule>
  </conditionalFormatting>
  <conditionalFormatting sqref="AA235">
    <cfRule type="cellIs" dxfId="7107" priority="4869" operator="greaterThan">
      <formula>$G$235</formula>
    </cfRule>
  </conditionalFormatting>
  <conditionalFormatting sqref="AA236">
    <cfRule type="cellIs" dxfId="7106" priority="4868" operator="greaterThan">
      <formula>$G$236</formula>
    </cfRule>
  </conditionalFormatting>
  <conditionalFormatting sqref="AA237">
    <cfRule type="cellIs" dxfId="7105" priority="4867" operator="greaterThan">
      <formula>$G$237</formula>
    </cfRule>
  </conditionalFormatting>
  <conditionalFormatting sqref="AA238">
    <cfRule type="cellIs" dxfId="7104" priority="4866" operator="greaterThan">
      <formula>$G$238</formula>
    </cfRule>
  </conditionalFormatting>
  <conditionalFormatting sqref="AA239">
    <cfRule type="cellIs" dxfId="7103" priority="4865" operator="greaterThan">
      <formula>$G$239</formula>
    </cfRule>
  </conditionalFormatting>
  <conditionalFormatting sqref="AA240">
    <cfRule type="cellIs" dxfId="7102" priority="4864" operator="greaterThan">
      <formula>$G$240</formula>
    </cfRule>
  </conditionalFormatting>
  <conditionalFormatting sqref="AA241">
    <cfRule type="cellIs" dxfId="7101" priority="4863" operator="greaterThan">
      <formula>$G$241</formula>
    </cfRule>
  </conditionalFormatting>
  <conditionalFormatting sqref="AA242">
    <cfRule type="cellIs" dxfId="7100" priority="4862" operator="greaterThan">
      <formula>$G$242</formula>
    </cfRule>
  </conditionalFormatting>
  <conditionalFormatting sqref="AA243">
    <cfRule type="cellIs" dxfId="7099" priority="4861" operator="greaterThan">
      <formula>$G$243</formula>
    </cfRule>
  </conditionalFormatting>
  <conditionalFormatting sqref="AA244">
    <cfRule type="cellIs" dxfId="7098" priority="4860" operator="greaterThan">
      <formula>$G$244</formula>
    </cfRule>
  </conditionalFormatting>
  <conditionalFormatting sqref="AA245">
    <cfRule type="cellIs" dxfId="7097" priority="4859" operator="greaterThan">
      <formula>$G$245</formula>
    </cfRule>
  </conditionalFormatting>
  <conditionalFormatting sqref="AA246">
    <cfRule type="cellIs" dxfId="7096" priority="4858" operator="greaterThan">
      <formula>$G$246</formula>
    </cfRule>
  </conditionalFormatting>
  <conditionalFormatting sqref="AA247">
    <cfRule type="cellIs" dxfId="7095" priority="4857" operator="greaterThan">
      <formula>$G$247</formula>
    </cfRule>
  </conditionalFormatting>
  <conditionalFormatting sqref="AA248">
    <cfRule type="cellIs" dxfId="7094" priority="4856" operator="greaterThan">
      <formula>$G$248</formula>
    </cfRule>
  </conditionalFormatting>
  <conditionalFormatting sqref="AA249">
    <cfRule type="cellIs" dxfId="7093" priority="4855" operator="greaterThan">
      <formula>$G$249</formula>
    </cfRule>
  </conditionalFormatting>
  <conditionalFormatting sqref="AA250">
    <cfRule type="cellIs" dxfId="7092" priority="4854" operator="greaterThan">
      <formula>$G$250</formula>
    </cfRule>
  </conditionalFormatting>
  <conditionalFormatting sqref="AA251">
    <cfRule type="cellIs" dxfId="7091" priority="4853" operator="greaterThan">
      <formula>$G$251</formula>
    </cfRule>
  </conditionalFormatting>
  <conditionalFormatting sqref="AA252">
    <cfRule type="cellIs" dxfId="7090" priority="4852" operator="greaterThan">
      <formula>$G$252</formula>
    </cfRule>
  </conditionalFormatting>
  <conditionalFormatting sqref="AA253">
    <cfRule type="cellIs" dxfId="7089" priority="4851" operator="greaterThan">
      <formula>$G$253</formula>
    </cfRule>
  </conditionalFormatting>
  <conditionalFormatting sqref="AA254">
    <cfRule type="cellIs" dxfId="7088" priority="4850" operator="greaterThan">
      <formula>$G$254</formula>
    </cfRule>
  </conditionalFormatting>
  <conditionalFormatting sqref="AA255">
    <cfRule type="cellIs" dxfId="7087" priority="4849" operator="greaterThan">
      <formula>$G$255</formula>
    </cfRule>
  </conditionalFormatting>
  <conditionalFormatting sqref="AA256">
    <cfRule type="cellIs" dxfId="7086" priority="4848" operator="greaterThan">
      <formula>$G$256</formula>
    </cfRule>
  </conditionalFormatting>
  <conditionalFormatting sqref="AA257">
    <cfRule type="cellIs" dxfId="7085" priority="4847" operator="greaterThan">
      <formula>$G$257</formula>
    </cfRule>
  </conditionalFormatting>
  <conditionalFormatting sqref="AA260">
    <cfRule type="cellIs" dxfId="7084" priority="4846" operator="greaterThan">
      <formula>$G$260</formula>
    </cfRule>
  </conditionalFormatting>
  <conditionalFormatting sqref="AA261">
    <cfRule type="cellIs" dxfId="7083" priority="4845" operator="greaterThan">
      <formula>$G$261</formula>
    </cfRule>
  </conditionalFormatting>
  <conditionalFormatting sqref="AA262">
    <cfRule type="cellIs" dxfId="7082" priority="4844" operator="greaterThan">
      <formula>$G$262</formula>
    </cfRule>
  </conditionalFormatting>
  <conditionalFormatting sqref="AA263">
    <cfRule type="cellIs" dxfId="7081" priority="4843" operator="greaterThan">
      <formula>$G$263</formula>
    </cfRule>
  </conditionalFormatting>
  <conditionalFormatting sqref="AC232">
    <cfRule type="cellIs" dxfId="7080" priority="4842" operator="greaterThan">
      <formula>$E$232</formula>
    </cfRule>
  </conditionalFormatting>
  <conditionalFormatting sqref="AC233">
    <cfRule type="cellIs" dxfId="7079" priority="4841" operator="greaterThan">
      <formula>$E$233</formula>
    </cfRule>
  </conditionalFormatting>
  <conditionalFormatting sqref="AC234">
    <cfRule type="cellIs" dxfId="7078" priority="4840" operator="greaterThan">
      <formula>$E$234</formula>
    </cfRule>
  </conditionalFormatting>
  <conditionalFormatting sqref="AC235">
    <cfRule type="cellIs" dxfId="7077" priority="4839" operator="greaterThan">
      <formula>$E$235</formula>
    </cfRule>
  </conditionalFormatting>
  <conditionalFormatting sqref="AC236">
    <cfRule type="cellIs" dxfId="7076" priority="4838" operator="greaterThan">
      <formula>$E$236</formula>
    </cfRule>
  </conditionalFormatting>
  <conditionalFormatting sqref="AC237">
    <cfRule type="cellIs" dxfId="7075" priority="4837" operator="greaterThan">
      <formula>$E$237</formula>
    </cfRule>
  </conditionalFormatting>
  <conditionalFormatting sqref="AC238">
    <cfRule type="cellIs" dxfId="7074" priority="4836" operator="greaterThan">
      <formula>$E$238</formula>
    </cfRule>
  </conditionalFormatting>
  <conditionalFormatting sqref="AC239">
    <cfRule type="cellIs" dxfId="7073" priority="4835" operator="greaterThan">
      <formula>$E$239</formula>
    </cfRule>
  </conditionalFormatting>
  <conditionalFormatting sqref="AC240">
    <cfRule type="cellIs" dxfId="7072" priority="4834" operator="greaterThan">
      <formula>$E$240</formula>
    </cfRule>
  </conditionalFormatting>
  <conditionalFormatting sqref="AC241">
    <cfRule type="cellIs" dxfId="7071" priority="4833" operator="greaterThan">
      <formula>$E$241</formula>
    </cfRule>
  </conditionalFormatting>
  <conditionalFormatting sqref="AC242">
    <cfRule type="cellIs" dxfId="7070" priority="4832" operator="greaterThan">
      <formula>$E$242</formula>
    </cfRule>
  </conditionalFormatting>
  <conditionalFormatting sqref="AC243">
    <cfRule type="cellIs" dxfId="7069" priority="4831" operator="greaterThan">
      <formula>$E$243</formula>
    </cfRule>
  </conditionalFormatting>
  <conditionalFormatting sqref="AC244">
    <cfRule type="cellIs" dxfId="7068" priority="4830" operator="greaterThan">
      <formula>$E$244</formula>
    </cfRule>
  </conditionalFormatting>
  <conditionalFormatting sqref="AC245">
    <cfRule type="cellIs" dxfId="7067" priority="4829" operator="greaterThan">
      <formula>$E$245</formula>
    </cfRule>
  </conditionalFormatting>
  <conditionalFormatting sqref="AC246">
    <cfRule type="cellIs" dxfId="7066" priority="4828" operator="greaterThan">
      <formula>$E$246</formula>
    </cfRule>
  </conditionalFormatting>
  <conditionalFormatting sqref="AC247">
    <cfRule type="cellIs" dxfId="7065" priority="4827" operator="greaterThan">
      <formula>$E$247</formula>
    </cfRule>
  </conditionalFormatting>
  <conditionalFormatting sqref="AC248">
    <cfRule type="cellIs" dxfId="7064" priority="4826" operator="greaterThan">
      <formula>$E$248</formula>
    </cfRule>
  </conditionalFormatting>
  <conditionalFormatting sqref="AC249">
    <cfRule type="cellIs" dxfId="7063" priority="4825" operator="greaterThan">
      <formula>$E$249</formula>
    </cfRule>
  </conditionalFormatting>
  <conditionalFormatting sqref="AC250">
    <cfRule type="cellIs" dxfId="7062" priority="4824" operator="greaterThan">
      <formula>$E$250</formula>
    </cfRule>
  </conditionalFormatting>
  <conditionalFormatting sqref="AC251">
    <cfRule type="cellIs" dxfId="7061" priority="4823" operator="greaterThan">
      <formula>$E$251</formula>
    </cfRule>
  </conditionalFormatting>
  <conditionalFormatting sqref="AC252">
    <cfRule type="cellIs" dxfId="7060" priority="4822" operator="greaterThan">
      <formula>$E$252</formula>
    </cfRule>
  </conditionalFormatting>
  <conditionalFormatting sqref="AC253">
    <cfRule type="cellIs" dxfId="7059" priority="4821" operator="greaterThan">
      <formula>$E$253</formula>
    </cfRule>
  </conditionalFormatting>
  <conditionalFormatting sqref="AC254">
    <cfRule type="cellIs" dxfId="7058" priority="4820" operator="greaterThan">
      <formula>$E$254</formula>
    </cfRule>
  </conditionalFormatting>
  <conditionalFormatting sqref="AC255">
    <cfRule type="cellIs" dxfId="7057" priority="4819" operator="greaterThan">
      <formula>$E$255</formula>
    </cfRule>
  </conditionalFormatting>
  <conditionalFormatting sqref="AC256">
    <cfRule type="cellIs" dxfId="7056" priority="4818" operator="greaterThan">
      <formula>$E$256</formula>
    </cfRule>
  </conditionalFormatting>
  <conditionalFormatting sqref="AC257">
    <cfRule type="cellIs" dxfId="7055" priority="4817" operator="greaterThan">
      <formula>$E$257</formula>
    </cfRule>
  </conditionalFormatting>
  <conditionalFormatting sqref="AC260">
    <cfRule type="cellIs" dxfId="7054" priority="4816" operator="greaterThan">
      <formula>$E$260</formula>
    </cfRule>
  </conditionalFormatting>
  <conditionalFormatting sqref="AC261">
    <cfRule type="cellIs" dxfId="7053" priority="4815" operator="greaterThan">
      <formula>$E$261</formula>
    </cfRule>
  </conditionalFormatting>
  <conditionalFormatting sqref="AC262">
    <cfRule type="cellIs" dxfId="7052" priority="4814" operator="greaterThan">
      <formula>$E$262</formula>
    </cfRule>
  </conditionalFormatting>
  <conditionalFormatting sqref="AC263">
    <cfRule type="cellIs" dxfId="7051" priority="4813" operator="greaterThan">
      <formula>$E$263</formula>
    </cfRule>
  </conditionalFormatting>
  <conditionalFormatting sqref="AD232">
    <cfRule type="cellIs" dxfId="7050" priority="4812" operator="greaterThan">
      <formula>$F$232</formula>
    </cfRule>
  </conditionalFormatting>
  <conditionalFormatting sqref="AD233">
    <cfRule type="cellIs" dxfId="7049" priority="4811" operator="greaterThan">
      <formula>$F$233</formula>
    </cfRule>
  </conditionalFormatting>
  <conditionalFormatting sqref="AD234">
    <cfRule type="cellIs" dxfId="7048" priority="4810" operator="greaterThan">
      <formula>$F$234</formula>
    </cfRule>
  </conditionalFormatting>
  <conditionalFormatting sqref="AD235">
    <cfRule type="cellIs" dxfId="7047" priority="4809" operator="greaterThan">
      <formula>$F$235</formula>
    </cfRule>
  </conditionalFormatting>
  <conditionalFormatting sqref="AD236">
    <cfRule type="cellIs" dxfId="7046" priority="4808" operator="greaterThan">
      <formula>$F$236</formula>
    </cfRule>
  </conditionalFormatting>
  <conditionalFormatting sqref="AD237">
    <cfRule type="cellIs" dxfId="7045" priority="4807" operator="greaterThan">
      <formula>$F$237</formula>
    </cfRule>
  </conditionalFormatting>
  <conditionalFormatting sqref="AD238">
    <cfRule type="cellIs" dxfId="7044" priority="4806" operator="greaterThan">
      <formula>$F$238</formula>
    </cfRule>
  </conditionalFormatting>
  <conditionalFormatting sqref="AD239">
    <cfRule type="cellIs" dxfId="7043" priority="4805" operator="greaterThan">
      <formula>$F$239</formula>
    </cfRule>
  </conditionalFormatting>
  <conditionalFormatting sqref="AD240">
    <cfRule type="cellIs" dxfId="7042" priority="4804" operator="greaterThan">
      <formula>$F$240</formula>
    </cfRule>
  </conditionalFormatting>
  <conditionalFormatting sqref="AD241">
    <cfRule type="cellIs" dxfId="7041" priority="4803" operator="greaterThan">
      <formula>$F$241</formula>
    </cfRule>
  </conditionalFormatting>
  <conditionalFormatting sqref="AD242">
    <cfRule type="cellIs" dxfId="7040" priority="4802" operator="greaterThan">
      <formula>$F$242</formula>
    </cfRule>
  </conditionalFormatting>
  <conditionalFormatting sqref="AD243">
    <cfRule type="cellIs" dxfId="7039" priority="4801" operator="greaterThan">
      <formula>$F$243</formula>
    </cfRule>
  </conditionalFormatting>
  <conditionalFormatting sqref="AD244">
    <cfRule type="cellIs" dxfId="7038" priority="4800" operator="greaterThan">
      <formula>$F$244</formula>
    </cfRule>
  </conditionalFormatting>
  <conditionalFormatting sqref="AD245">
    <cfRule type="cellIs" dxfId="7037" priority="4799" operator="greaterThan">
      <formula>$F$245</formula>
    </cfRule>
  </conditionalFormatting>
  <conditionalFormatting sqref="AD246">
    <cfRule type="cellIs" dxfId="7036" priority="4798" operator="greaterThan">
      <formula>$F$246</formula>
    </cfRule>
  </conditionalFormatting>
  <conditionalFormatting sqref="AD247">
    <cfRule type="cellIs" dxfId="7035" priority="4797" operator="greaterThan">
      <formula>$F$247</formula>
    </cfRule>
  </conditionalFormatting>
  <conditionalFormatting sqref="AD248">
    <cfRule type="cellIs" dxfId="7034" priority="4796" operator="greaterThan">
      <formula>$F$248</formula>
    </cfRule>
  </conditionalFormatting>
  <conditionalFormatting sqref="AD249">
    <cfRule type="cellIs" dxfId="7033" priority="4795" operator="greaterThan">
      <formula>$F$249</formula>
    </cfRule>
  </conditionalFormatting>
  <conditionalFormatting sqref="AD250">
    <cfRule type="cellIs" dxfId="7032" priority="4794" operator="greaterThan">
      <formula>$F$250</formula>
    </cfRule>
  </conditionalFormatting>
  <conditionalFormatting sqref="AD251">
    <cfRule type="cellIs" dxfId="7031" priority="4793" operator="greaterThan">
      <formula>$F$251</formula>
    </cfRule>
  </conditionalFormatting>
  <conditionalFormatting sqref="AD252">
    <cfRule type="cellIs" dxfId="7030" priority="4792" operator="greaterThan">
      <formula>$F$252</formula>
    </cfRule>
  </conditionalFormatting>
  <conditionalFormatting sqref="AD253">
    <cfRule type="cellIs" dxfId="7029" priority="4791" operator="greaterThan">
      <formula>$F$253</formula>
    </cfRule>
  </conditionalFormatting>
  <conditionalFormatting sqref="AD254">
    <cfRule type="cellIs" dxfId="7028" priority="4790" operator="greaterThan">
      <formula>$F$254</formula>
    </cfRule>
  </conditionalFormatting>
  <conditionalFormatting sqref="AD255">
    <cfRule type="cellIs" dxfId="7027" priority="4789" operator="greaterThan">
      <formula>$F$255</formula>
    </cfRule>
  </conditionalFormatting>
  <conditionalFormatting sqref="AD256">
    <cfRule type="cellIs" dxfId="7026" priority="4788" operator="greaterThan">
      <formula>$F$256</formula>
    </cfRule>
  </conditionalFormatting>
  <conditionalFormatting sqref="AD257">
    <cfRule type="cellIs" dxfId="7025" priority="4787" operator="greaterThan">
      <formula>$F$257</formula>
    </cfRule>
  </conditionalFormatting>
  <conditionalFormatting sqref="AD260">
    <cfRule type="cellIs" dxfId="7024" priority="4786" operator="greaterThan">
      <formula>$F$260</formula>
    </cfRule>
  </conditionalFormatting>
  <conditionalFormatting sqref="AD261">
    <cfRule type="cellIs" dxfId="7023" priority="4785" operator="greaterThan">
      <formula>$F$261</formula>
    </cfRule>
  </conditionalFormatting>
  <conditionalFormatting sqref="AD262">
    <cfRule type="cellIs" dxfId="7022" priority="4784" operator="greaterThan">
      <formula>$F$262</formula>
    </cfRule>
  </conditionalFormatting>
  <conditionalFormatting sqref="AD263">
    <cfRule type="cellIs" dxfId="7021" priority="4783" operator="greaterThan">
      <formula>$F$263</formula>
    </cfRule>
  </conditionalFormatting>
  <conditionalFormatting sqref="AE232">
    <cfRule type="cellIs" dxfId="7020" priority="4782" operator="greaterThan">
      <formula>$G$232</formula>
    </cfRule>
  </conditionalFormatting>
  <conditionalFormatting sqref="AE233">
    <cfRule type="cellIs" dxfId="7019" priority="4781" operator="greaterThan">
      <formula>$G$233</formula>
    </cfRule>
  </conditionalFormatting>
  <conditionalFormatting sqref="AE234">
    <cfRule type="cellIs" dxfId="7018" priority="4780" operator="greaterThan">
      <formula>$G$234</formula>
    </cfRule>
  </conditionalFormatting>
  <conditionalFormatting sqref="AE235">
    <cfRule type="cellIs" dxfId="7017" priority="4779" operator="greaterThan">
      <formula>$G$235</formula>
    </cfRule>
  </conditionalFormatting>
  <conditionalFormatting sqref="AE236">
    <cfRule type="cellIs" dxfId="7016" priority="4778" operator="greaterThan">
      <formula>$G$236</formula>
    </cfRule>
  </conditionalFormatting>
  <conditionalFormatting sqref="AE237">
    <cfRule type="cellIs" dxfId="7015" priority="4777" operator="greaterThan">
      <formula>$G$237</formula>
    </cfRule>
  </conditionalFormatting>
  <conditionalFormatting sqref="AE238">
    <cfRule type="cellIs" dxfId="7014" priority="4776" operator="greaterThan">
      <formula>$G$238</formula>
    </cfRule>
  </conditionalFormatting>
  <conditionalFormatting sqref="AE239">
    <cfRule type="cellIs" dxfId="7013" priority="4775" operator="greaterThan">
      <formula>$G$239</formula>
    </cfRule>
  </conditionalFormatting>
  <conditionalFormatting sqref="AE240">
    <cfRule type="cellIs" dxfId="7012" priority="4774" operator="greaterThan">
      <formula>$G$240</formula>
    </cfRule>
  </conditionalFormatting>
  <conditionalFormatting sqref="AE241">
    <cfRule type="cellIs" dxfId="7011" priority="4773" operator="greaterThan">
      <formula>$G$241</formula>
    </cfRule>
  </conditionalFormatting>
  <conditionalFormatting sqref="AE242">
    <cfRule type="cellIs" dxfId="7010" priority="4772" operator="greaterThan">
      <formula>$G$242</formula>
    </cfRule>
  </conditionalFormatting>
  <conditionalFormatting sqref="AE243">
    <cfRule type="cellIs" dxfId="7009" priority="4771" operator="greaterThan">
      <formula>$G$243</formula>
    </cfRule>
  </conditionalFormatting>
  <conditionalFormatting sqref="AE244">
    <cfRule type="cellIs" dxfId="7008" priority="4770" operator="greaterThan">
      <formula>$G$244</formula>
    </cfRule>
  </conditionalFormatting>
  <conditionalFormatting sqref="AE245">
    <cfRule type="cellIs" dxfId="7007" priority="4769" operator="greaterThan">
      <formula>$G$245</formula>
    </cfRule>
  </conditionalFormatting>
  <conditionalFormatting sqref="AE246">
    <cfRule type="cellIs" dxfId="7006" priority="4768" operator="greaterThan">
      <formula>$G$246</formula>
    </cfRule>
  </conditionalFormatting>
  <conditionalFormatting sqref="AE247">
    <cfRule type="cellIs" dxfId="7005" priority="4767" operator="greaterThan">
      <formula>$G$247</formula>
    </cfRule>
  </conditionalFormatting>
  <conditionalFormatting sqref="AE248">
    <cfRule type="cellIs" dxfId="7004" priority="4766" operator="greaterThan">
      <formula>$G$248</formula>
    </cfRule>
  </conditionalFormatting>
  <conditionalFormatting sqref="AE249">
    <cfRule type="cellIs" dxfId="7003" priority="4765" operator="greaterThan">
      <formula>$G$249</formula>
    </cfRule>
  </conditionalFormatting>
  <conditionalFormatting sqref="AE250">
    <cfRule type="cellIs" dxfId="7002" priority="4764" operator="greaterThan">
      <formula>$G$250</formula>
    </cfRule>
  </conditionalFormatting>
  <conditionalFormatting sqref="AE251">
    <cfRule type="cellIs" dxfId="7001" priority="4763" operator="greaterThan">
      <formula>$G$251</formula>
    </cfRule>
  </conditionalFormatting>
  <conditionalFormatting sqref="AE252">
    <cfRule type="cellIs" dxfId="7000" priority="4762" operator="greaterThan">
      <formula>$G$252</formula>
    </cfRule>
  </conditionalFormatting>
  <conditionalFormatting sqref="AE253">
    <cfRule type="cellIs" dxfId="6999" priority="4761" operator="greaterThan">
      <formula>$G$253</formula>
    </cfRule>
  </conditionalFormatting>
  <conditionalFormatting sqref="AE254">
    <cfRule type="cellIs" dxfId="6998" priority="4760" operator="greaterThan">
      <formula>$G$254</formula>
    </cfRule>
  </conditionalFormatting>
  <conditionalFormatting sqref="AE255">
    <cfRule type="cellIs" dxfId="6997" priority="4759" operator="greaterThan">
      <formula>$G$255</formula>
    </cfRule>
  </conditionalFormatting>
  <conditionalFormatting sqref="AE256">
    <cfRule type="cellIs" dxfId="6996" priority="4758" operator="greaterThan">
      <formula>$G$256</formula>
    </cfRule>
  </conditionalFormatting>
  <conditionalFormatting sqref="AE257">
    <cfRule type="cellIs" dxfId="6995" priority="4757" operator="greaterThan">
      <formula>$G$257</formula>
    </cfRule>
  </conditionalFormatting>
  <conditionalFormatting sqref="AE260">
    <cfRule type="cellIs" dxfId="6994" priority="4756" operator="greaterThan">
      <formula>$G$260</formula>
    </cfRule>
  </conditionalFormatting>
  <conditionalFormatting sqref="AE261">
    <cfRule type="cellIs" dxfId="6993" priority="4755" operator="greaterThan">
      <formula>$G$261</formula>
    </cfRule>
  </conditionalFormatting>
  <conditionalFormatting sqref="AE262">
    <cfRule type="cellIs" dxfId="6992" priority="4754" operator="greaterThan">
      <formula>$G$262</formula>
    </cfRule>
  </conditionalFormatting>
  <conditionalFormatting sqref="AE263">
    <cfRule type="cellIs" dxfId="6991" priority="4753" operator="greaterThan">
      <formula>$G$263</formula>
    </cfRule>
  </conditionalFormatting>
  <conditionalFormatting sqref="AG232">
    <cfRule type="cellIs" dxfId="6990" priority="4752" operator="greaterThan">
      <formula>$E$232</formula>
    </cfRule>
  </conditionalFormatting>
  <conditionalFormatting sqref="AG233">
    <cfRule type="cellIs" dxfId="6989" priority="4751" operator="greaterThan">
      <formula>$E$233</formula>
    </cfRule>
  </conditionalFormatting>
  <conditionalFormatting sqref="AG234">
    <cfRule type="cellIs" dxfId="6988" priority="4750" operator="greaterThan">
      <formula>$E$234</formula>
    </cfRule>
  </conditionalFormatting>
  <conditionalFormatting sqref="AG235">
    <cfRule type="cellIs" dxfId="6987" priority="4749" operator="greaterThan">
      <formula>$E$235</formula>
    </cfRule>
  </conditionalFormatting>
  <conditionalFormatting sqref="AG236">
    <cfRule type="cellIs" dxfId="6986" priority="4748" operator="greaterThan">
      <formula>$E$236</formula>
    </cfRule>
  </conditionalFormatting>
  <conditionalFormatting sqref="AG237">
    <cfRule type="cellIs" dxfId="6985" priority="4747" operator="greaterThan">
      <formula>$E$237</formula>
    </cfRule>
  </conditionalFormatting>
  <conditionalFormatting sqref="AG238">
    <cfRule type="cellIs" dxfId="6984" priority="4746" operator="greaterThan">
      <formula>$E$238</formula>
    </cfRule>
  </conditionalFormatting>
  <conditionalFormatting sqref="AG239">
    <cfRule type="cellIs" dxfId="6983" priority="4745" operator="greaterThan">
      <formula>$E$239</formula>
    </cfRule>
  </conditionalFormatting>
  <conditionalFormatting sqref="AG240">
    <cfRule type="cellIs" dxfId="6982" priority="4744" operator="greaterThan">
      <formula>$E$240</formula>
    </cfRule>
  </conditionalFormatting>
  <conditionalFormatting sqref="AG241">
    <cfRule type="cellIs" dxfId="6981" priority="4743" operator="greaterThan">
      <formula>$E$241</formula>
    </cfRule>
  </conditionalFormatting>
  <conditionalFormatting sqref="AG242">
    <cfRule type="cellIs" dxfId="6980" priority="4742" operator="greaterThan">
      <formula>$E$242</formula>
    </cfRule>
  </conditionalFormatting>
  <conditionalFormatting sqref="AG243">
    <cfRule type="cellIs" dxfId="6979" priority="4741" operator="greaterThan">
      <formula>$E$243</formula>
    </cfRule>
  </conditionalFormatting>
  <conditionalFormatting sqref="AG244">
    <cfRule type="cellIs" dxfId="6978" priority="4740" operator="greaterThan">
      <formula>$E$244</formula>
    </cfRule>
  </conditionalFormatting>
  <conditionalFormatting sqref="AG245">
    <cfRule type="cellIs" dxfId="6977" priority="4739" operator="greaterThan">
      <formula>$E$245</formula>
    </cfRule>
  </conditionalFormatting>
  <conditionalFormatting sqref="AG246">
    <cfRule type="cellIs" dxfId="6976" priority="4738" operator="greaterThan">
      <formula>$E$246</formula>
    </cfRule>
  </conditionalFormatting>
  <conditionalFormatting sqref="AG247">
    <cfRule type="cellIs" dxfId="6975" priority="4737" operator="greaterThan">
      <formula>$E$247</formula>
    </cfRule>
  </conditionalFormatting>
  <conditionalFormatting sqref="AG248">
    <cfRule type="cellIs" dxfId="6974" priority="4736" operator="greaterThan">
      <formula>$E$248</formula>
    </cfRule>
  </conditionalFormatting>
  <conditionalFormatting sqref="AG249">
    <cfRule type="cellIs" dxfId="6973" priority="4735" operator="greaterThan">
      <formula>$E$249</formula>
    </cfRule>
  </conditionalFormatting>
  <conditionalFormatting sqref="AG250">
    <cfRule type="cellIs" dxfId="6972" priority="4734" operator="greaterThan">
      <formula>$E$250</formula>
    </cfRule>
  </conditionalFormatting>
  <conditionalFormatting sqref="AG251">
    <cfRule type="cellIs" dxfId="6971" priority="4733" operator="greaterThan">
      <formula>$E$251</formula>
    </cfRule>
  </conditionalFormatting>
  <conditionalFormatting sqref="AG252">
    <cfRule type="cellIs" dxfId="6970" priority="4732" operator="greaterThan">
      <formula>$E$252</formula>
    </cfRule>
  </conditionalFormatting>
  <conditionalFormatting sqref="AG253">
    <cfRule type="cellIs" dxfId="6969" priority="4731" operator="greaterThan">
      <formula>$E$253</formula>
    </cfRule>
  </conditionalFormatting>
  <conditionalFormatting sqref="AG254">
    <cfRule type="cellIs" dxfId="6968" priority="4730" operator="greaterThan">
      <formula>$E$254</formula>
    </cfRule>
  </conditionalFormatting>
  <conditionalFormatting sqref="AG255">
    <cfRule type="cellIs" dxfId="6967" priority="4729" operator="greaterThan">
      <formula>$E$255</formula>
    </cfRule>
  </conditionalFormatting>
  <conditionalFormatting sqref="AG256">
    <cfRule type="cellIs" dxfId="6966" priority="4728" operator="greaterThan">
      <formula>$E$256</formula>
    </cfRule>
  </conditionalFormatting>
  <conditionalFormatting sqref="AG257">
    <cfRule type="cellIs" dxfId="6965" priority="4727" operator="greaterThan">
      <formula>$E$257</formula>
    </cfRule>
  </conditionalFormatting>
  <conditionalFormatting sqref="AG260">
    <cfRule type="cellIs" dxfId="6964" priority="4726" operator="greaterThan">
      <formula>$E$260</formula>
    </cfRule>
  </conditionalFormatting>
  <conditionalFormatting sqref="AG261">
    <cfRule type="cellIs" dxfId="6963" priority="4725" operator="greaterThan">
      <formula>$E$261</formula>
    </cfRule>
  </conditionalFormatting>
  <conditionalFormatting sqref="AG262">
    <cfRule type="cellIs" dxfId="6962" priority="4724" operator="greaterThan">
      <formula>$E$262</formula>
    </cfRule>
  </conditionalFormatting>
  <conditionalFormatting sqref="AG263">
    <cfRule type="cellIs" dxfId="6961" priority="4723" operator="greaterThan">
      <formula>$E$263</formula>
    </cfRule>
  </conditionalFormatting>
  <conditionalFormatting sqref="AH232">
    <cfRule type="cellIs" dxfId="6960" priority="4722" operator="greaterThan">
      <formula>$F$232</formula>
    </cfRule>
  </conditionalFormatting>
  <conditionalFormatting sqref="AH233">
    <cfRule type="cellIs" dxfId="6959" priority="4721" operator="greaterThan">
      <formula>$F$233</formula>
    </cfRule>
  </conditionalFormatting>
  <conditionalFormatting sqref="AH234">
    <cfRule type="cellIs" dxfId="6958" priority="4720" operator="greaterThan">
      <formula>$F$234</formula>
    </cfRule>
  </conditionalFormatting>
  <conditionalFormatting sqref="AH235">
    <cfRule type="cellIs" dxfId="6957" priority="4719" operator="greaterThan">
      <formula>$F$235</formula>
    </cfRule>
  </conditionalFormatting>
  <conditionalFormatting sqref="AH236">
    <cfRule type="cellIs" dxfId="6956" priority="4718" operator="greaterThan">
      <formula>$F$236</formula>
    </cfRule>
  </conditionalFormatting>
  <conditionalFormatting sqref="AH237">
    <cfRule type="cellIs" dxfId="6955" priority="4717" operator="greaterThan">
      <formula>$F$237</formula>
    </cfRule>
  </conditionalFormatting>
  <conditionalFormatting sqref="AH238">
    <cfRule type="cellIs" dxfId="6954" priority="4716" operator="greaterThan">
      <formula>$F$238</formula>
    </cfRule>
  </conditionalFormatting>
  <conditionalFormatting sqref="AH239">
    <cfRule type="cellIs" dxfId="6953" priority="4715" operator="greaterThan">
      <formula>$F$239</formula>
    </cfRule>
  </conditionalFormatting>
  <conditionalFormatting sqref="AH240">
    <cfRule type="cellIs" dxfId="6952" priority="4714" operator="greaterThan">
      <formula>$F$240</formula>
    </cfRule>
  </conditionalFormatting>
  <conditionalFormatting sqref="AH241">
    <cfRule type="cellIs" dxfId="6951" priority="4713" operator="greaterThan">
      <formula>$F$241</formula>
    </cfRule>
  </conditionalFormatting>
  <conditionalFormatting sqref="AH242">
    <cfRule type="cellIs" dxfId="6950" priority="4712" operator="greaterThan">
      <formula>$F$242</formula>
    </cfRule>
  </conditionalFormatting>
  <conditionalFormatting sqref="AH243">
    <cfRule type="cellIs" dxfId="6949" priority="4711" operator="greaterThan">
      <formula>$F$243</formula>
    </cfRule>
  </conditionalFormatting>
  <conditionalFormatting sqref="AH244">
    <cfRule type="cellIs" dxfId="6948" priority="4710" operator="greaterThan">
      <formula>$F$244</formula>
    </cfRule>
  </conditionalFormatting>
  <conditionalFormatting sqref="AH245">
    <cfRule type="cellIs" dxfId="6947" priority="4709" operator="greaterThan">
      <formula>$F$245</formula>
    </cfRule>
  </conditionalFormatting>
  <conditionalFormatting sqref="AH246">
    <cfRule type="cellIs" dxfId="6946" priority="4708" operator="greaterThan">
      <formula>$F$246</formula>
    </cfRule>
  </conditionalFormatting>
  <conditionalFormatting sqref="AH247">
    <cfRule type="cellIs" dxfId="6945" priority="4707" operator="greaterThan">
      <formula>$F$247</formula>
    </cfRule>
  </conditionalFormatting>
  <conditionalFormatting sqref="AH248">
    <cfRule type="cellIs" dxfId="6944" priority="4706" operator="greaterThan">
      <formula>$F$248</formula>
    </cfRule>
  </conditionalFormatting>
  <conditionalFormatting sqref="AH249">
    <cfRule type="cellIs" dxfId="6943" priority="4705" operator="greaterThan">
      <formula>$F$249</formula>
    </cfRule>
  </conditionalFormatting>
  <conditionalFormatting sqref="AH250">
    <cfRule type="cellIs" dxfId="6942" priority="4704" operator="greaterThan">
      <formula>$F$250</formula>
    </cfRule>
  </conditionalFormatting>
  <conditionalFormatting sqref="AH251">
    <cfRule type="cellIs" dxfId="6941" priority="4703" operator="greaterThan">
      <formula>$F$251</formula>
    </cfRule>
  </conditionalFormatting>
  <conditionalFormatting sqref="AH252">
    <cfRule type="cellIs" dxfId="6940" priority="4702" operator="greaterThan">
      <formula>$F$252</formula>
    </cfRule>
  </conditionalFormatting>
  <conditionalFormatting sqref="AH253">
    <cfRule type="cellIs" dxfId="6939" priority="4701" operator="greaterThan">
      <formula>$F$253</formula>
    </cfRule>
  </conditionalFormatting>
  <conditionalFormatting sqref="AH254">
    <cfRule type="cellIs" dxfId="6938" priority="4700" operator="greaterThan">
      <formula>$F$254</formula>
    </cfRule>
  </conditionalFormatting>
  <conditionalFormatting sqref="AH255">
    <cfRule type="cellIs" dxfId="6937" priority="4699" operator="greaterThan">
      <formula>$F$255</formula>
    </cfRule>
  </conditionalFormatting>
  <conditionalFormatting sqref="AH256">
    <cfRule type="cellIs" dxfId="6936" priority="4698" operator="greaterThan">
      <formula>$F$256</formula>
    </cfRule>
  </conditionalFormatting>
  <conditionalFormatting sqref="AH257">
    <cfRule type="cellIs" dxfId="6935" priority="4697" operator="greaterThan">
      <formula>$F$257</formula>
    </cfRule>
  </conditionalFormatting>
  <conditionalFormatting sqref="AH260">
    <cfRule type="cellIs" dxfId="6934" priority="4696" operator="greaterThan">
      <formula>$F$260</formula>
    </cfRule>
  </conditionalFormatting>
  <conditionalFormatting sqref="AH261">
    <cfRule type="cellIs" dxfId="6933" priority="4695" operator="greaterThan">
      <formula>$F$261</formula>
    </cfRule>
  </conditionalFormatting>
  <conditionalFormatting sqref="AH262">
    <cfRule type="cellIs" dxfId="6932" priority="4694" operator="greaterThan">
      <formula>$F$262</formula>
    </cfRule>
  </conditionalFormatting>
  <conditionalFormatting sqref="AH263">
    <cfRule type="cellIs" dxfId="6931" priority="4693" operator="greaterThan">
      <formula>$F$263</formula>
    </cfRule>
  </conditionalFormatting>
  <conditionalFormatting sqref="AI232">
    <cfRule type="cellIs" dxfId="6930" priority="4692" operator="greaterThan">
      <formula>$G$232</formula>
    </cfRule>
  </conditionalFormatting>
  <conditionalFormatting sqref="AI233">
    <cfRule type="cellIs" dxfId="6929" priority="4691" operator="greaterThan">
      <formula>$G$233</formula>
    </cfRule>
  </conditionalFormatting>
  <conditionalFormatting sqref="AI234">
    <cfRule type="cellIs" dxfId="6928" priority="4690" operator="greaterThan">
      <formula>$G$234</formula>
    </cfRule>
  </conditionalFormatting>
  <conditionalFormatting sqref="AI235">
    <cfRule type="cellIs" dxfId="6927" priority="4689" operator="greaterThan">
      <formula>$G$235</formula>
    </cfRule>
  </conditionalFormatting>
  <conditionalFormatting sqref="AI236">
    <cfRule type="cellIs" dxfId="6926" priority="4688" operator="greaterThan">
      <formula>$G$236</formula>
    </cfRule>
  </conditionalFormatting>
  <conditionalFormatting sqref="AI237">
    <cfRule type="cellIs" dxfId="6925" priority="4687" operator="greaterThan">
      <formula>$G$237</formula>
    </cfRule>
  </conditionalFormatting>
  <conditionalFormatting sqref="AI238">
    <cfRule type="cellIs" dxfId="6924" priority="4686" operator="greaterThan">
      <formula>$G$238</formula>
    </cfRule>
  </conditionalFormatting>
  <conditionalFormatting sqref="AI239">
    <cfRule type="cellIs" dxfId="6923" priority="4685" operator="greaterThan">
      <formula>$G$239</formula>
    </cfRule>
  </conditionalFormatting>
  <conditionalFormatting sqref="AI240">
    <cfRule type="cellIs" dxfId="6922" priority="4684" operator="greaterThan">
      <formula>$G$240</formula>
    </cfRule>
  </conditionalFormatting>
  <conditionalFormatting sqref="AI241">
    <cfRule type="cellIs" dxfId="6921" priority="4683" operator="greaterThan">
      <formula>$G$241</formula>
    </cfRule>
  </conditionalFormatting>
  <conditionalFormatting sqref="AI242">
    <cfRule type="cellIs" dxfId="6920" priority="4682" operator="greaterThan">
      <formula>$G$242</formula>
    </cfRule>
  </conditionalFormatting>
  <conditionalFormatting sqref="AI243">
    <cfRule type="cellIs" dxfId="6919" priority="4681" operator="greaterThan">
      <formula>$G$243</formula>
    </cfRule>
  </conditionalFormatting>
  <conditionalFormatting sqref="AI244">
    <cfRule type="cellIs" dxfId="6918" priority="4680" operator="greaterThan">
      <formula>$G$244</formula>
    </cfRule>
  </conditionalFormatting>
  <conditionalFormatting sqref="AI245">
    <cfRule type="cellIs" dxfId="6917" priority="4679" operator="greaterThan">
      <formula>$G$245</formula>
    </cfRule>
  </conditionalFormatting>
  <conditionalFormatting sqref="AI246">
    <cfRule type="cellIs" dxfId="6916" priority="4678" operator="greaterThan">
      <formula>$G$246</formula>
    </cfRule>
  </conditionalFormatting>
  <conditionalFormatting sqref="AI247">
    <cfRule type="cellIs" dxfId="6915" priority="4677" operator="greaterThan">
      <formula>$G$247</formula>
    </cfRule>
  </conditionalFormatting>
  <conditionalFormatting sqref="AI248">
    <cfRule type="cellIs" dxfId="6914" priority="4676" operator="greaterThan">
      <formula>$G$248</formula>
    </cfRule>
  </conditionalFormatting>
  <conditionalFormatting sqref="AI249">
    <cfRule type="cellIs" dxfId="6913" priority="4675" operator="greaterThan">
      <formula>$G$249</formula>
    </cfRule>
  </conditionalFormatting>
  <conditionalFormatting sqref="AI250">
    <cfRule type="cellIs" dxfId="6912" priority="4674" operator="greaterThan">
      <formula>$G$250</formula>
    </cfRule>
  </conditionalFormatting>
  <conditionalFormatting sqref="AI251">
    <cfRule type="cellIs" dxfId="6911" priority="4673" operator="greaterThan">
      <formula>$G$251</formula>
    </cfRule>
  </conditionalFormatting>
  <conditionalFormatting sqref="AI252">
    <cfRule type="cellIs" dxfId="6910" priority="4672" operator="greaterThan">
      <formula>$G$252</formula>
    </cfRule>
  </conditionalFormatting>
  <conditionalFormatting sqref="AI253">
    <cfRule type="cellIs" dxfId="6909" priority="4671" operator="greaterThan">
      <formula>$G$253</formula>
    </cfRule>
  </conditionalFormatting>
  <conditionalFormatting sqref="AI254">
    <cfRule type="cellIs" dxfId="6908" priority="4670" operator="greaterThan">
      <formula>$G$254</formula>
    </cfRule>
  </conditionalFormatting>
  <conditionalFormatting sqref="AI255">
    <cfRule type="cellIs" dxfId="6907" priority="4669" operator="greaterThan">
      <formula>$G$255</formula>
    </cfRule>
  </conditionalFormatting>
  <conditionalFormatting sqref="AI256">
    <cfRule type="cellIs" dxfId="6906" priority="4668" operator="greaterThan">
      <formula>$G$256</formula>
    </cfRule>
  </conditionalFormatting>
  <conditionalFormatting sqref="AI257">
    <cfRule type="cellIs" dxfId="6905" priority="4667" operator="greaterThan">
      <formula>$G$257</formula>
    </cfRule>
  </conditionalFormatting>
  <conditionalFormatting sqref="AI260">
    <cfRule type="cellIs" dxfId="6904" priority="4666" operator="greaterThan">
      <formula>$G$260</formula>
    </cfRule>
  </conditionalFormatting>
  <conditionalFormatting sqref="AI261">
    <cfRule type="cellIs" dxfId="6903" priority="4665" operator="greaterThan">
      <formula>$G$261</formula>
    </cfRule>
  </conditionalFormatting>
  <conditionalFormatting sqref="AI262">
    <cfRule type="cellIs" dxfId="6902" priority="4664" operator="greaterThan">
      <formula>$G$262</formula>
    </cfRule>
  </conditionalFormatting>
  <conditionalFormatting sqref="AI263">
    <cfRule type="cellIs" dxfId="6901" priority="4663" operator="greaterThan">
      <formula>$G$263</formula>
    </cfRule>
  </conditionalFormatting>
  <conditionalFormatting sqref="AK232">
    <cfRule type="cellIs" dxfId="6900" priority="4662" operator="greaterThan">
      <formula>$E$232</formula>
    </cfRule>
  </conditionalFormatting>
  <conditionalFormatting sqref="AK233">
    <cfRule type="cellIs" dxfId="6899" priority="4661" operator="greaterThan">
      <formula>$E$233</formula>
    </cfRule>
  </conditionalFormatting>
  <conditionalFormatting sqref="AK234">
    <cfRule type="cellIs" dxfId="6898" priority="4660" operator="greaterThan">
      <formula>$E$234</formula>
    </cfRule>
  </conditionalFormatting>
  <conditionalFormatting sqref="AK235">
    <cfRule type="cellIs" dxfId="6897" priority="4659" operator="greaterThan">
      <formula>$E$235</formula>
    </cfRule>
  </conditionalFormatting>
  <conditionalFormatting sqref="AK236">
    <cfRule type="cellIs" dxfId="6896" priority="4658" operator="greaterThan">
      <formula>$E$236</formula>
    </cfRule>
  </conditionalFormatting>
  <conditionalFormatting sqref="AK237">
    <cfRule type="cellIs" dxfId="6895" priority="4657" operator="greaterThan">
      <formula>$E$237</formula>
    </cfRule>
  </conditionalFormatting>
  <conditionalFormatting sqref="AK238">
    <cfRule type="cellIs" dxfId="6894" priority="4656" operator="greaterThan">
      <formula>$E$238</formula>
    </cfRule>
  </conditionalFormatting>
  <conditionalFormatting sqref="AK239">
    <cfRule type="cellIs" dxfId="6893" priority="4655" operator="greaterThan">
      <formula>$E$239</formula>
    </cfRule>
  </conditionalFormatting>
  <conditionalFormatting sqref="AK240">
    <cfRule type="cellIs" dxfId="6892" priority="4654" operator="greaterThan">
      <formula>$E$240</formula>
    </cfRule>
  </conditionalFormatting>
  <conditionalFormatting sqref="AK241">
    <cfRule type="cellIs" dxfId="6891" priority="4653" operator="greaterThan">
      <formula>$E$241</formula>
    </cfRule>
  </conditionalFormatting>
  <conditionalFormatting sqref="AK242">
    <cfRule type="cellIs" dxfId="6890" priority="4652" operator="greaterThan">
      <formula>$E$242</formula>
    </cfRule>
  </conditionalFormatting>
  <conditionalFormatting sqref="AK243">
    <cfRule type="cellIs" dxfId="6889" priority="4651" operator="greaterThan">
      <formula>$E$243</formula>
    </cfRule>
  </conditionalFormatting>
  <conditionalFormatting sqref="AK244">
    <cfRule type="cellIs" dxfId="6888" priority="4650" operator="greaterThan">
      <formula>$E$244</formula>
    </cfRule>
  </conditionalFormatting>
  <conditionalFormatting sqref="AK245">
    <cfRule type="cellIs" dxfId="6887" priority="4649" operator="greaterThan">
      <formula>$E$245</formula>
    </cfRule>
  </conditionalFormatting>
  <conditionalFormatting sqref="AK246">
    <cfRule type="cellIs" dxfId="6886" priority="4648" operator="greaterThan">
      <formula>$E$246</formula>
    </cfRule>
  </conditionalFormatting>
  <conditionalFormatting sqref="AK247">
    <cfRule type="cellIs" dxfId="6885" priority="4647" operator="greaterThan">
      <formula>$E$247</formula>
    </cfRule>
  </conditionalFormatting>
  <conditionalFormatting sqref="AK248">
    <cfRule type="cellIs" dxfId="6884" priority="4646" operator="greaterThan">
      <formula>$E$248</formula>
    </cfRule>
  </conditionalFormatting>
  <conditionalFormatting sqref="AK249">
    <cfRule type="cellIs" dxfId="6883" priority="4645" operator="greaterThan">
      <formula>$E$249</formula>
    </cfRule>
  </conditionalFormatting>
  <conditionalFormatting sqref="AK250">
    <cfRule type="cellIs" dxfId="6882" priority="4644" operator="greaterThan">
      <formula>$E$250</formula>
    </cfRule>
  </conditionalFormatting>
  <conditionalFormatting sqref="AK251">
    <cfRule type="cellIs" dxfId="6881" priority="4643" operator="greaterThan">
      <formula>$E$251</formula>
    </cfRule>
  </conditionalFormatting>
  <conditionalFormatting sqref="AK252">
    <cfRule type="cellIs" dxfId="6880" priority="4642" operator="greaterThan">
      <formula>$E$252</formula>
    </cfRule>
  </conditionalFormatting>
  <conditionalFormatting sqref="AK253">
    <cfRule type="cellIs" dxfId="6879" priority="4641" operator="greaterThan">
      <formula>$E$253</formula>
    </cfRule>
  </conditionalFormatting>
  <conditionalFormatting sqref="AK254">
    <cfRule type="cellIs" dxfId="6878" priority="4640" operator="greaterThan">
      <formula>$E$254</formula>
    </cfRule>
  </conditionalFormatting>
  <conditionalFormatting sqref="AK255">
    <cfRule type="cellIs" dxfId="6877" priority="4639" operator="greaterThan">
      <formula>$E$255</formula>
    </cfRule>
  </conditionalFormatting>
  <conditionalFormatting sqref="AK256">
    <cfRule type="cellIs" dxfId="6876" priority="4638" operator="greaterThan">
      <formula>$E$256</formula>
    </cfRule>
  </conditionalFormatting>
  <conditionalFormatting sqref="AK257">
    <cfRule type="cellIs" dxfId="6875" priority="4637" operator="greaterThan">
      <formula>$E$257</formula>
    </cfRule>
  </conditionalFormatting>
  <conditionalFormatting sqref="AK260">
    <cfRule type="cellIs" dxfId="6874" priority="4636" operator="greaterThan">
      <formula>$E$260</formula>
    </cfRule>
  </conditionalFormatting>
  <conditionalFormatting sqref="AK261">
    <cfRule type="cellIs" dxfId="6873" priority="4635" operator="greaterThan">
      <formula>$E$261</formula>
    </cfRule>
  </conditionalFormatting>
  <conditionalFormatting sqref="AK262">
    <cfRule type="cellIs" dxfId="6872" priority="4634" operator="greaterThan">
      <formula>$E$262</formula>
    </cfRule>
  </conditionalFormatting>
  <conditionalFormatting sqref="AK263">
    <cfRule type="cellIs" dxfId="6871" priority="4633" operator="greaterThan">
      <formula>$E$263</formula>
    </cfRule>
  </conditionalFormatting>
  <conditionalFormatting sqref="AL232">
    <cfRule type="cellIs" dxfId="6870" priority="4632" operator="greaterThan">
      <formula>$F$232</formula>
    </cfRule>
  </conditionalFormatting>
  <conditionalFormatting sqref="AL233">
    <cfRule type="cellIs" dxfId="6869" priority="4631" operator="greaterThan">
      <formula>$F$233</formula>
    </cfRule>
  </conditionalFormatting>
  <conditionalFormatting sqref="AL234">
    <cfRule type="cellIs" dxfId="6868" priority="4630" operator="greaterThan">
      <formula>$F$234</formula>
    </cfRule>
  </conditionalFormatting>
  <conditionalFormatting sqref="AL235">
    <cfRule type="cellIs" dxfId="6867" priority="4629" operator="greaterThan">
      <formula>$F$235</formula>
    </cfRule>
  </conditionalFormatting>
  <conditionalFormatting sqref="AL236">
    <cfRule type="cellIs" dxfId="6866" priority="4628" operator="greaterThan">
      <formula>$F$236</formula>
    </cfRule>
  </conditionalFormatting>
  <conditionalFormatting sqref="AL237">
    <cfRule type="cellIs" dxfId="6865" priority="4627" operator="greaterThan">
      <formula>$F$237</formula>
    </cfRule>
  </conditionalFormatting>
  <conditionalFormatting sqref="AL238">
    <cfRule type="cellIs" dxfId="6864" priority="4626" operator="greaterThan">
      <formula>$F$238</formula>
    </cfRule>
  </conditionalFormatting>
  <conditionalFormatting sqref="AL239">
    <cfRule type="cellIs" dxfId="6863" priority="4625" operator="greaterThan">
      <formula>$F$239</formula>
    </cfRule>
  </conditionalFormatting>
  <conditionalFormatting sqref="AL240">
    <cfRule type="cellIs" dxfId="6862" priority="4624" operator="greaterThan">
      <formula>$F$240</formula>
    </cfRule>
  </conditionalFormatting>
  <conditionalFormatting sqref="AL241">
    <cfRule type="cellIs" dxfId="6861" priority="4623" operator="greaterThan">
      <formula>$F$241</formula>
    </cfRule>
  </conditionalFormatting>
  <conditionalFormatting sqref="AL242">
    <cfRule type="cellIs" dxfId="6860" priority="4622" operator="greaterThan">
      <formula>$F$242</formula>
    </cfRule>
  </conditionalFormatting>
  <conditionalFormatting sqref="AL243">
    <cfRule type="cellIs" dxfId="6859" priority="4621" operator="greaterThan">
      <formula>$F$243</formula>
    </cfRule>
  </conditionalFormatting>
  <conditionalFormatting sqref="AL244">
    <cfRule type="cellIs" dxfId="6858" priority="4620" operator="greaterThan">
      <formula>$F$244</formula>
    </cfRule>
  </conditionalFormatting>
  <conditionalFormatting sqref="AL245">
    <cfRule type="cellIs" dxfId="6857" priority="4619" operator="greaterThan">
      <formula>$F$245</formula>
    </cfRule>
  </conditionalFormatting>
  <conditionalFormatting sqref="AL246">
    <cfRule type="cellIs" dxfId="6856" priority="4618" operator="greaterThan">
      <formula>$F$246</formula>
    </cfRule>
  </conditionalFormatting>
  <conditionalFormatting sqref="AL247">
    <cfRule type="cellIs" dxfId="6855" priority="4617" operator="greaterThan">
      <formula>$F$247</formula>
    </cfRule>
  </conditionalFormatting>
  <conditionalFormatting sqref="AL248">
    <cfRule type="cellIs" dxfId="6854" priority="4616" operator="greaterThan">
      <formula>$F$248</formula>
    </cfRule>
  </conditionalFormatting>
  <conditionalFormatting sqref="AL249">
    <cfRule type="cellIs" dxfId="6853" priority="4615" operator="greaterThan">
      <formula>$F$249</formula>
    </cfRule>
  </conditionalFormatting>
  <conditionalFormatting sqref="AL250">
    <cfRule type="cellIs" dxfId="6852" priority="4614" operator="greaterThan">
      <formula>$F$250</formula>
    </cfRule>
  </conditionalFormatting>
  <conditionalFormatting sqref="AL251">
    <cfRule type="cellIs" dxfId="6851" priority="4613" operator="greaterThan">
      <formula>$F$251</formula>
    </cfRule>
  </conditionalFormatting>
  <conditionalFormatting sqref="AL252">
    <cfRule type="cellIs" dxfId="6850" priority="4612" operator="greaterThan">
      <formula>$F$252</formula>
    </cfRule>
  </conditionalFormatting>
  <conditionalFormatting sqref="AL253">
    <cfRule type="cellIs" dxfId="6849" priority="4611" operator="greaterThan">
      <formula>$F$253</formula>
    </cfRule>
  </conditionalFormatting>
  <conditionalFormatting sqref="AL254">
    <cfRule type="cellIs" dxfId="6848" priority="4610" operator="greaterThan">
      <formula>$F$254</formula>
    </cfRule>
  </conditionalFormatting>
  <conditionalFormatting sqref="AL255">
    <cfRule type="cellIs" dxfId="6847" priority="4609" operator="greaterThan">
      <formula>$F$255</formula>
    </cfRule>
  </conditionalFormatting>
  <conditionalFormatting sqref="AL256">
    <cfRule type="cellIs" dxfId="6846" priority="4608" operator="greaterThan">
      <formula>$F$256</formula>
    </cfRule>
  </conditionalFormatting>
  <conditionalFormatting sqref="AL257">
    <cfRule type="cellIs" dxfId="6845" priority="4607" operator="greaterThan">
      <formula>$F$257</formula>
    </cfRule>
  </conditionalFormatting>
  <conditionalFormatting sqref="AL260">
    <cfRule type="cellIs" dxfId="6844" priority="4606" operator="greaterThan">
      <formula>$F$260</formula>
    </cfRule>
  </conditionalFormatting>
  <conditionalFormatting sqref="AL261">
    <cfRule type="cellIs" dxfId="6843" priority="4605" operator="greaterThan">
      <formula>$F$261</formula>
    </cfRule>
  </conditionalFormatting>
  <conditionalFormatting sqref="AL262">
    <cfRule type="cellIs" dxfId="6842" priority="4604" operator="greaterThan">
      <formula>$F$262</formula>
    </cfRule>
  </conditionalFormatting>
  <conditionalFormatting sqref="AL263">
    <cfRule type="cellIs" dxfId="6841" priority="4603" operator="greaterThan">
      <formula>$F$263</formula>
    </cfRule>
  </conditionalFormatting>
  <conditionalFormatting sqref="AM232">
    <cfRule type="cellIs" dxfId="6840" priority="4602" operator="greaterThan">
      <formula>$G$232</formula>
    </cfRule>
  </conditionalFormatting>
  <conditionalFormatting sqref="AM233">
    <cfRule type="cellIs" dxfId="6839" priority="4601" operator="greaterThan">
      <formula>$G$233</formula>
    </cfRule>
  </conditionalFormatting>
  <conditionalFormatting sqref="AM234">
    <cfRule type="cellIs" dxfId="6838" priority="4600" operator="greaterThan">
      <formula>$G$234</formula>
    </cfRule>
  </conditionalFormatting>
  <conditionalFormatting sqref="AM235">
    <cfRule type="cellIs" dxfId="6837" priority="4599" operator="greaterThan">
      <formula>$G$235</formula>
    </cfRule>
  </conditionalFormatting>
  <conditionalFormatting sqref="AM236">
    <cfRule type="cellIs" dxfId="6836" priority="4598" operator="greaterThan">
      <formula>$G$236</formula>
    </cfRule>
  </conditionalFormatting>
  <conditionalFormatting sqref="AM237">
    <cfRule type="cellIs" dxfId="6835" priority="4597" operator="greaterThan">
      <formula>$G$237</formula>
    </cfRule>
  </conditionalFormatting>
  <conditionalFormatting sqref="AM238">
    <cfRule type="cellIs" dxfId="6834" priority="4596" operator="greaterThan">
      <formula>$G$238</formula>
    </cfRule>
  </conditionalFormatting>
  <conditionalFormatting sqref="AM239">
    <cfRule type="cellIs" dxfId="6833" priority="4595" operator="greaterThan">
      <formula>$G$239</formula>
    </cfRule>
  </conditionalFormatting>
  <conditionalFormatting sqref="AM240">
    <cfRule type="cellIs" dxfId="6832" priority="4594" operator="greaterThan">
      <formula>$G$240</formula>
    </cfRule>
  </conditionalFormatting>
  <conditionalFormatting sqref="AM241">
    <cfRule type="cellIs" dxfId="6831" priority="4593" operator="greaterThan">
      <formula>$G$241</formula>
    </cfRule>
  </conditionalFormatting>
  <conditionalFormatting sqref="AM242">
    <cfRule type="cellIs" dxfId="6830" priority="4592" operator="greaterThan">
      <formula>$G$242</formula>
    </cfRule>
  </conditionalFormatting>
  <conditionalFormatting sqref="AM243">
    <cfRule type="cellIs" dxfId="6829" priority="4591" operator="greaterThan">
      <formula>$G$243</formula>
    </cfRule>
  </conditionalFormatting>
  <conditionalFormatting sqref="AM244">
    <cfRule type="cellIs" dxfId="6828" priority="4590" operator="greaterThan">
      <formula>$G$244</formula>
    </cfRule>
  </conditionalFormatting>
  <conditionalFormatting sqref="AM245">
    <cfRule type="cellIs" dxfId="6827" priority="4589" operator="greaterThan">
      <formula>$G$245</formula>
    </cfRule>
  </conditionalFormatting>
  <conditionalFormatting sqref="AM246">
    <cfRule type="cellIs" dxfId="6826" priority="4588" operator="greaterThan">
      <formula>$G$246</formula>
    </cfRule>
  </conditionalFormatting>
  <conditionalFormatting sqref="AM247">
    <cfRule type="cellIs" dxfId="6825" priority="4587" operator="greaterThan">
      <formula>$G$247</formula>
    </cfRule>
  </conditionalFormatting>
  <conditionalFormatting sqref="AM248">
    <cfRule type="cellIs" dxfId="6824" priority="4586" operator="greaterThan">
      <formula>$G$248</formula>
    </cfRule>
  </conditionalFormatting>
  <conditionalFormatting sqref="AM249">
    <cfRule type="cellIs" dxfId="6823" priority="4585" operator="greaterThan">
      <formula>$G$249</formula>
    </cfRule>
  </conditionalFormatting>
  <conditionalFormatting sqref="AM250">
    <cfRule type="cellIs" dxfId="6822" priority="4584" operator="greaterThan">
      <formula>$G$250</formula>
    </cfRule>
  </conditionalFormatting>
  <conditionalFormatting sqref="AM251">
    <cfRule type="cellIs" dxfId="6821" priority="4583" operator="greaterThan">
      <formula>$G$251</formula>
    </cfRule>
  </conditionalFormatting>
  <conditionalFormatting sqref="AM252">
    <cfRule type="cellIs" dxfId="6820" priority="4582" operator="greaterThan">
      <formula>$G$252</formula>
    </cfRule>
  </conditionalFormatting>
  <conditionalFormatting sqref="AM253">
    <cfRule type="cellIs" dxfId="6819" priority="4581" operator="greaterThan">
      <formula>$G$253</formula>
    </cfRule>
  </conditionalFormatting>
  <conditionalFormatting sqref="AM254">
    <cfRule type="cellIs" dxfId="6818" priority="4580" operator="greaterThan">
      <formula>$G$254</formula>
    </cfRule>
  </conditionalFormatting>
  <conditionalFormatting sqref="AM255">
    <cfRule type="cellIs" dxfId="6817" priority="4579" operator="greaterThan">
      <formula>$G$255</formula>
    </cfRule>
  </conditionalFormatting>
  <conditionalFormatting sqref="AM256">
    <cfRule type="cellIs" dxfId="6816" priority="4578" operator="greaterThan">
      <formula>$G$256</formula>
    </cfRule>
  </conditionalFormatting>
  <conditionalFormatting sqref="AM257">
    <cfRule type="cellIs" dxfId="6815" priority="4577" operator="greaterThan">
      <formula>$G$257</formula>
    </cfRule>
  </conditionalFormatting>
  <conditionalFormatting sqref="AM260">
    <cfRule type="cellIs" dxfId="6814" priority="4576" operator="greaterThan">
      <formula>$G$260</formula>
    </cfRule>
  </conditionalFormatting>
  <conditionalFormatting sqref="AM261">
    <cfRule type="cellIs" dxfId="6813" priority="4575" operator="greaterThan">
      <formula>$G$261</formula>
    </cfRule>
  </conditionalFormatting>
  <conditionalFormatting sqref="AM262">
    <cfRule type="cellIs" dxfId="6812" priority="4574" operator="greaterThan">
      <formula>$G$262</formula>
    </cfRule>
  </conditionalFormatting>
  <conditionalFormatting sqref="AM263">
    <cfRule type="cellIs" dxfId="6811" priority="4573" operator="greaterThan">
      <formula>$G$263</formula>
    </cfRule>
  </conditionalFormatting>
  <conditionalFormatting sqref="AO232">
    <cfRule type="cellIs" dxfId="6810" priority="4572" operator="greaterThan">
      <formula>$E$232</formula>
    </cfRule>
  </conditionalFormatting>
  <conditionalFormatting sqref="AO233">
    <cfRule type="cellIs" dxfId="6809" priority="4571" operator="greaterThan">
      <formula>$E$233</formula>
    </cfRule>
  </conditionalFormatting>
  <conditionalFormatting sqref="AO234">
    <cfRule type="cellIs" dxfId="6808" priority="4570" operator="greaterThan">
      <formula>$E$234</formula>
    </cfRule>
  </conditionalFormatting>
  <conditionalFormatting sqref="AO235">
    <cfRule type="cellIs" dxfId="6807" priority="4569" operator="greaterThan">
      <formula>$E$235</formula>
    </cfRule>
  </conditionalFormatting>
  <conditionalFormatting sqref="AO236">
    <cfRule type="cellIs" dxfId="6806" priority="4568" operator="greaterThan">
      <formula>$E$236</formula>
    </cfRule>
  </conditionalFormatting>
  <conditionalFormatting sqref="AO237">
    <cfRule type="cellIs" dxfId="6805" priority="4567" operator="greaterThan">
      <formula>$E$237</formula>
    </cfRule>
  </conditionalFormatting>
  <conditionalFormatting sqref="AO238">
    <cfRule type="cellIs" dxfId="6804" priority="4566" operator="greaterThan">
      <formula>$E$238</formula>
    </cfRule>
  </conditionalFormatting>
  <conditionalFormatting sqref="AO239">
    <cfRule type="cellIs" dxfId="6803" priority="4565" operator="greaterThan">
      <formula>$E$239</formula>
    </cfRule>
  </conditionalFormatting>
  <conditionalFormatting sqref="AO240">
    <cfRule type="cellIs" dxfId="6802" priority="4564" operator="greaterThan">
      <formula>$E$240</formula>
    </cfRule>
  </conditionalFormatting>
  <conditionalFormatting sqref="AO241">
    <cfRule type="cellIs" dxfId="6801" priority="4563" operator="greaterThan">
      <formula>$E$241</formula>
    </cfRule>
  </conditionalFormatting>
  <conditionalFormatting sqref="AO242">
    <cfRule type="cellIs" dxfId="6800" priority="4562" operator="greaterThan">
      <formula>$E$242</formula>
    </cfRule>
  </conditionalFormatting>
  <conditionalFormatting sqref="AO243">
    <cfRule type="cellIs" dxfId="6799" priority="4561" operator="greaterThan">
      <formula>$E$243</formula>
    </cfRule>
  </conditionalFormatting>
  <conditionalFormatting sqref="AO244">
    <cfRule type="cellIs" dxfId="6798" priority="4560" operator="greaterThan">
      <formula>$E$244</formula>
    </cfRule>
  </conditionalFormatting>
  <conditionalFormatting sqref="AO245">
    <cfRule type="cellIs" dxfId="6797" priority="4559" operator="greaterThan">
      <formula>$E$245</formula>
    </cfRule>
  </conditionalFormatting>
  <conditionalFormatting sqref="AO246">
    <cfRule type="cellIs" dxfId="6796" priority="4558" operator="greaterThan">
      <formula>$E$246</formula>
    </cfRule>
  </conditionalFormatting>
  <conditionalFormatting sqref="AO247">
    <cfRule type="cellIs" dxfId="6795" priority="4557" operator="greaterThan">
      <formula>$E$247</formula>
    </cfRule>
  </conditionalFormatting>
  <conditionalFormatting sqref="AO248">
    <cfRule type="cellIs" dxfId="6794" priority="4556" operator="greaterThan">
      <formula>$E$248</formula>
    </cfRule>
  </conditionalFormatting>
  <conditionalFormatting sqref="AO249">
    <cfRule type="cellIs" dxfId="6793" priority="4555" operator="greaterThan">
      <formula>$E$249</formula>
    </cfRule>
  </conditionalFormatting>
  <conditionalFormatting sqref="AO250">
    <cfRule type="cellIs" dxfId="6792" priority="4554" operator="greaterThan">
      <formula>$E$250</formula>
    </cfRule>
  </conditionalFormatting>
  <conditionalFormatting sqref="AO251">
    <cfRule type="cellIs" dxfId="6791" priority="4553" operator="greaterThan">
      <formula>$E$251</formula>
    </cfRule>
  </conditionalFormatting>
  <conditionalFormatting sqref="AO252">
    <cfRule type="cellIs" dxfId="6790" priority="4552" operator="greaterThan">
      <formula>$E$252</formula>
    </cfRule>
  </conditionalFormatting>
  <conditionalFormatting sqref="AO253">
    <cfRule type="cellIs" dxfId="6789" priority="4551" operator="greaterThan">
      <formula>$E$253</formula>
    </cfRule>
  </conditionalFormatting>
  <conditionalFormatting sqref="AO254">
    <cfRule type="cellIs" dxfId="6788" priority="4550" operator="greaterThan">
      <formula>$E$254</formula>
    </cfRule>
  </conditionalFormatting>
  <conditionalFormatting sqref="AO255">
    <cfRule type="cellIs" dxfId="6787" priority="4549" operator="greaterThan">
      <formula>$E$255</formula>
    </cfRule>
  </conditionalFormatting>
  <conditionalFormatting sqref="AO256">
    <cfRule type="cellIs" dxfId="6786" priority="4548" operator="greaterThan">
      <formula>$E$256</formula>
    </cfRule>
  </conditionalFormatting>
  <conditionalFormatting sqref="AO257">
    <cfRule type="cellIs" dxfId="6785" priority="4547" operator="greaterThan">
      <formula>$E$257</formula>
    </cfRule>
  </conditionalFormatting>
  <conditionalFormatting sqref="AO260">
    <cfRule type="cellIs" dxfId="6784" priority="4546" operator="greaterThan">
      <formula>$E$260</formula>
    </cfRule>
  </conditionalFormatting>
  <conditionalFormatting sqref="AO261">
    <cfRule type="cellIs" dxfId="6783" priority="4545" operator="greaterThan">
      <formula>$E$261</formula>
    </cfRule>
  </conditionalFormatting>
  <conditionalFormatting sqref="AO262">
    <cfRule type="cellIs" dxfId="6782" priority="4544" operator="greaterThan">
      <formula>$E$262</formula>
    </cfRule>
  </conditionalFormatting>
  <conditionalFormatting sqref="AO263">
    <cfRule type="cellIs" dxfId="6781" priority="4543" operator="greaterThan">
      <formula>$E$263</formula>
    </cfRule>
  </conditionalFormatting>
  <conditionalFormatting sqref="AP232">
    <cfRule type="cellIs" dxfId="6780" priority="4542" operator="greaterThan">
      <formula>$F$232</formula>
    </cfRule>
  </conditionalFormatting>
  <conditionalFormatting sqref="AP233">
    <cfRule type="cellIs" dxfId="6779" priority="4541" operator="greaterThan">
      <formula>$F$233</formula>
    </cfRule>
  </conditionalFormatting>
  <conditionalFormatting sqref="AP234">
    <cfRule type="cellIs" dxfId="6778" priority="4540" operator="greaterThan">
      <formula>$F$234</formula>
    </cfRule>
  </conditionalFormatting>
  <conditionalFormatting sqref="AP235">
    <cfRule type="cellIs" dxfId="6777" priority="4539" operator="greaterThan">
      <formula>$F$235</formula>
    </cfRule>
  </conditionalFormatting>
  <conditionalFormatting sqref="AP236">
    <cfRule type="cellIs" dxfId="6776" priority="4538" operator="greaterThan">
      <formula>$F$236</formula>
    </cfRule>
  </conditionalFormatting>
  <conditionalFormatting sqref="AP237">
    <cfRule type="cellIs" dxfId="6775" priority="4537" operator="greaterThan">
      <formula>$F$237</formula>
    </cfRule>
  </conditionalFormatting>
  <conditionalFormatting sqref="AP238">
    <cfRule type="cellIs" dxfId="6774" priority="4536" operator="greaterThan">
      <formula>$F$238</formula>
    </cfRule>
  </conditionalFormatting>
  <conditionalFormatting sqref="AP239">
    <cfRule type="cellIs" dxfId="6773" priority="4535" operator="greaterThan">
      <formula>$F$239</formula>
    </cfRule>
  </conditionalFormatting>
  <conditionalFormatting sqref="AP240">
    <cfRule type="cellIs" dxfId="6772" priority="4534" operator="greaterThan">
      <formula>$F$240</formula>
    </cfRule>
  </conditionalFormatting>
  <conditionalFormatting sqref="AP241">
    <cfRule type="cellIs" dxfId="6771" priority="4533" operator="greaterThan">
      <formula>$F$241</formula>
    </cfRule>
  </conditionalFormatting>
  <conditionalFormatting sqref="AP242">
    <cfRule type="cellIs" dxfId="6770" priority="4532" operator="greaterThan">
      <formula>$F$242</formula>
    </cfRule>
  </conditionalFormatting>
  <conditionalFormatting sqref="AP243">
    <cfRule type="cellIs" dxfId="6769" priority="4531" operator="greaterThan">
      <formula>$F$243</formula>
    </cfRule>
  </conditionalFormatting>
  <conditionalFormatting sqref="AP244">
    <cfRule type="cellIs" dxfId="6768" priority="4530" operator="greaterThan">
      <formula>$F$244</formula>
    </cfRule>
  </conditionalFormatting>
  <conditionalFormatting sqref="AP245">
    <cfRule type="cellIs" dxfId="6767" priority="4529" operator="greaterThan">
      <formula>$F$245</formula>
    </cfRule>
  </conditionalFormatting>
  <conditionalFormatting sqref="AP246">
    <cfRule type="cellIs" dxfId="6766" priority="4528" operator="greaterThan">
      <formula>$F$246</formula>
    </cfRule>
  </conditionalFormatting>
  <conditionalFormatting sqref="AP247">
    <cfRule type="cellIs" dxfId="6765" priority="4527" operator="greaterThan">
      <formula>$F$247</formula>
    </cfRule>
  </conditionalFormatting>
  <conditionalFormatting sqref="AP248">
    <cfRule type="cellIs" dxfId="6764" priority="4526" operator="greaterThan">
      <formula>$F$248</formula>
    </cfRule>
  </conditionalFormatting>
  <conditionalFormatting sqref="AP249">
    <cfRule type="cellIs" dxfId="6763" priority="4525" operator="greaterThan">
      <formula>$F$249</formula>
    </cfRule>
  </conditionalFormatting>
  <conditionalFormatting sqref="AP250">
    <cfRule type="cellIs" dxfId="6762" priority="4524" operator="greaterThan">
      <formula>$F$250</formula>
    </cfRule>
  </conditionalFormatting>
  <conditionalFormatting sqref="AP251">
    <cfRule type="cellIs" dxfId="6761" priority="4523" operator="greaterThan">
      <formula>$F$251</formula>
    </cfRule>
  </conditionalFormatting>
  <conditionalFormatting sqref="AP252">
    <cfRule type="cellIs" dxfId="6760" priority="4522" operator="greaterThan">
      <formula>$F$252</formula>
    </cfRule>
  </conditionalFormatting>
  <conditionalFormatting sqref="AP253">
    <cfRule type="cellIs" dxfId="6759" priority="4521" operator="greaterThan">
      <formula>$F$253</formula>
    </cfRule>
  </conditionalFormatting>
  <conditionalFormatting sqref="AP254">
    <cfRule type="cellIs" dxfId="6758" priority="4520" operator="greaterThan">
      <formula>$F$254</formula>
    </cfRule>
  </conditionalFormatting>
  <conditionalFormatting sqref="AP255">
    <cfRule type="cellIs" dxfId="6757" priority="4519" operator="greaterThan">
      <formula>$F$255</formula>
    </cfRule>
  </conditionalFormatting>
  <conditionalFormatting sqref="AP256">
    <cfRule type="cellIs" dxfId="6756" priority="4518" operator="greaterThan">
      <formula>$F$256</formula>
    </cfRule>
  </conditionalFormatting>
  <conditionalFormatting sqref="AP257">
    <cfRule type="cellIs" dxfId="6755" priority="4517" operator="greaterThan">
      <formula>$F$257</formula>
    </cfRule>
  </conditionalFormatting>
  <conditionalFormatting sqref="AP260">
    <cfRule type="cellIs" dxfId="6754" priority="4516" operator="greaterThan">
      <formula>$F$260</formula>
    </cfRule>
  </conditionalFormatting>
  <conditionalFormatting sqref="AP261">
    <cfRule type="cellIs" dxfId="6753" priority="4515" operator="greaterThan">
      <formula>$F$261</formula>
    </cfRule>
  </conditionalFormatting>
  <conditionalFormatting sqref="AP262">
    <cfRule type="cellIs" dxfId="6752" priority="4514" operator="greaterThan">
      <formula>$F$262</formula>
    </cfRule>
  </conditionalFormatting>
  <conditionalFormatting sqref="AP263">
    <cfRule type="cellIs" dxfId="6751" priority="4513" operator="greaterThan">
      <formula>$F$263</formula>
    </cfRule>
  </conditionalFormatting>
  <conditionalFormatting sqref="AQ232">
    <cfRule type="cellIs" dxfId="6750" priority="4512" operator="greaterThan">
      <formula>$G$232</formula>
    </cfRule>
  </conditionalFormatting>
  <conditionalFormatting sqref="AQ233">
    <cfRule type="cellIs" dxfId="6749" priority="4511" operator="greaterThan">
      <formula>$G$233</formula>
    </cfRule>
  </conditionalFormatting>
  <conditionalFormatting sqref="AQ234">
    <cfRule type="cellIs" dxfId="6748" priority="4510" operator="greaterThan">
      <formula>$G$234</formula>
    </cfRule>
  </conditionalFormatting>
  <conditionalFormatting sqref="AQ235">
    <cfRule type="cellIs" dxfId="6747" priority="4509" operator="greaterThan">
      <formula>$G$235</formula>
    </cfRule>
  </conditionalFormatting>
  <conditionalFormatting sqref="AQ236">
    <cfRule type="cellIs" dxfId="6746" priority="4508" operator="greaterThan">
      <formula>$G$236</formula>
    </cfRule>
  </conditionalFormatting>
  <conditionalFormatting sqref="AQ237">
    <cfRule type="cellIs" dxfId="6745" priority="4507" operator="greaterThan">
      <formula>$G$237</formula>
    </cfRule>
  </conditionalFormatting>
  <conditionalFormatting sqref="AQ238">
    <cfRule type="cellIs" dxfId="6744" priority="4506" operator="greaterThan">
      <formula>$G$238</formula>
    </cfRule>
  </conditionalFormatting>
  <conditionalFormatting sqref="AQ239">
    <cfRule type="cellIs" dxfId="6743" priority="4505" operator="greaterThan">
      <formula>$G$239</formula>
    </cfRule>
  </conditionalFormatting>
  <conditionalFormatting sqref="AQ240">
    <cfRule type="cellIs" dxfId="6742" priority="4504" operator="greaterThan">
      <formula>$G$240</formula>
    </cfRule>
  </conditionalFormatting>
  <conditionalFormatting sqref="AQ241">
    <cfRule type="cellIs" dxfId="6741" priority="4503" operator="greaterThan">
      <formula>$G$241</formula>
    </cfRule>
  </conditionalFormatting>
  <conditionalFormatting sqref="AQ242">
    <cfRule type="cellIs" dxfId="6740" priority="4502" operator="greaterThan">
      <formula>$G$242</formula>
    </cfRule>
  </conditionalFormatting>
  <conditionalFormatting sqref="AQ243">
    <cfRule type="cellIs" dxfId="6739" priority="4501" operator="greaterThan">
      <formula>$G$243</formula>
    </cfRule>
  </conditionalFormatting>
  <conditionalFormatting sqref="AQ244">
    <cfRule type="cellIs" dxfId="6738" priority="4500" operator="greaterThan">
      <formula>$G$244</formula>
    </cfRule>
  </conditionalFormatting>
  <conditionalFormatting sqref="AQ245">
    <cfRule type="cellIs" dxfId="6737" priority="4499" operator="greaterThan">
      <formula>$G$245</formula>
    </cfRule>
  </conditionalFormatting>
  <conditionalFormatting sqref="AQ246">
    <cfRule type="cellIs" dxfId="6736" priority="4498" operator="greaterThan">
      <formula>$G$246</formula>
    </cfRule>
  </conditionalFormatting>
  <conditionalFormatting sqref="AQ247">
    <cfRule type="cellIs" dxfId="6735" priority="4497" operator="greaterThan">
      <formula>$G$247</formula>
    </cfRule>
  </conditionalFormatting>
  <conditionalFormatting sqref="AQ248">
    <cfRule type="cellIs" dxfId="6734" priority="4496" operator="greaterThan">
      <formula>$G$248</formula>
    </cfRule>
  </conditionalFormatting>
  <conditionalFormatting sqref="AQ249">
    <cfRule type="cellIs" dxfId="6733" priority="4495" operator="greaterThan">
      <formula>$G$249</formula>
    </cfRule>
  </conditionalFormatting>
  <conditionalFormatting sqref="AQ250">
    <cfRule type="cellIs" dxfId="6732" priority="4494" operator="greaterThan">
      <formula>$G$250</formula>
    </cfRule>
  </conditionalFormatting>
  <conditionalFormatting sqref="AQ251">
    <cfRule type="cellIs" dxfId="6731" priority="4493" operator="greaterThan">
      <formula>$G$251</formula>
    </cfRule>
  </conditionalFormatting>
  <conditionalFormatting sqref="AQ252">
    <cfRule type="cellIs" dxfId="6730" priority="4492" operator="greaterThan">
      <formula>$G$252</formula>
    </cfRule>
  </conditionalFormatting>
  <conditionalFormatting sqref="AQ253">
    <cfRule type="cellIs" dxfId="6729" priority="4491" operator="greaterThan">
      <formula>$G$253</formula>
    </cfRule>
  </conditionalFormatting>
  <conditionalFormatting sqref="AQ254">
    <cfRule type="cellIs" dxfId="6728" priority="4490" operator="greaterThan">
      <formula>$G$254</formula>
    </cfRule>
  </conditionalFormatting>
  <conditionalFormatting sqref="AQ255">
    <cfRule type="cellIs" dxfId="6727" priority="4489" operator="greaterThan">
      <formula>$G$255</formula>
    </cfRule>
  </conditionalFormatting>
  <conditionalFormatting sqref="AQ256">
    <cfRule type="cellIs" dxfId="6726" priority="4488" operator="greaterThan">
      <formula>$G$256</formula>
    </cfRule>
  </conditionalFormatting>
  <conditionalFormatting sqref="AQ257">
    <cfRule type="cellIs" dxfId="6725" priority="4487" operator="greaterThan">
      <formula>$G$257</formula>
    </cfRule>
  </conditionalFormatting>
  <conditionalFormatting sqref="AQ260">
    <cfRule type="cellIs" dxfId="6724" priority="4486" operator="greaterThan">
      <formula>$G$260</formula>
    </cfRule>
  </conditionalFormatting>
  <conditionalFormatting sqref="AQ261">
    <cfRule type="cellIs" dxfId="6723" priority="4485" operator="greaterThan">
      <formula>$G$261</formula>
    </cfRule>
  </conditionalFormatting>
  <conditionalFormatting sqref="AQ262">
    <cfRule type="cellIs" dxfId="6722" priority="4484" operator="greaterThan">
      <formula>$G$262</formula>
    </cfRule>
  </conditionalFormatting>
  <conditionalFormatting sqref="AQ263">
    <cfRule type="cellIs" dxfId="6721" priority="4483" operator="greaterThan">
      <formula>$G$263</formula>
    </cfRule>
  </conditionalFormatting>
  <conditionalFormatting sqref="U265">
    <cfRule type="cellIs" dxfId="6720" priority="4482" operator="greaterThan">
      <formula>E265</formula>
    </cfRule>
  </conditionalFormatting>
  <conditionalFormatting sqref="U266">
    <cfRule type="cellIs" dxfId="6719" priority="4481" operator="greaterThan">
      <formula>E266</formula>
    </cfRule>
  </conditionalFormatting>
  <conditionalFormatting sqref="U267">
    <cfRule type="cellIs" dxfId="6718" priority="4480" operator="greaterThan">
      <formula>E267</formula>
    </cfRule>
  </conditionalFormatting>
  <conditionalFormatting sqref="U268">
    <cfRule type="cellIs" dxfId="6717" priority="4479" operator="greaterThan">
      <formula>E268</formula>
    </cfRule>
  </conditionalFormatting>
  <conditionalFormatting sqref="U269">
    <cfRule type="cellIs" dxfId="6716" priority="4478" operator="greaterThan">
      <formula>E269</formula>
    </cfRule>
  </conditionalFormatting>
  <conditionalFormatting sqref="U270">
    <cfRule type="cellIs" dxfId="6715" priority="4477" operator="greaterThan">
      <formula>E270</formula>
    </cfRule>
  </conditionalFormatting>
  <conditionalFormatting sqref="U271">
    <cfRule type="cellIs" dxfId="6714" priority="4476" operator="greaterThan">
      <formula>E271</formula>
    </cfRule>
  </conditionalFormatting>
  <conditionalFormatting sqref="U272">
    <cfRule type="cellIs" dxfId="6713" priority="4475" operator="greaterThan">
      <formula>E272</formula>
    </cfRule>
  </conditionalFormatting>
  <conditionalFormatting sqref="U273">
    <cfRule type="cellIs" dxfId="6712" priority="4474" operator="greaterThan">
      <formula>E273</formula>
    </cfRule>
  </conditionalFormatting>
  <conditionalFormatting sqref="U274">
    <cfRule type="cellIs" dxfId="6711" priority="4473" operator="greaterThan">
      <formula>E274</formula>
    </cfRule>
  </conditionalFormatting>
  <conditionalFormatting sqref="U275">
    <cfRule type="cellIs" dxfId="6710" priority="4472" operator="greaterThan">
      <formula>E275</formula>
    </cfRule>
  </conditionalFormatting>
  <conditionalFormatting sqref="U276">
    <cfRule type="cellIs" dxfId="6709" priority="4471" operator="greaterThan">
      <formula>E276</formula>
    </cfRule>
  </conditionalFormatting>
  <conditionalFormatting sqref="U277">
    <cfRule type="cellIs" dxfId="6708" priority="4470" operator="greaterThan">
      <formula>E277</formula>
    </cfRule>
  </conditionalFormatting>
  <conditionalFormatting sqref="U278">
    <cfRule type="cellIs" dxfId="6707" priority="4469" operator="greaterThan">
      <formula>E278</formula>
    </cfRule>
  </conditionalFormatting>
  <conditionalFormatting sqref="U279">
    <cfRule type="cellIs" dxfId="6706" priority="4468" operator="greaterThan">
      <formula>E279</formula>
    </cfRule>
  </conditionalFormatting>
  <conditionalFormatting sqref="U280">
    <cfRule type="cellIs" dxfId="6705" priority="4467" operator="greaterThan">
      <formula>E280</formula>
    </cfRule>
  </conditionalFormatting>
  <conditionalFormatting sqref="U281">
    <cfRule type="cellIs" dxfId="6704" priority="4466" operator="greaterThan">
      <formula>E281</formula>
    </cfRule>
  </conditionalFormatting>
  <conditionalFormatting sqref="U282">
    <cfRule type="cellIs" dxfId="6703" priority="4465" operator="greaterThan">
      <formula>E282</formula>
    </cfRule>
  </conditionalFormatting>
  <conditionalFormatting sqref="U283">
    <cfRule type="cellIs" dxfId="6702" priority="4464" operator="greaterThan">
      <formula>E283</formula>
    </cfRule>
  </conditionalFormatting>
  <conditionalFormatting sqref="U284">
    <cfRule type="cellIs" dxfId="6701" priority="4463" operator="greaterThan">
      <formula>E284</formula>
    </cfRule>
  </conditionalFormatting>
  <conditionalFormatting sqref="U285">
    <cfRule type="cellIs" dxfId="6700" priority="4462" operator="greaterThan">
      <formula>E285</formula>
    </cfRule>
  </conditionalFormatting>
  <conditionalFormatting sqref="U286">
    <cfRule type="cellIs" dxfId="6699" priority="4461" operator="greaterThan">
      <formula>E286</formula>
    </cfRule>
  </conditionalFormatting>
  <conditionalFormatting sqref="U287">
    <cfRule type="cellIs" dxfId="6698" priority="4460" operator="greaterThan">
      <formula>E287</formula>
    </cfRule>
  </conditionalFormatting>
  <conditionalFormatting sqref="U288">
    <cfRule type="cellIs" dxfId="6697" priority="4459" operator="greaterThan">
      <formula>E288</formula>
    </cfRule>
  </conditionalFormatting>
  <conditionalFormatting sqref="U289">
    <cfRule type="cellIs" dxfId="6696" priority="4458" operator="greaterThan">
      <formula>E289</formula>
    </cfRule>
  </conditionalFormatting>
  <conditionalFormatting sqref="U290">
    <cfRule type="cellIs" dxfId="6695" priority="4457" operator="greaterThan">
      <formula>E290</formula>
    </cfRule>
  </conditionalFormatting>
  <conditionalFormatting sqref="U293">
    <cfRule type="cellIs" dxfId="6694" priority="4456" operator="greaterThan">
      <formula>E293</formula>
    </cfRule>
  </conditionalFormatting>
  <conditionalFormatting sqref="U294">
    <cfRule type="cellIs" dxfId="6693" priority="4455" operator="greaterThan">
      <formula>E294</formula>
    </cfRule>
  </conditionalFormatting>
  <conditionalFormatting sqref="U295">
    <cfRule type="cellIs" dxfId="6692" priority="4454" operator="greaterThan">
      <formula>E295</formula>
    </cfRule>
  </conditionalFormatting>
  <conditionalFormatting sqref="U296">
    <cfRule type="cellIs" dxfId="6691" priority="4453" operator="greaterThan">
      <formula>E296</formula>
    </cfRule>
  </conditionalFormatting>
  <conditionalFormatting sqref="U297">
    <cfRule type="cellIs" dxfId="6690" priority="4452" operator="greaterThan">
      <formula>$E$297</formula>
    </cfRule>
  </conditionalFormatting>
  <conditionalFormatting sqref="U298">
    <cfRule type="cellIs" dxfId="6689" priority="4451" operator="greaterThan">
      <formula>E298</formula>
    </cfRule>
  </conditionalFormatting>
  <conditionalFormatting sqref="U299">
    <cfRule type="cellIs" dxfId="6688" priority="4450" operator="greaterThan">
      <formula>E299</formula>
    </cfRule>
  </conditionalFormatting>
  <conditionalFormatting sqref="U300">
    <cfRule type="cellIs" dxfId="6687" priority="4449" operator="greaterThan">
      <formula>E300</formula>
    </cfRule>
  </conditionalFormatting>
  <conditionalFormatting sqref="U301">
    <cfRule type="cellIs" dxfId="6686" priority="4448" operator="greaterThan">
      <formula>E301</formula>
    </cfRule>
  </conditionalFormatting>
  <conditionalFormatting sqref="U302">
    <cfRule type="cellIs" dxfId="6685" priority="4447" operator="greaterThan">
      <formula>E302</formula>
    </cfRule>
  </conditionalFormatting>
  <conditionalFormatting sqref="U303">
    <cfRule type="cellIs" dxfId="6684" priority="4446" operator="greaterThan">
      <formula>E303</formula>
    </cfRule>
  </conditionalFormatting>
  <conditionalFormatting sqref="U304">
    <cfRule type="cellIs" dxfId="6683" priority="4445" operator="greaterThan">
      <formula>E304</formula>
    </cfRule>
  </conditionalFormatting>
  <conditionalFormatting sqref="U305">
    <cfRule type="cellIs" dxfId="6682" priority="4444" operator="greaterThan">
      <formula>E305</formula>
    </cfRule>
  </conditionalFormatting>
  <conditionalFormatting sqref="U306">
    <cfRule type="cellIs" dxfId="6681" priority="4443" operator="greaterThan">
      <formula>E306</formula>
    </cfRule>
  </conditionalFormatting>
  <conditionalFormatting sqref="U307">
    <cfRule type="cellIs" dxfId="6680" priority="4442" operator="greaterThan">
      <formula>E307</formula>
    </cfRule>
  </conditionalFormatting>
  <conditionalFormatting sqref="U308">
    <cfRule type="cellIs" dxfId="6679" priority="4441" operator="greaterThan">
      <formula>E308</formula>
    </cfRule>
  </conditionalFormatting>
  <conditionalFormatting sqref="U309">
    <cfRule type="cellIs" dxfId="6678" priority="4440" operator="greaterThan">
      <formula>E309</formula>
    </cfRule>
  </conditionalFormatting>
  <conditionalFormatting sqref="U310">
    <cfRule type="cellIs" dxfId="6677" priority="4439" operator="greaterThan">
      <formula>E310</formula>
    </cfRule>
  </conditionalFormatting>
  <conditionalFormatting sqref="U311">
    <cfRule type="cellIs" dxfId="6676" priority="4438" operator="greaterThan">
      <formula>E311</formula>
    </cfRule>
  </conditionalFormatting>
  <conditionalFormatting sqref="U312">
    <cfRule type="cellIs" dxfId="6675" priority="4437" operator="greaterThan">
      <formula>E312</formula>
    </cfRule>
  </conditionalFormatting>
  <conditionalFormatting sqref="U313">
    <cfRule type="cellIs" dxfId="6674" priority="4436" operator="greaterThan">
      <formula>E313</formula>
    </cfRule>
  </conditionalFormatting>
  <conditionalFormatting sqref="U314">
    <cfRule type="cellIs" dxfId="6673" priority="4435" operator="greaterThan">
      <formula>E314</formula>
    </cfRule>
  </conditionalFormatting>
  <conditionalFormatting sqref="U315">
    <cfRule type="cellIs" dxfId="6672" priority="4434" operator="greaterThan">
      <formula>E315</formula>
    </cfRule>
  </conditionalFormatting>
  <conditionalFormatting sqref="U316">
    <cfRule type="cellIs" dxfId="6671" priority="4433" operator="greaterThan">
      <formula>E316</formula>
    </cfRule>
  </conditionalFormatting>
  <conditionalFormatting sqref="U317">
    <cfRule type="cellIs" dxfId="6670" priority="4432" operator="greaterThan">
      <formula>E317</formula>
    </cfRule>
  </conditionalFormatting>
  <conditionalFormatting sqref="U318">
    <cfRule type="cellIs" dxfId="6669" priority="4431" operator="greaterThan">
      <formula>E318</formula>
    </cfRule>
  </conditionalFormatting>
  <conditionalFormatting sqref="U319">
    <cfRule type="cellIs" dxfId="6668" priority="4430" operator="greaterThan">
      <formula>E319</formula>
    </cfRule>
  </conditionalFormatting>
  <conditionalFormatting sqref="U320">
    <cfRule type="cellIs" dxfId="6667" priority="4429" operator="greaterThan">
      <formula>E320</formula>
    </cfRule>
  </conditionalFormatting>
  <conditionalFormatting sqref="U321">
    <cfRule type="cellIs" dxfId="6666" priority="4428" operator="greaterThan">
      <formula>E321</formula>
    </cfRule>
  </conditionalFormatting>
  <conditionalFormatting sqref="U322">
    <cfRule type="cellIs" dxfId="6665" priority="4427" operator="greaterThan">
      <formula>E322</formula>
    </cfRule>
  </conditionalFormatting>
  <conditionalFormatting sqref="U323">
    <cfRule type="cellIs" dxfId="6664" priority="4426" operator="greaterThan">
      <formula>E323</formula>
    </cfRule>
  </conditionalFormatting>
  <conditionalFormatting sqref="U326">
    <cfRule type="cellIs" dxfId="6663" priority="4425" operator="greaterThan">
      <formula>E326</formula>
    </cfRule>
  </conditionalFormatting>
  <conditionalFormatting sqref="U327">
    <cfRule type="cellIs" dxfId="6662" priority="4424" operator="greaterThan">
      <formula>E327</formula>
    </cfRule>
  </conditionalFormatting>
  <conditionalFormatting sqref="U328">
    <cfRule type="cellIs" dxfId="6661" priority="4423" operator="greaterThan">
      <formula>E328</formula>
    </cfRule>
  </conditionalFormatting>
  <conditionalFormatting sqref="U329">
    <cfRule type="cellIs" dxfId="6660" priority="4422" operator="greaterThan">
      <formula>E329</formula>
    </cfRule>
  </conditionalFormatting>
  <conditionalFormatting sqref="U331">
    <cfRule type="cellIs" dxfId="6659" priority="4421" operator="greaterThan">
      <formula>E331</formula>
    </cfRule>
  </conditionalFormatting>
  <conditionalFormatting sqref="U332">
    <cfRule type="cellIs" dxfId="6658" priority="4420" operator="greaterThan">
      <formula>E332</formula>
    </cfRule>
  </conditionalFormatting>
  <conditionalFormatting sqref="U333">
    <cfRule type="cellIs" dxfId="6657" priority="4419" operator="greaterThan">
      <formula>E333</formula>
    </cfRule>
  </conditionalFormatting>
  <conditionalFormatting sqref="U334">
    <cfRule type="cellIs" dxfId="6656" priority="4418" operator="greaterThan">
      <formula>E334</formula>
    </cfRule>
  </conditionalFormatting>
  <conditionalFormatting sqref="U335">
    <cfRule type="cellIs" dxfId="6655" priority="4417" operator="greaterThan">
      <formula>E335</formula>
    </cfRule>
  </conditionalFormatting>
  <conditionalFormatting sqref="U336">
    <cfRule type="cellIs" dxfId="6654" priority="4416" operator="greaterThan">
      <formula>E336</formula>
    </cfRule>
  </conditionalFormatting>
  <conditionalFormatting sqref="U337">
    <cfRule type="cellIs" dxfId="6653" priority="4415" operator="greaterThan">
      <formula>E337</formula>
    </cfRule>
  </conditionalFormatting>
  <conditionalFormatting sqref="U338">
    <cfRule type="cellIs" dxfId="6652" priority="4414" operator="greaterThan">
      <formula>E338</formula>
    </cfRule>
  </conditionalFormatting>
  <conditionalFormatting sqref="U339">
    <cfRule type="cellIs" dxfId="6651" priority="4413" operator="greaterThan">
      <formula>E339</formula>
    </cfRule>
  </conditionalFormatting>
  <conditionalFormatting sqref="U340">
    <cfRule type="cellIs" dxfId="6650" priority="4412" operator="greaterThan">
      <formula>E340</formula>
    </cfRule>
  </conditionalFormatting>
  <conditionalFormatting sqref="U341">
    <cfRule type="cellIs" dxfId="6649" priority="4411" operator="greaterThan">
      <formula>E341</formula>
    </cfRule>
  </conditionalFormatting>
  <conditionalFormatting sqref="U342">
    <cfRule type="cellIs" dxfId="6648" priority="4410" operator="greaterThan">
      <formula>E342</formula>
    </cfRule>
  </conditionalFormatting>
  <conditionalFormatting sqref="U343">
    <cfRule type="cellIs" dxfId="6647" priority="4409" operator="greaterThan">
      <formula>E343</formula>
    </cfRule>
  </conditionalFormatting>
  <conditionalFormatting sqref="U344">
    <cfRule type="cellIs" dxfId="6646" priority="4408" operator="greaterThan">
      <formula>E344</formula>
    </cfRule>
  </conditionalFormatting>
  <conditionalFormatting sqref="U345">
    <cfRule type="cellIs" dxfId="6645" priority="4407" operator="greaterThan">
      <formula>E345</formula>
    </cfRule>
  </conditionalFormatting>
  <conditionalFormatting sqref="U346">
    <cfRule type="cellIs" dxfId="6644" priority="4406" operator="greaterThan">
      <formula>E346</formula>
    </cfRule>
  </conditionalFormatting>
  <conditionalFormatting sqref="U347">
    <cfRule type="cellIs" dxfId="6643" priority="4405" operator="greaterThan">
      <formula>E347</formula>
    </cfRule>
  </conditionalFormatting>
  <conditionalFormatting sqref="U348">
    <cfRule type="cellIs" dxfId="6642" priority="4404" operator="greaterThan">
      <formula>E348</formula>
    </cfRule>
  </conditionalFormatting>
  <conditionalFormatting sqref="U349">
    <cfRule type="cellIs" dxfId="6641" priority="4403" operator="greaterThan">
      <formula>E349</formula>
    </cfRule>
  </conditionalFormatting>
  <conditionalFormatting sqref="U350">
    <cfRule type="cellIs" dxfId="6640" priority="4402" operator="greaterThan">
      <formula>E350</formula>
    </cfRule>
  </conditionalFormatting>
  <conditionalFormatting sqref="U351">
    <cfRule type="cellIs" dxfId="6639" priority="4401" operator="greaterThan">
      <formula>E351</formula>
    </cfRule>
  </conditionalFormatting>
  <conditionalFormatting sqref="U352">
    <cfRule type="cellIs" dxfId="6638" priority="4400" operator="greaterThan">
      <formula>E352</formula>
    </cfRule>
  </conditionalFormatting>
  <conditionalFormatting sqref="U353">
    <cfRule type="cellIs" dxfId="6637" priority="4399" operator="greaterThan">
      <formula>E353</formula>
    </cfRule>
  </conditionalFormatting>
  <conditionalFormatting sqref="U354">
    <cfRule type="cellIs" dxfId="6636" priority="4398" operator="greaterThan">
      <formula>E354</formula>
    </cfRule>
  </conditionalFormatting>
  <conditionalFormatting sqref="U355">
    <cfRule type="cellIs" dxfId="6635" priority="4397" operator="greaterThan">
      <formula>E355</formula>
    </cfRule>
  </conditionalFormatting>
  <conditionalFormatting sqref="U356">
    <cfRule type="cellIs" dxfId="6634" priority="4396" operator="greaterThan">
      <formula>E356</formula>
    </cfRule>
  </conditionalFormatting>
  <conditionalFormatting sqref="U359">
    <cfRule type="cellIs" dxfId="6633" priority="4395" operator="greaterThan">
      <formula>E359</formula>
    </cfRule>
  </conditionalFormatting>
  <conditionalFormatting sqref="U360">
    <cfRule type="cellIs" dxfId="6632" priority="4394" operator="greaterThan">
      <formula>E360</formula>
    </cfRule>
  </conditionalFormatting>
  <conditionalFormatting sqref="U361">
    <cfRule type="cellIs" dxfId="6631" priority="4393" operator="greaterThan">
      <formula>E361</formula>
    </cfRule>
  </conditionalFormatting>
  <conditionalFormatting sqref="U362">
    <cfRule type="cellIs" dxfId="6630" priority="4392" operator="greaterThan">
      <formula>E362</formula>
    </cfRule>
  </conditionalFormatting>
  <conditionalFormatting sqref="U330">
    <cfRule type="cellIs" dxfId="6629" priority="4382" operator="greaterThan">
      <formula>$E$330</formula>
    </cfRule>
    <cfRule type="cellIs" dxfId="6628" priority="4391" operator="greaterThan">
      <formula>$E$330</formula>
    </cfRule>
  </conditionalFormatting>
  <conditionalFormatting sqref="U363">
    <cfRule type="cellIs" dxfId="6627" priority="4383" operator="greaterThan">
      <formula>$E$363</formula>
    </cfRule>
  </conditionalFormatting>
  <conditionalFormatting sqref="U364">
    <cfRule type="cellIs" dxfId="6626" priority="4381" operator="greaterThan">
      <formula>E364</formula>
    </cfRule>
  </conditionalFormatting>
  <conditionalFormatting sqref="U365">
    <cfRule type="cellIs" dxfId="6625" priority="4380" operator="greaterThan">
      <formula>E365</formula>
    </cfRule>
  </conditionalFormatting>
  <conditionalFormatting sqref="U366">
    <cfRule type="cellIs" dxfId="6624" priority="4379" operator="greaterThan">
      <formula>E366</formula>
    </cfRule>
  </conditionalFormatting>
  <conditionalFormatting sqref="U367">
    <cfRule type="cellIs" dxfId="6623" priority="4378" operator="greaterThan">
      <formula>E367</formula>
    </cfRule>
  </conditionalFormatting>
  <conditionalFormatting sqref="U368">
    <cfRule type="cellIs" dxfId="6622" priority="4377" operator="greaterThan">
      <formula>E368</formula>
    </cfRule>
  </conditionalFormatting>
  <conditionalFormatting sqref="U369">
    <cfRule type="cellIs" dxfId="6621" priority="4376" operator="greaterThan">
      <formula>E369</formula>
    </cfRule>
  </conditionalFormatting>
  <conditionalFormatting sqref="U370">
    <cfRule type="cellIs" dxfId="6620" priority="4375" operator="greaterThan">
      <formula>E370</formula>
    </cfRule>
  </conditionalFormatting>
  <conditionalFormatting sqref="U371">
    <cfRule type="cellIs" dxfId="6619" priority="4374" operator="greaterThan">
      <formula>$E$371</formula>
    </cfRule>
  </conditionalFormatting>
  <conditionalFormatting sqref="U372">
    <cfRule type="cellIs" dxfId="6618" priority="4373" operator="greaterThan">
      <formula>$E$372</formula>
    </cfRule>
  </conditionalFormatting>
  <conditionalFormatting sqref="U373">
    <cfRule type="cellIs" dxfId="6617" priority="4372" operator="greaterThan">
      <formula>E373</formula>
    </cfRule>
  </conditionalFormatting>
  <conditionalFormatting sqref="U374">
    <cfRule type="cellIs" dxfId="6616" priority="4371" operator="greaterThan">
      <formula>E374</formula>
    </cfRule>
  </conditionalFormatting>
  <conditionalFormatting sqref="U375">
    <cfRule type="cellIs" dxfId="6615" priority="4370" operator="greaterThan">
      <formula>E375</formula>
    </cfRule>
  </conditionalFormatting>
  <conditionalFormatting sqref="U376">
    <cfRule type="cellIs" dxfId="6614" priority="4369" operator="greaterThan">
      <formula>E376</formula>
    </cfRule>
  </conditionalFormatting>
  <conditionalFormatting sqref="U377">
    <cfRule type="cellIs" dxfId="6613" priority="4368" operator="greaterThan">
      <formula>E377</formula>
    </cfRule>
  </conditionalFormatting>
  <conditionalFormatting sqref="U378">
    <cfRule type="cellIs" dxfId="6612" priority="4367" operator="greaterThan">
      <formula>E378</formula>
    </cfRule>
  </conditionalFormatting>
  <conditionalFormatting sqref="U379">
    <cfRule type="cellIs" dxfId="6611" priority="4366" operator="greaterThan">
      <formula>$E$379</formula>
    </cfRule>
  </conditionalFormatting>
  <conditionalFormatting sqref="U380">
    <cfRule type="cellIs" dxfId="6610" priority="4365" operator="greaterThan">
      <formula>E380</formula>
    </cfRule>
  </conditionalFormatting>
  <conditionalFormatting sqref="U381">
    <cfRule type="cellIs" dxfId="6609" priority="4364" operator="greaterThan">
      <formula>E381</formula>
    </cfRule>
  </conditionalFormatting>
  <conditionalFormatting sqref="U382">
    <cfRule type="cellIs" dxfId="6608" priority="4363" operator="greaterThan">
      <formula>E382</formula>
    </cfRule>
  </conditionalFormatting>
  <conditionalFormatting sqref="U383">
    <cfRule type="cellIs" dxfId="6607" priority="4362" operator="greaterThan">
      <formula>E383</formula>
    </cfRule>
  </conditionalFormatting>
  <conditionalFormatting sqref="U384">
    <cfRule type="cellIs" dxfId="6606" priority="4361" operator="greaterThan">
      <formula>E384</formula>
    </cfRule>
  </conditionalFormatting>
  <conditionalFormatting sqref="U385">
    <cfRule type="cellIs" dxfId="6605" priority="4360" operator="greaterThan">
      <formula>E385</formula>
    </cfRule>
  </conditionalFormatting>
  <conditionalFormatting sqref="U386">
    <cfRule type="cellIs" dxfId="6604" priority="4359" operator="greaterThan">
      <formula>E386</formula>
    </cfRule>
  </conditionalFormatting>
  <conditionalFormatting sqref="U387">
    <cfRule type="cellIs" dxfId="6603" priority="4358" operator="greaterThan">
      <formula>E387</formula>
    </cfRule>
  </conditionalFormatting>
  <conditionalFormatting sqref="U388">
    <cfRule type="cellIs" dxfId="6602" priority="4357" operator="greaterThan">
      <formula>E388</formula>
    </cfRule>
  </conditionalFormatting>
  <conditionalFormatting sqref="U389">
    <cfRule type="cellIs" dxfId="6601" priority="4356" operator="greaterThan">
      <formula>E389</formula>
    </cfRule>
  </conditionalFormatting>
  <conditionalFormatting sqref="U390">
    <cfRule type="cellIs" dxfId="6600" priority="4355" operator="greaterThan">
      <formula>E390</formula>
    </cfRule>
  </conditionalFormatting>
  <conditionalFormatting sqref="U391">
    <cfRule type="cellIs" dxfId="6599" priority="4354" operator="greaterThan">
      <formula>E391</formula>
    </cfRule>
  </conditionalFormatting>
  <conditionalFormatting sqref="U392">
    <cfRule type="cellIs" dxfId="6598" priority="4353" operator="greaterThan">
      <formula>E392</formula>
    </cfRule>
  </conditionalFormatting>
  <conditionalFormatting sqref="U393">
    <cfRule type="cellIs" dxfId="6597" priority="4352" operator="greaterThan">
      <formula>E393</formula>
    </cfRule>
  </conditionalFormatting>
  <conditionalFormatting sqref="U394">
    <cfRule type="cellIs" dxfId="6596" priority="4351" operator="greaterThan">
      <formula>E394</formula>
    </cfRule>
  </conditionalFormatting>
  <conditionalFormatting sqref="U395">
    <cfRule type="cellIs" dxfId="6595" priority="4350" operator="greaterThan">
      <formula>E395</formula>
    </cfRule>
  </conditionalFormatting>
  <conditionalFormatting sqref="U396">
    <cfRule type="cellIs" dxfId="6594" priority="4349" operator="greaterThan">
      <formula>E396</formula>
    </cfRule>
  </conditionalFormatting>
  <conditionalFormatting sqref="U397">
    <cfRule type="cellIs" dxfId="6593" priority="4348" operator="greaterThan">
      <formula>E397</formula>
    </cfRule>
  </conditionalFormatting>
  <conditionalFormatting sqref="V265">
    <cfRule type="cellIs" dxfId="6592" priority="4316" operator="greaterThan">
      <formula>F265</formula>
    </cfRule>
  </conditionalFormatting>
  <conditionalFormatting sqref="V266">
    <cfRule type="cellIs" dxfId="6591" priority="4315" operator="greaterThan">
      <formula>F266</formula>
    </cfRule>
  </conditionalFormatting>
  <conditionalFormatting sqref="V267">
    <cfRule type="cellIs" dxfId="6590" priority="4314" operator="greaterThan">
      <formula>F267</formula>
    </cfRule>
  </conditionalFormatting>
  <conditionalFormatting sqref="V268">
    <cfRule type="cellIs" dxfId="6589" priority="4313" operator="greaterThan">
      <formula>F268</formula>
    </cfRule>
  </conditionalFormatting>
  <conditionalFormatting sqref="V269">
    <cfRule type="cellIs" dxfId="6588" priority="4312" operator="greaterThan">
      <formula>F269</formula>
    </cfRule>
  </conditionalFormatting>
  <conditionalFormatting sqref="V270">
    <cfRule type="cellIs" dxfId="6587" priority="4311" operator="greaterThan">
      <formula>F270</formula>
    </cfRule>
  </conditionalFormatting>
  <conditionalFormatting sqref="V271">
    <cfRule type="cellIs" dxfId="6586" priority="4310" operator="greaterThan">
      <formula>F271</formula>
    </cfRule>
  </conditionalFormatting>
  <conditionalFormatting sqref="V272">
    <cfRule type="cellIs" dxfId="6585" priority="4309" operator="greaterThan">
      <formula>F272</formula>
    </cfRule>
  </conditionalFormatting>
  <conditionalFormatting sqref="V273">
    <cfRule type="cellIs" dxfId="6584" priority="4308" operator="greaterThan">
      <formula>F273</formula>
    </cfRule>
  </conditionalFormatting>
  <conditionalFormatting sqref="V274">
    <cfRule type="cellIs" dxfId="6583" priority="4307" operator="greaterThan">
      <formula>F274</formula>
    </cfRule>
  </conditionalFormatting>
  <conditionalFormatting sqref="V275">
    <cfRule type="cellIs" dxfId="6582" priority="4306" operator="greaterThan">
      <formula>F275</formula>
    </cfRule>
  </conditionalFormatting>
  <conditionalFormatting sqref="V276">
    <cfRule type="cellIs" dxfId="6581" priority="4305" operator="greaterThan">
      <formula>F276</formula>
    </cfRule>
  </conditionalFormatting>
  <conditionalFormatting sqref="V277">
    <cfRule type="cellIs" dxfId="6580" priority="4304" operator="greaterThan">
      <formula>F277</formula>
    </cfRule>
  </conditionalFormatting>
  <conditionalFormatting sqref="V278">
    <cfRule type="cellIs" dxfId="6579" priority="4303" operator="greaterThan">
      <formula>F278</formula>
    </cfRule>
  </conditionalFormatting>
  <conditionalFormatting sqref="V279">
    <cfRule type="cellIs" dxfId="6578" priority="4302" operator="greaterThan">
      <formula>F279</formula>
    </cfRule>
  </conditionalFormatting>
  <conditionalFormatting sqref="V280">
    <cfRule type="cellIs" dxfId="6577" priority="4301" operator="greaterThan">
      <formula>F280</formula>
    </cfRule>
  </conditionalFormatting>
  <conditionalFormatting sqref="V281">
    <cfRule type="cellIs" dxfId="6576" priority="4300" operator="greaterThan">
      <formula>F281</formula>
    </cfRule>
  </conditionalFormatting>
  <conditionalFormatting sqref="V282">
    <cfRule type="cellIs" dxfId="6575" priority="4299" operator="greaterThan">
      <formula>F282</formula>
    </cfRule>
  </conditionalFormatting>
  <conditionalFormatting sqref="V283">
    <cfRule type="cellIs" dxfId="6574" priority="4298" operator="greaterThan">
      <formula>F283</formula>
    </cfRule>
  </conditionalFormatting>
  <conditionalFormatting sqref="V284">
    <cfRule type="cellIs" dxfId="6573" priority="4297" operator="greaterThan">
      <formula>F284</formula>
    </cfRule>
  </conditionalFormatting>
  <conditionalFormatting sqref="V285">
    <cfRule type="cellIs" dxfId="6572" priority="4296" operator="greaterThan">
      <formula>F285</formula>
    </cfRule>
  </conditionalFormatting>
  <conditionalFormatting sqref="V286">
    <cfRule type="cellIs" dxfId="6571" priority="4295" operator="greaterThan">
      <formula>F286</formula>
    </cfRule>
  </conditionalFormatting>
  <conditionalFormatting sqref="V287">
    <cfRule type="cellIs" dxfId="6570" priority="4294" operator="greaterThan">
      <formula>F287</formula>
    </cfRule>
  </conditionalFormatting>
  <conditionalFormatting sqref="V288">
    <cfRule type="cellIs" dxfId="6569" priority="4293" operator="greaterThan">
      <formula>F288</formula>
    </cfRule>
  </conditionalFormatting>
  <conditionalFormatting sqref="V289">
    <cfRule type="cellIs" dxfId="6568" priority="4292" operator="greaterThan">
      <formula>F289</formula>
    </cfRule>
  </conditionalFormatting>
  <conditionalFormatting sqref="V290">
    <cfRule type="cellIs" dxfId="6567" priority="4291" operator="greaterThan">
      <formula>F290</formula>
    </cfRule>
  </conditionalFormatting>
  <conditionalFormatting sqref="V293">
    <cfRule type="cellIs" dxfId="6566" priority="4290" operator="greaterThan">
      <formula>F293</formula>
    </cfRule>
  </conditionalFormatting>
  <conditionalFormatting sqref="V294">
    <cfRule type="cellIs" dxfId="6565" priority="4289" operator="greaterThan">
      <formula>F294</formula>
    </cfRule>
  </conditionalFormatting>
  <conditionalFormatting sqref="V295">
    <cfRule type="cellIs" dxfId="6564" priority="4288" operator="greaterThan">
      <formula>F295</formula>
    </cfRule>
  </conditionalFormatting>
  <conditionalFormatting sqref="V296">
    <cfRule type="cellIs" dxfId="6563" priority="4287" operator="greaterThan">
      <formula>F296</formula>
    </cfRule>
  </conditionalFormatting>
  <conditionalFormatting sqref="V298">
    <cfRule type="cellIs" dxfId="6562" priority="4285" operator="greaterThan">
      <formula>F298</formula>
    </cfRule>
  </conditionalFormatting>
  <conditionalFormatting sqref="V299">
    <cfRule type="cellIs" dxfId="6561" priority="4284" operator="greaterThan">
      <formula>F299</formula>
    </cfRule>
  </conditionalFormatting>
  <conditionalFormatting sqref="V300">
    <cfRule type="cellIs" dxfId="6560" priority="4283" operator="greaterThan">
      <formula>F300</formula>
    </cfRule>
  </conditionalFormatting>
  <conditionalFormatting sqref="V301">
    <cfRule type="cellIs" dxfId="6559" priority="4282" operator="greaterThan">
      <formula>F301</formula>
    </cfRule>
  </conditionalFormatting>
  <conditionalFormatting sqref="V302">
    <cfRule type="cellIs" dxfId="6558" priority="4281" operator="greaterThan">
      <formula>F302</formula>
    </cfRule>
  </conditionalFormatting>
  <conditionalFormatting sqref="V303">
    <cfRule type="cellIs" dxfId="6557" priority="4280" operator="greaterThan">
      <formula>F303</formula>
    </cfRule>
  </conditionalFormatting>
  <conditionalFormatting sqref="V304">
    <cfRule type="cellIs" dxfId="6556" priority="4279" operator="greaterThan">
      <formula>F304</formula>
    </cfRule>
  </conditionalFormatting>
  <conditionalFormatting sqref="V305">
    <cfRule type="cellIs" dxfId="6555" priority="4278" operator="greaterThan">
      <formula>F305</formula>
    </cfRule>
  </conditionalFormatting>
  <conditionalFormatting sqref="V306">
    <cfRule type="cellIs" dxfId="6554" priority="4277" operator="greaterThan">
      <formula>F306</formula>
    </cfRule>
  </conditionalFormatting>
  <conditionalFormatting sqref="V307">
    <cfRule type="cellIs" dxfId="6553" priority="4276" operator="greaterThan">
      <formula>F307</formula>
    </cfRule>
  </conditionalFormatting>
  <conditionalFormatting sqref="V308">
    <cfRule type="cellIs" dxfId="6552" priority="4275" operator="greaterThan">
      <formula>F308</formula>
    </cfRule>
  </conditionalFormatting>
  <conditionalFormatting sqref="V309">
    <cfRule type="cellIs" dxfId="6551" priority="4274" operator="greaterThan">
      <formula>F309</formula>
    </cfRule>
  </conditionalFormatting>
  <conditionalFormatting sqref="V310">
    <cfRule type="cellIs" dxfId="6550" priority="4273" operator="greaterThan">
      <formula>F310</formula>
    </cfRule>
  </conditionalFormatting>
  <conditionalFormatting sqref="V311">
    <cfRule type="cellIs" dxfId="6549" priority="4272" operator="greaterThan">
      <formula>F311</formula>
    </cfRule>
  </conditionalFormatting>
  <conditionalFormatting sqref="V312">
    <cfRule type="cellIs" dxfId="6548" priority="4271" operator="greaterThan">
      <formula>F312</formula>
    </cfRule>
  </conditionalFormatting>
  <conditionalFormatting sqref="V313">
    <cfRule type="cellIs" dxfId="6547" priority="4270" operator="greaterThan">
      <formula>F313</formula>
    </cfRule>
  </conditionalFormatting>
  <conditionalFormatting sqref="V314">
    <cfRule type="cellIs" dxfId="6546" priority="4269" operator="greaterThan">
      <formula>F314</formula>
    </cfRule>
  </conditionalFormatting>
  <conditionalFormatting sqref="V315">
    <cfRule type="cellIs" dxfId="6545" priority="4268" operator="greaterThan">
      <formula>F315</formula>
    </cfRule>
  </conditionalFormatting>
  <conditionalFormatting sqref="V316">
    <cfRule type="cellIs" dxfId="6544" priority="4267" operator="greaterThan">
      <formula>F316</formula>
    </cfRule>
  </conditionalFormatting>
  <conditionalFormatting sqref="V317">
    <cfRule type="cellIs" dxfId="6543" priority="4266" operator="greaterThan">
      <formula>F317</formula>
    </cfRule>
  </conditionalFormatting>
  <conditionalFormatting sqref="V318">
    <cfRule type="cellIs" dxfId="6542" priority="4265" operator="greaterThan">
      <formula>F318</formula>
    </cfRule>
  </conditionalFormatting>
  <conditionalFormatting sqref="V319">
    <cfRule type="cellIs" dxfId="6541" priority="4264" operator="greaterThan">
      <formula>F319</formula>
    </cfRule>
  </conditionalFormatting>
  <conditionalFormatting sqref="V320">
    <cfRule type="cellIs" dxfId="6540" priority="4263" operator="greaterThan">
      <formula>F320</formula>
    </cfRule>
  </conditionalFormatting>
  <conditionalFormatting sqref="V321">
    <cfRule type="cellIs" dxfId="6539" priority="4262" operator="greaterThan">
      <formula>F321</formula>
    </cfRule>
  </conditionalFormatting>
  <conditionalFormatting sqref="V322">
    <cfRule type="cellIs" dxfId="6538" priority="4261" operator="greaterThan">
      <formula>F322</formula>
    </cfRule>
  </conditionalFormatting>
  <conditionalFormatting sqref="V323">
    <cfRule type="cellIs" dxfId="6537" priority="4260" operator="greaterThan">
      <formula>F323</formula>
    </cfRule>
  </conditionalFormatting>
  <conditionalFormatting sqref="V326">
    <cfRule type="cellIs" dxfId="6536" priority="4259" operator="greaterThan">
      <formula>F326</formula>
    </cfRule>
  </conditionalFormatting>
  <conditionalFormatting sqref="V327">
    <cfRule type="cellIs" dxfId="6535" priority="4258" operator="greaterThan">
      <formula>F327</formula>
    </cfRule>
  </conditionalFormatting>
  <conditionalFormatting sqref="V328">
    <cfRule type="cellIs" dxfId="6534" priority="4257" operator="greaterThan">
      <formula>F328</formula>
    </cfRule>
  </conditionalFormatting>
  <conditionalFormatting sqref="V329">
    <cfRule type="cellIs" dxfId="6533" priority="4256" operator="greaterThan">
      <formula>F329</formula>
    </cfRule>
  </conditionalFormatting>
  <conditionalFormatting sqref="V331">
    <cfRule type="cellIs" dxfId="6532" priority="4255" operator="greaterThan">
      <formula>F331</formula>
    </cfRule>
  </conditionalFormatting>
  <conditionalFormatting sqref="V332">
    <cfRule type="cellIs" dxfId="6531" priority="4254" operator="greaterThan">
      <formula>F332</formula>
    </cfRule>
  </conditionalFormatting>
  <conditionalFormatting sqref="V333">
    <cfRule type="cellIs" dxfId="6530" priority="4253" operator="greaterThan">
      <formula>F333</formula>
    </cfRule>
  </conditionalFormatting>
  <conditionalFormatting sqref="V334">
    <cfRule type="cellIs" dxfId="6529" priority="4252" operator="greaterThan">
      <formula>F334</formula>
    </cfRule>
  </conditionalFormatting>
  <conditionalFormatting sqref="V335">
    <cfRule type="cellIs" dxfId="6528" priority="4251" operator="greaterThan">
      <formula>F335</formula>
    </cfRule>
  </conditionalFormatting>
  <conditionalFormatting sqref="V336">
    <cfRule type="cellIs" dxfId="6527" priority="4250" operator="greaterThan">
      <formula>F336</formula>
    </cfRule>
  </conditionalFormatting>
  <conditionalFormatting sqref="V337">
    <cfRule type="cellIs" dxfId="6526" priority="4249" operator="greaterThan">
      <formula>F337</formula>
    </cfRule>
  </conditionalFormatting>
  <conditionalFormatting sqref="V338">
    <cfRule type="cellIs" dxfId="6525" priority="4248" operator="greaterThan">
      <formula>F338</formula>
    </cfRule>
  </conditionalFormatting>
  <conditionalFormatting sqref="V339">
    <cfRule type="cellIs" dxfId="6524" priority="4247" operator="greaterThan">
      <formula>F339</formula>
    </cfRule>
  </conditionalFormatting>
  <conditionalFormatting sqref="V340">
    <cfRule type="cellIs" dxfId="6523" priority="4246" operator="greaterThan">
      <formula>F340</formula>
    </cfRule>
  </conditionalFormatting>
  <conditionalFormatting sqref="V341">
    <cfRule type="cellIs" dxfId="6522" priority="4245" operator="greaterThan">
      <formula>F341</formula>
    </cfRule>
  </conditionalFormatting>
  <conditionalFormatting sqref="V342">
    <cfRule type="cellIs" dxfId="6521" priority="4244" operator="greaterThan">
      <formula>F342</formula>
    </cfRule>
  </conditionalFormatting>
  <conditionalFormatting sqref="V343">
    <cfRule type="cellIs" dxfId="6520" priority="4243" operator="greaterThan">
      <formula>F343</formula>
    </cfRule>
  </conditionalFormatting>
  <conditionalFormatting sqref="V344">
    <cfRule type="cellIs" dxfId="6519" priority="4242" operator="greaterThan">
      <formula>F344</formula>
    </cfRule>
  </conditionalFormatting>
  <conditionalFormatting sqref="V345">
    <cfRule type="cellIs" dxfId="6518" priority="4241" operator="greaterThan">
      <formula>F345</formula>
    </cfRule>
  </conditionalFormatting>
  <conditionalFormatting sqref="V346">
    <cfRule type="cellIs" dxfId="6517" priority="4240" operator="greaterThan">
      <formula>F346</formula>
    </cfRule>
  </conditionalFormatting>
  <conditionalFormatting sqref="V347">
    <cfRule type="cellIs" dxfId="6516" priority="4239" operator="greaterThan">
      <formula>F347</formula>
    </cfRule>
  </conditionalFormatting>
  <conditionalFormatting sqref="V348">
    <cfRule type="cellIs" dxfId="6515" priority="4238" operator="greaterThan">
      <formula>F348</formula>
    </cfRule>
  </conditionalFormatting>
  <conditionalFormatting sqref="V349">
    <cfRule type="cellIs" dxfId="6514" priority="4237" operator="greaterThan">
      <formula>F349</formula>
    </cfRule>
  </conditionalFormatting>
  <conditionalFormatting sqref="V350">
    <cfRule type="cellIs" dxfId="6513" priority="4236" operator="greaterThan">
      <formula>F350</formula>
    </cfRule>
  </conditionalFormatting>
  <conditionalFormatting sqref="V351">
    <cfRule type="cellIs" dxfId="6512" priority="4235" operator="greaterThan">
      <formula>F351</formula>
    </cfRule>
  </conditionalFormatting>
  <conditionalFormatting sqref="V352">
    <cfRule type="cellIs" dxfId="6511" priority="4234" operator="greaterThan">
      <formula>F352</formula>
    </cfRule>
  </conditionalFormatting>
  <conditionalFormatting sqref="V353">
    <cfRule type="cellIs" dxfId="6510" priority="4233" operator="greaterThan">
      <formula>F353</formula>
    </cfRule>
  </conditionalFormatting>
  <conditionalFormatting sqref="V354">
    <cfRule type="cellIs" dxfId="6509" priority="4232" operator="greaterThan">
      <formula>F354</formula>
    </cfRule>
  </conditionalFormatting>
  <conditionalFormatting sqref="V355">
    <cfRule type="cellIs" dxfId="6508" priority="4231" operator="greaterThan">
      <formula>F355</formula>
    </cfRule>
  </conditionalFormatting>
  <conditionalFormatting sqref="V356">
    <cfRule type="cellIs" dxfId="6507" priority="4230" operator="greaterThan">
      <formula>F356</formula>
    </cfRule>
  </conditionalFormatting>
  <conditionalFormatting sqref="V359">
    <cfRule type="cellIs" dxfId="6506" priority="4229" operator="greaterThan">
      <formula>F359</formula>
    </cfRule>
  </conditionalFormatting>
  <conditionalFormatting sqref="V360">
    <cfRule type="cellIs" dxfId="6505" priority="4228" operator="greaterThan">
      <formula>F360</formula>
    </cfRule>
  </conditionalFormatting>
  <conditionalFormatting sqref="V361">
    <cfRule type="cellIs" dxfId="6504" priority="4227" operator="greaterThan">
      <formula>F361</formula>
    </cfRule>
  </conditionalFormatting>
  <conditionalFormatting sqref="V362">
    <cfRule type="cellIs" dxfId="6503" priority="4226" operator="greaterThan">
      <formula>F362</formula>
    </cfRule>
  </conditionalFormatting>
  <conditionalFormatting sqref="V364">
    <cfRule type="cellIs" dxfId="6502" priority="4224" operator="greaterThan">
      <formula>F364</formula>
    </cfRule>
  </conditionalFormatting>
  <conditionalFormatting sqref="V365">
    <cfRule type="cellIs" dxfId="6501" priority="4223" operator="greaterThan">
      <formula>F365</formula>
    </cfRule>
  </conditionalFormatting>
  <conditionalFormatting sqref="V366">
    <cfRule type="cellIs" dxfId="6500" priority="4222" operator="greaterThan">
      <formula>F366</formula>
    </cfRule>
  </conditionalFormatting>
  <conditionalFormatting sqref="V367">
    <cfRule type="cellIs" dxfId="6499" priority="4221" operator="greaterThan">
      <formula>F367</formula>
    </cfRule>
  </conditionalFormatting>
  <conditionalFormatting sqref="V368">
    <cfRule type="cellIs" dxfId="6498" priority="4220" operator="greaterThan">
      <formula>F368</formula>
    </cfRule>
  </conditionalFormatting>
  <conditionalFormatting sqref="V369">
    <cfRule type="cellIs" dxfId="6497" priority="4219" operator="greaterThan">
      <formula>F369</formula>
    </cfRule>
  </conditionalFormatting>
  <conditionalFormatting sqref="V370">
    <cfRule type="cellIs" dxfId="6496" priority="4218" operator="greaterThan">
      <formula>F370</formula>
    </cfRule>
  </conditionalFormatting>
  <conditionalFormatting sqref="V373">
    <cfRule type="cellIs" dxfId="6495" priority="4214" operator="greaterThan">
      <formula>F373</formula>
    </cfRule>
  </conditionalFormatting>
  <conditionalFormatting sqref="V374">
    <cfRule type="cellIs" dxfId="6494" priority="4213" operator="greaterThan">
      <formula>F374</formula>
    </cfRule>
  </conditionalFormatting>
  <conditionalFormatting sqref="V375">
    <cfRule type="cellIs" dxfId="6493" priority="4212" operator="greaterThan">
      <formula>F375</formula>
    </cfRule>
  </conditionalFormatting>
  <conditionalFormatting sqref="V376">
    <cfRule type="cellIs" dxfId="6492" priority="4211" operator="greaterThan">
      <formula>F376</formula>
    </cfRule>
  </conditionalFormatting>
  <conditionalFormatting sqref="V377">
    <cfRule type="cellIs" dxfId="6491" priority="4210" operator="greaterThan">
      <formula>F377</formula>
    </cfRule>
  </conditionalFormatting>
  <conditionalFormatting sqref="V378">
    <cfRule type="cellIs" dxfId="6490" priority="4209" operator="greaterThan">
      <formula>F378</formula>
    </cfRule>
  </conditionalFormatting>
  <conditionalFormatting sqref="V379">
    <cfRule type="cellIs" dxfId="6489" priority="4208" operator="greaterThan">
      <formula>$F$379</formula>
    </cfRule>
  </conditionalFormatting>
  <conditionalFormatting sqref="V380">
    <cfRule type="cellIs" dxfId="6488" priority="4207" operator="greaterThan">
      <formula>F380</formula>
    </cfRule>
  </conditionalFormatting>
  <conditionalFormatting sqref="V381">
    <cfRule type="cellIs" dxfId="6487" priority="4206" operator="greaterThan">
      <formula>F381</formula>
    </cfRule>
  </conditionalFormatting>
  <conditionalFormatting sqref="V382">
    <cfRule type="cellIs" dxfId="6486" priority="4205" operator="greaterThan">
      <formula>F382</formula>
    </cfRule>
  </conditionalFormatting>
  <conditionalFormatting sqref="V383">
    <cfRule type="cellIs" dxfId="6485" priority="4204" operator="greaterThan">
      <formula>F383</formula>
    </cfRule>
  </conditionalFormatting>
  <conditionalFormatting sqref="V384">
    <cfRule type="cellIs" dxfId="6484" priority="4203" operator="greaterThan">
      <formula>F384</formula>
    </cfRule>
  </conditionalFormatting>
  <conditionalFormatting sqref="V385">
    <cfRule type="cellIs" dxfId="6483" priority="4202" operator="greaterThan">
      <formula>F385</formula>
    </cfRule>
  </conditionalFormatting>
  <conditionalFormatting sqref="V386">
    <cfRule type="cellIs" dxfId="6482" priority="4201" operator="greaterThan">
      <formula>F386</formula>
    </cfRule>
  </conditionalFormatting>
  <conditionalFormatting sqref="V387">
    <cfRule type="cellIs" dxfId="6481" priority="4200" operator="greaterThan">
      <formula>F387</formula>
    </cfRule>
  </conditionalFormatting>
  <conditionalFormatting sqref="V388">
    <cfRule type="cellIs" dxfId="6480" priority="4199" operator="greaterThan">
      <formula>F388</formula>
    </cfRule>
  </conditionalFormatting>
  <conditionalFormatting sqref="V389">
    <cfRule type="cellIs" dxfId="6479" priority="4198" operator="greaterThan">
      <formula>F389</formula>
    </cfRule>
  </conditionalFormatting>
  <conditionalFormatting sqref="V390">
    <cfRule type="cellIs" dxfId="6478" priority="4197" operator="greaterThan">
      <formula>F390</formula>
    </cfRule>
  </conditionalFormatting>
  <conditionalFormatting sqref="V391">
    <cfRule type="cellIs" dxfId="6477" priority="4196" operator="greaterThan">
      <formula>F391</formula>
    </cfRule>
  </conditionalFormatting>
  <conditionalFormatting sqref="V392">
    <cfRule type="cellIs" dxfId="6476" priority="4195" operator="greaterThan">
      <formula>F392</formula>
    </cfRule>
  </conditionalFormatting>
  <conditionalFormatting sqref="V393">
    <cfRule type="cellIs" dxfId="6475" priority="4194" operator="greaterThan">
      <formula>F393</formula>
    </cfRule>
  </conditionalFormatting>
  <conditionalFormatting sqref="V394">
    <cfRule type="cellIs" dxfId="6474" priority="4193" operator="greaterThan">
      <formula>F394</formula>
    </cfRule>
  </conditionalFormatting>
  <conditionalFormatting sqref="V395">
    <cfRule type="cellIs" dxfId="6473" priority="4192" operator="greaterThan">
      <formula>F395</formula>
    </cfRule>
  </conditionalFormatting>
  <conditionalFormatting sqref="V396">
    <cfRule type="cellIs" dxfId="6472" priority="4191" operator="greaterThan">
      <formula>F396</formula>
    </cfRule>
  </conditionalFormatting>
  <conditionalFormatting sqref="V397">
    <cfRule type="cellIs" dxfId="6471" priority="4190" operator="greaterThan">
      <formula>F397</formula>
    </cfRule>
  </conditionalFormatting>
  <conditionalFormatting sqref="W264">
    <cfRule type="cellIs" dxfId="6470" priority="4189" operator="greaterThan">
      <formula>$G$264</formula>
    </cfRule>
  </conditionalFormatting>
  <conditionalFormatting sqref="W265">
    <cfRule type="cellIs" dxfId="6469" priority="4188" operator="greaterThan">
      <formula>G265</formula>
    </cfRule>
  </conditionalFormatting>
  <conditionalFormatting sqref="W266">
    <cfRule type="cellIs" dxfId="6468" priority="4187" operator="greaterThan">
      <formula>G266</formula>
    </cfRule>
  </conditionalFormatting>
  <conditionalFormatting sqref="W267">
    <cfRule type="cellIs" dxfId="6467" priority="4186" operator="greaterThan">
      <formula>G267</formula>
    </cfRule>
  </conditionalFormatting>
  <conditionalFormatting sqref="W268">
    <cfRule type="cellIs" dxfId="6466" priority="4185" operator="greaterThan">
      <formula>G268</formula>
    </cfRule>
  </conditionalFormatting>
  <conditionalFormatting sqref="W269">
    <cfRule type="cellIs" dxfId="6465" priority="4184" operator="greaterThan">
      <formula>G269</formula>
    </cfRule>
  </conditionalFormatting>
  <conditionalFormatting sqref="W270">
    <cfRule type="cellIs" dxfId="6464" priority="4183" operator="greaterThan">
      <formula>G270</formula>
    </cfRule>
  </conditionalFormatting>
  <conditionalFormatting sqref="W271">
    <cfRule type="cellIs" dxfId="6463" priority="4182" operator="greaterThan">
      <formula>G271</formula>
    </cfRule>
  </conditionalFormatting>
  <conditionalFormatting sqref="W272">
    <cfRule type="cellIs" dxfId="6462" priority="4181" operator="greaterThan">
      <formula>G272</formula>
    </cfRule>
  </conditionalFormatting>
  <conditionalFormatting sqref="W273">
    <cfRule type="cellIs" dxfId="6461" priority="4180" operator="greaterThan">
      <formula>G273</formula>
    </cfRule>
  </conditionalFormatting>
  <conditionalFormatting sqref="W274">
    <cfRule type="cellIs" dxfId="6460" priority="4179" operator="greaterThan">
      <formula>G274</formula>
    </cfRule>
  </conditionalFormatting>
  <conditionalFormatting sqref="W275">
    <cfRule type="cellIs" dxfId="6459" priority="4178" operator="greaterThan">
      <formula>G275</formula>
    </cfRule>
  </conditionalFormatting>
  <conditionalFormatting sqref="W276">
    <cfRule type="cellIs" dxfId="6458" priority="4177" operator="greaterThan">
      <formula>G276</formula>
    </cfRule>
  </conditionalFormatting>
  <conditionalFormatting sqref="W277">
    <cfRule type="cellIs" dxfId="6457" priority="4176" operator="greaterThan">
      <formula>G277</formula>
    </cfRule>
  </conditionalFormatting>
  <conditionalFormatting sqref="W278">
    <cfRule type="cellIs" dxfId="6456" priority="4175" operator="greaterThan">
      <formula>G278</formula>
    </cfRule>
  </conditionalFormatting>
  <conditionalFormatting sqref="W279">
    <cfRule type="cellIs" dxfId="6455" priority="4174" operator="greaterThan">
      <formula>G279</formula>
    </cfRule>
  </conditionalFormatting>
  <conditionalFormatting sqref="W280">
    <cfRule type="cellIs" dxfId="6454" priority="4173" operator="greaterThan">
      <formula>G280</formula>
    </cfRule>
  </conditionalFormatting>
  <conditionalFormatting sqref="W281">
    <cfRule type="cellIs" dxfId="6453" priority="4172" operator="greaterThan">
      <formula>G281</formula>
    </cfRule>
  </conditionalFormatting>
  <conditionalFormatting sqref="W282">
    <cfRule type="cellIs" dxfId="6452" priority="4171" operator="greaterThan">
      <formula>G282</formula>
    </cfRule>
  </conditionalFormatting>
  <conditionalFormatting sqref="W283">
    <cfRule type="cellIs" dxfId="6451" priority="4170" operator="greaterThan">
      <formula>G283</formula>
    </cfRule>
  </conditionalFormatting>
  <conditionalFormatting sqref="W284">
    <cfRule type="cellIs" dxfId="6450" priority="4169" operator="greaterThan">
      <formula>G284</formula>
    </cfRule>
  </conditionalFormatting>
  <conditionalFormatting sqref="W285">
    <cfRule type="cellIs" dxfId="6449" priority="4168" operator="greaterThan">
      <formula>G285</formula>
    </cfRule>
  </conditionalFormatting>
  <conditionalFormatting sqref="W286">
    <cfRule type="cellIs" dxfId="6448" priority="4167" operator="greaterThan">
      <formula>G286</formula>
    </cfRule>
  </conditionalFormatting>
  <conditionalFormatting sqref="W287">
    <cfRule type="cellIs" dxfId="6447" priority="4166" operator="greaterThan">
      <formula>G287</formula>
    </cfRule>
  </conditionalFormatting>
  <conditionalFormatting sqref="W288">
    <cfRule type="cellIs" dxfId="6446" priority="4165" operator="greaterThan">
      <formula>G288</formula>
    </cfRule>
  </conditionalFormatting>
  <conditionalFormatting sqref="W289">
    <cfRule type="cellIs" dxfId="6445" priority="4164" operator="greaterThan">
      <formula>G289</formula>
    </cfRule>
  </conditionalFormatting>
  <conditionalFormatting sqref="W290">
    <cfRule type="cellIs" dxfId="6444" priority="4163" operator="greaterThan">
      <formula>G290</formula>
    </cfRule>
  </conditionalFormatting>
  <conditionalFormatting sqref="W293">
    <cfRule type="cellIs" dxfId="6443" priority="4162" operator="greaterThan">
      <formula>G293</formula>
    </cfRule>
  </conditionalFormatting>
  <conditionalFormatting sqref="W294">
    <cfRule type="cellIs" dxfId="6442" priority="4161" operator="greaterThan">
      <formula>G294</formula>
    </cfRule>
  </conditionalFormatting>
  <conditionalFormatting sqref="W295">
    <cfRule type="cellIs" dxfId="6441" priority="4160" operator="greaterThan">
      <formula>G295</formula>
    </cfRule>
  </conditionalFormatting>
  <conditionalFormatting sqref="W296">
    <cfRule type="cellIs" dxfId="6440" priority="4159" operator="greaterThan">
      <formula>G296</formula>
    </cfRule>
  </conditionalFormatting>
  <conditionalFormatting sqref="W298">
    <cfRule type="cellIs" dxfId="6439" priority="4158" operator="greaterThan">
      <formula>G298</formula>
    </cfRule>
  </conditionalFormatting>
  <conditionalFormatting sqref="W299">
    <cfRule type="cellIs" dxfId="6438" priority="4157" operator="greaterThan">
      <formula>G299</formula>
    </cfRule>
  </conditionalFormatting>
  <conditionalFormatting sqref="W300">
    <cfRule type="cellIs" dxfId="6437" priority="4156" operator="greaterThan">
      <formula>G300</formula>
    </cfRule>
  </conditionalFormatting>
  <conditionalFormatting sqref="W301">
    <cfRule type="cellIs" dxfId="6436" priority="4155" operator="greaterThan">
      <formula>G301</formula>
    </cfRule>
  </conditionalFormatting>
  <conditionalFormatting sqref="W302">
    <cfRule type="cellIs" dxfId="6435" priority="4154" operator="greaterThan">
      <formula>G302</formula>
    </cfRule>
  </conditionalFormatting>
  <conditionalFormatting sqref="W303">
    <cfRule type="cellIs" dxfId="6434" priority="4153" operator="greaterThan">
      <formula>G303</formula>
    </cfRule>
  </conditionalFormatting>
  <conditionalFormatting sqref="W304">
    <cfRule type="cellIs" dxfId="6433" priority="4152" operator="greaterThan">
      <formula>G304</formula>
    </cfRule>
  </conditionalFormatting>
  <conditionalFormatting sqref="W305">
    <cfRule type="cellIs" dxfId="6432" priority="4151" operator="greaterThan">
      <formula>G305</formula>
    </cfRule>
  </conditionalFormatting>
  <conditionalFormatting sqref="W306">
    <cfRule type="cellIs" dxfId="6431" priority="4150" operator="greaterThan">
      <formula>G306</formula>
    </cfRule>
  </conditionalFormatting>
  <conditionalFormatting sqref="W307">
    <cfRule type="cellIs" dxfId="6430" priority="4149" operator="greaterThan">
      <formula>G307</formula>
    </cfRule>
  </conditionalFormatting>
  <conditionalFormatting sqref="W308">
    <cfRule type="cellIs" dxfId="6429" priority="4148" operator="greaterThan">
      <formula>G308</formula>
    </cfRule>
  </conditionalFormatting>
  <conditionalFormatting sqref="W309">
    <cfRule type="cellIs" dxfId="6428" priority="4147" operator="greaterThan">
      <formula>G309</formula>
    </cfRule>
  </conditionalFormatting>
  <conditionalFormatting sqref="W310">
    <cfRule type="cellIs" dxfId="6427" priority="4146" operator="greaterThan">
      <formula>G310</formula>
    </cfRule>
  </conditionalFormatting>
  <conditionalFormatting sqref="W311">
    <cfRule type="cellIs" dxfId="6426" priority="4145" operator="greaterThan">
      <formula>G311</formula>
    </cfRule>
  </conditionalFormatting>
  <conditionalFormatting sqref="W312">
    <cfRule type="cellIs" dxfId="6425" priority="4144" operator="greaterThan">
      <formula>G312</formula>
    </cfRule>
  </conditionalFormatting>
  <conditionalFormatting sqref="W313">
    <cfRule type="cellIs" dxfId="6424" priority="4143" operator="greaterThan">
      <formula>G313</formula>
    </cfRule>
  </conditionalFormatting>
  <conditionalFormatting sqref="W314">
    <cfRule type="cellIs" dxfId="6423" priority="4142" operator="greaterThan">
      <formula>G314</formula>
    </cfRule>
  </conditionalFormatting>
  <conditionalFormatting sqref="W315">
    <cfRule type="cellIs" dxfId="6422" priority="4141" operator="greaterThan">
      <formula>G315</formula>
    </cfRule>
  </conditionalFormatting>
  <conditionalFormatting sqref="W316">
    <cfRule type="cellIs" dxfId="6421" priority="4140" operator="greaterThan">
      <formula>G316</formula>
    </cfRule>
  </conditionalFormatting>
  <conditionalFormatting sqref="W317">
    <cfRule type="cellIs" dxfId="6420" priority="4139" operator="greaterThan">
      <formula>G317</formula>
    </cfRule>
  </conditionalFormatting>
  <conditionalFormatting sqref="W318">
    <cfRule type="cellIs" dxfId="6419" priority="4138" operator="greaterThan">
      <formula>G318</formula>
    </cfRule>
  </conditionalFormatting>
  <conditionalFormatting sqref="W319">
    <cfRule type="cellIs" dxfId="6418" priority="4137" operator="greaterThan">
      <formula>G319</formula>
    </cfRule>
  </conditionalFormatting>
  <conditionalFormatting sqref="W320">
    <cfRule type="cellIs" dxfId="6417" priority="4136" operator="greaterThan">
      <formula>G320</formula>
    </cfRule>
  </conditionalFormatting>
  <conditionalFormatting sqref="W321">
    <cfRule type="cellIs" dxfId="6416" priority="4135" operator="greaterThan">
      <formula>G321</formula>
    </cfRule>
  </conditionalFormatting>
  <conditionalFormatting sqref="W322">
    <cfRule type="cellIs" dxfId="6415" priority="4134" operator="greaterThan">
      <formula>G322</formula>
    </cfRule>
  </conditionalFormatting>
  <conditionalFormatting sqref="W323">
    <cfRule type="cellIs" dxfId="6414" priority="4133" operator="greaterThan">
      <formula>G323</formula>
    </cfRule>
  </conditionalFormatting>
  <conditionalFormatting sqref="W326">
    <cfRule type="cellIs" dxfId="6413" priority="4132" operator="greaterThan">
      <formula>G326</formula>
    </cfRule>
  </conditionalFormatting>
  <conditionalFormatting sqref="W327">
    <cfRule type="cellIs" dxfId="6412" priority="4131" operator="greaterThan">
      <formula>G327</formula>
    </cfRule>
  </conditionalFormatting>
  <conditionalFormatting sqref="W328">
    <cfRule type="cellIs" dxfId="6411" priority="4130" operator="greaterThan">
      <formula>G328</formula>
    </cfRule>
  </conditionalFormatting>
  <conditionalFormatting sqref="W329">
    <cfRule type="cellIs" dxfId="6410" priority="4129" operator="greaterThan">
      <formula>G329</formula>
    </cfRule>
  </conditionalFormatting>
  <conditionalFormatting sqref="W331">
    <cfRule type="cellIs" dxfId="6409" priority="4128" operator="greaterThan">
      <formula>G331</formula>
    </cfRule>
  </conditionalFormatting>
  <conditionalFormatting sqref="W332">
    <cfRule type="cellIs" dxfId="6408" priority="4127" operator="greaterThan">
      <formula>G332</formula>
    </cfRule>
  </conditionalFormatting>
  <conditionalFormatting sqref="W333">
    <cfRule type="cellIs" dxfId="6407" priority="4126" operator="greaterThan">
      <formula>G333</formula>
    </cfRule>
  </conditionalFormatting>
  <conditionalFormatting sqref="W334">
    <cfRule type="cellIs" dxfId="6406" priority="4125" operator="greaterThan">
      <formula>G334</formula>
    </cfRule>
  </conditionalFormatting>
  <conditionalFormatting sqref="W335">
    <cfRule type="cellIs" dxfId="6405" priority="4124" operator="greaterThan">
      <formula>G335</formula>
    </cfRule>
  </conditionalFormatting>
  <conditionalFormatting sqref="W336">
    <cfRule type="cellIs" dxfId="6404" priority="4123" operator="greaterThan">
      <formula>G336</formula>
    </cfRule>
  </conditionalFormatting>
  <conditionalFormatting sqref="W337">
    <cfRule type="cellIs" dxfId="6403" priority="4122" operator="greaterThan">
      <formula>G337</formula>
    </cfRule>
  </conditionalFormatting>
  <conditionalFormatting sqref="W338">
    <cfRule type="cellIs" dxfId="6402" priority="4121" operator="greaterThan">
      <formula>G338</formula>
    </cfRule>
  </conditionalFormatting>
  <conditionalFormatting sqref="W339">
    <cfRule type="cellIs" dxfId="6401" priority="4120" operator="greaterThan">
      <formula>G339</formula>
    </cfRule>
  </conditionalFormatting>
  <conditionalFormatting sqref="W340">
    <cfRule type="cellIs" dxfId="6400" priority="4119" operator="greaterThan">
      <formula>G340</formula>
    </cfRule>
  </conditionalFormatting>
  <conditionalFormatting sqref="W341">
    <cfRule type="cellIs" dxfId="6399" priority="4118" operator="greaterThan">
      <formula>G341</formula>
    </cfRule>
  </conditionalFormatting>
  <conditionalFormatting sqref="W342">
    <cfRule type="cellIs" dxfId="6398" priority="4117" operator="greaterThan">
      <formula>G342</formula>
    </cfRule>
  </conditionalFormatting>
  <conditionalFormatting sqref="W343">
    <cfRule type="cellIs" dxfId="6397" priority="4116" operator="greaterThan">
      <formula>G343</formula>
    </cfRule>
  </conditionalFormatting>
  <conditionalFormatting sqref="W344">
    <cfRule type="cellIs" dxfId="6396" priority="4115" operator="greaterThan">
      <formula>G344</formula>
    </cfRule>
  </conditionalFormatting>
  <conditionalFormatting sqref="W345">
    <cfRule type="cellIs" dxfId="6395" priority="4114" operator="greaterThan">
      <formula>G345</formula>
    </cfRule>
  </conditionalFormatting>
  <conditionalFormatting sqref="W346">
    <cfRule type="cellIs" dxfId="6394" priority="4113" operator="greaterThan">
      <formula>G346</formula>
    </cfRule>
  </conditionalFormatting>
  <conditionalFormatting sqref="W347">
    <cfRule type="cellIs" dxfId="6393" priority="4112" operator="greaterThan">
      <formula>G347</formula>
    </cfRule>
  </conditionalFormatting>
  <conditionalFormatting sqref="W348">
    <cfRule type="cellIs" dxfId="6392" priority="4111" operator="greaterThan">
      <formula>G348</formula>
    </cfRule>
  </conditionalFormatting>
  <conditionalFormatting sqref="W349">
    <cfRule type="cellIs" dxfId="6391" priority="4110" operator="greaterThan">
      <formula>G349</formula>
    </cfRule>
  </conditionalFormatting>
  <conditionalFormatting sqref="W350">
    <cfRule type="cellIs" dxfId="6390" priority="4109" operator="greaterThan">
      <formula>G350</formula>
    </cfRule>
  </conditionalFormatting>
  <conditionalFormatting sqref="W351">
    <cfRule type="cellIs" dxfId="6389" priority="4108" operator="greaterThan">
      <formula>G351</formula>
    </cfRule>
  </conditionalFormatting>
  <conditionalFormatting sqref="W352">
    <cfRule type="cellIs" dxfId="6388" priority="4107" operator="greaterThan">
      <formula>G352</formula>
    </cfRule>
  </conditionalFormatting>
  <conditionalFormatting sqref="W353">
    <cfRule type="cellIs" dxfId="6387" priority="4106" operator="greaterThan">
      <formula>G353</formula>
    </cfRule>
  </conditionalFormatting>
  <conditionalFormatting sqref="W354">
    <cfRule type="cellIs" dxfId="6386" priority="4105" operator="greaterThan">
      <formula>G354</formula>
    </cfRule>
  </conditionalFormatting>
  <conditionalFormatting sqref="W355">
    <cfRule type="cellIs" dxfId="6385" priority="4104" operator="greaterThan">
      <formula>G355</formula>
    </cfRule>
  </conditionalFormatting>
  <conditionalFormatting sqref="W356">
    <cfRule type="cellIs" dxfId="6384" priority="4103" operator="greaterThan">
      <formula>G356</formula>
    </cfRule>
  </conditionalFormatting>
  <conditionalFormatting sqref="W359">
    <cfRule type="cellIs" dxfId="6383" priority="4102" operator="greaterThan">
      <formula>G359</formula>
    </cfRule>
  </conditionalFormatting>
  <conditionalFormatting sqref="W360">
    <cfRule type="cellIs" dxfId="6382" priority="4101" operator="greaterThan">
      <formula>G360</formula>
    </cfRule>
  </conditionalFormatting>
  <conditionalFormatting sqref="W361">
    <cfRule type="cellIs" dxfId="6381" priority="4100" operator="greaterThan">
      <formula>G361</formula>
    </cfRule>
  </conditionalFormatting>
  <conditionalFormatting sqref="W362">
    <cfRule type="cellIs" dxfId="6380" priority="4099" operator="greaterThan">
      <formula>G362</formula>
    </cfRule>
  </conditionalFormatting>
  <conditionalFormatting sqref="W297">
    <cfRule type="cellIs" dxfId="6379" priority="4098" operator="greaterThan">
      <formula>$G$297</formula>
    </cfRule>
  </conditionalFormatting>
  <conditionalFormatting sqref="W330">
    <cfRule type="cellIs" dxfId="6378" priority="4097" operator="greaterThan">
      <formula>$G$330</formula>
    </cfRule>
  </conditionalFormatting>
  <conditionalFormatting sqref="W363">
    <cfRule type="cellIs" dxfId="6377" priority="4096" operator="greaterThan">
      <formula>$G$363</formula>
    </cfRule>
  </conditionalFormatting>
  <conditionalFormatting sqref="W364">
    <cfRule type="cellIs" dxfId="6376" priority="4095" operator="greaterThan">
      <formula>G364</formula>
    </cfRule>
  </conditionalFormatting>
  <conditionalFormatting sqref="W365">
    <cfRule type="cellIs" dxfId="6375" priority="4094" operator="greaterThan">
      <formula>G365</formula>
    </cfRule>
  </conditionalFormatting>
  <conditionalFormatting sqref="W366">
    <cfRule type="cellIs" dxfId="6374" priority="4093" operator="greaterThan">
      <formula>G366</formula>
    </cfRule>
  </conditionalFormatting>
  <conditionalFormatting sqref="W367">
    <cfRule type="cellIs" dxfId="6373" priority="4092" operator="greaterThan">
      <formula>G367</formula>
    </cfRule>
  </conditionalFormatting>
  <conditionalFormatting sqref="W368">
    <cfRule type="cellIs" dxfId="6372" priority="4091" operator="greaterThan">
      <formula>G368</formula>
    </cfRule>
  </conditionalFormatting>
  <conditionalFormatting sqref="W369">
    <cfRule type="cellIs" dxfId="6371" priority="4090" operator="greaterThan">
      <formula>G369</formula>
    </cfRule>
  </conditionalFormatting>
  <conditionalFormatting sqref="W370">
    <cfRule type="cellIs" dxfId="6370" priority="4089" operator="greaterThan">
      <formula>G370</formula>
    </cfRule>
  </conditionalFormatting>
  <conditionalFormatting sqref="W371">
    <cfRule type="cellIs" dxfId="6369" priority="4088" operator="greaterThan">
      <formula>$G$371</formula>
    </cfRule>
  </conditionalFormatting>
  <conditionalFormatting sqref="W372">
    <cfRule type="cellIs" dxfId="6368" priority="4087" operator="greaterThan">
      <formula>$G$372</formula>
    </cfRule>
  </conditionalFormatting>
  <conditionalFormatting sqref="W373">
    <cfRule type="cellIs" dxfId="6367" priority="4086" operator="greaterThan">
      <formula>G373</formula>
    </cfRule>
  </conditionalFormatting>
  <conditionalFormatting sqref="W374">
    <cfRule type="cellIs" dxfId="6366" priority="4085" operator="greaterThan">
      <formula>G374</formula>
    </cfRule>
  </conditionalFormatting>
  <conditionalFormatting sqref="W375">
    <cfRule type="cellIs" dxfId="6365" priority="4084" operator="greaterThan">
      <formula>G375</formula>
    </cfRule>
  </conditionalFormatting>
  <conditionalFormatting sqref="W376">
    <cfRule type="cellIs" dxfId="6364" priority="4083" operator="greaterThan">
      <formula>G376</formula>
    </cfRule>
  </conditionalFormatting>
  <conditionalFormatting sqref="W377">
    <cfRule type="cellIs" dxfId="6363" priority="4082" operator="greaterThan">
      <formula>G377</formula>
    </cfRule>
  </conditionalFormatting>
  <conditionalFormatting sqref="W378">
    <cfRule type="cellIs" dxfId="6362" priority="4081" operator="greaterThan">
      <formula>G378</formula>
    </cfRule>
  </conditionalFormatting>
  <conditionalFormatting sqref="W379">
    <cfRule type="cellIs" dxfId="6361" priority="4080" operator="greaterThan">
      <formula>$G$379</formula>
    </cfRule>
  </conditionalFormatting>
  <conditionalFormatting sqref="W380">
    <cfRule type="cellIs" dxfId="6360" priority="4079" operator="greaterThan">
      <formula>G380</formula>
    </cfRule>
  </conditionalFormatting>
  <conditionalFormatting sqref="W381">
    <cfRule type="cellIs" dxfId="6359" priority="4078" operator="greaterThan">
      <formula>G381</formula>
    </cfRule>
  </conditionalFormatting>
  <conditionalFormatting sqref="W382">
    <cfRule type="cellIs" dxfId="6358" priority="4077" operator="greaterThan">
      <formula>G382</formula>
    </cfRule>
  </conditionalFormatting>
  <conditionalFormatting sqref="W383">
    <cfRule type="cellIs" dxfId="6357" priority="4076" operator="greaterThan">
      <formula>G383</formula>
    </cfRule>
  </conditionalFormatting>
  <conditionalFormatting sqref="W384">
    <cfRule type="cellIs" dxfId="6356" priority="4075" operator="greaterThan">
      <formula>G384</formula>
    </cfRule>
  </conditionalFormatting>
  <conditionalFormatting sqref="W385">
    <cfRule type="cellIs" dxfId="6355" priority="4074" operator="greaterThan">
      <formula>G385</formula>
    </cfRule>
  </conditionalFormatting>
  <conditionalFormatting sqref="W386">
    <cfRule type="cellIs" dxfId="6354" priority="4073" operator="greaterThan">
      <formula>G386</formula>
    </cfRule>
  </conditionalFormatting>
  <conditionalFormatting sqref="W387">
    <cfRule type="cellIs" dxfId="6353" priority="4072" operator="greaterThan">
      <formula>G387</formula>
    </cfRule>
  </conditionalFormatting>
  <conditionalFormatting sqref="W388">
    <cfRule type="cellIs" dxfId="6352" priority="4071" operator="greaterThan">
      <formula>G388</formula>
    </cfRule>
  </conditionalFormatting>
  <conditionalFormatting sqref="W389">
    <cfRule type="cellIs" dxfId="6351" priority="4070" operator="greaterThan">
      <formula>G389</formula>
    </cfRule>
  </conditionalFormatting>
  <conditionalFormatting sqref="W390">
    <cfRule type="cellIs" dxfId="6350" priority="4069" operator="greaterThan">
      <formula>G390</formula>
    </cfRule>
  </conditionalFormatting>
  <conditionalFormatting sqref="W391">
    <cfRule type="cellIs" dxfId="6349" priority="4068" operator="greaterThan">
      <formula>G391</formula>
    </cfRule>
  </conditionalFormatting>
  <conditionalFormatting sqref="W392">
    <cfRule type="cellIs" dxfId="6348" priority="4067" operator="greaterThan">
      <formula>G392</formula>
    </cfRule>
  </conditionalFormatting>
  <conditionalFormatting sqref="W393">
    <cfRule type="cellIs" dxfId="6347" priority="4066" operator="greaterThan">
      <formula>G393</formula>
    </cfRule>
  </conditionalFormatting>
  <conditionalFormatting sqref="W394">
    <cfRule type="cellIs" dxfId="6346" priority="4065" operator="greaterThan">
      <formula>G394</formula>
    </cfRule>
  </conditionalFormatting>
  <conditionalFormatting sqref="W395">
    <cfRule type="cellIs" dxfId="6345" priority="4064" operator="greaterThan">
      <formula>G395</formula>
    </cfRule>
  </conditionalFormatting>
  <conditionalFormatting sqref="W396">
    <cfRule type="cellIs" dxfId="6344" priority="4063" operator="greaterThan">
      <formula>G396</formula>
    </cfRule>
  </conditionalFormatting>
  <conditionalFormatting sqref="W397">
    <cfRule type="cellIs" dxfId="6343" priority="4062" operator="greaterThan">
      <formula>G397</formula>
    </cfRule>
  </conditionalFormatting>
  <conditionalFormatting sqref="Y265">
    <cfRule type="cellIs" dxfId="6342" priority="4060" operator="greaterThan">
      <formula>E265</formula>
    </cfRule>
  </conditionalFormatting>
  <conditionalFormatting sqref="Y266">
    <cfRule type="cellIs" dxfId="6341" priority="4059" operator="greaterThan">
      <formula>E266</formula>
    </cfRule>
  </conditionalFormatting>
  <conditionalFormatting sqref="Y267">
    <cfRule type="cellIs" dxfId="6340" priority="4058" operator="greaterThan">
      <formula>E267</formula>
    </cfRule>
  </conditionalFormatting>
  <conditionalFormatting sqref="Y268">
    <cfRule type="cellIs" dxfId="6339" priority="4057" operator="greaterThan">
      <formula>E268</formula>
    </cfRule>
  </conditionalFormatting>
  <conditionalFormatting sqref="Y269">
    <cfRule type="cellIs" dxfId="6338" priority="4056" operator="greaterThan">
      <formula>E269</formula>
    </cfRule>
  </conditionalFormatting>
  <conditionalFormatting sqref="Y270">
    <cfRule type="cellIs" dxfId="6337" priority="4055" operator="greaterThan">
      <formula>E270</formula>
    </cfRule>
  </conditionalFormatting>
  <conditionalFormatting sqref="Y271">
    <cfRule type="cellIs" dxfId="6336" priority="4054" operator="greaterThan">
      <formula>E271</formula>
    </cfRule>
  </conditionalFormatting>
  <conditionalFormatting sqref="Y272">
    <cfRule type="cellIs" dxfId="6335" priority="4052" operator="greaterThan">
      <formula>E272</formula>
    </cfRule>
  </conditionalFormatting>
  <conditionalFormatting sqref="Y273">
    <cfRule type="cellIs" dxfId="6334" priority="4051" operator="greaterThan">
      <formula>E273</formula>
    </cfRule>
  </conditionalFormatting>
  <conditionalFormatting sqref="Y274">
    <cfRule type="cellIs" dxfId="6333" priority="4050" operator="greaterThan">
      <formula>E274</formula>
    </cfRule>
  </conditionalFormatting>
  <conditionalFormatting sqref="Y275">
    <cfRule type="cellIs" dxfId="6332" priority="4049" operator="greaterThan">
      <formula>E275</formula>
    </cfRule>
  </conditionalFormatting>
  <conditionalFormatting sqref="Y276">
    <cfRule type="cellIs" dxfId="6331" priority="4048" operator="greaterThan">
      <formula>E276</formula>
    </cfRule>
  </conditionalFormatting>
  <conditionalFormatting sqref="Y277">
    <cfRule type="cellIs" dxfId="6330" priority="4047" operator="greaterThan">
      <formula>E277</formula>
    </cfRule>
  </conditionalFormatting>
  <conditionalFormatting sqref="Y278">
    <cfRule type="cellIs" dxfId="6329" priority="4046" operator="greaterThan">
      <formula>E278</formula>
    </cfRule>
  </conditionalFormatting>
  <conditionalFormatting sqref="Y279">
    <cfRule type="cellIs" dxfId="6328" priority="4045" operator="greaterThan">
      <formula>E279</formula>
    </cfRule>
  </conditionalFormatting>
  <conditionalFormatting sqref="Y280">
    <cfRule type="cellIs" dxfId="6327" priority="4044" operator="greaterThan">
      <formula>E280</formula>
    </cfRule>
  </conditionalFormatting>
  <conditionalFormatting sqref="Y281">
    <cfRule type="cellIs" dxfId="6326" priority="4043" operator="greaterThan">
      <formula>E281</formula>
    </cfRule>
  </conditionalFormatting>
  <conditionalFormatting sqref="Y282">
    <cfRule type="cellIs" dxfId="6325" priority="4042" operator="greaterThan">
      <formula>E282</formula>
    </cfRule>
  </conditionalFormatting>
  <conditionalFormatting sqref="Y283">
    <cfRule type="cellIs" dxfId="6324" priority="4041" operator="greaterThan">
      <formula>E283</formula>
    </cfRule>
  </conditionalFormatting>
  <conditionalFormatting sqref="Y284">
    <cfRule type="cellIs" dxfId="6323" priority="4040" operator="greaterThan">
      <formula>E284</formula>
    </cfRule>
  </conditionalFormatting>
  <conditionalFormatting sqref="Y285">
    <cfRule type="cellIs" dxfId="6322" priority="4039" operator="greaterThan">
      <formula>E285</formula>
    </cfRule>
  </conditionalFormatting>
  <conditionalFormatting sqref="Y286">
    <cfRule type="cellIs" dxfId="6321" priority="4038" operator="greaterThan">
      <formula>E286</formula>
    </cfRule>
  </conditionalFormatting>
  <conditionalFormatting sqref="Y287">
    <cfRule type="cellIs" dxfId="6320" priority="4037" operator="greaterThan">
      <formula>E287</formula>
    </cfRule>
  </conditionalFormatting>
  <conditionalFormatting sqref="Y288">
    <cfRule type="cellIs" dxfId="6319" priority="4036" operator="greaterThan">
      <formula>E288</formula>
    </cfRule>
  </conditionalFormatting>
  <conditionalFormatting sqref="Y289">
    <cfRule type="cellIs" dxfId="6318" priority="4035" operator="greaterThan">
      <formula>E289</formula>
    </cfRule>
  </conditionalFormatting>
  <conditionalFormatting sqref="Y290">
    <cfRule type="cellIs" dxfId="6317" priority="4034" operator="greaterThan">
      <formula>E290</formula>
    </cfRule>
  </conditionalFormatting>
  <conditionalFormatting sqref="Y293">
    <cfRule type="cellIs" dxfId="6316" priority="4033" operator="greaterThan">
      <formula>E293</formula>
    </cfRule>
  </conditionalFormatting>
  <conditionalFormatting sqref="Y294">
    <cfRule type="cellIs" dxfId="6315" priority="4032" operator="greaterThan">
      <formula>E294</formula>
    </cfRule>
  </conditionalFormatting>
  <conditionalFormatting sqref="Y295">
    <cfRule type="cellIs" dxfId="6314" priority="4031" operator="greaterThan">
      <formula>E295</formula>
    </cfRule>
  </conditionalFormatting>
  <conditionalFormatting sqref="Y296">
    <cfRule type="cellIs" dxfId="6313" priority="4030" operator="greaterThan">
      <formula>E296</formula>
    </cfRule>
  </conditionalFormatting>
  <conditionalFormatting sqref="Y298">
    <cfRule type="cellIs" dxfId="6312" priority="4028" operator="greaterThan">
      <formula>E298</formula>
    </cfRule>
  </conditionalFormatting>
  <conditionalFormatting sqref="Y299">
    <cfRule type="cellIs" dxfId="6311" priority="4027" operator="greaterThan">
      <formula>E299</formula>
    </cfRule>
  </conditionalFormatting>
  <conditionalFormatting sqref="Y300">
    <cfRule type="cellIs" dxfId="6310" priority="4026" operator="greaterThan">
      <formula>E300</formula>
    </cfRule>
  </conditionalFormatting>
  <conditionalFormatting sqref="Y301">
    <cfRule type="cellIs" dxfId="6309" priority="4025" operator="greaterThan">
      <formula>E301</formula>
    </cfRule>
  </conditionalFormatting>
  <conditionalFormatting sqref="Y302">
    <cfRule type="cellIs" dxfId="6308" priority="4024" operator="greaterThan">
      <formula>E302</formula>
    </cfRule>
  </conditionalFormatting>
  <conditionalFormatting sqref="Y303">
    <cfRule type="cellIs" dxfId="6307" priority="4023" operator="greaterThan">
      <formula>E303</formula>
    </cfRule>
  </conditionalFormatting>
  <conditionalFormatting sqref="Y304">
    <cfRule type="cellIs" dxfId="6306" priority="4022" operator="greaterThan">
      <formula>E304</formula>
    </cfRule>
  </conditionalFormatting>
  <conditionalFormatting sqref="Y305">
    <cfRule type="cellIs" dxfId="6305" priority="4021" operator="greaterThan">
      <formula>E305</formula>
    </cfRule>
  </conditionalFormatting>
  <conditionalFormatting sqref="Y306">
    <cfRule type="cellIs" dxfId="6304" priority="4020" operator="greaterThan">
      <formula>E306</formula>
    </cfRule>
  </conditionalFormatting>
  <conditionalFormatting sqref="Y307">
    <cfRule type="cellIs" dxfId="6303" priority="4019" operator="greaterThan">
      <formula>E307</formula>
    </cfRule>
  </conditionalFormatting>
  <conditionalFormatting sqref="Y308">
    <cfRule type="cellIs" dxfId="6302" priority="4018" operator="greaterThan">
      <formula>E308</formula>
    </cfRule>
  </conditionalFormatting>
  <conditionalFormatting sqref="Y309">
    <cfRule type="cellIs" dxfId="6301" priority="4017" operator="greaterThan">
      <formula>E309</formula>
    </cfRule>
  </conditionalFormatting>
  <conditionalFormatting sqref="Y310">
    <cfRule type="cellIs" dxfId="6300" priority="4016" operator="greaterThan">
      <formula>E310</formula>
    </cfRule>
  </conditionalFormatting>
  <conditionalFormatting sqref="Y311">
    <cfRule type="cellIs" dxfId="6299" priority="4015" operator="greaterThan">
      <formula>E311</formula>
    </cfRule>
  </conditionalFormatting>
  <conditionalFormatting sqref="Y312">
    <cfRule type="cellIs" dxfId="6298" priority="4014" operator="greaterThan">
      <formula>E312</formula>
    </cfRule>
  </conditionalFormatting>
  <conditionalFormatting sqref="Y313">
    <cfRule type="cellIs" dxfId="6297" priority="4013" operator="greaterThan">
      <formula>E313</formula>
    </cfRule>
  </conditionalFormatting>
  <conditionalFormatting sqref="Y314">
    <cfRule type="cellIs" dxfId="6296" priority="4012" operator="greaterThan">
      <formula>E314</formula>
    </cfRule>
  </conditionalFormatting>
  <conditionalFormatting sqref="Y315">
    <cfRule type="cellIs" dxfId="6295" priority="4011" operator="greaterThan">
      <formula>E315</formula>
    </cfRule>
  </conditionalFormatting>
  <conditionalFormatting sqref="Y316">
    <cfRule type="cellIs" dxfId="6294" priority="4010" operator="greaterThan">
      <formula>E316</formula>
    </cfRule>
  </conditionalFormatting>
  <conditionalFormatting sqref="Y317">
    <cfRule type="cellIs" dxfId="6293" priority="4009" operator="greaterThan">
      <formula>E317</formula>
    </cfRule>
  </conditionalFormatting>
  <conditionalFormatting sqref="Y318">
    <cfRule type="cellIs" dxfId="6292" priority="4008" operator="greaterThan">
      <formula>E318</formula>
    </cfRule>
  </conditionalFormatting>
  <conditionalFormatting sqref="Y319">
    <cfRule type="cellIs" dxfId="6291" priority="4007" operator="greaterThan">
      <formula>E319</formula>
    </cfRule>
  </conditionalFormatting>
  <conditionalFormatting sqref="Y320">
    <cfRule type="cellIs" dxfId="6290" priority="4006" operator="greaterThan">
      <formula>E320</formula>
    </cfRule>
  </conditionalFormatting>
  <conditionalFormatting sqref="Y321">
    <cfRule type="cellIs" dxfId="6289" priority="4005" operator="greaterThan">
      <formula>E321</formula>
    </cfRule>
  </conditionalFormatting>
  <conditionalFormatting sqref="Y322">
    <cfRule type="cellIs" dxfId="6288" priority="4004" operator="greaterThan">
      <formula>E322</formula>
    </cfRule>
  </conditionalFormatting>
  <conditionalFormatting sqref="Y323">
    <cfRule type="cellIs" dxfId="6287" priority="4003" operator="greaterThan">
      <formula>E323</formula>
    </cfRule>
  </conditionalFormatting>
  <conditionalFormatting sqref="Y326">
    <cfRule type="cellIs" dxfId="6286" priority="4002" operator="greaterThan">
      <formula>E326</formula>
    </cfRule>
  </conditionalFormatting>
  <conditionalFormatting sqref="Y327">
    <cfRule type="cellIs" dxfId="6285" priority="4001" operator="greaterThan">
      <formula>E327</formula>
    </cfRule>
  </conditionalFormatting>
  <conditionalFormatting sqref="Y328">
    <cfRule type="cellIs" dxfId="6284" priority="4000" operator="greaterThan">
      <formula>E328</formula>
    </cfRule>
  </conditionalFormatting>
  <conditionalFormatting sqref="Y329">
    <cfRule type="cellIs" dxfId="6283" priority="3999" operator="greaterThan">
      <formula>E329</formula>
    </cfRule>
  </conditionalFormatting>
  <conditionalFormatting sqref="Y331">
    <cfRule type="cellIs" dxfId="6282" priority="3998" operator="greaterThan">
      <formula>E331</formula>
    </cfRule>
  </conditionalFormatting>
  <conditionalFormatting sqref="Y332">
    <cfRule type="cellIs" dxfId="6281" priority="3997" operator="greaterThan">
      <formula>E332</formula>
    </cfRule>
  </conditionalFormatting>
  <conditionalFormatting sqref="Y333">
    <cfRule type="cellIs" dxfId="6280" priority="3996" operator="greaterThan">
      <formula>E333</formula>
    </cfRule>
  </conditionalFormatting>
  <conditionalFormatting sqref="Y334">
    <cfRule type="cellIs" dxfId="6279" priority="3995" operator="greaterThan">
      <formula>E334</formula>
    </cfRule>
  </conditionalFormatting>
  <conditionalFormatting sqref="Y335">
    <cfRule type="cellIs" dxfId="6278" priority="3994" operator="greaterThan">
      <formula>E335</formula>
    </cfRule>
  </conditionalFormatting>
  <conditionalFormatting sqref="Y336">
    <cfRule type="cellIs" dxfId="6277" priority="3993" operator="greaterThan">
      <formula>E336</formula>
    </cfRule>
  </conditionalFormatting>
  <conditionalFormatting sqref="Y337">
    <cfRule type="cellIs" dxfId="6276" priority="3992" operator="greaterThan">
      <formula>E337</formula>
    </cfRule>
  </conditionalFormatting>
  <conditionalFormatting sqref="Y338">
    <cfRule type="cellIs" dxfId="6275" priority="3991" operator="greaterThan">
      <formula>E338</formula>
    </cfRule>
  </conditionalFormatting>
  <conditionalFormatting sqref="Y339">
    <cfRule type="cellIs" dxfId="6274" priority="3990" operator="greaterThan">
      <formula>E339</formula>
    </cfRule>
  </conditionalFormatting>
  <conditionalFormatting sqref="Y340">
    <cfRule type="cellIs" dxfId="6273" priority="3989" operator="greaterThan">
      <formula>E340</formula>
    </cfRule>
  </conditionalFormatting>
  <conditionalFormatting sqref="Y341">
    <cfRule type="cellIs" dxfId="6272" priority="3988" operator="greaterThan">
      <formula>E341</formula>
    </cfRule>
  </conditionalFormatting>
  <conditionalFormatting sqref="Y342">
    <cfRule type="cellIs" dxfId="6271" priority="3987" operator="greaterThan">
      <formula>E342</formula>
    </cfRule>
  </conditionalFormatting>
  <conditionalFormatting sqref="Y343">
    <cfRule type="cellIs" dxfId="6270" priority="3986" operator="greaterThan">
      <formula>E343</formula>
    </cfRule>
  </conditionalFormatting>
  <conditionalFormatting sqref="Y344">
    <cfRule type="cellIs" dxfId="6269" priority="3985" operator="greaterThan">
      <formula>E344</formula>
    </cfRule>
  </conditionalFormatting>
  <conditionalFormatting sqref="Y345">
    <cfRule type="cellIs" dxfId="6268" priority="3984" operator="greaterThan">
      <formula>E345</formula>
    </cfRule>
  </conditionalFormatting>
  <conditionalFormatting sqref="Y346">
    <cfRule type="cellIs" dxfId="6267" priority="3983" operator="greaterThan">
      <formula>E346</formula>
    </cfRule>
  </conditionalFormatting>
  <conditionalFormatting sqref="Y347">
    <cfRule type="cellIs" dxfId="6266" priority="3982" operator="greaterThan">
      <formula>E347</formula>
    </cfRule>
  </conditionalFormatting>
  <conditionalFormatting sqref="Y348">
    <cfRule type="cellIs" dxfId="6265" priority="3981" operator="greaterThan">
      <formula>E348</formula>
    </cfRule>
  </conditionalFormatting>
  <conditionalFormatting sqref="Y349">
    <cfRule type="cellIs" dxfId="6264" priority="3980" operator="greaterThan">
      <formula>E349</formula>
    </cfRule>
  </conditionalFormatting>
  <conditionalFormatting sqref="Y350">
    <cfRule type="cellIs" dxfId="6263" priority="3979" operator="greaterThan">
      <formula>E350</formula>
    </cfRule>
  </conditionalFormatting>
  <conditionalFormatting sqref="Y351">
    <cfRule type="cellIs" dxfId="6262" priority="3978" operator="greaterThan">
      <formula>E351</formula>
    </cfRule>
  </conditionalFormatting>
  <conditionalFormatting sqref="Y352">
    <cfRule type="cellIs" dxfId="6261" priority="3977" operator="greaterThan">
      <formula>E352</formula>
    </cfRule>
  </conditionalFormatting>
  <conditionalFormatting sqref="Y353">
    <cfRule type="cellIs" dxfId="6260" priority="3976" operator="greaterThan">
      <formula>E353</formula>
    </cfRule>
  </conditionalFormatting>
  <conditionalFormatting sqref="Y354">
    <cfRule type="cellIs" dxfId="6259" priority="3975" operator="greaterThan">
      <formula>E354</formula>
    </cfRule>
  </conditionalFormatting>
  <conditionalFormatting sqref="Y355">
    <cfRule type="cellIs" dxfId="6258" priority="3974" operator="greaterThan">
      <formula>E355</formula>
    </cfRule>
  </conditionalFormatting>
  <conditionalFormatting sqref="Y356">
    <cfRule type="cellIs" dxfId="6257" priority="3973" operator="greaterThan">
      <formula>E356</formula>
    </cfRule>
  </conditionalFormatting>
  <conditionalFormatting sqref="Y359">
    <cfRule type="cellIs" dxfId="6256" priority="3972" operator="greaterThan">
      <formula>E359</formula>
    </cfRule>
  </conditionalFormatting>
  <conditionalFormatting sqref="Y360">
    <cfRule type="cellIs" dxfId="6255" priority="3971" operator="greaterThan">
      <formula>E360</formula>
    </cfRule>
  </conditionalFormatting>
  <conditionalFormatting sqref="Y361">
    <cfRule type="cellIs" dxfId="6254" priority="3970" operator="greaterThan">
      <formula>E361</formula>
    </cfRule>
  </conditionalFormatting>
  <conditionalFormatting sqref="Y362">
    <cfRule type="cellIs" dxfId="6253" priority="3969" operator="greaterThan">
      <formula>E362</formula>
    </cfRule>
  </conditionalFormatting>
  <conditionalFormatting sqref="Y364">
    <cfRule type="cellIs" dxfId="6252" priority="3967" operator="greaterThan">
      <formula>E364</formula>
    </cfRule>
  </conditionalFormatting>
  <conditionalFormatting sqref="Y365">
    <cfRule type="cellIs" dxfId="6251" priority="3965" operator="greaterThan">
      <formula>E365</formula>
    </cfRule>
  </conditionalFormatting>
  <conditionalFormatting sqref="Y366">
    <cfRule type="cellIs" dxfId="6250" priority="3964" operator="greaterThan">
      <formula>E366</formula>
    </cfRule>
  </conditionalFormatting>
  <conditionalFormatting sqref="Y367">
    <cfRule type="cellIs" dxfId="6249" priority="3963" operator="greaterThan">
      <formula>E367</formula>
    </cfRule>
  </conditionalFormatting>
  <conditionalFormatting sqref="Y368">
    <cfRule type="cellIs" dxfId="6248" priority="3962" operator="greaterThan">
      <formula>E368</formula>
    </cfRule>
  </conditionalFormatting>
  <conditionalFormatting sqref="Y369">
    <cfRule type="cellIs" dxfId="6247" priority="3961" operator="greaterThan">
      <formula>E369</formula>
    </cfRule>
  </conditionalFormatting>
  <conditionalFormatting sqref="Y370">
    <cfRule type="cellIs" dxfId="6246" priority="3960" operator="greaterThan">
      <formula>E370</formula>
    </cfRule>
  </conditionalFormatting>
  <conditionalFormatting sqref="Y373">
    <cfRule type="cellIs" dxfId="6245" priority="3957" operator="greaterThan">
      <formula>E373</formula>
    </cfRule>
  </conditionalFormatting>
  <conditionalFormatting sqref="Y374">
    <cfRule type="cellIs" dxfId="6244" priority="3956" operator="greaterThan">
      <formula>E374</formula>
    </cfRule>
  </conditionalFormatting>
  <conditionalFormatting sqref="Y375">
    <cfRule type="cellIs" dxfId="6243" priority="3955" operator="greaterThan">
      <formula>E375</formula>
    </cfRule>
  </conditionalFormatting>
  <conditionalFormatting sqref="Y376">
    <cfRule type="cellIs" dxfId="6242" priority="3954" operator="greaterThan">
      <formula>E376</formula>
    </cfRule>
  </conditionalFormatting>
  <conditionalFormatting sqref="Y377">
    <cfRule type="cellIs" dxfId="6241" priority="3953" operator="greaterThan">
      <formula>E377</formula>
    </cfRule>
  </conditionalFormatting>
  <conditionalFormatting sqref="Y378">
    <cfRule type="cellIs" dxfId="6240" priority="3952" operator="greaterThan">
      <formula>E378</formula>
    </cfRule>
  </conditionalFormatting>
  <conditionalFormatting sqref="Y380">
    <cfRule type="cellIs" dxfId="6239" priority="3950" operator="greaterThan">
      <formula>E380</formula>
    </cfRule>
  </conditionalFormatting>
  <conditionalFormatting sqref="Y381">
    <cfRule type="cellIs" dxfId="6238" priority="3949" operator="greaterThan">
      <formula>E381</formula>
    </cfRule>
  </conditionalFormatting>
  <conditionalFormatting sqref="Y382">
    <cfRule type="cellIs" dxfId="6237" priority="3948" operator="greaterThan">
      <formula>E382</formula>
    </cfRule>
  </conditionalFormatting>
  <conditionalFormatting sqref="Y383">
    <cfRule type="cellIs" dxfId="6236" priority="3947" operator="greaterThan">
      <formula>E383</formula>
    </cfRule>
  </conditionalFormatting>
  <conditionalFormatting sqref="Y384">
    <cfRule type="cellIs" dxfId="6235" priority="3946" operator="greaterThan">
      <formula>E384</formula>
    </cfRule>
  </conditionalFormatting>
  <conditionalFormatting sqref="Y385">
    <cfRule type="cellIs" dxfId="6234" priority="3945" operator="greaterThan">
      <formula>E385</formula>
    </cfRule>
  </conditionalFormatting>
  <conditionalFormatting sqref="Y386">
    <cfRule type="cellIs" dxfId="6233" priority="3944" operator="greaterThan">
      <formula>E386</formula>
    </cfRule>
  </conditionalFormatting>
  <conditionalFormatting sqref="Y387">
    <cfRule type="cellIs" dxfId="6232" priority="3943" operator="greaterThan">
      <formula>E387</formula>
    </cfRule>
  </conditionalFormatting>
  <conditionalFormatting sqref="Y388">
    <cfRule type="cellIs" dxfId="6231" priority="3942" operator="greaterThan">
      <formula>E388</formula>
    </cfRule>
  </conditionalFormatting>
  <conditionalFormatting sqref="Y389">
    <cfRule type="cellIs" dxfId="6230" priority="3941" operator="greaterThan">
      <formula>E389</formula>
    </cfRule>
  </conditionalFormatting>
  <conditionalFormatting sqref="Y390">
    <cfRule type="cellIs" dxfId="6229" priority="3940" operator="greaterThan">
      <formula>E390</formula>
    </cfRule>
  </conditionalFormatting>
  <conditionalFormatting sqref="Y391">
    <cfRule type="cellIs" dxfId="6228" priority="3939" operator="greaterThan">
      <formula>E391</formula>
    </cfRule>
  </conditionalFormatting>
  <conditionalFormatting sqref="Y392">
    <cfRule type="cellIs" dxfId="6227" priority="3938" operator="greaterThan">
      <formula>E392</formula>
    </cfRule>
  </conditionalFormatting>
  <conditionalFormatting sqref="Y393">
    <cfRule type="cellIs" dxfId="6226" priority="3937" operator="greaterThan">
      <formula>E393</formula>
    </cfRule>
  </conditionalFormatting>
  <conditionalFormatting sqref="Y394">
    <cfRule type="cellIs" dxfId="6225" priority="3936" operator="greaterThan">
      <formula>E394</formula>
    </cfRule>
  </conditionalFormatting>
  <conditionalFormatting sqref="Y395">
    <cfRule type="cellIs" dxfId="6224" priority="3935" operator="greaterThan">
      <formula>E395</formula>
    </cfRule>
  </conditionalFormatting>
  <conditionalFormatting sqref="Y396">
    <cfRule type="cellIs" dxfId="6223" priority="3934" operator="greaterThan">
      <formula>E396</formula>
    </cfRule>
  </conditionalFormatting>
  <conditionalFormatting sqref="Y397">
    <cfRule type="cellIs" dxfId="6222" priority="3933" operator="greaterThan">
      <formula>E397</formula>
    </cfRule>
  </conditionalFormatting>
  <conditionalFormatting sqref="Z265">
    <cfRule type="cellIs" dxfId="6221" priority="3932" operator="greaterThan">
      <formula>F265</formula>
    </cfRule>
  </conditionalFormatting>
  <conditionalFormatting sqref="Z266">
    <cfRule type="cellIs" dxfId="6220" priority="3931" operator="greaterThan">
      <formula>F266</formula>
    </cfRule>
  </conditionalFormatting>
  <conditionalFormatting sqref="Z267">
    <cfRule type="cellIs" dxfId="6219" priority="3930" operator="greaterThan">
      <formula>F267</formula>
    </cfRule>
  </conditionalFormatting>
  <conditionalFormatting sqref="Z268">
    <cfRule type="cellIs" dxfId="6218" priority="3929" operator="greaterThan">
      <formula>F268</formula>
    </cfRule>
  </conditionalFormatting>
  <conditionalFormatting sqref="Z269">
    <cfRule type="cellIs" dxfId="6217" priority="3928" operator="greaterThan">
      <formula>F269</formula>
    </cfRule>
  </conditionalFormatting>
  <conditionalFormatting sqref="Z270">
    <cfRule type="cellIs" dxfId="6216" priority="3927" operator="greaterThan">
      <formula>F270</formula>
    </cfRule>
  </conditionalFormatting>
  <conditionalFormatting sqref="Z271">
    <cfRule type="cellIs" dxfId="6215" priority="3926" operator="greaterThan">
      <formula>F271</formula>
    </cfRule>
  </conditionalFormatting>
  <conditionalFormatting sqref="Z272">
    <cfRule type="cellIs" dxfId="6214" priority="3925" operator="greaterThan">
      <formula>F272</formula>
    </cfRule>
  </conditionalFormatting>
  <conditionalFormatting sqref="Z273">
    <cfRule type="cellIs" dxfId="6213" priority="3924" operator="greaterThan">
      <formula>F273</formula>
    </cfRule>
  </conditionalFormatting>
  <conditionalFormatting sqref="Z274">
    <cfRule type="cellIs" dxfId="6212" priority="3923" operator="greaterThan">
      <formula>F274</formula>
    </cfRule>
  </conditionalFormatting>
  <conditionalFormatting sqref="Z275">
    <cfRule type="cellIs" dxfId="6211" priority="3922" operator="greaterThan">
      <formula>F275</formula>
    </cfRule>
  </conditionalFormatting>
  <conditionalFormatting sqref="Z276">
    <cfRule type="cellIs" dxfId="6210" priority="3921" operator="greaterThan">
      <formula>F276</formula>
    </cfRule>
  </conditionalFormatting>
  <conditionalFormatting sqref="Z277">
    <cfRule type="cellIs" dxfId="6209" priority="3920" operator="greaterThan">
      <formula>F277</formula>
    </cfRule>
  </conditionalFormatting>
  <conditionalFormatting sqref="Z278">
    <cfRule type="cellIs" dxfId="6208" priority="3919" operator="greaterThan">
      <formula>F278</formula>
    </cfRule>
  </conditionalFormatting>
  <conditionalFormatting sqref="Z279">
    <cfRule type="cellIs" dxfId="6207" priority="3918" operator="greaterThan">
      <formula>F279</formula>
    </cfRule>
  </conditionalFormatting>
  <conditionalFormatting sqref="Z280">
    <cfRule type="cellIs" dxfId="6206" priority="3917" operator="greaterThan">
      <formula>F280</formula>
    </cfRule>
  </conditionalFormatting>
  <conditionalFormatting sqref="Z281">
    <cfRule type="cellIs" dxfId="6205" priority="3916" operator="greaterThan">
      <formula>F281</formula>
    </cfRule>
  </conditionalFormatting>
  <conditionalFormatting sqref="Z282">
    <cfRule type="cellIs" dxfId="6204" priority="3915" operator="greaterThan">
      <formula>F282</formula>
    </cfRule>
  </conditionalFormatting>
  <conditionalFormatting sqref="Z283">
    <cfRule type="cellIs" dxfId="6203" priority="3914" operator="greaterThan">
      <formula>F283</formula>
    </cfRule>
  </conditionalFormatting>
  <conditionalFormatting sqref="Z284">
    <cfRule type="cellIs" dxfId="6202" priority="3913" operator="greaterThan">
      <formula>F284</formula>
    </cfRule>
  </conditionalFormatting>
  <conditionalFormatting sqref="Z285">
    <cfRule type="cellIs" dxfId="6201" priority="3912" operator="greaterThan">
      <formula>F285</formula>
    </cfRule>
  </conditionalFormatting>
  <conditionalFormatting sqref="Z286">
    <cfRule type="cellIs" dxfId="6200" priority="3911" operator="greaterThan">
      <formula>F286</formula>
    </cfRule>
  </conditionalFormatting>
  <conditionalFormatting sqref="Z287">
    <cfRule type="cellIs" dxfId="6199" priority="3910" operator="greaterThan">
      <formula>F287</formula>
    </cfRule>
  </conditionalFormatting>
  <conditionalFormatting sqref="Z288">
    <cfRule type="cellIs" dxfId="6198" priority="3909" operator="greaterThan">
      <formula>F288</formula>
    </cfRule>
  </conditionalFormatting>
  <conditionalFormatting sqref="Z289">
    <cfRule type="cellIs" dxfId="6197" priority="3908" operator="greaterThan">
      <formula>F289</formula>
    </cfRule>
  </conditionalFormatting>
  <conditionalFormatting sqref="Z290">
    <cfRule type="cellIs" dxfId="6196" priority="3907" operator="greaterThan">
      <formula>F290</formula>
    </cfRule>
  </conditionalFormatting>
  <conditionalFormatting sqref="Z293">
    <cfRule type="cellIs" dxfId="6195" priority="3906" operator="greaterThan">
      <formula>F293</formula>
    </cfRule>
  </conditionalFormatting>
  <conditionalFormatting sqref="Z294">
    <cfRule type="cellIs" dxfId="6194" priority="3905" operator="greaterThan">
      <formula>F294</formula>
    </cfRule>
  </conditionalFormatting>
  <conditionalFormatting sqref="Z295">
    <cfRule type="cellIs" dxfId="6193" priority="3904" operator="greaterThan">
      <formula>F295</formula>
    </cfRule>
  </conditionalFormatting>
  <conditionalFormatting sqref="Z296">
    <cfRule type="cellIs" dxfId="6192" priority="3903" operator="greaterThan">
      <formula>F296</formula>
    </cfRule>
  </conditionalFormatting>
  <conditionalFormatting sqref="Z298">
    <cfRule type="cellIs" dxfId="6191" priority="3902" operator="greaterThan">
      <formula>F298</formula>
    </cfRule>
  </conditionalFormatting>
  <conditionalFormatting sqref="Z299">
    <cfRule type="cellIs" dxfId="6190" priority="3901" operator="greaterThan">
      <formula>F299</formula>
    </cfRule>
  </conditionalFormatting>
  <conditionalFormatting sqref="Z300">
    <cfRule type="cellIs" dxfId="6189" priority="3900" operator="greaterThan">
      <formula>F300</formula>
    </cfRule>
  </conditionalFormatting>
  <conditionalFormatting sqref="Z301">
    <cfRule type="cellIs" dxfId="6188" priority="3899" operator="greaterThan">
      <formula>F301</formula>
    </cfRule>
  </conditionalFormatting>
  <conditionalFormatting sqref="Z302">
    <cfRule type="cellIs" dxfId="6187" priority="3898" operator="greaterThan">
      <formula>F302</formula>
    </cfRule>
  </conditionalFormatting>
  <conditionalFormatting sqref="Z303">
    <cfRule type="cellIs" dxfId="6186" priority="3897" operator="greaterThan">
      <formula>F303</formula>
    </cfRule>
  </conditionalFormatting>
  <conditionalFormatting sqref="Z304">
    <cfRule type="cellIs" dxfId="6185" priority="3896" operator="greaterThan">
      <formula>F304</formula>
    </cfRule>
  </conditionalFormatting>
  <conditionalFormatting sqref="Z305">
    <cfRule type="cellIs" dxfId="6184" priority="3895" operator="greaterThan">
      <formula>F305</formula>
    </cfRule>
  </conditionalFormatting>
  <conditionalFormatting sqref="Z306">
    <cfRule type="cellIs" dxfId="6183" priority="3894" operator="greaterThan">
      <formula>F306</formula>
    </cfRule>
  </conditionalFormatting>
  <conditionalFormatting sqref="Z307">
    <cfRule type="cellIs" dxfId="6182" priority="3893" operator="greaterThan">
      <formula>F307</formula>
    </cfRule>
  </conditionalFormatting>
  <conditionalFormatting sqref="Z308">
    <cfRule type="cellIs" dxfId="6181" priority="3892" operator="greaterThan">
      <formula>F308</formula>
    </cfRule>
  </conditionalFormatting>
  <conditionalFormatting sqref="Z309">
    <cfRule type="cellIs" dxfId="6180" priority="3891" operator="greaterThan">
      <formula>F309</formula>
    </cfRule>
  </conditionalFormatting>
  <conditionalFormatting sqref="Z310">
    <cfRule type="cellIs" dxfId="6179" priority="3890" operator="greaterThan">
      <formula>F310</formula>
    </cfRule>
  </conditionalFormatting>
  <conditionalFormatting sqref="Z311">
    <cfRule type="cellIs" dxfId="6178" priority="3889" operator="greaterThan">
      <formula>F311</formula>
    </cfRule>
  </conditionalFormatting>
  <conditionalFormatting sqref="Z312">
    <cfRule type="cellIs" dxfId="6177" priority="3888" operator="greaterThan">
      <formula>F312</formula>
    </cfRule>
  </conditionalFormatting>
  <conditionalFormatting sqref="Z313">
    <cfRule type="cellIs" dxfId="6176" priority="3887" operator="greaterThan">
      <formula>F313</formula>
    </cfRule>
  </conditionalFormatting>
  <conditionalFormatting sqref="Z314">
    <cfRule type="cellIs" dxfId="6175" priority="3886" operator="greaterThan">
      <formula>F314</formula>
    </cfRule>
  </conditionalFormatting>
  <conditionalFormatting sqref="Z315">
    <cfRule type="cellIs" dxfId="6174" priority="3885" operator="greaterThan">
      <formula>F315</formula>
    </cfRule>
  </conditionalFormatting>
  <conditionalFormatting sqref="Z316">
    <cfRule type="cellIs" dxfId="6173" priority="3884" operator="greaterThan">
      <formula>F316</formula>
    </cfRule>
  </conditionalFormatting>
  <conditionalFormatting sqref="Z317">
    <cfRule type="cellIs" dxfId="6172" priority="3883" operator="greaterThan">
      <formula>F317</formula>
    </cfRule>
  </conditionalFormatting>
  <conditionalFormatting sqref="Z318">
    <cfRule type="cellIs" dxfId="6171" priority="3882" operator="greaterThan">
      <formula>F318</formula>
    </cfRule>
  </conditionalFormatting>
  <conditionalFormatting sqref="Z319">
    <cfRule type="cellIs" dxfId="6170" priority="3881" operator="greaterThan">
      <formula>F319</formula>
    </cfRule>
  </conditionalFormatting>
  <conditionalFormatting sqref="Z320">
    <cfRule type="cellIs" dxfId="6169" priority="3880" operator="greaterThan">
      <formula>F320</formula>
    </cfRule>
  </conditionalFormatting>
  <conditionalFormatting sqref="Z321">
    <cfRule type="cellIs" dxfId="6168" priority="3879" operator="greaterThan">
      <formula>F321</formula>
    </cfRule>
  </conditionalFormatting>
  <conditionalFormatting sqref="Z322">
    <cfRule type="cellIs" dxfId="6167" priority="3878" operator="greaterThan">
      <formula>F322</formula>
    </cfRule>
  </conditionalFormatting>
  <conditionalFormatting sqref="Z323">
    <cfRule type="cellIs" dxfId="6166" priority="3877" operator="greaterThan">
      <formula>F323</formula>
    </cfRule>
  </conditionalFormatting>
  <conditionalFormatting sqref="Z326">
    <cfRule type="cellIs" dxfId="6165" priority="3876" operator="greaterThan">
      <formula>F326</formula>
    </cfRule>
  </conditionalFormatting>
  <conditionalFormatting sqref="Z327">
    <cfRule type="cellIs" dxfId="6164" priority="3875" operator="greaterThan">
      <formula>F327</formula>
    </cfRule>
  </conditionalFormatting>
  <conditionalFormatting sqref="Z328">
    <cfRule type="cellIs" dxfId="6163" priority="3874" operator="greaterThan">
      <formula>F328</formula>
    </cfRule>
  </conditionalFormatting>
  <conditionalFormatting sqref="Z329">
    <cfRule type="cellIs" dxfId="6162" priority="3873" operator="greaterThan">
      <formula>F329</formula>
    </cfRule>
  </conditionalFormatting>
  <conditionalFormatting sqref="Z331">
    <cfRule type="cellIs" dxfId="6161" priority="3872" operator="greaterThan">
      <formula>F331</formula>
    </cfRule>
  </conditionalFormatting>
  <conditionalFormatting sqref="Z332">
    <cfRule type="cellIs" dxfId="6160" priority="3871" operator="greaterThan">
      <formula>F332</formula>
    </cfRule>
  </conditionalFormatting>
  <conditionalFormatting sqref="Z333">
    <cfRule type="cellIs" dxfId="6159" priority="3870" operator="greaterThan">
      <formula>F333</formula>
    </cfRule>
  </conditionalFormatting>
  <conditionalFormatting sqref="Z334">
    <cfRule type="cellIs" dxfId="6158" priority="3869" operator="greaterThan">
      <formula>F334</formula>
    </cfRule>
  </conditionalFormatting>
  <conditionalFormatting sqref="Z335">
    <cfRule type="cellIs" dxfId="6157" priority="3868" operator="greaterThan">
      <formula>F335</formula>
    </cfRule>
  </conditionalFormatting>
  <conditionalFormatting sqref="Z336">
    <cfRule type="cellIs" dxfId="6156" priority="3867" operator="greaterThan">
      <formula>F336</formula>
    </cfRule>
  </conditionalFormatting>
  <conditionalFormatting sqref="Z337">
    <cfRule type="cellIs" dxfId="6155" priority="3866" operator="greaterThan">
      <formula>F337</formula>
    </cfRule>
  </conditionalFormatting>
  <conditionalFormatting sqref="Z338">
    <cfRule type="cellIs" dxfId="6154" priority="3865" operator="greaterThan">
      <formula>F338</formula>
    </cfRule>
  </conditionalFormatting>
  <conditionalFormatting sqref="Z339">
    <cfRule type="cellIs" dxfId="6153" priority="3864" operator="greaterThan">
      <formula>F339</formula>
    </cfRule>
  </conditionalFormatting>
  <conditionalFormatting sqref="Z340">
    <cfRule type="cellIs" dxfId="6152" priority="3863" operator="greaterThan">
      <formula>F340</formula>
    </cfRule>
  </conditionalFormatting>
  <conditionalFormatting sqref="Z341">
    <cfRule type="cellIs" dxfId="6151" priority="3862" operator="greaterThan">
      <formula>F341</formula>
    </cfRule>
  </conditionalFormatting>
  <conditionalFormatting sqref="Z342">
    <cfRule type="cellIs" dxfId="6150" priority="3861" operator="greaterThan">
      <formula>F342</formula>
    </cfRule>
  </conditionalFormatting>
  <conditionalFormatting sqref="Z343">
    <cfRule type="cellIs" dxfId="6149" priority="3860" operator="greaterThan">
      <formula>F343</formula>
    </cfRule>
  </conditionalFormatting>
  <conditionalFormatting sqref="Z344">
    <cfRule type="cellIs" dxfId="6148" priority="3859" operator="greaterThan">
      <formula>F344</formula>
    </cfRule>
  </conditionalFormatting>
  <conditionalFormatting sqref="Z345">
    <cfRule type="cellIs" dxfId="6147" priority="3858" operator="greaterThan">
      <formula>F345</formula>
    </cfRule>
  </conditionalFormatting>
  <conditionalFormatting sqref="Z346">
    <cfRule type="cellIs" dxfId="6146" priority="3857" operator="greaterThan">
      <formula>F346</formula>
    </cfRule>
  </conditionalFormatting>
  <conditionalFormatting sqref="Z347">
    <cfRule type="cellIs" dxfId="6145" priority="3856" operator="greaterThan">
      <formula>F347</formula>
    </cfRule>
  </conditionalFormatting>
  <conditionalFormatting sqref="Z348">
    <cfRule type="cellIs" dxfId="6144" priority="3855" operator="greaterThan">
      <formula>F348</formula>
    </cfRule>
  </conditionalFormatting>
  <conditionalFormatting sqref="Z349">
    <cfRule type="cellIs" dxfId="6143" priority="3854" operator="greaterThan">
      <formula>F349</formula>
    </cfRule>
  </conditionalFormatting>
  <conditionalFormatting sqref="Z350">
    <cfRule type="cellIs" dxfId="6142" priority="3853" operator="greaterThan">
      <formula>F350</formula>
    </cfRule>
  </conditionalFormatting>
  <conditionalFormatting sqref="Z351">
    <cfRule type="cellIs" dxfId="6141" priority="3852" operator="greaterThan">
      <formula>F351</formula>
    </cfRule>
  </conditionalFormatting>
  <conditionalFormatting sqref="Z352">
    <cfRule type="cellIs" dxfId="6140" priority="3851" operator="greaterThan">
      <formula>F352</formula>
    </cfRule>
  </conditionalFormatting>
  <conditionalFormatting sqref="Z353">
    <cfRule type="cellIs" dxfId="6139" priority="3850" operator="greaterThan">
      <formula>F353</formula>
    </cfRule>
  </conditionalFormatting>
  <conditionalFormatting sqref="Z354">
    <cfRule type="cellIs" dxfId="6138" priority="3849" operator="greaterThan">
      <formula>F354</formula>
    </cfRule>
  </conditionalFormatting>
  <conditionalFormatting sqref="Z355">
    <cfRule type="cellIs" dxfId="6137" priority="3848" operator="greaterThan">
      <formula>F355</formula>
    </cfRule>
  </conditionalFormatting>
  <conditionalFormatting sqref="Z356">
    <cfRule type="cellIs" dxfId="6136" priority="3847" operator="greaterThan">
      <formula>F356</formula>
    </cfRule>
  </conditionalFormatting>
  <conditionalFormatting sqref="Z359">
    <cfRule type="cellIs" dxfId="6135" priority="3846" operator="greaterThan">
      <formula>F359</formula>
    </cfRule>
  </conditionalFormatting>
  <conditionalFormatting sqref="Z360">
    <cfRule type="cellIs" dxfId="6134" priority="3845" operator="greaterThan">
      <formula>F360</formula>
    </cfRule>
  </conditionalFormatting>
  <conditionalFormatting sqref="Z361">
    <cfRule type="cellIs" dxfId="6133" priority="3844" operator="greaterThan">
      <formula>F361</formula>
    </cfRule>
  </conditionalFormatting>
  <conditionalFormatting sqref="Z362">
    <cfRule type="cellIs" dxfId="6132" priority="3843" operator="greaterThan">
      <formula>F362</formula>
    </cfRule>
  </conditionalFormatting>
  <conditionalFormatting sqref="Z364">
    <cfRule type="cellIs" dxfId="6131" priority="3842" operator="greaterThan">
      <formula>F364</formula>
    </cfRule>
  </conditionalFormatting>
  <conditionalFormatting sqref="Z365">
    <cfRule type="cellIs" dxfId="6130" priority="3841" operator="greaterThan">
      <formula>F365</formula>
    </cfRule>
  </conditionalFormatting>
  <conditionalFormatting sqref="Z366">
    <cfRule type="cellIs" dxfId="6129" priority="3840" operator="greaterThan">
      <formula>F366</formula>
    </cfRule>
  </conditionalFormatting>
  <conditionalFormatting sqref="Z367">
    <cfRule type="cellIs" dxfId="6128" priority="3839" operator="greaterThan">
      <formula>F367</formula>
    </cfRule>
  </conditionalFormatting>
  <conditionalFormatting sqref="Z368">
    <cfRule type="cellIs" dxfId="6127" priority="3838" operator="greaterThan">
      <formula>F368</formula>
    </cfRule>
  </conditionalFormatting>
  <conditionalFormatting sqref="Z369">
    <cfRule type="cellIs" dxfId="6126" priority="3837" operator="greaterThan">
      <formula>F369</formula>
    </cfRule>
  </conditionalFormatting>
  <conditionalFormatting sqref="Z370">
    <cfRule type="cellIs" dxfId="6125" priority="3836" operator="greaterThan">
      <formula>F370</formula>
    </cfRule>
  </conditionalFormatting>
  <conditionalFormatting sqref="Z373">
    <cfRule type="cellIs" dxfId="6124" priority="3835" operator="greaterThan">
      <formula>F373</formula>
    </cfRule>
  </conditionalFormatting>
  <conditionalFormatting sqref="Z374">
    <cfRule type="cellIs" dxfId="6123" priority="3834" operator="greaterThan">
      <formula>F374</formula>
    </cfRule>
  </conditionalFormatting>
  <conditionalFormatting sqref="Z375">
    <cfRule type="cellIs" dxfId="6122" priority="3833" operator="greaterThan">
      <formula>F375</formula>
    </cfRule>
  </conditionalFormatting>
  <conditionalFormatting sqref="Z376">
    <cfRule type="cellIs" dxfId="6121" priority="3832" operator="greaterThan">
      <formula>F376</formula>
    </cfRule>
  </conditionalFormatting>
  <conditionalFormatting sqref="Z377">
    <cfRule type="cellIs" dxfId="6120" priority="3831" operator="greaterThan">
      <formula>F377</formula>
    </cfRule>
  </conditionalFormatting>
  <conditionalFormatting sqref="Z378">
    <cfRule type="cellIs" dxfId="6119" priority="3830" operator="greaterThan">
      <formula>F378</formula>
    </cfRule>
  </conditionalFormatting>
  <conditionalFormatting sqref="Z380">
    <cfRule type="cellIs" dxfId="6118" priority="3829" operator="greaterThan">
      <formula>F380</formula>
    </cfRule>
  </conditionalFormatting>
  <conditionalFormatting sqref="Z381">
    <cfRule type="cellIs" dxfId="6117" priority="3828" operator="greaterThan">
      <formula>F381</formula>
    </cfRule>
  </conditionalFormatting>
  <conditionalFormatting sqref="Z382">
    <cfRule type="cellIs" dxfId="6116" priority="3827" operator="greaterThan">
      <formula>F382</formula>
    </cfRule>
  </conditionalFormatting>
  <conditionalFormatting sqref="Z383">
    <cfRule type="cellIs" dxfId="6115" priority="3826" operator="greaterThan">
      <formula>F383</formula>
    </cfRule>
  </conditionalFormatting>
  <conditionalFormatting sqref="Z384">
    <cfRule type="cellIs" dxfId="6114" priority="3825" operator="greaterThan">
      <formula>F384</formula>
    </cfRule>
  </conditionalFormatting>
  <conditionalFormatting sqref="Z385">
    <cfRule type="cellIs" dxfId="6113" priority="3824" operator="greaterThan">
      <formula>F385</formula>
    </cfRule>
  </conditionalFormatting>
  <conditionalFormatting sqref="Z386">
    <cfRule type="cellIs" dxfId="6112" priority="3823" operator="greaterThan">
      <formula>F386</formula>
    </cfRule>
  </conditionalFormatting>
  <conditionalFormatting sqref="Z387">
    <cfRule type="cellIs" dxfId="6111" priority="3822" operator="greaterThan">
      <formula>F387</formula>
    </cfRule>
  </conditionalFormatting>
  <conditionalFormatting sqref="Z388">
    <cfRule type="cellIs" dxfId="6110" priority="3821" operator="greaterThan">
      <formula>F388</formula>
    </cfRule>
  </conditionalFormatting>
  <conditionalFormatting sqref="Z389">
    <cfRule type="cellIs" dxfId="6109" priority="3820" operator="greaterThan">
      <formula>F389</formula>
    </cfRule>
  </conditionalFormatting>
  <conditionalFormatting sqref="Z390">
    <cfRule type="cellIs" dxfId="6108" priority="3819" operator="greaterThan">
      <formula>F390</formula>
    </cfRule>
  </conditionalFormatting>
  <conditionalFormatting sqref="Z391">
    <cfRule type="cellIs" dxfId="6107" priority="3818" operator="greaterThan">
      <formula>F391</formula>
    </cfRule>
  </conditionalFormatting>
  <conditionalFormatting sqref="Z392">
    <cfRule type="cellIs" dxfId="6106" priority="3817" operator="greaterThan">
      <formula>F392</formula>
    </cfRule>
  </conditionalFormatting>
  <conditionalFormatting sqref="Z393">
    <cfRule type="cellIs" dxfId="6105" priority="3816" operator="greaterThan">
      <formula>F393</formula>
    </cfRule>
  </conditionalFormatting>
  <conditionalFormatting sqref="Z394">
    <cfRule type="cellIs" dxfId="6104" priority="3815" operator="greaterThan">
      <formula>F394</formula>
    </cfRule>
  </conditionalFormatting>
  <conditionalFormatting sqref="Z395">
    <cfRule type="cellIs" dxfId="6103" priority="3814" operator="greaterThan">
      <formula>F395</formula>
    </cfRule>
  </conditionalFormatting>
  <conditionalFormatting sqref="Z396">
    <cfRule type="cellIs" dxfId="6102" priority="3813" operator="greaterThan">
      <formula>F396</formula>
    </cfRule>
  </conditionalFormatting>
  <conditionalFormatting sqref="Z397">
    <cfRule type="cellIs" dxfId="6101" priority="3812" operator="greaterThan">
      <formula>F397</formula>
    </cfRule>
  </conditionalFormatting>
  <conditionalFormatting sqref="AA265">
    <cfRule type="cellIs" dxfId="6100" priority="3811" operator="greaterThan">
      <formula>G265</formula>
    </cfRule>
  </conditionalFormatting>
  <conditionalFormatting sqref="AA266">
    <cfRule type="cellIs" dxfId="6099" priority="3810" operator="greaterThan">
      <formula>G266</formula>
    </cfRule>
  </conditionalFormatting>
  <conditionalFormatting sqref="AA267">
    <cfRule type="cellIs" dxfId="6098" priority="3809" operator="greaterThan">
      <formula>G267</formula>
    </cfRule>
  </conditionalFormatting>
  <conditionalFormatting sqref="AA268">
    <cfRule type="cellIs" dxfId="6097" priority="3808" operator="greaterThan">
      <formula>G268</formula>
    </cfRule>
  </conditionalFormatting>
  <conditionalFormatting sqref="AA269">
    <cfRule type="cellIs" dxfId="6096" priority="3807" operator="greaterThan">
      <formula>G269</formula>
    </cfRule>
  </conditionalFormatting>
  <conditionalFormatting sqref="AA270">
    <cfRule type="cellIs" dxfId="6095" priority="3806" operator="greaterThan">
      <formula>G270</formula>
    </cfRule>
  </conditionalFormatting>
  <conditionalFormatting sqref="AA271">
    <cfRule type="cellIs" dxfId="6094" priority="3805" operator="greaterThan">
      <formula>G271</formula>
    </cfRule>
  </conditionalFormatting>
  <conditionalFormatting sqref="AA272">
    <cfRule type="cellIs" dxfId="6093" priority="3804" operator="greaterThan">
      <formula>G272</formula>
    </cfRule>
  </conditionalFormatting>
  <conditionalFormatting sqref="AA273">
    <cfRule type="cellIs" dxfId="6092" priority="3803" operator="greaterThan">
      <formula>G273</formula>
    </cfRule>
  </conditionalFormatting>
  <conditionalFormatting sqref="AA274">
    <cfRule type="cellIs" dxfId="6091" priority="3802" operator="greaterThan">
      <formula>G274</formula>
    </cfRule>
  </conditionalFormatting>
  <conditionalFormatting sqref="AA275">
    <cfRule type="cellIs" dxfId="6090" priority="3801" operator="greaterThan">
      <formula>G275</formula>
    </cfRule>
  </conditionalFormatting>
  <conditionalFormatting sqref="AA276">
    <cfRule type="cellIs" dxfId="6089" priority="3800" operator="greaterThan">
      <formula>G276</formula>
    </cfRule>
  </conditionalFormatting>
  <conditionalFormatting sqref="AA277">
    <cfRule type="cellIs" dxfId="6088" priority="3799" operator="greaterThan">
      <formula>G277</formula>
    </cfRule>
  </conditionalFormatting>
  <conditionalFormatting sqref="AA278">
    <cfRule type="cellIs" dxfId="6087" priority="3798" operator="greaterThan">
      <formula>G278</formula>
    </cfRule>
  </conditionalFormatting>
  <conditionalFormatting sqref="AA279">
    <cfRule type="cellIs" dxfId="6086" priority="3797" operator="greaterThan">
      <formula>G279</formula>
    </cfRule>
  </conditionalFormatting>
  <conditionalFormatting sqref="AA280">
    <cfRule type="cellIs" dxfId="6085" priority="3796" operator="greaterThan">
      <formula>G280</formula>
    </cfRule>
  </conditionalFormatting>
  <conditionalFormatting sqref="AA281">
    <cfRule type="cellIs" dxfId="6084" priority="3795" operator="greaterThan">
      <formula>G281</formula>
    </cfRule>
  </conditionalFormatting>
  <conditionalFormatting sqref="AA282">
    <cfRule type="cellIs" dxfId="6083" priority="3794" operator="greaterThan">
      <formula>G282</formula>
    </cfRule>
  </conditionalFormatting>
  <conditionalFormatting sqref="AA283">
    <cfRule type="cellIs" dxfId="6082" priority="3793" operator="greaterThan">
      <formula>G283</formula>
    </cfRule>
  </conditionalFormatting>
  <conditionalFormatting sqref="AA284">
    <cfRule type="cellIs" dxfId="6081" priority="3792" operator="greaterThan">
      <formula>G284</formula>
    </cfRule>
  </conditionalFormatting>
  <conditionalFormatting sqref="AA285">
    <cfRule type="cellIs" dxfId="6080" priority="3791" operator="greaterThan">
      <formula>G285</formula>
    </cfRule>
  </conditionalFormatting>
  <conditionalFormatting sqref="AA286">
    <cfRule type="cellIs" dxfId="6079" priority="3790" operator="greaterThan">
      <formula>G286</formula>
    </cfRule>
  </conditionalFormatting>
  <conditionalFormatting sqref="AA287">
    <cfRule type="cellIs" dxfId="6078" priority="3789" operator="greaterThan">
      <formula>G287</formula>
    </cfRule>
  </conditionalFormatting>
  <conditionalFormatting sqref="AA288">
    <cfRule type="cellIs" dxfId="6077" priority="3788" operator="greaterThan">
      <formula>G288</formula>
    </cfRule>
  </conditionalFormatting>
  <conditionalFormatting sqref="AA289">
    <cfRule type="cellIs" dxfId="6076" priority="3787" operator="greaterThan">
      <formula>G289</formula>
    </cfRule>
  </conditionalFormatting>
  <conditionalFormatting sqref="AA290">
    <cfRule type="cellIs" dxfId="6075" priority="3786" operator="greaterThan">
      <formula>G290</formula>
    </cfRule>
  </conditionalFormatting>
  <conditionalFormatting sqref="AA293">
    <cfRule type="cellIs" dxfId="6074" priority="3785" operator="greaterThan">
      <formula>G293</formula>
    </cfRule>
  </conditionalFormatting>
  <conditionalFormatting sqref="AA294">
    <cfRule type="cellIs" dxfId="6073" priority="3784" operator="greaterThan">
      <formula>G294</formula>
    </cfRule>
  </conditionalFormatting>
  <conditionalFormatting sqref="AA295">
    <cfRule type="cellIs" dxfId="6072" priority="3783" operator="greaterThan">
      <formula>G295</formula>
    </cfRule>
  </conditionalFormatting>
  <conditionalFormatting sqref="AA296">
    <cfRule type="cellIs" dxfId="6071" priority="3782" operator="greaterThan">
      <formula>G296</formula>
    </cfRule>
  </conditionalFormatting>
  <conditionalFormatting sqref="AA298">
    <cfRule type="cellIs" dxfId="6070" priority="3781" operator="greaterThan">
      <formula>G298</formula>
    </cfRule>
  </conditionalFormatting>
  <conditionalFormatting sqref="AA299">
    <cfRule type="cellIs" dxfId="6069" priority="3780" operator="greaterThan">
      <formula>G299</formula>
    </cfRule>
  </conditionalFormatting>
  <conditionalFormatting sqref="AA300">
    <cfRule type="cellIs" dxfId="6068" priority="3779" operator="greaterThan">
      <formula>G300</formula>
    </cfRule>
  </conditionalFormatting>
  <conditionalFormatting sqref="AA301">
    <cfRule type="cellIs" dxfId="6067" priority="3778" operator="greaterThan">
      <formula>G301</formula>
    </cfRule>
  </conditionalFormatting>
  <conditionalFormatting sqref="AA302">
    <cfRule type="cellIs" dxfId="6066" priority="3777" operator="greaterThan">
      <formula>G302</formula>
    </cfRule>
  </conditionalFormatting>
  <conditionalFormatting sqref="AA303">
    <cfRule type="cellIs" dxfId="6065" priority="3776" operator="greaterThan">
      <formula>G303</formula>
    </cfRule>
  </conditionalFormatting>
  <conditionalFormatting sqref="AA304">
    <cfRule type="cellIs" dxfId="6064" priority="3775" operator="greaterThan">
      <formula>G304</formula>
    </cfRule>
  </conditionalFormatting>
  <conditionalFormatting sqref="AA305">
    <cfRule type="cellIs" dxfId="6063" priority="3774" operator="greaterThan">
      <formula>G305</formula>
    </cfRule>
  </conditionalFormatting>
  <conditionalFormatting sqref="AA306">
    <cfRule type="cellIs" dxfId="6062" priority="3773" operator="greaterThan">
      <formula>G306</formula>
    </cfRule>
  </conditionalFormatting>
  <conditionalFormatting sqref="AA307">
    <cfRule type="cellIs" dxfId="6061" priority="3772" operator="greaterThan">
      <formula>G307</formula>
    </cfRule>
  </conditionalFormatting>
  <conditionalFormatting sqref="AA308">
    <cfRule type="cellIs" dxfId="6060" priority="3771" operator="greaterThan">
      <formula>G308</formula>
    </cfRule>
  </conditionalFormatting>
  <conditionalFormatting sqref="AA309">
    <cfRule type="cellIs" dxfId="6059" priority="3770" operator="greaterThan">
      <formula>G309</formula>
    </cfRule>
  </conditionalFormatting>
  <conditionalFormatting sqref="AA310">
    <cfRule type="cellIs" dxfId="6058" priority="3769" operator="greaterThan">
      <formula>G310</formula>
    </cfRule>
  </conditionalFormatting>
  <conditionalFormatting sqref="AA311">
    <cfRule type="cellIs" dxfId="6057" priority="3768" operator="greaterThan">
      <formula>G311</formula>
    </cfRule>
  </conditionalFormatting>
  <conditionalFormatting sqref="AA312">
    <cfRule type="cellIs" dxfId="6056" priority="3767" operator="greaterThan">
      <formula>G312</formula>
    </cfRule>
  </conditionalFormatting>
  <conditionalFormatting sqref="AA313">
    <cfRule type="cellIs" dxfId="6055" priority="3766" operator="greaterThan">
      <formula>G313</formula>
    </cfRule>
  </conditionalFormatting>
  <conditionalFormatting sqref="AA314">
    <cfRule type="cellIs" dxfId="6054" priority="3765" operator="greaterThan">
      <formula>G314</formula>
    </cfRule>
  </conditionalFormatting>
  <conditionalFormatting sqref="AA315">
    <cfRule type="cellIs" dxfId="6053" priority="3764" operator="greaterThan">
      <formula>G315</formula>
    </cfRule>
  </conditionalFormatting>
  <conditionalFormatting sqref="AA316">
    <cfRule type="cellIs" dxfId="6052" priority="3763" operator="greaterThan">
      <formula>G316</formula>
    </cfRule>
  </conditionalFormatting>
  <conditionalFormatting sqref="AA317">
    <cfRule type="cellIs" dxfId="6051" priority="3762" operator="greaterThan">
      <formula>G317</formula>
    </cfRule>
  </conditionalFormatting>
  <conditionalFormatting sqref="AA318">
    <cfRule type="cellIs" dxfId="6050" priority="3761" operator="greaterThan">
      <formula>G318</formula>
    </cfRule>
  </conditionalFormatting>
  <conditionalFormatting sqref="AA319">
    <cfRule type="cellIs" dxfId="6049" priority="3760" operator="greaterThan">
      <formula>G319</formula>
    </cfRule>
  </conditionalFormatting>
  <conditionalFormatting sqref="AA320">
    <cfRule type="cellIs" dxfId="6048" priority="3759" operator="greaterThan">
      <formula>G320</formula>
    </cfRule>
  </conditionalFormatting>
  <conditionalFormatting sqref="AA321">
    <cfRule type="cellIs" dxfId="6047" priority="3758" operator="greaterThan">
      <formula>G321</formula>
    </cfRule>
  </conditionalFormatting>
  <conditionalFormatting sqref="AA322">
    <cfRule type="cellIs" dxfId="6046" priority="3757" operator="greaterThan">
      <formula>G322</formula>
    </cfRule>
  </conditionalFormatting>
  <conditionalFormatting sqref="AA323">
    <cfRule type="cellIs" dxfId="6045" priority="3756" operator="greaterThan">
      <formula>G323</formula>
    </cfRule>
  </conditionalFormatting>
  <conditionalFormatting sqref="AA326">
    <cfRule type="cellIs" dxfId="6044" priority="3755" operator="greaterThan">
      <formula>G326</formula>
    </cfRule>
  </conditionalFormatting>
  <conditionalFormatting sqref="AA327">
    <cfRule type="cellIs" dxfId="6043" priority="3754" operator="greaterThan">
      <formula>G327</formula>
    </cfRule>
  </conditionalFormatting>
  <conditionalFormatting sqref="AA328">
    <cfRule type="cellIs" dxfId="6042" priority="3753" operator="greaterThan">
      <formula>G328</formula>
    </cfRule>
  </conditionalFormatting>
  <conditionalFormatting sqref="AA329">
    <cfRule type="cellIs" dxfId="6041" priority="3752" operator="greaterThan">
      <formula>G329</formula>
    </cfRule>
  </conditionalFormatting>
  <conditionalFormatting sqref="AA331">
    <cfRule type="cellIs" dxfId="6040" priority="3751" operator="greaterThan">
      <formula>G331</formula>
    </cfRule>
  </conditionalFormatting>
  <conditionalFormatting sqref="AA332">
    <cfRule type="cellIs" dxfId="6039" priority="3750" operator="greaterThan">
      <formula>G332</formula>
    </cfRule>
  </conditionalFormatting>
  <conditionalFormatting sqref="AA333">
    <cfRule type="cellIs" dxfId="6038" priority="3749" operator="greaterThan">
      <formula>G333</formula>
    </cfRule>
  </conditionalFormatting>
  <conditionalFormatting sqref="AA334">
    <cfRule type="cellIs" dxfId="6037" priority="3748" operator="greaterThan">
      <formula>G334</formula>
    </cfRule>
  </conditionalFormatting>
  <conditionalFormatting sqref="AA335">
    <cfRule type="cellIs" dxfId="6036" priority="3747" operator="greaterThan">
      <formula>G335</formula>
    </cfRule>
  </conditionalFormatting>
  <conditionalFormatting sqref="AA336">
    <cfRule type="cellIs" dxfId="6035" priority="3746" operator="greaterThan">
      <formula>G336</formula>
    </cfRule>
  </conditionalFormatting>
  <conditionalFormatting sqref="AA337">
    <cfRule type="cellIs" dxfId="6034" priority="3745" operator="greaterThan">
      <formula>G337</formula>
    </cfRule>
  </conditionalFormatting>
  <conditionalFormatting sqref="AA338">
    <cfRule type="cellIs" dxfId="6033" priority="3744" operator="greaterThan">
      <formula>G338</formula>
    </cfRule>
  </conditionalFormatting>
  <conditionalFormatting sqref="AA339">
    <cfRule type="cellIs" dxfId="6032" priority="3743" operator="greaterThan">
      <formula>G339</formula>
    </cfRule>
  </conditionalFormatting>
  <conditionalFormatting sqref="AA340">
    <cfRule type="cellIs" dxfId="6031" priority="3742" operator="greaterThan">
      <formula>G340</formula>
    </cfRule>
  </conditionalFormatting>
  <conditionalFormatting sqref="AA341">
    <cfRule type="cellIs" dxfId="6030" priority="3741" operator="greaterThan">
      <formula>G341</formula>
    </cfRule>
  </conditionalFormatting>
  <conditionalFormatting sqref="AA342">
    <cfRule type="cellIs" dxfId="6029" priority="3740" operator="greaterThan">
      <formula>G342</formula>
    </cfRule>
  </conditionalFormatting>
  <conditionalFormatting sqref="AA343">
    <cfRule type="cellIs" dxfId="6028" priority="3739" operator="greaterThan">
      <formula>G343</formula>
    </cfRule>
  </conditionalFormatting>
  <conditionalFormatting sqref="AA344">
    <cfRule type="cellIs" dxfId="6027" priority="3738" operator="greaterThan">
      <formula>G344</formula>
    </cfRule>
  </conditionalFormatting>
  <conditionalFormatting sqref="AA345">
    <cfRule type="cellIs" dxfId="6026" priority="3737" operator="greaterThan">
      <formula>G345</formula>
    </cfRule>
  </conditionalFormatting>
  <conditionalFormatting sqref="AA346">
    <cfRule type="cellIs" dxfId="6025" priority="3736" operator="greaterThan">
      <formula>G346</formula>
    </cfRule>
  </conditionalFormatting>
  <conditionalFormatting sqref="AA347">
    <cfRule type="cellIs" dxfId="6024" priority="3735" operator="greaterThan">
      <formula>G347</formula>
    </cfRule>
  </conditionalFormatting>
  <conditionalFormatting sqref="AA348">
    <cfRule type="cellIs" dxfId="6023" priority="3734" operator="greaterThan">
      <formula>G348</formula>
    </cfRule>
  </conditionalFormatting>
  <conditionalFormatting sqref="AA349">
    <cfRule type="cellIs" dxfId="6022" priority="3733" operator="greaterThan">
      <formula>G349</formula>
    </cfRule>
  </conditionalFormatting>
  <conditionalFormatting sqref="AA350">
    <cfRule type="cellIs" dxfId="6021" priority="3732" operator="greaterThan">
      <formula>G350</formula>
    </cfRule>
  </conditionalFormatting>
  <conditionalFormatting sqref="AA351">
    <cfRule type="cellIs" dxfId="6020" priority="3731" operator="greaterThan">
      <formula>G351</formula>
    </cfRule>
  </conditionalFormatting>
  <conditionalFormatting sqref="AA352">
    <cfRule type="cellIs" dxfId="6019" priority="3730" operator="greaterThan">
      <formula>G352</formula>
    </cfRule>
  </conditionalFormatting>
  <conditionalFormatting sqref="AA353">
    <cfRule type="cellIs" dxfId="6018" priority="3729" operator="greaterThan">
      <formula>G353</formula>
    </cfRule>
  </conditionalFormatting>
  <conditionalFormatting sqref="AA354">
    <cfRule type="cellIs" dxfId="6017" priority="3728" operator="greaterThan">
      <formula>G354</formula>
    </cfRule>
  </conditionalFormatting>
  <conditionalFormatting sqref="AA355">
    <cfRule type="cellIs" dxfId="6016" priority="3727" operator="greaterThan">
      <formula>G355</formula>
    </cfRule>
  </conditionalFormatting>
  <conditionalFormatting sqref="AA356">
    <cfRule type="cellIs" dxfId="6015" priority="3726" operator="greaterThan">
      <formula>G356</formula>
    </cfRule>
  </conditionalFormatting>
  <conditionalFormatting sqref="AA359">
    <cfRule type="cellIs" dxfId="6014" priority="3725" operator="greaterThan">
      <formula>G359</formula>
    </cfRule>
  </conditionalFormatting>
  <conditionalFormatting sqref="AA360">
    <cfRule type="cellIs" dxfId="6013" priority="3724" operator="greaterThan">
      <formula>G360</formula>
    </cfRule>
  </conditionalFormatting>
  <conditionalFormatting sqref="AA361">
    <cfRule type="cellIs" dxfId="6012" priority="3723" operator="greaterThan">
      <formula>G361</formula>
    </cfRule>
  </conditionalFormatting>
  <conditionalFormatting sqref="AA362">
    <cfRule type="cellIs" dxfId="6011" priority="3722" operator="greaterThan">
      <formula>G362</formula>
    </cfRule>
  </conditionalFormatting>
  <conditionalFormatting sqref="AA364">
    <cfRule type="cellIs" dxfId="6010" priority="3721" operator="greaterThan">
      <formula>G364</formula>
    </cfRule>
  </conditionalFormatting>
  <conditionalFormatting sqref="AA365">
    <cfRule type="cellIs" dxfId="6009" priority="3720" operator="greaterThan">
      <formula>G365</formula>
    </cfRule>
  </conditionalFormatting>
  <conditionalFormatting sqref="AA366">
    <cfRule type="cellIs" dxfId="6008" priority="3719" operator="greaterThan">
      <formula>G366</formula>
    </cfRule>
  </conditionalFormatting>
  <conditionalFormatting sqref="AA367">
    <cfRule type="cellIs" dxfId="6007" priority="3718" operator="greaterThan">
      <formula>G367</formula>
    </cfRule>
  </conditionalFormatting>
  <conditionalFormatting sqref="AA368">
    <cfRule type="cellIs" dxfId="6006" priority="3717" operator="greaterThan">
      <formula>G368</formula>
    </cfRule>
  </conditionalFormatting>
  <conditionalFormatting sqref="AA369">
    <cfRule type="cellIs" dxfId="6005" priority="3716" operator="greaterThan">
      <formula>G369</formula>
    </cfRule>
  </conditionalFormatting>
  <conditionalFormatting sqref="AA370">
    <cfRule type="cellIs" dxfId="6004" priority="3715" operator="greaterThan">
      <formula>G370</formula>
    </cfRule>
  </conditionalFormatting>
  <conditionalFormatting sqref="AA373">
    <cfRule type="cellIs" dxfId="6003" priority="3714" operator="greaterThan">
      <formula>G373</formula>
    </cfRule>
  </conditionalFormatting>
  <conditionalFormatting sqref="AA374">
    <cfRule type="cellIs" dxfId="6002" priority="3713" operator="greaterThan">
      <formula>G374</formula>
    </cfRule>
  </conditionalFormatting>
  <conditionalFormatting sqref="AA375">
    <cfRule type="cellIs" dxfId="6001" priority="3712" operator="greaterThan">
      <formula>G375</formula>
    </cfRule>
  </conditionalFormatting>
  <conditionalFormatting sqref="AA376">
    <cfRule type="cellIs" dxfId="6000" priority="3711" operator="greaterThan">
      <formula>G376</formula>
    </cfRule>
  </conditionalFormatting>
  <conditionalFormatting sqref="AA377">
    <cfRule type="cellIs" dxfId="5999" priority="3710" operator="greaterThan">
      <formula>G377</formula>
    </cfRule>
  </conditionalFormatting>
  <conditionalFormatting sqref="AA378">
    <cfRule type="cellIs" dxfId="5998" priority="3709" operator="greaterThan">
      <formula>G378</formula>
    </cfRule>
  </conditionalFormatting>
  <conditionalFormatting sqref="AA380">
    <cfRule type="cellIs" dxfId="5997" priority="3708" operator="greaterThan">
      <formula>G380</formula>
    </cfRule>
  </conditionalFormatting>
  <conditionalFormatting sqref="AA381">
    <cfRule type="cellIs" dxfId="5996" priority="3707" operator="greaterThan">
      <formula>G381</formula>
    </cfRule>
  </conditionalFormatting>
  <conditionalFormatting sqref="AA382">
    <cfRule type="cellIs" dxfId="5995" priority="3706" operator="greaterThan">
      <formula>G382</formula>
    </cfRule>
  </conditionalFormatting>
  <conditionalFormatting sqref="AA383">
    <cfRule type="cellIs" dxfId="5994" priority="3705" operator="greaterThan">
      <formula>G383</formula>
    </cfRule>
  </conditionalFormatting>
  <conditionalFormatting sqref="AA384">
    <cfRule type="cellIs" dxfId="5993" priority="3704" operator="greaterThan">
      <formula>G384</formula>
    </cfRule>
  </conditionalFormatting>
  <conditionalFormatting sqref="AA385">
    <cfRule type="cellIs" dxfId="5992" priority="3703" operator="greaterThan">
      <formula>G385</formula>
    </cfRule>
  </conditionalFormatting>
  <conditionalFormatting sqref="AA386">
    <cfRule type="cellIs" dxfId="5991" priority="3702" operator="greaterThan">
      <formula>G386</formula>
    </cfRule>
  </conditionalFormatting>
  <conditionalFormatting sqref="AA387">
    <cfRule type="cellIs" dxfId="5990" priority="3701" operator="greaterThan">
      <formula>G387</formula>
    </cfRule>
  </conditionalFormatting>
  <conditionalFormatting sqref="AA388">
    <cfRule type="cellIs" dxfId="5989" priority="3700" operator="greaterThan">
      <formula>G388</formula>
    </cfRule>
  </conditionalFormatting>
  <conditionalFormatting sqref="AA389">
    <cfRule type="cellIs" dxfId="5988" priority="3699" operator="greaterThan">
      <formula>G389</formula>
    </cfRule>
  </conditionalFormatting>
  <conditionalFormatting sqref="AA390">
    <cfRule type="cellIs" dxfId="5987" priority="3698" operator="greaterThan">
      <formula>G390</formula>
    </cfRule>
  </conditionalFormatting>
  <conditionalFormatting sqref="AA391">
    <cfRule type="cellIs" dxfId="5986" priority="3697" operator="greaterThan">
      <formula>G391</formula>
    </cfRule>
  </conditionalFormatting>
  <conditionalFormatting sqref="AA392">
    <cfRule type="cellIs" dxfId="5985" priority="3696" operator="greaterThan">
      <formula>G392</formula>
    </cfRule>
  </conditionalFormatting>
  <conditionalFormatting sqref="AA393">
    <cfRule type="cellIs" dxfId="5984" priority="3695" operator="greaterThan">
      <formula>G393</formula>
    </cfRule>
  </conditionalFormatting>
  <conditionalFormatting sqref="AA394">
    <cfRule type="cellIs" dxfId="5983" priority="3694" operator="greaterThan">
      <formula>G394</formula>
    </cfRule>
  </conditionalFormatting>
  <conditionalFormatting sqref="AA395">
    <cfRule type="cellIs" dxfId="5982" priority="3693" operator="greaterThan">
      <formula>G395</formula>
    </cfRule>
  </conditionalFormatting>
  <conditionalFormatting sqref="AA396">
    <cfRule type="cellIs" dxfId="5981" priority="3692" operator="greaterThan">
      <formula>G396</formula>
    </cfRule>
  </conditionalFormatting>
  <conditionalFormatting sqref="AA397">
    <cfRule type="cellIs" dxfId="5980" priority="3691" operator="greaterThan">
      <formula>G397</formula>
    </cfRule>
  </conditionalFormatting>
  <conditionalFormatting sqref="AC265">
    <cfRule type="cellIs" dxfId="5979" priority="3690" operator="greaterThan">
      <formula>E265</formula>
    </cfRule>
  </conditionalFormatting>
  <conditionalFormatting sqref="AC266">
    <cfRule type="cellIs" dxfId="5978" priority="3689" operator="greaterThan">
      <formula>E266</formula>
    </cfRule>
  </conditionalFormatting>
  <conditionalFormatting sqref="AC267">
    <cfRule type="cellIs" dxfId="5977" priority="3688" operator="greaterThan">
      <formula>E267</formula>
    </cfRule>
  </conditionalFormatting>
  <conditionalFormatting sqref="AC268">
    <cfRule type="cellIs" dxfId="5976" priority="3687" operator="greaterThan">
      <formula>E268</formula>
    </cfRule>
  </conditionalFormatting>
  <conditionalFormatting sqref="AC269">
    <cfRule type="cellIs" dxfId="5975" priority="3686" operator="greaterThan">
      <formula>E269</formula>
    </cfRule>
  </conditionalFormatting>
  <conditionalFormatting sqref="AC270">
    <cfRule type="cellIs" dxfId="5974" priority="3685" operator="greaterThan">
      <formula>E270</formula>
    </cfRule>
  </conditionalFormatting>
  <conditionalFormatting sqref="AC271">
    <cfRule type="cellIs" dxfId="5973" priority="3684" operator="greaterThan">
      <formula>E271</formula>
    </cfRule>
  </conditionalFormatting>
  <conditionalFormatting sqref="AC272">
    <cfRule type="cellIs" dxfId="5972" priority="3683" operator="greaterThan">
      <formula>E272</formula>
    </cfRule>
  </conditionalFormatting>
  <conditionalFormatting sqref="AC273">
    <cfRule type="cellIs" dxfId="5971" priority="3682" operator="greaterThan">
      <formula>E273</formula>
    </cfRule>
  </conditionalFormatting>
  <conditionalFormatting sqref="AC274">
    <cfRule type="cellIs" dxfId="5970" priority="3681" operator="greaterThan">
      <formula>E274</formula>
    </cfRule>
  </conditionalFormatting>
  <conditionalFormatting sqref="AC275">
    <cfRule type="cellIs" dxfId="5969" priority="3680" operator="greaterThan">
      <formula>E275</formula>
    </cfRule>
  </conditionalFormatting>
  <conditionalFormatting sqref="AC276">
    <cfRule type="cellIs" dxfId="5968" priority="3679" operator="greaterThan">
      <formula>E276</formula>
    </cfRule>
  </conditionalFormatting>
  <conditionalFormatting sqref="AC277">
    <cfRule type="cellIs" dxfId="5967" priority="3678" operator="greaterThan">
      <formula>E277</formula>
    </cfRule>
  </conditionalFormatting>
  <conditionalFormatting sqref="AC278">
    <cfRule type="cellIs" dxfId="5966" priority="3677" operator="greaterThan">
      <formula>E278</formula>
    </cfRule>
  </conditionalFormatting>
  <conditionalFormatting sqref="AC279">
    <cfRule type="cellIs" dxfId="5965" priority="3676" operator="greaterThan">
      <formula>E279</formula>
    </cfRule>
  </conditionalFormatting>
  <conditionalFormatting sqref="AC280">
    <cfRule type="cellIs" dxfId="5964" priority="3675" operator="greaterThan">
      <formula>E280</formula>
    </cfRule>
  </conditionalFormatting>
  <conditionalFormatting sqref="AC281">
    <cfRule type="cellIs" dxfId="5963" priority="3674" operator="greaterThan">
      <formula>E281</formula>
    </cfRule>
  </conditionalFormatting>
  <conditionalFormatting sqref="AC282">
    <cfRule type="cellIs" dxfId="5962" priority="3673" operator="greaterThan">
      <formula>E282</formula>
    </cfRule>
  </conditionalFormatting>
  <conditionalFormatting sqref="AC283">
    <cfRule type="cellIs" dxfId="5961" priority="3672" operator="greaterThan">
      <formula>E283</formula>
    </cfRule>
  </conditionalFormatting>
  <conditionalFormatting sqref="AC284">
    <cfRule type="cellIs" dxfId="5960" priority="3671" operator="greaterThan">
      <formula>E284</formula>
    </cfRule>
  </conditionalFormatting>
  <conditionalFormatting sqref="AC285">
    <cfRule type="cellIs" dxfId="5959" priority="3670" operator="greaterThan">
      <formula>E285</formula>
    </cfRule>
  </conditionalFormatting>
  <conditionalFormatting sqref="AC286">
    <cfRule type="cellIs" dxfId="5958" priority="3669" operator="greaterThan">
      <formula>E286</formula>
    </cfRule>
  </conditionalFormatting>
  <conditionalFormatting sqref="AC287">
    <cfRule type="cellIs" dxfId="5957" priority="3668" operator="greaterThan">
      <formula>E287</formula>
    </cfRule>
  </conditionalFormatting>
  <conditionalFormatting sqref="AC288">
    <cfRule type="cellIs" dxfId="5956" priority="3667" operator="greaterThan">
      <formula>E288</formula>
    </cfRule>
  </conditionalFormatting>
  <conditionalFormatting sqref="AC289">
    <cfRule type="cellIs" dxfId="5955" priority="3666" operator="greaterThan">
      <formula>E289</formula>
    </cfRule>
  </conditionalFormatting>
  <conditionalFormatting sqref="AC290">
    <cfRule type="cellIs" dxfId="5954" priority="3665" operator="greaterThan">
      <formula>E290</formula>
    </cfRule>
  </conditionalFormatting>
  <conditionalFormatting sqref="AC293">
    <cfRule type="cellIs" dxfId="5953" priority="3664" operator="greaterThan">
      <formula>E293</formula>
    </cfRule>
  </conditionalFormatting>
  <conditionalFormatting sqref="AC294">
    <cfRule type="cellIs" dxfId="5952" priority="3663" operator="greaterThan">
      <formula>E294</formula>
    </cfRule>
  </conditionalFormatting>
  <conditionalFormatting sqref="AC295">
    <cfRule type="cellIs" dxfId="5951" priority="3662" operator="greaterThan">
      <formula>E295</formula>
    </cfRule>
  </conditionalFormatting>
  <conditionalFormatting sqref="AC296">
    <cfRule type="cellIs" dxfId="5950" priority="3661" operator="greaterThan">
      <formula>E296</formula>
    </cfRule>
  </conditionalFormatting>
  <conditionalFormatting sqref="AC298">
    <cfRule type="cellIs" dxfId="5949" priority="3660" operator="greaterThan">
      <formula>E298</formula>
    </cfRule>
  </conditionalFormatting>
  <conditionalFormatting sqref="AC299">
    <cfRule type="cellIs" dxfId="5948" priority="3659" operator="greaterThan">
      <formula>E299</formula>
    </cfRule>
  </conditionalFormatting>
  <conditionalFormatting sqref="AC300">
    <cfRule type="cellIs" dxfId="5947" priority="3658" operator="greaterThan">
      <formula>E300</formula>
    </cfRule>
  </conditionalFormatting>
  <conditionalFormatting sqref="AC301">
    <cfRule type="cellIs" dxfId="5946" priority="3657" operator="greaterThan">
      <formula>E301</formula>
    </cfRule>
  </conditionalFormatting>
  <conditionalFormatting sqref="AC302">
    <cfRule type="cellIs" dxfId="5945" priority="3656" operator="greaterThan">
      <formula>E302</formula>
    </cfRule>
  </conditionalFormatting>
  <conditionalFormatting sqref="AC303">
    <cfRule type="cellIs" dxfId="5944" priority="3655" operator="greaterThan">
      <formula>E303</formula>
    </cfRule>
  </conditionalFormatting>
  <conditionalFormatting sqref="AC304">
    <cfRule type="cellIs" dxfId="5943" priority="3654" operator="greaterThan">
      <formula>E304</formula>
    </cfRule>
  </conditionalFormatting>
  <conditionalFormatting sqref="AC305">
    <cfRule type="cellIs" dxfId="5942" priority="3653" operator="greaterThan">
      <formula>E305</formula>
    </cfRule>
  </conditionalFormatting>
  <conditionalFormatting sqref="AC306">
    <cfRule type="cellIs" dxfId="5941" priority="3652" operator="greaterThan">
      <formula>E306</formula>
    </cfRule>
  </conditionalFormatting>
  <conditionalFormatting sqref="AC307">
    <cfRule type="cellIs" dxfId="5940" priority="3651" operator="greaterThan">
      <formula>E307</formula>
    </cfRule>
  </conditionalFormatting>
  <conditionalFormatting sqref="AC308">
    <cfRule type="cellIs" dxfId="5939" priority="3650" operator="greaterThan">
      <formula>E308</formula>
    </cfRule>
  </conditionalFormatting>
  <conditionalFormatting sqref="AC309">
    <cfRule type="cellIs" dxfId="5938" priority="3649" operator="greaterThan">
      <formula>E309</formula>
    </cfRule>
  </conditionalFormatting>
  <conditionalFormatting sqref="AC310">
    <cfRule type="cellIs" dxfId="5937" priority="3648" operator="greaterThan">
      <formula>E310</formula>
    </cfRule>
  </conditionalFormatting>
  <conditionalFormatting sqref="AC311">
    <cfRule type="cellIs" dxfId="5936" priority="3647" operator="greaterThan">
      <formula>E311</formula>
    </cfRule>
  </conditionalFormatting>
  <conditionalFormatting sqref="AC312">
    <cfRule type="cellIs" dxfId="5935" priority="3646" operator="greaterThan">
      <formula>E312</formula>
    </cfRule>
  </conditionalFormatting>
  <conditionalFormatting sqref="AC313">
    <cfRule type="cellIs" dxfId="5934" priority="3645" operator="greaterThan">
      <formula>E313</formula>
    </cfRule>
  </conditionalFormatting>
  <conditionalFormatting sqref="AC314">
    <cfRule type="cellIs" dxfId="5933" priority="3644" operator="greaterThan">
      <formula>E314</formula>
    </cfRule>
  </conditionalFormatting>
  <conditionalFormatting sqref="AC315">
    <cfRule type="cellIs" dxfId="5932" priority="3643" operator="greaterThan">
      <formula>E315</formula>
    </cfRule>
  </conditionalFormatting>
  <conditionalFormatting sqref="AC316">
    <cfRule type="cellIs" dxfId="5931" priority="3642" operator="greaterThan">
      <formula>E316</formula>
    </cfRule>
  </conditionalFormatting>
  <conditionalFormatting sqref="AC317">
    <cfRule type="cellIs" dxfId="5930" priority="3641" operator="greaterThan">
      <formula>E317</formula>
    </cfRule>
  </conditionalFormatting>
  <conditionalFormatting sqref="AC318">
    <cfRule type="cellIs" dxfId="5929" priority="3640" operator="greaterThan">
      <formula>E318</formula>
    </cfRule>
  </conditionalFormatting>
  <conditionalFormatting sqref="AC319">
    <cfRule type="cellIs" dxfId="5928" priority="3639" operator="greaterThan">
      <formula>E319</formula>
    </cfRule>
  </conditionalFormatting>
  <conditionalFormatting sqref="AC320">
    <cfRule type="cellIs" dxfId="5927" priority="3638" operator="greaterThan">
      <formula>E320</formula>
    </cfRule>
  </conditionalFormatting>
  <conditionalFormatting sqref="AC321">
    <cfRule type="cellIs" dxfId="5926" priority="3637" operator="greaterThan">
      <formula>E321</formula>
    </cfRule>
  </conditionalFormatting>
  <conditionalFormatting sqref="AC322">
    <cfRule type="cellIs" dxfId="5925" priority="3636" operator="greaterThan">
      <formula>E322</formula>
    </cfRule>
  </conditionalFormatting>
  <conditionalFormatting sqref="AC323">
    <cfRule type="cellIs" dxfId="5924" priority="3635" operator="greaterThan">
      <formula>E323</formula>
    </cfRule>
  </conditionalFormatting>
  <conditionalFormatting sqref="AC326">
    <cfRule type="cellIs" dxfId="5923" priority="3634" operator="greaterThan">
      <formula>E326</formula>
    </cfRule>
  </conditionalFormatting>
  <conditionalFormatting sqref="AC327">
    <cfRule type="cellIs" dxfId="5922" priority="3633" operator="greaterThan">
      <formula>E327</formula>
    </cfRule>
  </conditionalFormatting>
  <conditionalFormatting sqref="AC328">
    <cfRule type="cellIs" dxfId="5921" priority="3632" operator="greaterThan">
      <formula>E328</formula>
    </cfRule>
  </conditionalFormatting>
  <conditionalFormatting sqref="AC329">
    <cfRule type="cellIs" dxfId="5920" priority="3631" operator="greaterThan">
      <formula>E329</formula>
    </cfRule>
  </conditionalFormatting>
  <conditionalFormatting sqref="AC331">
    <cfRule type="cellIs" dxfId="5919" priority="3630" operator="greaterThan">
      <formula>E331</formula>
    </cfRule>
  </conditionalFormatting>
  <conditionalFormatting sqref="AC332">
    <cfRule type="cellIs" dxfId="5918" priority="3629" operator="greaterThan">
      <formula>E332</formula>
    </cfRule>
  </conditionalFormatting>
  <conditionalFormatting sqref="AC333">
    <cfRule type="cellIs" dxfId="5917" priority="3628" operator="greaterThan">
      <formula>E333</formula>
    </cfRule>
  </conditionalFormatting>
  <conditionalFormatting sqref="AC334">
    <cfRule type="cellIs" dxfId="5916" priority="3627" operator="greaterThan">
      <formula>E334</formula>
    </cfRule>
  </conditionalFormatting>
  <conditionalFormatting sqref="AC335">
    <cfRule type="cellIs" dxfId="5915" priority="3626" operator="greaterThan">
      <formula>E335</formula>
    </cfRule>
  </conditionalFormatting>
  <conditionalFormatting sqref="AC336">
    <cfRule type="cellIs" dxfId="5914" priority="3625" operator="greaterThan">
      <formula>E336</formula>
    </cfRule>
  </conditionalFormatting>
  <conditionalFormatting sqref="AC337">
    <cfRule type="cellIs" dxfId="5913" priority="3624" operator="greaterThan">
      <formula>E337</formula>
    </cfRule>
  </conditionalFormatting>
  <conditionalFormatting sqref="AC338">
    <cfRule type="cellIs" dxfId="5912" priority="3623" operator="greaterThan">
      <formula>E338</formula>
    </cfRule>
  </conditionalFormatting>
  <conditionalFormatting sqref="AC339">
    <cfRule type="cellIs" dxfId="5911" priority="3622" operator="greaterThan">
      <formula>E339</formula>
    </cfRule>
  </conditionalFormatting>
  <conditionalFormatting sqref="AC340">
    <cfRule type="cellIs" dxfId="5910" priority="3621" operator="greaterThan">
      <formula>E340</formula>
    </cfRule>
  </conditionalFormatting>
  <conditionalFormatting sqref="AC341">
    <cfRule type="cellIs" dxfId="5909" priority="3620" operator="greaterThan">
      <formula>E341</formula>
    </cfRule>
  </conditionalFormatting>
  <conditionalFormatting sqref="AC342">
    <cfRule type="cellIs" dxfId="5908" priority="3619" operator="greaterThan">
      <formula>E342</formula>
    </cfRule>
  </conditionalFormatting>
  <conditionalFormatting sqref="AC343">
    <cfRule type="cellIs" dxfId="5907" priority="3618" operator="greaterThan">
      <formula>E343</formula>
    </cfRule>
  </conditionalFormatting>
  <conditionalFormatting sqref="AC344">
    <cfRule type="cellIs" dxfId="5906" priority="3617" operator="greaterThan">
      <formula>E344</formula>
    </cfRule>
  </conditionalFormatting>
  <conditionalFormatting sqref="AC345">
    <cfRule type="cellIs" dxfId="5905" priority="3616" operator="greaterThan">
      <formula>E345</formula>
    </cfRule>
  </conditionalFormatting>
  <conditionalFormatting sqref="AC346">
    <cfRule type="cellIs" dxfId="5904" priority="3615" operator="greaterThan">
      <formula>E346</formula>
    </cfRule>
  </conditionalFormatting>
  <conditionalFormatting sqref="AC347">
    <cfRule type="cellIs" dxfId="5903" priority="3614" operator="greaterThan">
      <formula>E347</formula>
    </cfRule>
  </conditionalFormatting>
  <conditionalFormatting sqref="AC348">
    <cfRule type="cellIs" dxfId="5902" priority="3613" operator="greaterThan">
      <formula>E348</formula>
    </cfRule>
  </conditionalFormatting>
  <conditionalFormatting sqref="AC349">
    <cfRule type="cellIs" dxfId="5901" priority="3612" operator="greaterThan">
      <formula>E349</formula>
    </cfRule>
  </conditionalFormatting>
  <conditionalFormatting sqref="AC350">
    <cfRule type="cellIs" dxfId="5900" priority="3611" operator="greaterThan">
      <formula>E350</formula>
    </cfRule>
  </conditionalFormatting>
  <conditionalFormatting sqref="AC351">
    <cfRule type="cellIs" dxfId="5899" priority="3610" operator="greaterThan">
      <formula>E351</formula>
    </cfRule>
  </conditionalFormatting>
  <conditionalFormatting sqref="AC352">
    <cfRule type="cellIs" dxfId="5898" priority="3609" operator="greaterThan">
      <formula>E352</formula>
    </cfRule>
  </conditionalFormatting>
  <conditionalFormatting sqref="AC353">
    <cfRule type="cellIs" dxfId="5897" priority="3608" operator="greaterThan">
      <formula>E353</formula>
    </cfRule>
  </conditionalFormatting>
  <conditionalFormatting sqref="AC354">
    <cfRule type="cellIs" dxfId="5896" priority="3607" operator="greaterThan">
      <formula>E354</formula>
    </cfRule>
  </conditionalFormatting>
  <conditionalFormatting sqref="AC355">
    <cfRule type="cellIs" dxfId="5895" priority="3606" operator="greaterThan">
      <formula>E355</formula>
    </cfRule>
  </conditionalFormatting>
  <conditionalFormatting sqref="AC356">
    <cfRule type="cellIs" dxfId="5894" priority="3605" operator="greaterThan">
      <formula>E356</formula>
    </cfRule>
  </conditionalFormatting>
  <conditionalFormatting sqref="AC359">
    <cfRule type="cellIs" dxfId="5893" priority="3604" operator="greaterThan">
      <formula>E359</formula>
    </cfRule>
  </conditionalFormatting>
  <conditionalFormatting sqref="AC360">
    <cfRule type="cellIs" dxfId="5892" priority="3603" operator="greaterThan">
      <formula>E360</formula>
    </cfRule>
  </conditionalFormatting>
  <conditionalFormatting sqref="AC361">
    <cfRule type="cellIs" dxfId="5891" priority="3602" operator="greaterThan">
      <formula>E361</formula>
    </cfRule>
  </conditionalFormatting>
  <conditionalFormatting sqref="AC362">
    <cfRule type="cellIs" dxfId="5890" priority="3601" operator="greaterThan">
      <formula>E362</formula>
    </cfRule>
  </conditionalFormatting>
  <conditionalFormatting sqref="AC364">
    <cfRule type="cellIs" dxfId="5889" priority="3600" operator="greaterThan">
      <formula>E364</formula>
    </cfRule>
  </conditionalFormatting>
  <conditionalFormatting sqref="AC365">
    <cfRule type="cellIs" dxfId="5888" priority="3599" operator="greaterThan">
      <formula>E365</formula>
    </cfRule>
  </conditionalFormatting>
  <conditionalFormatting sqref="AC366">
    <cfRule type="cellIs" dxfId="5887" priority="3598" operator="greaterThan">
      <formula>E366</formula>
    </cfRule>
  </conditionalFormatting>
  <conditionalFormatting sqref="AC367">
    <cfRule type="cellIs" dxfId="5886" priority="3597" operator="greaterThan">
      <formula>E367</formula>
    </cfRule>
  </conditionalFormatting>
  <conditionalFormatting sqref="AC368">
    <cfRule type="cellIs" dxfId="5885" priority="3596" operator="greaterThan">
      <formula>E368</formula>
    </cfRule>
  </conditionalFormatting>
  <conditionalFormatting sqref="AC369">
    <cfRule type="cellIs" dxfId="5884" priority="3595" operator="greaterThan">
      <formula>E369</formula>
    </cfRule>
  </conditionalFormatting>
  <conditionalFormatting sqref="AC370">
    <cfRule type="cellIs" dxfId="5883" priority="3594" operator="greaterThan">
      <formula>E370</formula>
    </cfRule>
  </conditionalFormatting>
  <conditionalFormatting sqref="AC373">
    <cfRule type="cellIs" dxfId="5882" priority="3593" operator="greaterThan">
      <formula>E373</formula>
    </cfRule>
  </conditionalFormatting>
  <conditionalFormatting sqref="AC374">
    <cfRule type="cellIs" dxfId="5881" priority="3592" operator="greaterThan">
      <formula>E374</formula>
    </cfRule>
  </conditionalFormatting>
  <conditionalFormatting sqref="AC375">
    <cfRule type="cellIs" dxfId="5880" priority="3591" operator="greaterThan">
      <formula>E375</formula>
    </cfRule>
  </conditionalFormatting>
  <conditionalFormatting sqref="AC376">
    <cfRule type="cellIs" dxfId="5879" priority="3590" operator="greaterThan">
      <formula>E376</formula>
    </cfRule>
  </conditionalFormatting>
  <conditionalFormatting sqref="AC377">
    <cfRule type="cellIs" dxfId="5878" priority="3589" operator="greaterThan">
      <formula>E377</formula>
    </cfRule>
  </conditionalFormatting>
  <conditionalFormatting sqref="AC378">
    <cfRule type="cellIs" dxfId="5877" priority="3588" operator="greaterThan">
      <formula>E378</formula>
    </cfRule>
  </conditionalFormatting>
  <conditionalFormatting sqref="AC380">
    <cfRule type="cellIs" dxfId="5876" priority="3587" operator="greaterThan">
      <formula>E380</formula>
    </cfRule>
  </conditionalFormatting>
  <conditionalFormatting sqref="AC381">
    <cfRule type="cellIs" dxfId="5875" priority="3586" operator="greaterThan">
      <formula>E381</formula>
    </cfRule>
  </conditionalFormatting>
  <conditionalFormatting sqref="AC382">
    <cfRule type="cellIs" dxfId="5874" priority="3585" operator="greaterThan">
      <formula>E382</formula>
    </cfRule>
  </conditionalFormatting>
  <conditionalFormatting sqref="AC383">
    <cfRule type="cellIs" dxfId="5873" priority="3584" operator="greaterThan">
      <formula>E383</formula>
    </cfRule>
  </conditionalFormatting>
  <conditionalFormatting sqref="AC384">
    <cfRule type="cellIs" dxfId="5872" priority="3583" operator="greaterThan">
      <formula>E384</formula>
    </cfRule>
  </conditionalFormatting>
  <conditionalFormatting sqref="AC385">
    <cfRule type="cellIs" dxfId="5871" priority="3582" operator="greaterThan">
      <formula>E385</formula>
    </cfRule>
  </conditionalFormatting>
  <conditionalFormatting sqref="AC386">
    <cfRule type="cellIs" dxfId="5870" priority="3581" operator="greaterThan">
      <formula>E386</formula>
    </cfRule>
  </conditionalFormatting>
  <conditionalFormatting sqref="AC387">
    <cfRule type="cellIs" dxfId="5869" priority="3580" operator="greaterThan">
      <formula>E387</formula>
    </cfRule>
  </conditionalFormatting>
  <conditionalFormatting sqref="AC388">
    <cfRule type="cellIs" dxfId="5868" priority="3579" operator="greaterThan">
      <formula>E388</formula>
    </cfRule>
  </conditionalFormatting>
  <conditionalFormatting sqref="AC389">
    <cfRule type="cellIs" dxfId="5867" priority="3578" operator="greaterThan">
      <formula>E389</formula>
    </cfRule>
  </conditionalFormatting>
  <conditionalFormatting sqref="AC390">
    <cfRule type="cellIs" dxfId="5866" priority="3577" operator="greaterThan">
      <formula>E390</formula>
    </cfRule>
  </conditionalFormatting>
  <conditionalFormatting sqref="AC391">
    <cfRule type="cellIs" dxfId="5865" priority="3576" operator="greaterThan">
      <formula>E391</formula>
    </cfRule>
  </conditionalFormatting>
  <conditionalFormatting sqref="AC392">
    <cfRule type="cellIs" dxfId="5864" priority="3575" operator="greaterThan">
      <formula>E392</formula>
    </cfRule>
  </conditionalFormatting>
  <conditionalFormatting sqref="AC393">
    <cfRule type="cellIs" dxfId="5863" priority="3574" operator="greaterThan">
      <formula>E393</formula>
    </cfRule>
  </conditionalFormatting>
  <conditionalFormatting sqref="AC394">
    <cfRule type="cellIs" dxfId="5862" priority="3573" operator="greaterThan">
      <formula>E394</formula>
    </cfRule>
  </conditionalFormatting>
  <conditionalFormatting sqref="AC395">
    <cfRule type="cellIs" dxfId="5861" priority="3572" operator="greaterThan">
      <formula>E395</formula>
    </cfRule>
  </conditionalFormatting>
  <conditionalFormatting sqref="AC396">
    <cfRule type="cellIs" dxfId="5860" priority="3571" operator="greaterThan">
      <formula>E396</formula>
    </cfRule>
  </conditionalFormatting>
  <conditionalFormatting sqref="AC397">
    <cfRule type="cellIs" dxfId="5859" priority="3570" operator="greaterThan">
      <formula>E397</formula>
    </cfRule>
  </conditionalFormatting>
  <conditionalFormatting sqref="AD265">
    <cfRule type="cellIs" dxfId="5858" priority="3569" operator="greaterThan">
      <formula>F265</formula>
    </cfRule>
  </conditionalFormatting>
  <conditionalFormatting sqref="AD266">
    <cfRule type="cellIs" dxfId="5857" priority="3568" operator="greaterThan">
      <formula>F266</formula>
    </cfRule>
  </conditionalFormatting>
  <conditionalFormatting sqref="AD267">
    <cfRule type="cellIs" dxfId="5856" priority="3567" operator="greaterThan">
      <formula>F267</formula>
    </cfRule>
  </conditionalFormatting>
  <conditionalFormatting sqref="AD268">
    <cfRule type="cellIs" dxfId="5855" priority="3566" operator="greaterThan">
      <formula>F268</formula>
    </cfRule>
  </conditionalFormatting>
  <conditionalFormatting sqref="AD269">
    <cfRule type="cellIs" dxfId="5854" priority="3565" operator="greaterThan">
      <formula>F269</formula>
    </cfRule>
  </conditionalFormatting>
  <conditionalFormatting sqref="AD270">
    <cfRule type="cellIs" dxfId="5853" priority="3564" operator="greaterThan">
      <formula>F270</formula>
    </cfRule>
  </conditionalFormatting>
  <conditionalFormatting sqref="AD271">
    <cfRule type="cellIs" dxfId="5852" priority="3563" operator="greaterThan">
      <formula>F271</formula>
    </cfRule>
  </conditionalFormatting>
  <conditionalFormatting sqref="AD272">
    <cfRule type="cellIs" dxfId="5851" priority="3562" operator="greaterThan">
      <formula>F272</formula>
    </cfRule>
  </conditionalFormatting>
  <conditionalFormatting sqref="AD273">
    <cfRule type="cellIs" dxfId="5850" priority="3561" operator="greaterThan">
      <formula>F273</formula>
    </cfRule>
  </conditionalFormatting>
  <conditionalFormatting sqref="AD274">
    <cfRule type="cellIs" dxfId="5849" priority="3560" operator="greaterThan">
      <formula>F274</formula>
    </cfRule>
  </conditionalFormatting>
  <conditionalFormatting sqref="AD275">
    <cfRule type="cellIs" dxfId="5848" priority="3559" operator="greaterThan">
      <formula>F275</formula>
    </cfRule>
  </conditionalFormatting>
  <conditionalFormatting sqref="AD276">
    <cfRule type="cellIs" dxfId="5847" priority="3558" operator="greaterThan">
      <formula>F276</formula>
    </cfRule>
  </conditionalFormatting>
  <conditionalFormatting sqref="AD277">
    <cfRule type="cellIs" dxfId="5846" priority="3557" operator="greaterThan">
      <formula>F277</formula>
    </cfRule>
  </conditionalFormatting>
  <conditionalFormatting sqref="AD278">
    <cfRule type="cellIs" dxfId="5845" priority="3556" operator="greaterThan">
      <formula>F278</formula>
    </cfRule>
  </conditionalFormatting>
  <conditionalFormatting sqref="AD279">
    <cfRule type="cellIs" dxfId="5844" priority="3555" operator="greaterThan">
      <formula>F279</formula>
    </cfRule>
  </conditionalFormatting>
  <conditionalFormatting sqref="AD280">
    <cfRule type="cellIs" dxfId="5843" priority="3554" operator="greaterThan">
      <formula>F280</formula>
    </cfRule>
  </conditionalFormatting>
  <conditionalFormatting sqref="AD281">
    <cfRule type="cellIs" dxfId="5842" priority="3553" operator="greaterThan">
      <formula>F281</formula>
    </cfRule>
  </conditionalFormatting>
  <conditionalFormatting sqref="AD282">
    <cfRule type="cellIs" dxfId="5841" priority="3552" operator="greaterThan">
      <formula>F282</formula>
    </cfRule>
  </conditionalFormatting>
  <conditionalFormatting sqref="AD283">
    <cfRule type="cellIs" dxfId="5840" priority="3551" operator="greaterThan">
      <formula>F283</formula>
    </cfRule>
  </conditionalFormatting>
  <conditionalFormatting sqref="AD284">
    <cfRule type="cellIs" dxfId="5839" priority="3550" operator="greaterThan">
      <formula>F284</formula>
    </cfRule>
  </conditionalFormatting>
  <conditionalFormatting sqref="AD285">
    <cfRule type="cellIs" dxfId="5838" priority="3549" operator="greaterThan">
      <formula>F285</formula>
    </cfRule>
  </conditionalFormatting>
  <conditionalFormatting sqref="AD286">
    <cfRule type="cellIs" dxfId="5837" priority="3548" operator="greaterThan">
      <formula>F286</formula>
    </cfRule>
  </conditionalFormatting>
  <conditionalFormatting sqref="AD287">
    <cfRule type="cellIs" dxfId="5836" priority="3547" operator="greaterThan">
      <formula>F287</formula>
    </cfRule>
  </conditionalFormatting>
  <conditionalFormatting sqref="AD288">
    <cfRule type="cellIs" dxfId="5835" priority="3546" operator="greaterThan">
      <formula>F288</formula>
    </cfRule>
  </conditionalFormatting>
  <conditionalFormatting sqref="AD289">
    <cfRule type="cellIs" dxfId="5834" priority="3545" operator="greaterThan">
      <formula>F289</formula>
    </cfRule>
  </conditionalFormatting>
  <conditionalFormatting sqref="AD290">
    <cfRule type="cellIs" dxfId="5833" priority="3544" operator="greaterThan">
      <formula>F290</formula>
    </cfRule>
  </conditionalFormatting>
  <conditionalFormatting sqref="AD293">
    <cfRule type="cellIs" dxfId="5832" priority="3543" operator="greaterThan">
      <formula>F293</formula>
    </cfRule>
  </conditionalFormatting>
  <conditionalFormatting sqref="AD294">
    <cfRule type="cellIs" dxfId="5831" priority="3542" operator="greaterThan">
      <formula>F294</formula>
    </cfRule>
  </conditionalFormatting>
  <conditionalFormatting sqref="AD295">
    <cfRule type="cellIs" dxfId="5830" priority="3541" operator="greaterThan">
      <formula>F295</formula>
    </cfRule>
  </conditionalFormatting>
  <conditionalFormatting sqref="AD296">
    <cfRule type="cellIs" dxfId="5829" priority="3540" operator="greaterThan">
      <formula>F296</formula>
    </cfRule>
  </conditionalFormatting>
  <conditionalFormatting sqref="AD298">
    <cfRule type="cellIs" dxfId="5828" priority="3539" operator="greaterThan">
      <formula>F298</formula>
    </cfRule>
  </conditionalFormatting>
  <conditionalFormatting sqref="AD299">
    <cfRule type="cellIs" dxfId="5827" priority="3538" operator="greaterThan">
      <formula>F299</formula>
    </cfRule>
  </conditionalFormatting>
  <conditionalFormatting sqref="AD300">
    <cfRule type="cellIs" dxfId="5826" priority="3537" operator="greaterThan">
      <formula>F300</formula>
    </cfRule>
  </conditionalFormatting>
  <conditionalFormatting sqref="AD301">
    <cfRule type="cellIs" dxfId="5825" priority="3536" operator="greaterThan">
      <formula>F301</formula>
    </cfRule>
  </conditionalFormatting>
  <conditionalFormatting sqref="AD302">
    <cfRule type="cellIs" dxfId="5824" priority="3535" operator="greaterThan">
      <formula>F302</formula>
    </cfRule>
  </conditionalFormatting>
  <conditionalFormatting sqref="AD303">
    <cfRule type="cellIs" dxfId="5823" priority="3534" operator="greaterThan">
      <formula>F303</formula>
    </cfRule>
  </conditionalFormatting>
  <conditionalFormatting sqref="AD304">
    <cfRule type="cellIs" dxfId="5822" priority="3533" operator="greaterThan">
      <formula>F304</formula>
    </cfRule>
  </conditionalFormatting>
  <conditionalFormatting sqref="AD305">
    <cfRule type="cellIs" dxfId="5821" priority="3532" operator="greaterThan">
      <formula>F305</formula>
    </cfRule>
  </conditionalFormatting>
  <conditionalFormatting sqref="AD306">
    <cfRule type="cellIs" dxfId="5820" priority="3531" operator="greaterThan">
      <formula>F306</formula>
    </cfRule>
  </conditionalFormatting>
  <conditionalFormatting sqref="AD307">
    <cfRule type="cellIs" dxfId="5819" priority="3530" operator="greaterThan">
      <formula>F307</formula>
    </cfRule>
  </conditionalFormatting>
  <conditionalFormatting sqref="AD308">
    <cfRule type="cellIs" dxfId="5818" priority="3529" operator="greaterThan">
      <formula>F308</formula>
    </cfRule>
  </conditionalFormatting>
  <conditionalFormatting sqref="AD309">
    <cfRule type="cellIs" dxfId="5817" priority="3528" operator="greaterThan">
      <formula>F309</formula>
    </cfRule>
  </conditionalFormatting>
  <conditionalFormatting sqref="AD310">
    <cfRule type="cellIs" dxfId="5816" priority="3527" operator="greaterThan">
      <formula>F310</formula>
    </cfRule>
  </conditionalFormatting>
  <conditionalFormatting sqref="AD311">
    <cfRule type="cellIs" dxfId="5815" priority="3526" operator="greaterThan">
      <formula>F311</formula>
    </cfRule>
  </conditionalFormatting>
  <conditionalFormatting sqref="AD312">
    <cfRule type="cellIs" dxfId="5814" priority="3525" operator="greaterThan">
      <formula>F312</formula>
    </cfRule>
  </conditionalFormatting>
  <conditionalFormatting sqref="AD313">
    <cfRule type="cellIs" dxfId="5813" priority="3524" operator="greaterThan">
      <formula>F313</formula>
    </cfRule>
  </conditionalFormatting>
  <conditionalFormatting sqref="AD314">
    <cfRule type="cellIs" dxfId="5812" priority="3523" operator="greaterThan">
      <formula>F314</formula>
    </cfRule>
  </conditionalFormatting>
  <conditionalFormatting sqref="AD315">
    <cfRule type="cellIs" dxfId="5811" priority="3522" operator="greaterThan">
      <formula>F315</formula>
    </cfRule>
  </conditionalFormatting>
  <conditionalFormatting sqref="AD316">
    <cfRule type="cellIs" dxfId="5810" priority="3521" operator="greaterThan">
      <formula>F316</formula>
    </cfRule>
  </conditionalFormatting>
  <conditionalFormatting sqref="AD317">
    <cfRule type="cellIs" dxfId="5809" priority="3520" operator="greaterThan">
      <formula>F317</formula>
    </cfRule>
  </conditionalFormatting>
  <conditionalFormatting sqref="AD318">
    <cfRule type="cellIs" dxfId="5808" priority="3519" operator="greaterThan">
      <formula>F318</formula>
    </cfRule>
  </conditionalFormatting>
  <conditionalFormatting sqref="AD319">
    <cfRule type="cellIs" dxfId="5807" priority="3518" operator="greaterThan">
      <formula>F319</formula>
    </cfRule>
  </conditionalFormatting>
  <conditionalFormatting sqref="AD320">
    <cfRule type="cellIs" dxfId="5806" priority="3517" operator="greaterThan">
      <formula>F320</formula>
    </cfRule>
  </conditionalFormatting>
  <conditionalFormatting sqref="AD321">
    <cfRule type="cellIs" dxfId="5805" priority="3516" operator="greaterThan">
      <formula>F321</formula>
    </cfRule>
  </conditionalFormatting>
  <conditionalFormatting sqref="AD322">
    <cfRule type="cellIs" dxfId="5804" priority="3515" operator="greaterThan">
      <formula>F322</formula>
    </cfRule>
  </conditionalFormatting>
  <conditionalFormatting sqref="AD323">
    <cfRule type="cellIs" dxfId="5803" priority="3514" operator="greaterThan">
      <formula>F323</formula>
    </cfRule>
  </conditionalFormatting>
  <conditionalFormatting sqref="AD326">
    <cfRule type="cellIs" dxfId="5802" priority="3513" operator="greaterThan">
      <formula>F326</formula>
    </cfRule>
  </conditionalFormatting>
  <conditionalFormatting sqref="AD327">
    <cfRule type="cellIs" dxfId="5801" priority="3512" operator="greaterThan">
      <formula>F327</formula>
    </cfRule>
  </conditionalFormatting>
  <conditionalFormatting sqref="AD328">
    <cfRule type="cellIs" dxfId="5800" priority="3511" operator="greaterThan">
      <formula>F328</formula>
    </cfRule>
  </conditionalFormatting>
  <conditionalFormatting sqref="AD329">
    <cfRule type="cellIs" dxfId="5799" priority="3510" operator="greaterThan">
      <formula>F329</formula>
    </cfRule>
  </conditionalFormatting>
  <conditionalFormatting sqref="AD331">
    <cfRule type="cellIs" dxfId="5798" priority="3509" operator="greaterThan">
      <formula>F331</formula>
    </cfRule>
  </conditionalFormatting>
  <conditionalFormatting sqref="AD332">
    <cfRule type="cellIs" dxfId="5797" priority="3508" operator="greaterThan">
      <formula>F332</formula>
    </cfRule>
  </conditionalFormatting>
  <conditionalFormatting sqref="AD333">
    <cfRule type="cellIs" dxfId="5796" priority="3507" operator="greaterThan">
      <formula>F333</formula>
    </cfRule>
  </conditionalFormatting>
  <conditionalFormatting sqref="AD334">
    <cfRule type="cellIs" dxfId="5795" priority="3506" operator="greaterThan">
      <formula>F334</formula>
    </cfRule>
  </conditionalFormatting>
  <conditionalFormatting sqref="AD335">
    <cfRule type="cellIs" dxfId="5794" priority="3505" operator="greaterThan">
      <formula>F335</formula>
    </cfRule>
  </conditionalFormatting>
  <conditionalFormatting sqref="AD336">
    <cfRule type="cellIs" dxfId="5793" priority="3504" operator="greaterThan">
      <formula>F336</formula>
    </cfRule>
  </conditionalFormatting>
  <conditionalFormatting sqref="AD337">
    <cfRule type="cellIs" dxfId="5792" priority="3503" operator="greaterThan">
      <formula>F337</formula>
    </cfRule>
  </conditionalFormatting>
  <conditionalFormatting sqref="AD338">
    <cfRule type="cellIs" dxfId="5791" priority="3502" operator="greaterThan">
      <formula>F338</formula>
    </cfRule>
  </conditionalFormatting>
  <conditionalFormatting sqref="AD339">
    <cfRule type="cellIs" dxfId="5790" priority="3501" operator="greaterThan">
      <formula>F339</formula>
    </cfRule>
  </conditionalFormatting>
  <conditionalFormatting sqref="AD340">
    <cfRule type="cellIs" dxfId="5789" priority="3500" operator="greaterThan">
      <formula>F340</formula>
    </cfRule>
  </conditionalFormatting>
  <conditionalFormatting sqref="AD341">
    <cfRule type="cellIs" dxfId="5788" priority="3499" operator="greaterThan">
      <formula>F341</formula>
    </cfRule>
  </conditionalFormatting>
  <conditionalFormatting sqref="AD342">
    <cfRule type="cellIs" dxfId="5787" priority="3498" operator="greaterThan">
      <formula>F342</formula>
    </cfRule>
  </conditionalFormatting>
  <conditionalFormatting sqref="AD343">
    <cfRule type="cellIs" dxfId="5786" priority="3497" operator="greaterThan">
      <formula>F343</formula>
    </cfRule>
  </conditionalFormatting>
  <conditionalFormatting sqref="AD344">
    <cfRule type="cellIs" dxfId="5785" priority="3496" operator="greaterThan">
      <formula>F344</formula>
    </cfRule>
  </conditionalFormatting>
  <conditionalFormatting sqref="AD345">
    <cfRule type="cellIs" dxfId="5784" priority="3495" operator="greaterThan">
      <formula>F345</formula>
    </cfRule>
  </conditionalFormatting>
  <conditionalFormatting sqref="AD346">
    <cfRule type="cellIs" dxfId="5783" priority="3494" operator="greaterThan">
      <formula>F346</formula>
    </cfRule>
  </conditionalFormatting>
  <conditionalFormatting sqref="AD347">
    <cfRule type="cellIs" dxfId="5782" priority="3493" operator="greaterThan">
      <formula>F347</formula>
    </cfRule>
  </conditionalFormatting>
  <conditionalFormatting sqref="AD348">
    <cfRule type="cellIs" dxfId="5781" priority="3492" operator="greaterThan">
      <formula>F348</formula>
    </cfRule>
  </conditionalFormatting>
  <conditionalFormatting sqref="AD349">
    <cfRule type="cellIs" dxfId="5780" priority="3491" operator="greaterThan">
      <formula>F349</formula>
    </cfRule>
  </conditionalFormatting>
  <conditionalFormatting sqref="AD350">
    <cfRule type="cellIs" dxfId="5779" priority="3490" operator="greaterThan">
      <formula>F350</formula>
    </cfRule>
  </conditionalFormatting>
  <conditionalFormatting sqref="AD351">
    <cfRule type="cellIs" dxfId="5778" priority="3489" operator="greaterThan">
      <formula>F351</formula>
    </cfRule>
  </conditionalFormatting>
  <conditionalFormatting sqref="AD352">
    <cfRule type="cellIs" dxfId="5777" priority="3488" operator="greaterThan">
      <formula>F352</formula>
    </cfRule>
  </conditionalFormatting>
  <conditionalFormatting sqref="AD353">
    <cfRule type="cellIs" dxfId="5776" priority="3487" operator="greaterThan">
      <formula>F353</formula>
    </cfRule>
  </conditionalFormatting>
  <conditionalFormatting sqref="AD354">
    <cfRule type="cellIs" dxfId="5775" priority="3486" operator="greaterThan">
      <formula>F354</formula>
    </cfRule>
  </conditionalFormatting>
  <conditionalFormatting sqref="AD355">
    <cfRule type="cellIs" dxfId="5774" priority="3485" operator="greaterThan">
      <formula>F355</formula>
    </cfRule>
  </conditionalFormatting>
  <conditionalFormatting sqref="AD356">
    <cfRule type="cellIs" dxfId="5773" priority="3484" operator="greaterThan">
      <formula>F356</formula>
    </cfRule>
  </conditionalFormatting>
  <conditionalFormatting sqref="AD359">
    <cfRule type="cellIs" dxfId="5772" priority="3483" operator="greaterThan">
      <formula>F359</formula>
    </cfRule>
  </conditionalFormatting>
  <conditionalFormatting sqref="AD360">
    <cfRule type="cellIs" dxfId="5771" priority="3482" operator="greaterThan">
      <formula>F360</formula>
    </cfRule>
  </conditionalFormatting>
  <conditionalFormatting sqref="AD361">
    <cfRule type="cellIs" dxfId="5770" priority="3481" operator="greaterThan">
      <formula>F361</formula>
    </cfRule>
  </conditionalFormatting>
  <conditionalFormatting sqref="AD362">
    <cfRule type="cellIs" dxfId="5769" priority="3480" operator="greaterThan">
      <formula>F362</formula>
    </cfRule>
  </conditionalFormatting>
  <conditionalFormatting sqref="AD364">
    <cfRule type="cellIs" dxfId="5768" priority="3479" operator="greaterThan">
      <formula>F364</formula>
    </cfRule>
  </conditionalFormatting>
  <conditionalFormatting sqref="AD365">
    <cfRule type="cellIs" dxfId="5767" priority="3478" operator="greaterThan">
      <formula>F365</formula>
    </cfRule>
  </conditionalFormatting>
  <conditionalFormatting sqref="AD366">
    <cfRule type="cellIs" dxfId="5766" priority="3477" operator="greaterThan">
      <formula>F366</formula>
    </cfRule>
  </conditionalFormatting>
  <conditionalFormatting sqref="AD367">
    <cfRule type="cellIs" dxfId="5765" priority="3476" operator="greaterThan">
      <formula>F367</formula>
    </cfRule>
  </conditionalFormatting>
  <conditionalFormatting sqref="AD368">
    <cfRule type="cellIs" dxfId="5764" priority="3475" operator="greaterThan">
      <formula>F368</formula>
    </cfRule>
  </conditionalFormatting>
  <conditionalFormatting sqref="AD369">
    <cfRule type="cellIs" dxfId="5763" priority="3474" operator="greaterThan">
      <formula>F369</formula>
    </cfRule>
  </conditionalFormatting>
  <conditionalFormatting sqref="AD370">
    <cfRule type="cellIs" dxfId="5762" priority="3473" operator="greaterThan">
      <formula>F370</formula>
    </cfRule>
  </conditionalFormatting>
  <conditionalFormatting sqref="AD373">
    <cfRule type="cellIs" dxfId="5761" priority="3472" operator="greaterThan">
      <formula>F373</formula>
    </cfRule>
  </conditionalFormatting>
  <conditionalFormatting sqref="AD374">
    <cfRule type="cellIs" dxfId="5760" priority="3471" operator="greaterThan">
      <formula>F374</formula>
    </cfRule>
  </conditionalFormatting>
  <conditionalFormatting sqref="AD375">
    <cfRule type="cellIs" dxfId="5759" priority="3470" operator="greaterThan">
      <formula>F375</formula>
    </cfRule>
  </conditionalFormatting>
  <conditionalFormatting sqref="AD376">
    <cfRule type="cellIs" dxfId="5758" priority="3469" operator="greaterThan">
      <formula>F376</formula>
    </cfRule>
  </conditionalFormatting>
  <conditionalFormatting sqref="AD377">
    <cfRule type="cellIs" dxfId="5757" priority="3468" operator="greaterThan">
      <formula>F377</formula>
    </cfRule>
  </conditionalFormatting>
  <conditionalFormatting sqref="AD378">
    <cfRule type="cellIs" dxfId="5756" priority="3467" operator="greaterThan">
      <formula>F378</formula>
    </cfRule>
  </conditionalFormatting>
  <conditionalFormatting sqref="AD380">
    <cfRule type="cellIs" dxfId="5755" priority="3466" operator="greaterThan">
      <formula>F380</formula>
    </cfRule>
  </conditionalFormatting>
  <conditionalFormatting sqref="AD381">
    <cfRule type="cellIs" dxfId="5754" priority="3465" operator="greaterThan">
      <formula>F381</formula>
    </cfRule>
  </conditionalFormatting>
  <conditionalFormatting sqref="AD382">
    <cfRule type="cellIs" dxfId="5753" priority="3464" operator="greaterThan">
      <formula>F382</formula>
    </cfRule>
  </conditionalFormatting>
  <conditionalFormatting sqref="AD383">
    <cfRule type="cellIs" dxfId="5752" priority="3463" operator="greaterThan">
      <formula>F383</formula>
    </cfRule>
  </conditionalFormatting>
  <conditionalFormatting sqref="AD384">
    <cfRule type="cellIs" dxfId="5751" priority="3462" operator="greaterThan">
      <formula>F384</formula>
    </cfRule>
  </conditionalFormatting>
  <conditionalFormatting sqref="AD385">
    <cfRule type="cellIs" dxfId="5750" priority="3461" operator="greaterThan">
      <formula>F385</formula>
    </cfRule>
  </conditionalFormatting>
  <conditionalFormatting sqref="AD386">
    <cfRule type="cellIs" dxfId="5749" priority="3460" operator="greaterThan">
      <formula>F386</formula>
    </cfRule>
  </conditionalFormatting>
  <conditionalFormatting sqref="AD387">
    <cfRule type="cellIs" dxfId="5748" priority="3459" operator="greaterThan">
      <formula>F387</formula>
    </cfRule>
  </conditionalFormatting>
  <conditionalFormatting sqref="AD388">
    <cfRule type="cellIs" dxfId="5747" priority="3458" operator="greaterThan">
      <formula>F388</formula>
    </cfRule>
  </conditionalFormatting>
  <conditionalFormatting sqref="AD389">
    <cfRule type="cellIs" dxfId="5746" priority="3457" operator="greaterThan">
      <formula>F389</formula>
    </cfRule>
  </conditionalFormatting>
  <conditionalFormatting sqref="AD390">
    <cfRule type="cellIs" dxfId="5745" priority="3456" operator="greaterThan">
      <formula>F390</formula>
    </cfRule>
  </conditionalFormatting>
  <conditionalFormatting sqref="AD391">
    <cfRule type="cellIs" dxfId="5744" priority="3455" operator="greaterThan">
      <formula>F391</formula>
    </cfRule>
  </conditionalFormatting>
  <conditionalFormatting sqref="AD392">
    <cfRule type="cellIs" dxfId="5743" priority="3454" operator="greaterThan">
      <formula>F392</formula>
    </cfRule>
  </conditionalFormatting>
  <conditionalFormatting sqref="AD393">
    <cfRule type="cellIs" dxfId="5742" priority="3453" operator="greaterThan">
      <formula>F393</formula>
    </cfRule>
  </conditionalFormatting>
  <conditionalFormatting sqref="AD394">
    <cfRule type="cellIs" dxfId="5741" priority="3452" operator="greaterThan">
      <formula>F394</formula>
    </cfRule>
  </conditionalFormatting>
  <conditionalFormatting sqref="AD395">
    <cfRule type="cellIs" dxfId="5740" priority="3451" operator="greaterThan">
      <formula>F395</formula>
    </cfRule>
  </conditionalFormatting>
  <conditionalFormatting sqref="AD396">
    <cfRule type="cellIs" dxfId="5739" priority="3450" operator="greaterThan">
      <formula>F396</formula>
    </cfRule>
  </conditionalFormatting>
  <conditionalFormatting sqref="AD397">
    <cfRule type="cellIs" dxfId="5738" priority="3449" operator="greaterThan">
      <formula>F397</formula>
    </cfRule>
  </conditionalFormatting>
  <conditionalFormatting sqref="AE265">
    <cfRule type="cellIs" dxfId="5737" priority="3448" operator="greaterThan">
      <formula>G265</formula>
    </cfRule>
  </conditionalFormatting>
  <conditionalFormatting sqref="AE266">
    <cfRule type="cellIs" dxfId="5736" priority="3447" operator="greaterThan">
      <formula>G266</formula>
    </cfRule>
  </conditionalFormatting>
  <conditionalFormatting sqref="AE267">
    <cfRule type="cellIs" dxfId="5735" priority="3446" operator="greaterThan">
      <formula>G267</formula>
    </cfRule>
  </conditionalFormatting>
  <conditionalFormatting sqref="AE268">
    <cfRule type="cellIs" dxfId="5734" priority="3445" operator="greaterThan">
      <formula>G268</formula>
    </cfRule>
  </conditionalFormatting>
  <conditionalFormatting sqref="AE269">
    <cfRule type="cellIs" dxfId="5733" priority="3444" operator="greaterThan">
      <formula>G269</formula>
    </cfRule>
  </conditionalFormatting>
  <conditionalFormatting sqref="AE270">
    <cfRule type="cellIs" dxfId="5732" priority="3443" operator="greaterThan">
      <formula>G270</formula>
    </cfRule>
  </conditionalFormatting>
  <conditionalFormatting sqref="AE271">
    <cfRule type="cellIs" dxfId="5731" priority="3442" operator="greaterThan">
      <formula>G271</formula>
    </cfRule>
  </conditionalFormatting>
  <conditionalFormatting sqref="AE272">
    <cfRule type="cellIs" dxfId="5730" priority="3441" operator="greaterThan">
      <formula>G272</formula>
    </cfRule>
  </conditionalFormatting>
  <conditionalFormatting sqref="AE273">
    <cfRule type="cellIs" dxfId="5729" priority="3440" operator="greaterThan">
      <formula>G273</formula>
    </cfRule>
  </conditionalFormatting>
  <conditionalFormatting sqref="AE274">
    <cfRule type="cellIs" dxfId="5728" priority="3439" operator="greaterThan">
      <formula>G274</formula>
    </cfRule>
  </conditionalFormatting>
  <conditionalFormatting sqref="AE275">
    <cfRule type="cellIs" dxfId="5727" priority="3438" operator="greaterThan">
      <formula>G275</formula>
    </cfRule>
  </conditionalFormatting>
  <conditionalFormatting sqref="AE276">
    <cfRule type="cellIs" dxfId="5726" priority="3437" operator="greaterThan">
      <formula>G276</formula>
    </cfRule>
  </conditionalFormatting>
  <conditionalFormatting sqref="AE277">
    <cfRule type="cellIs" dxfId="5725" priority="3436" operator="greaterThan">
      <formula>G277</formula>
    </cfRule>
  </conditionalFormatting>
  <conditionalFormatting sqref="AE278">
    <cfRule type="cellIs" dxfId="5724" priority="3435" operator="greaterThan">
      <formula>G278</formula>
    </cfRule>
  </conditionalFormatting>
  <conditionalFormatting sqref="AE279">
    <cfRule type="cellIs" dxfId="5723" priority="3434" operator="greaterThan">
      <formula>G279</formula>
    </cfRule>
  </conditionalFormatting>
  <conditionalFormatting sqref="AE280">
    <cfRule type="cellIs" dxfId="5722" priority="3433" operator="greaterThan">
      <formula>G280</formula>
    </cfRule>
  </conditionalFormatting>
  <conditionalFormatting sqref="AE281">
    <cfRule type="cellIs" dxfId="5721" priority="3432" operator="greaterThan">
      <formula>G281</formula>
    </cfRule>
  </conditionalFormatting>
  <conditionalFormatting sqref="AE282">
    <cfRule type="cellIs" dxfId="5720" priority="3431" operator="greaterThan">
      <formula>G282</formula>
    </cfRule>
  </conditionalFormatting>
  <conditionalFormatting sqref="AE283">
    <cfRule type="cellIs" dxfId="5719" priority="3430" operator="greaterThan">
      <formula>G283</formula>
    </cfRule>
  </conditionalFormatting>
  <conditionalFormatting sqref="AE284">
    <cfRule type="cellIs" dxfId="5718" priority="3429" operator="greaterThan">
      <formula>G284</formula>
    </cfRule>
  </conditionalFormatting>
  <conditionalFormatting sqref="AE285">
    <cfRule type="cellIs" dxfId="5717" priority="3428" operator="greaterThan">
      <formula>G285</formula>
    </cfRule>
  </conditionalFormatting>
  <conditionalFormatting sqref="AE286">
    <cfRule type="cellIs" dxfId="5716" priority="3427" operator="greaterThan">
      <formula>G286</formula>
    </cfRule>
  </conditionalFormatting>
  <conditionalFormatting sqref="AE287">
    <cfRule type="cellIs" dxfId="5715" priority="3426" operator="greaterThan">
      <formula>G287</formula>
    </cfRule>
  </conditionalFormatting>
  <conditionalFormatting sqref="AE288">
    <cfRule type="cellIs" dxfId="5714" priority="3425" operator="greaterThan">
      <formula>G288</formula>
    </cfRule>
  </conditionalFormatting>
  <conditionalFormatting sqref="AE289">
    <cfRule type="cellIs" dxfId="5713" priority="3424" operator="greaterThan">
      <formula>G289</formula>
    </cfRule>
  </conditionalFormatting>
  <conditionalFormatting sqref="AE290">
    <cfRule type="cellIs" dxfId="5712" priority="3423" operator="greaterThan">
      <formula>G290</formula>
    </cfRule>
  </conditionalFormatting>
  <conditionalFormatting sqref="AE293">
    <cfRule type="cellIs" dxfId="5711" priority="3422" operator="greaterThan">
      <formula>G293</formula>
    </cfRule>
  </conditionalFormatting>
  <conditionalFormatting sqref="AE294">
    <cfRule type="cellIs" dxfId="5710" priority="3421" operator="greaterThan">
      <formula>G294</formula>
    </cfRule>
  </conditionalFormatting>
  <conditionalFormatting sqref="AE295">
    <cfRule type="cellIs" dxfId="5709" priority="3420" operator="greaterThan">
      <formula>G295</formula>
    </cfRule>
  </conditionalFormatting>
  <conditionalFormatting sqref="AE296">
    <cfRule type="cellIs" dxfId="5708" priority="3419" operator="greaterThan">
      <formula>G296</formula>
    </cfRule>
  </conditionalFormatting>
  <conditionalFormatting sqref="AE298">
    <cfRule type="cellIs" dxfId="5707" priority="3418" operator="greaterThan">
      <formula>G298</formula>
    </cfRule>
  </conditionalFormatting>
  <conditionalFormatting sqref="AE299">
    <cfRule type="cellIs" dxfId="5706" priority="3417" operator="greaterThan">
      <formula>G299</formula>
    </cfRule>
  </conditionalFormatting>
  <conditionalFormatting sqref="AE300">
    <cfRule type="cellIs" dxfId="5705" priority="3416" operator="greaterThan">
      <formula>G300</formula>
    </cfRule>
  </conditionalFormatting>
  <conditionalFormatting sqref="AE301">
    <cfRule type="cellIs" dxfId="5704" priority="3415" operator="greaterThan">
      <formula>G301</formula>
    </cfRule>
  </conditionalFormatting>
  <conditionalFormatting sqref="AE302">
    <cfRule type="cellIs" dxfId="5703" priority="3414" operator="greaterThan">
      <formula>G302</formula>
    </cfRule>
  </conditionalFormatting>
  <conditionalFormatting sqref="AE303">
    <cfRule type="cellIs" dxfId="5702" priority="3413" operator="greaterThan">
      <formula>G303</formula>
    </cfRule>
  </conditionalFormatting>
  <conditionalFormatting sqref="AE304">
    <cfRule type="cellIs" dxfId="5701" priority="3412" operator="greaterThan">
      <formula>G304</formula>
    </cfRule>
  </conditionalFormatting>
  <conditionalFormatting sqref="AE305">
    <cfRule type="cellIs" dxfId="5700" priority="3411" operator="greaterThan">
      <formula>G305</formula>
    </cfRule>
  </conditionalFormatting>
  <conditionalFormatting sqref="AE306">
    <cfRule type="cellIs" dxfId="5699" priority="3410" operator="greaterThan">
      <formula>G306</formula>
    </cfRule>
  </conditionalFormatting>
  <conditionalFormatting sqref="AE307">
    <cfRule type="cellIs" dxfId="5698" priority="3409" operator="greaterThan">
      <formula>G307</formula>
    </cfRule>
  </conditionalFormatting>
  <conditionalFormatting sqref="AE308">
    <cfRule type="cellIs" dxfId="5697" priority="3408" operator="greaterThan">
      <formula>G308</formula>
    </cfRule>
  </conditionalFormatting>
  <conditionalFormatting sqref="AE309">
    <cfRule type="cellIs" dxfId="5696" priority="3407" operator="greaterThan">
      <formula>G309</formula>
    </cfRule>
  </conditionalFormatting>
  <conditionalFormatting sqref="AE310">
    <cfRule type="cellIs" dxfId="5695" priority="3406" operator="greaterThan">
      <formula>G310</formula>
    </cfRule>
  </conditionalFormatting>
  <conditionalFormatting sqref="AE311">
    <cfRule type="cellIs" dxfId="5694" priority="3405" operator="greaterThan">
      <formula>G311</formula>
    </cfRule>
  </conditionalFormatting>
  <conditionalFormatting sqref="AE312">
    <cfRule type="cellIs" dxfId="5693" priority="3404" operator="greaterThan">
      <formula>G312</formula>
    </cfRule>
  </conditionalFormatting>
  <conditionalFormatting sqref="AE313">
    <cfRule type="cellIs" dxfId="5692" priority="3403" operator="greaterThan">
      <formula>G313</formula>
    </cfRule>
  </conditionalFormatting>
  <conditionalFormatting sqref="AE314">
    <cfRule type="cellIs" dxfId="5691" priority="3402" operator="greaterThan">
      <formula>G314</formula>
    </cfRule>
  </conditionalFormatting>
  <conditionalFormatting sqref="AE315">
    <cfRule type="cellIs" dxfId="5690" priority="3401" operator="greaterThan">
      <formula>G315</formula>
    </cfRule>
  </conditionalFormatting>
  <conditionalFormatting sqref="AE316">
    <cfRule type="cellIs" dxfId="5689" priority="3400" operator="greaterThan">
      <formula>G316</formula>
    </cfRule>
  </conditionalFormatting>
  <conditionalFormatting sqref="AE317">
    <cfRule type="cellIs" dxfId="5688" priority="3399" operator="greaterThan">
      <formula>G317</formula>
    </cfRule>
  </conditionalFormatting>
  <conditionalFormatting sqref="AE318">
    <cfRule type="cellIs" dxfId="5687" priority="3398" operator="greaterThan">
      <formula>G318</formula>
    </cfRule>
  </conditionalFormatting>
  <conditionalFormatting sqref="AE319">
    <cfRule type="cellIs" dxfId="5686" priority="3397" operator="greaterThan">
      <formula>G319</formula>
    </cfRule>
  </conditionalFormatting>
  <conditionalFormatting sqref="AE320">
    <cfRule type="cellIs" dxfId="5685" priority="3396" operator="greaterThan">
      <formula>G320</formula>
    </cfRule>
  </conditionalFormatting>
  <conditionalFormatting sqref="AE321">
    <cfRule type="cellIs" dxfId="5684" priority="3395" operator="greaterThan">
      <formula>G321</formula>
    </cfRule>
  </conditionalFormatting>
  <conditionalFormatting sqref="AE322">
    <cfRule type="cellIs" dxfId="5683" priority="3394" operator="greaterThan">
      <formula>G322</formula>
    </cfRule>
  </conditionalFormatting>
  <conditionalFormatting sqref="AE323">
    <cfRule type="cellIs" dxfId="5682" priority="3393" operator="greaterThan">
      <formula>G323</formula>
    </cfRule>
  </conditionalFormatting>
  <conditionalFormatting sqref="AE326">
    <cfRule type="cellIs" dxfId="5681" priority="3392" operator="greaterThan">
      <formula>G326</formula>
    </cfRule>
  </conditionalFormatting>
  <conditionalFormatting sqref="AE327">
    <cfRule type="cellIs" dxfId="5680" priority="3391" operator="greaterThan">
      <formula>G327</formula>
    </cfRule>
  </conditionalFormatting>
  <conditionalFormatting sqref="AE328">
    <cfRule type="cellIs" dxfId="5679" priority="3390" operator="greaterThan">
      <formula>G328</formula>
    </cfRule>
  </conditionalFormatting>
  <conditionalFormatting sqref="AE329">
    <cfRule type="cellIs" dxfId="5678" priority="3389" operator="greaterThan">
      <formula>G329</formula>
    </cfRule>
  </conditionalFormatting>
  <conditionalFormatting sqref="AE331">
    <cfRule type="cellIs" dxfId="5677" priority="3388" operator="greaterThan">
      <formula>G331</formula>
    </cfRule>
  </conditionalFormatting>
  <conditionalFormatting sqref="AE332">
    <cfRule type="cellIs" dxfId="5676" priority="3387" operator="greaterThan">
      <formula>G332</formula>
    </cfRule>
  </conditionalFormatting>
  <conditionalFormatting sqref="AE333">
    <cfRule type="cellIs" dxfId="5675" priority="3386" operator="greaterThan">
      <formula>G333</formula>
    </cfRule>
  </conditionalFormatting>
  <conditionalFormatting sqref="AE334">
    <cfRule type="cellIs" dxfId="5674" priority="3385" operator="greaterThan">
      <formula>G334</formula>
    </cfRule>
  </conditionalFormatting>
  <conditionalFormatting sqref="AE335">
    <cfRule type="cellIs" dxfId="5673" priority="3384" operator="greaterThan">
      <formula>G335</formula>
    </cfRule>
  </conditionalFormatting>
  <conditionalFormatting sqref="AE336">
    <cfRule type="cellIs" dxfId="5672" priority="3383" operator="greaterThan">
      <formula>G336</formula>
    </cfRule>
  </conditionalFormatting>
  <conditionalFormatting sqref="AE337">
    <cfRule type="cellIs" dxfId="5671" priority="3382" operator="greaterThan">
      <formula>G337</formula>
    </cfRule>
  </conditionalFormatting>
  <conditionalFormatting sqref="AE338">
    <cfRule type="cellIs" dxfId="5670" priority="3381" operator="greaterThan">
      <formula>G338</formula>
    </cfRule>
  </conditionalFormatting>
  <conditionalFormatting sqref="AE339">
    <cfRule type="cellIs" dxfId="5669" priority="3380" operator="greaterThan">
      <formula>G339</formula>
    </cfRule>
  </conditionalFormatting>
  <conditionalFormatting sqref="AE340">
    <cfRule type="cellIs" dxfId="5668" priority="3379" operator="greaterThan">
      <formula>G340</formula>
    </cfRule>
  </conditionalFormatting>
  <conditionalFormatting sqref="AE341">
    <cfRule type="cellIs" dxfId="5667" priority="3378" operator="greaterThan">
      <formula>G341</formula>
    </cfRule>
  </conditionalFormatting>
  <conditionalFormatting sqref="AE342">
    <cfRule type="cellIs" dxfId="5666" priority="3377" operator="greaterThan">
      <formula>G342</formula>
    </cfRule>
  </conditionalFormatting>
  <conditionalFormatting sqref="AE343">
    <cfRule type="cellIs" dxfId="5665" priority="3376" operator="greaterThan">
      <formula>G343</formula>
    </cfRule>
  </conditionalFormatting>
  <conditionalFormatting sqref="AE344">
    <cfRule type="cellIs" dxfId="5664" priority="3375" operator="greaterThan">
      <formula>G344</formula>
    </cfRule>
  </conditionalFormatting>
  <conditionalFormatting sqref="AE345">
    <cfRule type="cellIs" dxfId="5663" priority="3374" operator="greaterThan">
      <formula>G345</formula>
    </cfRule>
  </conditionalFormatting>
  <conditionalFormatting sqref="AE346">
    <cfRule type="cellIs" dxfId="5662" priority="3373" operator="greaterThan">
      <formula>G346</formula>
    </cfRule>
  </conditionalFormatting>
  <conditionalFormatting sqref="AE347">
    <cfRule type="cellIs" dxfId="5661" priority="3372" operator="greaterThan">
      <formula>G347</formula>
    </cfRule>
  </conditionalFormatting>
  <conditionalFormatting sqref="AE348">
    <cfRule type="cellIs" dxfId="5660" priority="3371" operator="greaterThan">
      <formula>G348</formula>
    </cfRule>
  </conditionalFormatting>
  <conditionalFormatting sqref="AE349">
    <cfRule type="cellIs" dxfId="5659" priority="3370" operator="greaterThan">
      <formula>G349</formula>
    </cfRule>
  </conditionalFormatting>
  <conditionalFormatting sqref="AE350">
    <cfRule type="cellIs" dxfId="5658" priority="3369" operator="greaterThan">
      <formula>G350</formula>
    </cfRule>
  </conditionalFormatting>
  <conditionalFormatting sqref="AE351">
    <cfRule type="cellIs" dxfId="5657" priority="3368" operator="greaterThan">
      <formula>G351</formula>
    </cfRule>
  </conditionalFormatting>
  <conditionalFormatting sqref="AE352">
    <cfRule type="cellIs" dxfId="5656" priority="3367" operator="greaterThan">
      <formula>G352</formula>
    </cfRule>
  </conditionalFormatting>
  <conditionalFormatting sqref="AE353">
    <cfRule type="cellIs" dxfId="5655" priority="3366" operator="greaterThan">
      <formula>G353</formula>
    </cfRule>
  </conditionalFormatting>
  <conditionalFormatting sqref="AE354">
    <cfRule type="cellIs" dxfId="5654" priority="3365" operator="greaterThan">
      <formula>G354</formula>
    </cfRule>
  </conditionalFormatting>
  <conditionalFormatting sqref="AE355">
    <cfRule type="cellIs" dxfId="5653" priority="3364" operator="greaterThan">
      <formula>G355</formula>
    </cfRule>
  </conditionalFormatting>
  <conditionalFormatting sqref="AE356">
    <cfRule type="cellIs" dxfId="5652" priority="3363" operator="greaterThan">
      <formula>G356</formula>
    </cfRule>
  </conditionalFormatting>
  <conditionalFormatting sqref="AE359">
    <cfRule type="cellIs" dxfId="5651" priority="3362" operator="greaterThan">
      <formula>G359</formula>
    </cfRule>
  </conditionalFormatting>
  <conditionalFormatting sqref="AE360">
    <cfRule type="cellIs" dxfId="5650" priority="3361" operator="greaterThan">
      <formula>G360</formula>
    </cfRule>
  </conditionalFormatting>
  <conditionalFormatting sqref="AE361">
    <cfRule type="cellIs" dxfId="5649" priority="3360" operator="greaterThan">
      <formula>G361</formula>
    </cfRule>
  </conditionalFormatting>
  <conditionalFormatting sqref="AE362">
    <cfRule type="cellIs" dxfId="5648" priority="3359" operator="greaterThan">
      <formula>G362</formula>
    </cfRule>
  </conditionalFormatting>
  <conditionalFormatting sqref="AE364">
    <cfRule type="cellIs" dxfId="5647" priority="3358" operator="greaterThan">
      <formula>G364</formula>
    </cfRule>
  </conditionalFormatting>
  <conditionalFormatting sqref="AE365">
    <cfRule type="cellIs" dxfId="5646" priority="3357" operator="greaterThan">
      <formula>G365</formula>
    </cfRule>
  </conditionalFormatting>
  <conditionalFormatting sqref="AE366">
    <cfRule type="cellIs" dxfId="5645" priority="3356" operator="greaterThan">
      <formula>G366</formula>
    </cfRule>
  </conditionalFormatting>
  <conditionalFormatting sqref="AE367">
    <cfRule type="cellIs" dxfId="5644" priority="3355" operator="greaterThan">
      <formula>G367</formula>
    </cfRule>
  </conditionalFormatting>
  <conditionalFormatting sqref="AE368">
    <cfRule type="cellIs" dxfId="5643" priority="3354" operator="greaterThan">
      <formula>G368</formula>
    </cfRule>
  </conditionalFormatting>
  <conditionalFormatting sqref="AE369">
    <cfRule type="cellIs" dxfId="5642" priority="3353" operator="greaterThan">
      <formula>G369</formula>
    </cfRule>
  </conditionalFormatting>
  <conditionalFormatting sqref="AE370">
    <cfRule type="cellIs" dxfId="5641" priority="3352" operator="greaterThan">
      <formula>G370</formula>
    </cfRule>
  </conditionalFormatting>
  <conditionalFormatting sqref="AE373">
    <cfRule type="cellIs" dxfId="5640" priority="3351" operator="greaterThan">
      <formula>G373</formula>
    </cfRule>
  </conditionalFormatting>
  <conditionalFormatting sqref="AE374">
    <cfRule type="cellIs" dxfId="5639" priority="3350" operator="greaterThan">
      <formula>G374</formula>
    </cfRule>
  </conditionalFormatting>
  <conditionalFormatting sqref="AE375">
    <cfRule type="cellIs" dxfId="5638" priority="3349" operator="greaterThan">
      <formula>G375</formula>
    </cfRule>
  </conditionalFormatting>
  <conditionalFormatting sqref="AE376">
    <cfRule type="cellIs" dxfId="5637" priority="3348" operator="greaterThan">
      <formula>G376</formula>
    </cfRule>
  </conditionalFormatting>
  <conditionalFormatting sqref="AE377">
    <cfRule type="cellIs" dxfId="5636" priority="3347" operator="greaterThan">
      <formula>G377</formula>
    </cfRule>
  </conditionalFormatting>
  <conditionalFormatting sqref="AE378">
    <cfRule type="cellIs" dxfId="5635" priority="3346" operator="greaterThan">
      <formula>G378</formula>
    </cfRule>
  </conditionalFormatting>
  <conditionalFormatting sqref="AE380">
    <cfRule type="cellIs" dxfId="5634" priority="3345" operator="greaterThan">
      <formula>G380</formula>
    </cfRule>
  </conditionalFormatting>
  <conditionalFormatting sqref="AE381">
    <cfRule type="cellIs" dxfId="5633" priority="3344" operator="greaterThan">
      <formula>G381</formula>
    </cfRule>
  </conditionalFormatting>
  <conditionalFormatting sqref="AE382">
    <cfRule type="cellIs" dxfId="5632" priority="3343" operator="greaterThan">
      <formula>G382</formula>
    </cfRule>
  </conditionalFormatting>
  <conditionalFormatting sqref="AE383">
    <cfRule type="cellIs" dxfId="5631" priority="3342" operator="greaterThan">
      <formula>G383</formula>
    </cfRule>
  </conditionalFormatting>
  <conditionalFormatting sqref="AE384">
    <cfRule type="cellIs" dxfId="5630" priority="3341" operator="greaterThan">
      <formula>G384</formula>
    </cfRule>
  </conditionalFormatting>
  <conditionalFormatting sqref="AE385">
    <cfRule type="cellIs" dxfId="5629" priority="3340" operator="greaterThan">
      <formula>G385</formula>
    </cfRule>
  </conditionalFormatting>
  <conditionalFormatting sqref="AE386">
    <cfRule type="cellIs" dxfId="5628" priority="3339" operator="greaterThan">
      <formula>G386</formula>
    </cfRule>
  </conditionalFormatting>
  <conditionalFormatting sqref="AE387">
    <cfRule type="cellIs" dxfId="5627" priority="3338" operator="greaterThan">
      <formula>G387</formula>
    </cfRule>
  </conditionalFormatting>
  <conditionalFormatting sqref="AE388">
    <cfRule type="cellIs" dxfId="5626" priority="3337" operator="greaterThan">
      <formula>G388</formula>
    </cfRule>
  </conditionalFormatting>
  <conditionalFormatting sqref="AE389">
    <cfRule type="cellIs" dxfId="5625" priority="3336" operator="greaterThan">
      <formula>G389</formula>
    </cfRule>
  </conditionalFormatting>
  <conditionalFormatting sqref="AE390">
    <cfRule type="cellIs" dxfId="5624" priority="3335" operator="greaterThan">
      <formula>G390</formula>
    </cfRule>
  </conditionalFormatting>
  <conditionalFormatting sqref="AE391">
    <cfRule type="cellIs" dxfId="5623" priority="3334" operator="greaterThan">
      <formula>G391</formula>
    </cfRule>
  </conditionalFormatting>
  <conditionalFormatting sqref="AE392">
    <cfRule type="cellIs" dxfId="5622" priority="3333" operator="greaterThan">
      <formula>G392</formula>
    </cfRule>
  </conditionalFormatting>
  <conditionalFormatting sqref="AE393">
    <cfRule type="cellIs" dxfId="5621" priority="3332" operator="greaterThan">
      <formula>G393</formula>
    </cfRule>
  </conditionalFormatting>
  <conditionalFormatting sqref="AE394">
    <cfRule type="cellIs" dxfId="5620" priority="3331" operator="greaterThan">
      <formula>G394</formula>
    </cfRule>
  </conditionalFormatting>
  <conditionalFormatting sqref="AE395">
    <cfRule type="cellIs" dxfId="5619" priority="3330" operator="greaterThan">
      <formula>G395</formula>
    </cfRule>
  </conditionalFormatting>
  <conditionalFormatting sqref="AE396">
    <cfRule type="cellIs" dxfId="5618" priority="3329" operator="greaterThan">
      <formula>G396</formula>
    </cfRule>
  </conditionalFormatting>
  <conditionalFormatting sqref="AE397">
    <cfRule type="cellIs" dxfId="5617" priority="3328" operator="greaterThan">
      <formula>G397</formula>
    </cfRule>
  </conditionalFormatting>
  <conditionalFormatting sqref="AG265">
    <cfRule type="cellIs" dxfId="5616" priority="3327" operator="greaterThan">
      <formula>E265</formula>
    </cfRule>
  </conditionalFormatting>
  <conditionalFormatting sqref="AG266">
    <cfRule type="cellIs" dxfId="5615" priority="3326" operator="greaterThan">
      <formula>E266</formula>
    </cfRule>
  </conditionalFormatting>
  <conditionalFormatting sqref="AG267">
    <cfRule type="cellIs" dxfId="5614" priority="3325" operator="greaterThan">
      <formula>E267</formula>
    </cfRule>
  </conditionalFormatting>
  <conditionalFormatting sqref="AG268">
    <cfRule type="cellIs" dxfId="5613" priority="3324" operator="greaterThan">
      <formula>E268</formula>
    </cfRule>
  </conditionalFormatting>
  <conditionalFormatting sqref="AG269">
    <cfRule type="cellIs" dxfId="5612" priority="3323" operator="greaterThan">
      <formula>E269</formula>
    </cfRule>
  </conditionalFormatting>
  <conditionalFormatting sqref="AG270">
    <cfRule type="cellIs" dxfId="5611" priority="3322" operator="greaterThan">
      <formula>E270</formula>
    </cfRule>
  </conditionalFormatting>
  <conditionalFormatting sqref="AG271">
    <cfRule type="cellIs" dxfId="5610" priority="3321" operator="greaterThan">
      <formula>E271</formula>
    </cfRule>
  </conditionalFormatting>
  <conditionalFormatting sqref="AG272">
    <cfRule type="cellIs" dxfId="5609" priority="3320" operator="greaterThan">
      <formula>E272</formula>
    </cfRule>
  </conditionalFormatting>
  <conditionalFormatting sqref="AG273">
    <cfRule type="cellIs" dxfId="5608" priority="3319" operator="greaterThan">
      <formula>E273</formula>
    </cfRule>
  </conditionalFormatting>
  <conditionalFormatting sqref="AG274">
    <cfRule type="cellIs" dxfId="5607" priority="3318" operator="greaterThan">
      <formula>E274</formula>
    </cfRule>
  </conditionalFormatting>
  <conditionalFormatting sqref="AG275">
    <cfRule type="cellIs" dxfId="5606" priority="3317" operator="greaterThan">
      <formula>E275</formula>
    </cfRule>
  </conditionalFormatting>
  <conditionalFormatting sqref="AG276">
    <cfRule type="cellIs" dxfId="5605" priority="3316" operator="greaterThan">
      <formula>E276</formula>
    </cfRule>
  </conditionalFormatting>
  <conditionalFormatting sqref="AG277">
    <cfRule type="cellIs" dxfId="5604" priority="3315" operator="greaterThan">
      <formula>E277</formula>
    </cfRule>
  </conditionalFormatting>
  <conditionalFormatting sqref="AG278">
    <cfRule type="cellIs" dxfId="5603" priority="3314" operator="greaterThan">
      <formula>E278</formula>
    </cfRule>
  </conditionalFormatting>
  <conditionalFormatting sqref="AG279">
    <cfRule type="cellIs" dxfId="5602" priority="3313" operator="greaterThan">
      <formula>E279</formula>
    </cfRule>
  </conditionalFormatting>
  <conditionalFormatting sqref="AG280">
    <cfRule type="cellIs" dxfId="5601" priority="3312" operator="greaterThan">
      <formula>E280</formula>
    </cfRule>
  </conditionalFormatting>
  <conditionalFormatting sqref="AG281">
    <cfRule type="cellIs" dxfId="5600" priority="3311" operator="greaterThan">
      <formula>E281</formula>
    </cfRule>
  </conditionalFormatting>
  <conditionalFormatting sqref="AG282">
    <cfRule type="cellIs" dxfId="5599" priority="3310" operator="greaterThan">
      <formula>E282</formula>
    </cfRule>
  </conditionalFormatting>
  <conditionalFormatting sqref="AG283">
    <cfRule type="cellIs" dxfId="5598" priority="3309" operator="greaterThan">
      <formula>E283</formula>
    </cfRule>
  </conditionalFormatting>
  <conditionalFormatting sqref="AG284">
    <cfRule type="cellIs" dxfId="5597" priority="3308" operator="greaterThan">
      <formula>E284</formula>
    </cfRule>
  </conditionalFormatting>
  <conditionalFormatting sqref="AG285">
    <cfRule type="cellIs" dxfId="5596" priority="3307" operator="greaterThan">
      <formula>E285</formula>
    </cfRule>
  </conditionalFormatting>
  <conditionalFormatting sqref="AG286">
    <cfRule type="cellIs" dxfId="5595" priority="3306" operator="greaterThan">
      <formula>E286</formula>
    </cfRule>
  </conditionalFormatting>
  <conditionalFormatting sqref="AG287">
    <cfRule type="cellIs" dxfId="5594" priority="3305" operator="greaterThan">
      <formula>E287</formula>
    </cfRule>
  </conditionalFormatting>
  <conditionalFormatting sqref="AG288">
    <cfRule type="cellIs" dxfId="5593" priority="3304" operator="greaterThan">
      <formula>E288</formula>
    </cfRule>
  </conditionalFormatting>
  <conditionalFormatting sqref="AG289">
    <cfRule type="cellIs" dxfId="5592" priority="3303" operator="greaterThan">
      <formula>E289</formula>
    </cfRule>
  </conditionalFormatting>
  <conditionalFormatting sqref="AG290">
    <cfRule type="cellIs" dxfId="5591" priority="3302" operator="greaterThan">
      <formula>E290</formula>
    </cfRule>
  </conditionalFormatting>
  <conditionalFormatting sqref="AG293">
    <cfRule type="cellIs" dxfId="5590" priority="3301" operator="greaterThan">
      <formula>E293</formula>
    </cfRule>
  </conditionalFormatting>
  <conditionalFormatting sqref="AG294">
    <cfRule type="cellIs" dxfId="5589" priority="3300" operator="greaterThan">
      <formula>E294</formula>
    </cfRule>
  </conditionalFormatting>
  <conditionalFormatting sqref="AG295">
    <cfRule type="cellIs" dxfId="5588" priority="3299" operator="greaterThan">
      <formula>E295</formula>
    </cfRule>
  </conditionalFormatting>
  <conditionalFormatting sqref="AG296">
    <cfRule type="cellIs" dxfId="5587" priority="3298" operator="greaterThan">
      <formula>E296</formula>
    </cfRule>
  </conditionalFormatting>
  <conditionalFormatting sqref="AG298">
    <cfRule type="cellIs" dxfId="5586" priority="3297" operator="greaterThan">
      <formula>E298</formula>
    </cfRule>
  </conditionalFormatting>
  <conditionalFormatting sqref="AG299">
    <cfRule type="cellIs" dxfId="5585" priority="3296" operator="greaterThan">
      <formula>E299</formula>
    </cfRule>
  </conditionalFormatting>
  <conditionalFormatting sqref="AG300">
    <cfRule type="cellIs" dxfId="5584" priority="3295" operator="greaterThan">
      <formula>E300</formula>
    </cfRule>
  </conditionalFormatting>
  <conditionalFormatting sqref="AG301">
    <cfRule type="cellIs" dxfId="5583" priority="3294" operator="greaterThan">
      <formula>E301</formula>
    </cfRule>
  </conditionalFormatting>
  <conditionalFormatting sqref="AG302">
    <cfRule type="cellIs" dxfId="5582" priority="3293" operator="greaterThan">
      <formula>E302</formula>
    </cfRule>
  </conditionalFormatting>
  <conditionalFormatting sqref="AG303">
    <cfRule type="cellIs" dxfId="5581" priority="3292" operator="greaterThan">
      <formula>E303</formula>
    </cfRule>
  </conditionalFormatting>
  <conditionalFormatting sqref="AG304">
    <cfRule type="cellIs" dxfId="5580" priority="3291" operator="greaterThan">
      <formula>E304</formula>
    </cfRule>
  </conditionalFormatting>
  <conditionalFormatting sqref="AG305">
    <cfRule type="cellIs" dxfId="5579" priority="3290" operator="greaterThan">
      <formula>E305</formula>
    </cfRule>
  </conditionalFormatting>
  <conditionalFormatting sqref="AG306">
    <cfRule type="cellIs" dxfId="5578" priority="3289" operator="greaterThan">
      <formula>E306</formula>
    </cfRule>
  </conditionalFormatting>
  <conditionalFormatting sqref="AG307">
    <cfRule type="cellIs" dxfId="5577" priority="3288" operator="greaterThan">
      <formula>E307</formula>
    </cfRule>
  </conditionalFormatting>
  <conditionalFormatting sqref="AG308">
    <cfRule type="cellIs" dxfId="5576" priority="3287" operator="greaterThan">
      <formula>E308</formula>
    </cfRule>
  </conditionalFormatting>
  <conditionalFormatting sqref="AG309">
    <cfRule type="cellIs" dxfId="5575" priority="3286" operator="greaterThan">
      <formula>E309</formula>
    </cfRule>
  </conditionalFormatting>
  <conditionalFormatting sqref="AG310">
    <cfRule type="cellIs" dxfId="5574" priority="3285" operator="greaterThan">
      <formula>E310</formula>
    </cfRule>
  </conditionalFormatting>
  <conditionalFormatting sqref="AG311">
    <cfRule type="cellIs" dxfId="5573" priority="3284" operator="greaterThan">
      <formula>E311</formula>
    </cfRule>
  </conditionalFormatting>
  <conditionalFormatting sqref="AG312">
    <cfRule type="cellIs" dxfId="5572" priority="3283" operator="greaterThan">
      <formula>E312</formula>
    </cfRule>
  </conditionalFormatting>
  <conditionalFormatting sqref="AG313">
    <cfRule type="cellIs" dxfId="5571" priority="3282" operator="greaterThan">
      <formula>E313</formula>
    </cfRule>
  </conditionalFormatting>
  <conditionalFormatting sqref="AG314">
    <cfRule type="cellIs" dxfId="5570" priority="3281" operator="greaterThan">
      <formula>E314</formula>
    </cfRule>
  </conditionalFormatting>
  <conditionalFormatting sqref="AG315">
    <cfRule type="cellIs" dxfId="5569" priority="3280" operator="greaterThan">
      <formula>E315</formula>
    </cfRule>
  </conditionalFormatting>
  <conditionalFormatting sqref="AG316">
    <cfRule type="cellIs" dxfId="5568" priority="3279" operator="greaterThan">
      <formula>E316</formula>
    </cfRule>
  </conditionalFormatting>
  <conditionalFormatting sqref="AG317">
    <cfRule type="cellIs" dxfId="5567" priority="3278" operator="greaterThan">
      <formula>E317</formula>
    </cfRule>
  </conditionalFormatting>
  <conditionalFormatting sqref="AG318">
    <cfRule type="cellIs" dxfId="5566" priority="3277" operator="greaterThan">
      <formula>E318</formula>
    </cfRule>
  </conditionalFormatting>
  <conditionalFormatting sqref="AG319">
    <cfRule type="cellIs" dxfId="5565" priority="3276" operator="greaterThan">
      <formula>E319</formula>
    </cfRule>
  </conditionalFormatting>
  <conditionalFormatting sqref="AG320">
    <cfRule type="cellIs" dxfId="5564" priority="3275" operator="greaterThan">
      <formula>E320</formula>
    </cfRule>
  </conditionalFormatting>
  <conditionalFormatting sqref="AG321">
    <cfRule type="cellIs" dxfId="5563" priority="3274" operator="greaterThan">
      <formula>E321</formula>
    </cfRule>
  </conditionalFormatting>
  <conditionalFormatting sqref="AG322">
    <cfRule type="cellIs" dxfId="5562" priority="3273" operator="greaterThan">
      <formula>E322</formula>
    </cfRule>
  </conditionalFormatting>
  <conditionalFormatting sqref="AG323">
    <cfRule type="cellIs" dxfId="5561" priority="3272" operator="greaterThan">
      <formula>E323</formula>
    </cfRule>
  </conditionalFormatting>
  <conditionalFormatting sqref="AG326">
    <cfRule type="cellIs" dxfId="5560" priority="3271" operator="greaterThan">
      <formula>E326</formula>
    </cfRule>
  </conditionalFormatting>
  <conditionalFormatting sqref="AG327">
    <cfRule type="cellIs" dxfId="5559" priority="3270" operator="greaterThan">
      <formula>E327</formula>
    </cfRule>
  </conditionalFormatting>
  <conditionalFormatting sqref="AG328">
    <cfRule type="cellIs" dxfId="5558" priority="3269" operator="greaterThan">
      <formula>E328</formula>
    </cfRule>
  </conditionalFormatting>
  <conditionalFormatting sqref="AG329">
    <cfRule type="cellIs" dxfId="5557" priority="3268" operator="greaterThan">
      <formula>E329</formula>
    </cfRule>
  </conditionalFormatting>
  <conditionalFormatting sqref="AG331">
    <cfRule type="cellIs" dxfId="5556" priority="3267" operator="greaterThan">
      <formula>E331</formula>
    </cfRule>
  </conditionalFormatting>
  <conditionalFormatting sqref="AG332">
    <cfRule type="cellIs" dxfId="5555" priority="3266" operator="greaterThan">
      <formula>E332</formula>
    </cfRule>
  </conditionalFormatting>
  <conditionalFormatting sqref="AG333">
    <cfRule type="cellIs" dxfId="5554" priority="3265" operator="greaterThan">
      <formula>E333</formula>
    </cfRule>
  </conditionalFormatting>
  <conditionalFormatting sqref="AG334">
    <cfRule type="cellIs" dxfId="5553" priority="3264" operator="greaterThan">
      <formula>E334</formula>
    </cfRule>
  </conditionalFormatting>
  <conditionalFormatting sqref="AG335">
    <cfRule type="cellIs" dxfId="5552" priority="3263" operator="greaterThan">
      <formula>E335</formula>
    </cfRule>
  </conditionalFormatting>
  <conditionalFormatting sqref="AG336">
    <cfRule type="cellIs" dxfId="5551" priority="3262" operator="greaterThan">
      <formula>E336</formula>
    </cfRule>
  </conditionalFormatting>
  <conditionalFormatting sqref="AG337">
    <cfRule type="cellIs" dxfId="5550" priority="3261" operator="greaterThan">
      <formula>E337</formula>
    </cfRule>
  </conditionalFormatting>
  <conditionalFormatting sqref="AG338">
    <cfRule type="cellIs" dxfId="5549" priority="3260" operator="greaterThan">
      <formula>E338</formula>
    </cfRule>
  </conditionalFormatting>
  <conditionalFormatting sqref="AG339">
    <cfRule type="cellIs" dxfId="5548" priority="3259" operator="greaterThan">
      <formula>E339</formula>
    </cfRule>
  </conditionalFormatting>
  <conditionalFormatting sqref="AG340">
    <cfRule type="cellIs" dxfId="5547" priority="3258" operator="greaterThan">
      <formula>E340</formula>
    </cfRule>
  </conditionalFormatting>
  <conditionalFormatting sqref="AG341">
    <cfRule type="cellIs" dxfId="5546" priority="3257" operator="greaterThan">
      <formula>E341</formula>
    </cfRule>
  </conditionalFormatting>
  <conditionalFormatting sqref="AG342">
    <cfRule type="cellIs" dxfId="5545" priority="3256" operator="greaterThan">
      <formula>E342</formula>
    </cfRule>
  </conditionalFormatting>
  <conditionalFormatting sqref="AG343">
    <cfRule type="cellIs" dxfId="5544" priority="3255" operator="greaterThan">
      <formula>E343</formula>
    </cfRule>
  </conditionalFormatting>
  <conditionalFormatting sqref="AG344">
    <cfRule type="cellIs" dxfId="5543" priority="3254" operator="greaterThan">
      <formula>E344</formula>
    </cfRule>
  </conditionalFormatting>
  <conditionalFormatting sqref="AG345">
    <cfRule type="cellIs" dxfId="5542" priority="3253" operator="greaterThan">
      <formula>E345</formula>
    </cfRule>
  </conditionalFormatting>
  <conditionalFormatting sqref="AG346">
    <cfRule type="cellIs" dxfId="5541" priority="3252" operator="greaterThan">
      <formula>E346</formula>
    </cfRule>
  </conditionalFormatting>
  <conditionalFormatting sqref="AG347">
    <cfRule type="cellIs" dxfId="5540" priority="3251" operator="greaterThan">
      <formula>E347</formula>
    </cfRule>
  </conditionalFormatting>
  <conditionalFormatting sqref="AG348">
    <cfRule type="cellIs" dxfId="5539" priority="3250" operator="greaterThan">
      <formula>E348</formula>
    </cfRule>
  </conditionalFormatting>
  <conditionalFormatting sqref="AG349">
    <cfRule type="cellIs" dxfId="5538" priority="3249" operator="greaterThan">
      <formula>E349</formula>
    </cfRule>
  </conditionalFormatting>
  <conditionalFormatting sqref="AG350">
    <cfRule type="cellIs" dxfId="5537" priority="3248" operator="greaterThan">
      <formula>E350</formula>
    </cfRule>
  </conditionalFormatting>
  <conditionalFormatting sqref="AG351">
    <cfRule type="cellIs" dxfId="5536" priority="3247" operator="greaterThan">
      <formula>E351</formula>
    </cfRule>
  </conditionalFormatting>
  <conditionalFormatting sqref="AG352">
    <cfRule type="cellIs" dxfId="5535" priority="3246" operator="greaterThan">
      <formula>E352</formula>
    </cfRule>
  </conditionalFormatting>
  <conditionalFormatting sqref="AG353">
    <cfRule type="cellIs" dxfId="5534" priority="3245" operator="greaterThan">
      <formula>E353</formula>
    </cfRule>
  </conditionalFormatting>
  <conditionalFormatting sqref="AG354">
    <cfRule type="cellIs" dxfId="5533" priority="3244" operator="greaterThan">
      <formula>E354</formula>
    </cfRule>
  </conditionalFormatting>
  <conditionalFormatting sqref="AG355">
    <cfRule type="cellIs" dxfId="5532" priority="3243" operator="greaterThan">
      <formula>E355</formula>
    </cfRule>
  </conditionalFormatting>
  <conditionalFormatting sqref="AG356">
    <cfRule type="cellIs" dxfId="5531" priority="3242" operator="greaterThan">
      <formula>E356</formula>
    </cfRule>
  </conditionalFormatting>
  <conditionalFormatting sqref="AG359">
    <cfRule type="cellIs" dxfId="5530" priority="3241" operator="greaterThan">
      <formula>E359</formula>
    </cfRule>
  </conditionalFormatting>
  <conditionalFormatting sqref="AG360">
    <cfRule type="cellIs" dxfId="5529" priority="3240" operator="greaterThan">
      <formula>E360</formula>
    </cfRule>
  </conditionalFormatting>
  <conditionalFormatting sqref="AG361">
    <cfRule type="cellIs" dxfId="5528" priority="3239" operator="greaterThan">
      <formula>E361</formula>
    </cfRule>
  </conditionalFormatting>
  <conditionalFormatting sqref="AG362">
    <cfRule type="cellIs" dxfId="5527" priority="3238" operator="greaterThan">
      <formula>E362</formula>
    </cfRule>
  </conditionalFormatting>
  <conditionalFormatting sqref="AG364">
    <cfRule type="cellIs" dxfId="5526" priority="3237" operator="greaterThan">
      <formula>E364</formula>
    </cfRule>
  </conditionalFormatting>
  <conditionalFormatting sqref="AG365">
    <cfRule type="cellIs" dxfId="5525" priority="3236" operator="greaterThan">
      <formula>E365</formula>
    </cfRule>
  </conditionalFormatting>
  <conditionalFormatting sqref="AG366">
    <cfRule type="cellIs" dxfId="5524" priority="3235" operator="greaterThan">
      <formula>E366</formula>
    </cfRule>
  </conditionalFormatting>
  <conditionalFormatting sqref="AG367">
    <cfRule type="cellIs" dxfId="5523" priority="3234" operator="greaterThan">
      <formula>E367</formula>
    </cfRule>
  </conditionalFormatting>
  <conditionalFormatting sqref="AG368">
    <cfRule type="cellIs" dxfId="5522" priority="3233" operator="greaterThan">
      <formula>E368</formula>
    </cfRule>
  </conditionalFormatting>
  <conditionalFormatting sqref="AG369">
    <cfRule type="cellIs" dxfId="5521" priority="3232" operator="greaterThan">
      <formula>E369</formula>
    </cfRule>
  </conditionalFormatting>
  <conditionalFormatting sqref="AG370">
    <cfRule type="cellIs" dxfId="5520" priority="3231" operator="greaterThan">
      <formula>E370</formula>
    </cfRule>
  </conditionalFormatting>
  <conditionalFormatting sqref="AG373">
    <cfRule type="cellIs" dxfId="5519" priority="3230" operator="greaterThan">
      <formula>E373</formula>
    </cfRule>
  </conditionalFormatting>
  <conditionalFormatting sqref="AG374">
    <cfRule type="cellIs" dxfId="5518" priority="3229" operator="greaterThan">
      <formula>E374</formula>
    </cfRule>
  </conditionalFormatting>
  <conditionalFormatting sqref="AG375">
    <cfRule type="cellIs" dxfId="5517" priority="3228" operator="greaterThan">
      <formula>E375</formula>
    </cfRule>
  </conditionalFormatting>
  <conditionalFormatting sqref="AG376">
    <cfRule type="cellIs" dxfId="5516" priority="3227" operator="greaterThan">
      <formula>E376</formula>
    </cfRule>
  </conditionalFormatting>
  <conditionalFormatting sqref="AG377">
    <cfRule type="cellIs" dxfId="5515" priority="3226" operator="greaterThan">
      <formula>E377</formula>
    </cfRule>
  </conditionalFormatting>
  <conditionalFormatting sqref="AG378">
    <cfRule type="cellIs" dxfId="5514" priority="3225" operator="greaterThan">
      <formula>E378</formula>
    </cfRule>
  </conditionalFormatting>
  <conditionalFormatting sqref="AG380">
    <cfRule type="cellIs" dxfId="5513" priority="3224" operator="greaterThan">
      <formula>E380</formula>
    </cfRule>
  </conditionalFormatting>
  <conditionalFormatting sqref="AG381">
    <cfRule type="cellIs" dxfId="5512" priority="3223" operator="greaterThan">
      <formula>E381</formula>
    </cfRule>
  </conditionalFormatting>
  <conditionalFormatting sqref="AG382">
    <cfRule type="cellIs" dxfId="5511" priority="3222" operator="greaterThan">
      <formula>E382</formula>
    </cfRule>
  </conditionalFormatting>
  <conditionalFormatting sqref="AG383">
    <cfRule type="cellIs" dxfId="5510" priority="3221" operator="greaterThan">
      <formula>E383</formula>
    </cfRule>
  </conditionalFormatting>
  <conditionalFormatting sqref="AG384">
    <cfRule type="cellIs" dxfId="5509" priority="3220" operator="greaterThan">
      <formula>E384</formula>
    </cfRule>
  </conditionalFormatting>
  <conditionalFormatting sqref="AG385">
    <cfRule type="cellIs" dxfId="5508" priority="3219" operator="greaterThan">
      <formula>E385</formula>
    </cfRule>
  </conditionalFormatting>
  <conditionalFormatting sqref="AG386">
    <cfRule type="cellIs" dxfId="5507" priority="3218" operator="greaterThan">
      <formula>E386</formula>
    </cfRule>
  </conditionalFormatting>
  <conditionalFormatting sqref="AG387">
    <cfRule type="cellIs" dxfId="5506" priority="3217" operator="greaterThan">
      <formula>E387</formula>
    </cfRule>
  </conditionalFormatting>
  <conditionalFormatting sqref="AG388">
    <cfRule type="cellIs" dxfId="5505" priority="3216" operator="greaterThan">
      <formula>E388</formula>
    </cfRule>
  </conditionalFormatting>
  <conditionalFormatting sqref="AG389">
    <cfRule type="cellIs" dxfId="5504" priority="3215" operator="greaterThan">
      <formula>E389</formula>
    </cfRule>
  </conditionalFormatting>
  <conditionalFormatting sqref="AG390">
    <cfRule type="cellIs" dxfId="5503" priority="3214" operator="greaterThan">
      <formula>E390</formula>
    </cfRule>
  </conditionalFormatting>
  <conditionalFormatting sqref="AG391">
    <cfRule type="cellIs" dxfId="5502" priority="3213" operator="greaterThan">
      <formula>E391</formula>
    </cfRule>
  </conditionalFormatting>
  <conditionalFormatting sqref="AG392">
    <cfRule type="cellIs" dxfId="5501" priority="3212" operator="greaterThan">
      <formula>E392</formula>
    </cfRule>
  </conditionalFormatting>
  <conditionalFormatting sqref="AG393">
    <cfRule type="cellIs" dxfId="5500" priority="3211" operator="greaterThan">
      <formula>E393</formula>
    </cfRule>
  </conditionalFormatting>
  <conditionalFormatting sqref="AG394">
    <cfRule type="cellIs" dxfId="5499" priority="3210" operator="greaterThan">
      <formula>E394</formula>
    </cfRule>
  </conditionalFormatting>
  <conditionalFormatting sqref="AG395">
    <cfRule type="cellIs" dxfId="5498" priority="3209" operator="greaterThan">
      <formula>E395</formula>
    </cfRule>
  </conditionalFormatting>
  <conditionalFormatting sqref="AG396">
    <cfRule type="cellIs" dxfId="5497" priority="3208" operator="greaterThan">
      <formula>E396</formula>
    </cfRule>
  </conditionalFormatting>
  <conditionalFormatting sqref="AG397">
    <cfRule type="cellIs" dxfId="5496" priority="3207" operator="greaterThan">
      <formula>E397</formula>
    </cfRule>
  </conditionalFormatting>
  <conditionalFormatting sqref="AH265">
    <cfRule type="cellIs" dxfId="5495" priority="3206" operator="greaterThan">
      <formula>F265</formula>
    </cfRule>
  </conditionalFormatting>
  <conditionalFormatting sqref="AH266">
    <cfRule type="cellIs" dxfId="5494" priority="3205" operator="greaterThan">
      <formula>F266</formula>
    </cfRule>
  </conditionalFormatting>
  <conditionalFormatting sqref="AH267">
    <cfRule type="cellIs" dxfId="5493" priority="3204" operator="greaterThan">
      <formula>F267</formula>
    </cfRule>
  </conditionalFormatting>
  <conditionalFormatting sqref="AH268">
    <cfRule type="cellIs" dxfId="5492" priority="3203" operator="greaterThan">
      <formula>F268</formula>
    </cfRule>
  </conditionalFormatting>
  <conditionalFormatting sqref="AH269">
    <cfRule type="cellIs" dxfId="5491" priority="3202" operator="greaterThan">
      <formula>F269</formula>
    </cfRule>
  </conditionalFormatting>
  <conditionalFormatting sqref="AH270">
    <cfRule type="cellIs" dxfId="5490" priority="3201" operator="greaterThan">
      <formula>F270</formula>
    </cfRule>
  </conditionalFormatting>
  <conditionalFormatting sqref="AH271">
    <cfRule type="cellIs" dxfId="5489" priority="3200" operator="greaterThan">
      <formula>F271</formula>
    </cfRule>
  </conditionalFormatting>
  <conditionalFormatting sqref="AH272">
    <cfRule type="cellIs" dxfId="5488" priority="3199" operator="greaterThan">
      <formula>F272</formula>
    </cfRule>
  </conditionalFormatting>
  <conditionalFormatting sqref="AH273">
    <cfRule type="cellIs" dxfId="5487" priority="3198" operator="greaterThan">
      <formula>F273</formula>
    </cfRule>
  </conditionalFormatting>
  <conditionalFormatting sqref="AH274">
    <cfRule type="cellIs" dxfId="5486" priority="3197" operator="greaterThan">
      <formula>F274</formula>
    </cfRule>
  </conditionalFormatting>
  <conditionalFormatting sqref="AH275">
    <cfRule type="cellIs" dxfId="5485" priority="3196" operator="greaterThan">
      <formula>F275</formula>
    </cfRule>
  </conditionalFormatting>
  <conditionalFormatting sqref="AH276">
    <cfRule type="cellIs" dxfId="5484" priority="3195" operator="greaterThan">
      <formula>F276</formula>
    </cfRule>
  </conditionalFormatting>
  <conditionalFormatting sqref="AH277">
    <cfRule type="cellIs" dxfId="5483" priority="3194" operator="greaterThan">
      <formula>F277</formula>
    </cfRule>
  </conditionalFormatting>
  <conditionalFormatting sqref="AH278">
    <cfRule type="cellIs" dxfId="5482" priority="3193" operator="greaterThan">
      <formula>F278</formula>
    </cfRule>
  </conditionalFormatting>
  <conditionalFormatting sqref="AH279">
    <cfRule type="cellIs" dxfId="5481" priority="3192" operator="greaterThan">
      <formula>F279</formula>
    </cfRule>
  </conditionalFormatting>
  <conditionalFormatting sqref="AH280">
    <cfRule type="cellIs" dxfId="5480" priority="3191" operator="greaterThan">
      <formula>F280</formula>
    </cfRule>
  </conditionalFormatting>
  <conditionalFormatting sqref="AH281">
    <cfRule type="cellIs" dxfId="5479" priority="3190" operator="greaterThan">
      <formula>F281</formula>
    </cfRule>
  </conditionalFormatting>
  <conditionalFormatting sqref="AH282">
    <cfRule type="cellIs" dxfId="5478" priority="3189" operator="greaterThan">
      <formula>F282</formula>
    </cfRule>
  </conditionalFormatting>
  <conditionalFormatting sqref="AH283">
    <cfRule type="cellIs" dxfId="5477" priority="3188" operator="greaterThan">
      <formula>F283</formula>
    </cfRule>
  </conditionalFormatting>
  <conditionalFormatting sqref="AH284">
    <cfRule type="cellIs" dxfId="5476" priority="3187" operator="greaterThan">
      <formula>F284</formula>
    </cfRule>
  </conditionalFormatting>
  <conditionalFormatting sqref="AH285">
    <cfRule type="cellIs" dxfId="5475" priority="3186" operator="greaterThan">
      <formula>F285</formula>
    </cfRule>
  </conditionalFormatting>
  <conditionalFormatting sqref="AH286">
    <cfRule type="cellIs" dxfId="5474" priority="3185" operator="greaterThan">
      <formula>F286</formula>
    </cfRule>
  </conditionalFormatting>
  <conditionalFormatting sqref="AH287">
    <cfRule type="cellIs" dxfId="5473" priority="3184" operator="greaterThan">
      <formula>F287</formula>
    </cfRule>
  </conditionalFormatting>
  <conditionalFormatting sqref="AH288">
    <cfRule type="cellIs" dxfId="5472" priority="3183" operator="greaterThan">
      <formula>F288</formula>
    </cfRule>
  </conditionalFormatting>
  <conditionalFormatting sqref="AH289">
    <cfRule type="cellIs" dxfId="5471" priority="3182" operator="greaterThan">
      <formula>F289</formula>
    </cfRule>
  </conditionalFormatting>
  <conditionalFormatting sqref="AH290">
    <cfRule type="cellIs" dxfId="5470" priority="3181" operator="greaterThan">
      <formula>F290</formula>
    </cfRule>
  </conditionalFormatting>
  <conditionalFormatting sqref="AH293">
    <cfRule type="cellIs" dxfId="5469" priority="3180" operator="greaterThan">
      <formula>F293</formula>
    </cfRule>
  </conditionalFormatting>
  <conditionalFormatting sqref="AH294">
    <cfRule type="cellIs" dxfId="5468" priority="3179" operator="greaterThan">
      <formula>F294</formula>
    </cfRule>
  </conditionalFormatting>
  <conditionalFormatting sqref="AH295">
    <cfRule type="cellIs" dxfId="5467" priority="3178" operator="greaterThan">
      <formula>F295</formula>
    </cfRule>
  </conditionalFormatting>
  <conditionalFormatting sqref="AH296">
    <cfRule type="cellIs" dxfId="5466" priority="3177" operator="greaterThan">
      <formula>F296</formula>
    </cfRule>
  </conditionalFormatting>
  <conditionalFormatting sqref="AH298">
    <cfRule type="cellIs" dxfId="5465" priority="3176" operator="greaterThan">
      <formula>F298</formula>
    </cfRule>
  </conditionalFormatting>
  <conditionalFormatting sqref="AH299">
    <cfRule type="cellIs" dxfId="5464" priority="3175" operator="greaterThan">
      <formula>F299</formula>
    </cfRule>
  </conditionalFormatting>
  <conditionalFormatting sqref="AH300">
    <cfRule type="cellIs" dxfId="5463" priority="3174" operator="greaterThan">
      <formula>F300</formula>
    </cfRule>
  </conditionalFormatting>
  <conditionalFormatting sqref="AH301">
    <cfRule type="cellIs" dxfId="5462" priority="3173" operator="greaterThan">
      <formula>F301</formula>
    </cfRule>
  </conditionalFormatting>
  <conditionalFormatting sqref="AH302">
    <cfRule type="cellIs" dxfId="5461" priority="3172" operator="greaterThan">
      <formula>F302</formula>
    </cfRule>
  </conditionalFormatting>
  <conditionalFormatting sqref="AH303">
    <cfRule type="cellIs" dxfId="5460" priority="3171" operator="greaterThan">
      <formula>F303</formula>
    </cfRule>
  </conditionalFormatting>
  <conditionalFormatting sqref="AH304">
    <cfRule type="cellIs" dxfId="5459" priority="3170" operator="greaterThan">
      <formula>F304</formula>
    </cfRule>
  </conditionalFormatting>
  <conditionalFormatting sqref="AH305">
    <cfRule type="cellIs" dxfId="5458" priority="3169" operator="greaterThan">
      <formula>F305</formula>
    </cfRule>
  </conditionalFormatting>
  <conditionalFormatting sqref="AH306">
    <cfRule type="cellIs" dxfId="5457" priority="3168" operator="greaterThan">
      <formula>F306</formula>
    </cfRule>
  </conditionalFormatting>
  <conditionalFormatting sqref="AH307">
    <cfRule type="cellIs" dxfId="5456" priority="3167" operator="greaterThan">
      <formula>F307</formula>
    </cfRule>
  </conditionalFormatting>
  <conditionalFormatting sqref="AH308">
    <cfRule type="cellIs" dxfId="5455" priority="3166" operator="greaterThan">
      <formula>F308</formula>
    </cfRule>
  </conditionalFormatting>
  <conditionalFormatting sqref="AH309">
    <cfRule type="cellIs" dxfId="5454" priority="3165" operator="greaterThan">
      <formula>F309</formula>
    </cfRule>
  </conditionalFormatting>
  <conditionalFormatting sqref="AH310">
    <cfRule type="cellIs" dxfId="5453" priority="3164" operator="greaterThan">
      <formula>F310</formula>
    </cfRule>
  </conditionalFormatting>
  <conditionalFormatting sqref="AH311">
    <cfRule type="cellIs" dxfId="5452" priority="3163" operator="greaterThan">
      <formula>F311</formula>
    </cfRule>
  </conditionalFormatting>
  <conditionalFormatting sqref="AH312">
    <cfRule type="cellIs" dxfId="5451" priority="3162" operator="greaterThan">
      <formula>F312</formula>
    </cfRule>
  </conditionalFormatting>
  <conditionalFormatting sqref="AH313">
    <cfRule type="cellIs" dxfId="5450" priority="3161" operator="greaterThan">
      <formula>F313</formula>
    </cfRule>
  </conditionalFormatting>
  <conditionalFormatting sqref="AH314">
    <cfRule type="cellIs" dxfId="5449" priority="3160" operator="greaterThan">
      <formula>F314</formula>
    </cfRule>
  </conditionalFormatting>
  <conditionalFormatting sqref="AH315">
    <cfRule type="cellIs" dxfId="5448" priority="3159" operator="greaterThan">
      <formula>F315</formula>
    </cfRule>
  </conditionalFormatting>
  <conditionalFormatting sqref="AH316">
    <cfRule type="cellIs" dxfId="5447" priority="3158" operator="greaterThan">
      <formula>F316</formula>
    </cfRule>
  </conditionalFormatting>
  <conditionalFormatting sqref="AH317">
    <cfRule type="cellIs" dxfId="5446" priority="3157" operator="greaterThan">
      <formula>F317</formula>
    </cfRule>
  </conditionalFormatting>
  <conditionalFormatting sqref="AH318">
    <cfRule type="cellIs" dxfId="5445" priority="3156" operator="greaterThan">
      <formula>F318</formula>
    </cfRule>
  </conditionalFormatting>
  <conditionalFormatting sqref="AH319">
    <cfRule type="cellIs" dxfId="5444" priority="3155" operator="greaterThan">
      <formula>F319</formula>
    </cfRule>
  </conditionalFormatting>
  <conditionalFormatting sqref="AH320">
    <cfRule type="cellIs" dxfId="5443" priority="3154" operator="greaterThan">
      <formula>F320</formula>
    </cfRule>
  </conditionalFormatting>
  <conditionalFormatting sqref="AH321">
    <cfRule type="cellIs" dxfId="5442" priority="3153" operator="greaterThan">
      <formula>F321</formula>
    </cfRule>
  </conditionalFormatting>
  <conditionalFormatting sqref="AH322">
    <cfRule type="cellIs" dxfId="5441" priority="3152" operator="greaterThan">
      <formula>F322</formula>
    </cfRule>
  </conditionalFormatting>
  <conditionalFormatting sqref="AH323">
    <cfRule type="cellIs" dxfId="5440" priority="3151" operator="greaterThan">
      <formula>F323</formula>
    </cfRule>
  </conditionalFormatting>
  <conditionalFormatting sqref="AH326">
    <cfRule type="cellIs" dxfId="5439" priority="3150" operator="greaterThan">
      <formula>F326</formula>
    </cfRule>
  </conditionalFormatting>
  <conditionalFormatting sqref="AH327">
    <cfRule type="cellIs" dxfId="5438" priority="3149" operator="greaterThan">
      <formula>F327</formula>
    </cfRule>
  </conditionalFormatting>
  <conditionalFormatting sqref="AH328">
    <cfRule type="cellIs" dxfId="5437" priority="3148" operator="greaterThan">
      <formula>F328</formula>
    </cfRule>
  </conditionalFormatting>
  <conditionalFormatting sqref="AH329">
    <cfRule type="cellIs" dxfId="5436" priority="3147" operator="greaterThan">
      <formula>F329</formula>
    </cfRule>
  </conditionalFormatting>
  <conditionalFormatting sqref="AH331">
    <cfRule type="cellIs" dxfId="5435" priority="3146" operator="greaterThan">
      <formula>F331</formula>
    </cfRule>
  </conditionalFormatting>
  <conditionalFormatting sqref="AH332">
    <cfRule type="cellIs" dxfId="5434" priority="3145" operator="greaterThan">
      <formula>F332</formula>
    </cfRule>
  </conditionalFormatting>
  <conditionalFormatting sqref="AH333">
    <cfRule type="cellIs" dxfId="5433" priority="3144" operator="greaterThan">
      <formula>F333</formula>
    </cfRule>
  </conditionalFormatting>
  <conditionalFormatting sqref="AH334">
    <cfRule type="cellIs" dxfId="5432" priority="3143" operator="greaterThan">
      <formula>F334</formula>
    </cfRule>
  </conditionalFormatting>
  <conditionalFormatting sqref="AH335">
    <cfRule type="cellIs" dxfId="5431" priority="3142" operator="greaterThan">
      <formula>F335</formula>
    </cfRule>
  </conditionalFormatting>
  <conditionalFormatting sqref="AH336">
    <cfRule type="cellIs" dxfId="5430" priority="3141" operator="greaterThan">
      <formula>F336</formula>
    </cfRule>
  </conditionalFormatting>
  <conditionalFormatting sqref="AH337">
    <cfRule type="cellIs" dxfId="5429" priority="3140" operator="greaterThan">
      <formula>F337</formula>
    </cfRule>
  </conditionalFormatting>
  <conditionalFormatting sqref="AH338">
    <cfRule type="cellIs" dxfId="5428" priority="3139" operator="greaterThan">
      <formula>F338</formula>
    </cfRule>
  </conditionalFormatting>
  <conditionalFormatting sqref="AH339">
    <cfRule type="cellIs" dxfId="5427" priority="3138" operator="greaterThan">
      <formula>F339</formula>
    </cfRule>
  </conditionalFormatting>
  <conditionalFormatting sqref="AH340">
    <cfRule type="cellIs" dxfId="5426" priority="3137" operator="greaterThan">
      <formula>F340</formula>
    </cfRule>
  </conditionalFormatting>
  <conditionalFormatting sqref="AH341">
    <cfRule type="cellIs" dxfId="5425" priority="3136" operator="greaterThan">
      <formula>F341</formula>
    </cfRule>
  </conditionalFormatting>
  <conditionalFormatting sqref="AH342">
    <cfRule type="cellIs" dxfId="5424" priority="3135" operator="greaterThan">
      <formula>F342</formula>
    </cfRule>
  </conditionalFormatting>
  <conditionalFormatting sqref="AH343">
    <cfRule type="cellIs" dxfId="5423" priority="3134" operator="greaterThan">
      <formula>F343</formula>
    </cfRule>
  </conditionalFormatting>
  <conditionalFormatting sqref="AH344">
    <cfRule type="cellIs" dxfId="5422" priority="3133" operator="greaterThan">
      <formula>F344</formula>
    </cfRule>
  </conditionalFormatting>
  <conditionalFormatting sqref="AH345">
    <cfRule type="cellIs" dxfId="5421" priority="3132" operator="greaterThan">
      <formula>F345</formula>
    </cfRule>
  </conditionalFormatting>
  <conditionalFormatting sqref="AH346">
    <cfRule type="cellIs" dxfId="5420" priority="3131" operator="greaterThan">
      <formula>F346</formula>
    </cfRule>
  </conditionalFormatting>
  <conditionalFormatting sqref="AH347">
    <cfRule type="cellIs" dxfId="5419" priority="3130" operator="greaterThan">
      <formula>F347</formula>
    </cfRule>
  </conditionalFormatting>
  <conditionalFormatting sqref="AH348">
    <cfRule type="cellIs" dxfId="5418" priority="3129" operator="greaterThan">
      <formula>F348</formula>
    </cfRule>
  </conditionalFormatting>
  <conditionalFormatting sqref="AH349">
    <cfRule type="cellIs" dxfId="5417" priority="3128" operator="greaterThan">
      <formula>F349</formula>
    </cfRule>
  </conditionalFormatting>
  <conditionalFormatting sqref="AH350">
    <cfRule type="cellIs" dxfId="5416" priority="3127" operator="greaterThan">
      <formula>F350</formula>
    </cfRule>
  </conditionalFormatting>
  <conditionalFormatting sqref="AH351">
    <cfRule type="cellIs" dxfId="5415" priority="3126" operator="greaterThan">
      <formula>F351</formula>
    </cfRule>
  </conditionalFormatting>
  <conditionalFormatting sqref="AH352">
    <cfRule type="cellIs" dxfId="5414" priority="3125" operator="greaterThan">
      <formula>F352</formula>
    </cfRule>
  </conditionalFormatting>
  <conditionalFormatting sqref="AH353">
    <cfRule type="cellIs" dxfId="5413" priority="3124" operator="greaterThan">
      <formula>F353</formula>
    </cfRule>
  </conditionalFormatting>
  <conditionalFormatting sqref="AH354">
    <cfRule type="cellIs" dxfId="5412" priority="3123" operator="greaterThan">
      <formula>F354</formula>
    </cfRule>
  </conditionalFormatting>
  <conditionalFormatting sqref="AH355">
    <cfRule type="cellIs" dxfId="5411" priority="3122" operator="greaterThan">
      <formula>F355</formula>
    </cfRule>
  </conditionalFormatting>
  <conditionalFormatting sqref="AH356">
    <cfRule type="cellIs" dxfId="5410" priority="3121" operator="greaterThan">
      <formula>F356</formula>
    </cfRule>
  </conditionalFormatting>
  <conditionalFormatting sqref="AH359">
    <cfRule type="cellIs" dxfId="5409" priority="3120" operator="greaterThan">
      <formula>F359</formula>
    </cfRule>
  </conditionalFormatting>
  <conditionalFormatting sqref="AH360">
    <cfRule type="cellIs" dxfId="5408" priority="3119" operator="greaterThan">
      <formula>F360</formula>
    </cfRule>
  </conditionalFormatting>
  <conditionalFormatting sqref="AH361">
    <cfRule type="cellIs" dxfId="5407" priority="3118" operator="greaterThan">
      <formula>F361</formula>
    </cfRule>
  </conditionalFormatting>
  <conditionalFormatting sqref="AH362">
    <cfRule type="cellIs" dxfId="5406" priority="3117" operator="greaterThan">
      <formula>F362</formula>
    </cfRule>
  </conditionalFormatting>
  <conditionalFormatting sqref="AH364">
    <cfRule type="cellIs" dxfId="5405" priority="3116" operator="greaterThan">
      <formula>F364</formula>
    </cfRule>
  </conditionalFormatting>
  <conditionalFormatting sqref="AH365">
    <cfRule type="cellIs" dxfId="5404" priority="3115" operator="greaterThan">
      <formula>F365</formula>
    </cfRule>
  </conditionalFormatting>
  <conditionalFormatting sqref="AH366">
    <cfRule type="cellIs" dxfId="5403" priority="3114" operator="greaterThan">
      <formula>F366</formula>
    </cfRule>
  </conditionalFormatting>
  <conditionalFormatting sqref="AH367">
    <cfRule type="cellIs" dxfId="5402" priority="3113" operator="greaterThan">
      <formula>F367</formula>
    </cfRule>
  </conditionalFormatting>
  <conditionalFormatting sqref="AH368">
    <cfRule type="cellIs" dxfId="5401" priority="3112" operator="greaterThan">
      <formula>F368</formula>
    </cfRule>
  </conditionalFormatting>
  <conditionalFormatting sqref="AH369">
    <cfRule type="cellIs" dxfId="5400" priority="3111" operator="greaterThan">
      <formula>F369</formula>
    </cfRule>
  </conditionalFormatting>
  <conditionalFormatting sqref="AH370">
    <cfRule type="cellIs" dxfId="5399" priority="3110" operator="greaterThan">
      <formula>F370</formula>
    </cfRule>
  </conditionalFormatting>
  <conditionalFormatting sqref="AH373">
    <cfRule type="cellIs" dxfId="5398" priority="3109" operator="greaterThan">
      <formula>F373</formula>
    </cfRule>
  </conditionalFormatting>
  <conditionalFormatting sqref="AH374">
    <cfRule type="cellIs" dxfId="5397" priority="3108" operator="greaterThan">
      <formula>F374</formula>
    </cfRule>
  </conditionalFormatting>
  <conditionalFormatting sqref="AH375">
    <cfRule type="cellIs" dxfId="5396" priority="3107" operator="greaterThan">
      <formula>F375</formula>
    </cfRule>
  </conditionalFormatting>
  <conditionalFormatting sqref="AH376">
    <cfRule type="cellIs" dxfId="5395" priority="3106" operator="greaterThan">
      <formula>F376</formula>
    </cfRule>
  </conditionalFormatting>
  <conditionalFormatting sqref="AH377">
    <cfRule type="cellIs" dxfId="5394" priority="3105" operator="greaterThan">
      <formula>F377</formula>
    </cfRule>
  </conditionalFormatting>
  <conditionalFormatting sqref="AH378">
    <cfRule type="cellIs" dxfId="5393" priority="3104" operator="greaterThan">
      <formula>F378</formula>
    </cfRule>
  </conditionalFormatting>
  <conditionalFormatting sqref="AH380">
    <cfRule type="cellIs" dxfId="5392" priority="3103" operator="greaterThan">
      <formula>F380</formula>
    </cfRule>
  </conditionalFormatting>
  <conditionalFormatting sqref="AH381">
    <cfRule type="cellIs" dxfId="5391" priority="3102" operator="greaterThan">
      <formula>F381</formula>
    </cfRule>
  </conditionalFormatting>
  <conditionalFormatting sqref="AH382">
    <cfRule type="cellIs" dxfId="5390" priority="3101" operator="greaterThan">
      <formula>F382</formula>
    </cfRule>
  </conditionalFormatting>
  <conditionalFormatting sqref="AH383">
    <cfRule type="cellIs" dxfId="5389" priority="3100" operator="greaterThan">
      <formula>F383</formula>
    </cfRule>
  </conditionalFormatting>
  <conditionalFormatting sqref="AH384">
    <cfRule type="cellIs" dxfId="5388" priority="3099" operator="greaterThan">
      <formula>F384</formula>
    </cfRule>
  </conditionalFormatting>
  <conditionalFormatting sqref="AH385">
    <cfRule type="cellIs" dxfId="5387" priority="3098" operator="greaterThan">
      <formula>F385</formula>
    </cfRule>
  </conditionalFormatting>
  <conditionalFormatting sqref="AH386">
    <cfRule type="cellIs" dxfId="5386" priority="3097" operator="greaterThan">
      <formula>F386</formula>
    </cfRule>
  </conditionalFormatting>
  <conditionalFormatting sqref="AH387">
    <cfRule type="cellIs" dxfId="5385" priority="3096" operator="greaterThan">
      <formula>F387</formula>
    </cfRule>
  </conditionalFormatting>
  <conditionalFormatting sqref="AH388">
    <cfRule type="cellIs" dxfId="5384" priority="3095" operator="greaterThan">
      <formula>F388</formula>
    </cfRule>
  </conditionalFormatting>
  <conditionalFormatting sqref="AH389">
    <cfRule type="cellIs" dxfId="5383" priority="3094" operator="greaterThan">
      <formula>F389</formula>
    </cfRule>
  </conditionalFormatting>
  <conditionalFormatting sqref="AH390">
    <cfRule type="cellIs" dxfId="5382" priority="3093" operator="greaterThan">
      <formula>F390</formula>
    </cfRule>
  </conditionalFormatting>
  <conditionalFormatting sqref="AH391">
    <cfRule type="cellIs" dxfId="5381" priority="3092" operator="greaterThan">
      <formula>F391</formula>
    </cfRule>
  </conditionalFormatting>
  <conditionalFormatting sqref="AH392">
    <cfRule type="cellIs" dxfId="5380" priority="3091" operator="greaterThan">
      <formula>F392</formula>
    </cfRule>
  </conditionalFormatting>
  <conditionalFormatting sqref="AH393">
    <cfRule type="cellIs" dxfId="5379" priority="3090" operator="greaterThan">
      <formula>F393</formula>
    </cfRule>
  </conditionalFormatting>
  <conditionalFormatting sqref="AH394">
    <cfRule type="cellIs" dxfId="5378" priority="3089" operator="greaterThan">
      <formula>F394</formula>
    </cfRule>
  </conditionalFormatting>
  <conditionalFormatting sqref="AH395">
    <cfRule type="cellIs" dxfId="5377" priority="3088" operator="greaterThan">
      <formula>F395</formula>
    </cfRule>
  </conditionalFormatting>
  <conditionalFormatting sqref="AH396">
    <cfRule type="cellIs" dxfId="5376" priority="3087" operator="greaterThan">
      <formula>F396</formula>
    </cfRule>
  </conditionalFormatting>
  <conditionalFormatting sqref="AH397">
    <cfRule type="cellIs" dxfId="5375" priority="3086" operator="greaterThan">
      <formula>F397</formula>
    </cfRule>
  </conditionalFormatting>
  <conditionalFormatting sqref="AI265">
    <cfRule type="cellIs" dxfId="5374" priority="3085" operator="greaterThan">
      <formula>G265</formula>
    </cfRule>
  </conditionalFormatting>
  <conditionalFormatting sqref="AI266">
    <cfRule type="cellIs" dxfId="5373" priority="3084" operator="greaterThan">
      <formula>G266</formula>
    </cfRule>
  </conditionalFormatting>
  <conditionalFormatting sqref="AI267">
    <cfRule type="cellIs" dxfId="5372" priority="3083" operator="greaterThan">
      <formula>G267</formula>
    </cfRule>
  </conditionalFormatting>
  <conditionalFormatting sqref="AI268">
    <cfRule type="cellIs" dxfId="5371" priority="3082" operator="greaterThan">
      <formula>G268</formula>
    </cfRule>
  </conditionalFormatting>
  <conditionalFormatting sqref="AI269">
    <cfRule type="cellIs" dxfId="5370" priority="3081" operator="greaterThan">
      <formula>G269</formula>
    </cfRule>
  </conditionalFormatting>
  <conditionalFormatting sqref="AI270">
    <cfRule type="cellIs" dxfId="5369" priority="3080" operator="greaterThan">
      <formula>G270</formula>
    </cfRule>
  </conditionalFormatting>
  <conditionalFormatting sqref="AI271">
    <cfRule type="cellIs" dxfId="5368" priority="3079" operator="greaterThan">
      <formula>G271</formula>
    </cfRule>
  </conditionalFormatting>
  <conditionalFormatting sqref="AI272">
    <cfRule type="cellIs" dxfId="5367" priority="3078" operator="greaterThan">
      <formula>G272</formula>
    </cfRule>
  </conditionalFormatting>
  <conditionalFormatting sqref="AI273">
    <cfRule type="cellIs" dxfId="5366" priority="3077" operator="greaterThan">
      <formula>G273</formula>
    </cfRule>
  </conditionalFormatting>
  <conditionalFormatting sqref="AI274">
    <cfRule type="cellIs" dxfId="5365" priority="3076" operator="greaterThan">
      <formula>G274</formula>
    </cfRule>
  </conditionalFormatting>
  <conditionalFormatting sqref="AI275">
    <cfRule type="cellIs" dxfId="5364" priority="3075" operator="greaterThan">
      <formula>G275</formula>
    </cfRule>
  </conditionalFormatting>
  <conditionalFormatting sqref="AI276">
    <cfRule type="cellIs" dxfId="5363" priority="3074" operator="greaterThan">
      <formula>G276</formula>
    </cfRule>
  </conditionalFormatting>
  <conditionalFormatting sqref="AI277">
    <cfRule type="cellIs" dxfId="5362" priority="3073" operator="greaterThan">
      <formula>G277</formula>
    </cfRule>
  </conditionalFormatting>
  <conditionalFormatting sqref="AI278">
    <cfRule type="cellIs" dxfId="5361" priority="3072" operator="greaterThan">
      <formula>G278</formula>
    </cfRule>
  </conditionalFormatting>
  <conditionalFormatting sqref="AI279">
    <cfRule type="cellIs" dxfId="5360" priority="3071" operator="greaterThan">
      <formula>G279</formula>
    </cfRule>
  </conditionalFormatting>
  <conditionalFormatting sqref="AI280">
    <cfRule type="cellIs" dxfId="5359" priority="3070" operator="greaterThan">
      <formula>G280</formula>
    </cfRule>
  </conditionalFormatting>
  <conditionalFormatting sqref="AI281">
    <cfRule type="cellIs" dxfId="5358" priority="3069" operator="greaterThan">
      <formula>G281</formula>
    </cfRule>
  </conditionalFormatting>
  <conditionalFormatting sqref="AI282">
    <cfRule type="cellIs" dxfId="5357" priority="3068" operator="greaterThan">
      <formula>G282</formula>
    </cfRule>
  </conditionalFormatting>
  <conditionalFormatting sqref="AI283">
    <cfRule type="cellIs" dxfId="5356" priority="3067" operator="greaterThan">
      <formula>G283</formula>
    </cfRule>
  </conditionalFormatting>
  <conditionalFormatting sqref="AI284">
    <cfRule type="cellIs" dxfId="5355" priority="3066" operator="greaterThan">
      <formula>G284</formula>
    </cfRule>
  </conditionalFormatting>
  <conditionalFormatting sqref="AI285">
    <cfRule type="cellIs" dxfId="5354" priority="3065" operator="greaterThan">
      <formula>G285</formula>
    </cfRule>
  </conditionalFormatting>
  <conditionalFormatting sqref="AI286">
    <cfRule type="cellIs" dxfId="5353" priority="3064" operator="greaterThan">
      <formula>G286</formula>
    </cfRule>
  </conditionalFormatting>
  <conditionalFormatting sqref="AI287">
    <cfRule type="cellIs" dxfId="5352" priority="3063" operator="greaterThan">
      <formula>G287</formula>
    </cfRule>
  </conditionalFormatting>
  <conditionalFormatting sqref="AI288">
    <cfRule type="cellIs" dxfId="5351" priority="3062" operator="greaterThan">
      <formula>G288</formula>
    </cfRule>
  </conditionalFormatting>
  <conditionalFormatting sqref="AI289">
    <cfRule type="cellIs" dxfId="5350" priority="3061" operator="greaterThan">
      <formula>G289</formula>
    </cfRule>
  </conditionalFormatting>
  <conditionalFormatting sqref="AI290">
    <cfRule type="cellIs" dxfId="5349" priority="3060" operator="greaterThan">
      <formula>G290</formula>
    </cfRule>
  </conditionalFormatting>
  <conditionalFormatting sqref="AI293">
    <cfRule type="cellIs" dxfId="5348" priority="3059" operator="greaterThan">
      <formula>G293</formula>
    </cfRule>
  </conditionalFormatting>
  <conditionalFormatting sqref="AI294">
    <cfRule type="cellIs" dxfId="5347" priority="3058" operator="greaterThan">
      <formula>G294</formula>
    </cfRule>
  </conditionalFormatting>
  <conditionalFormatting sqref="AI295">
    <cfRule type="cellIs" dxfId="5346" priority="3057" operator="greaterThan">
      <formula>G295</formula>
    </cfRule>
  </conditionalFormatting>
  <conditionalFormatting sqref="AI296">
    <cfRule type="cellIs" dxfId="5345" priority="3056" operator="greaterThan">
      <formula>G296</formula>
    </cfRule>
  </conditionalFormatting>
  <conditionalFormatting sqref="AI298">
    <cfRule type="cellIs" dxfId="5344" priority="3055" operator="greaterThan">
      <formula>G298</formula>
    </cfRule>
  </conditionalFormatting>
  <conditionalFormatting sqref="AI299">
    <cfRule type="cellIs" dxfId="5343" priority="3054" operator="greaterThan">
      <formula>G299</formula>
    </cfRule>
  </conditionalFormatting>
  <conditionalFormatting sqref="AI300">
    <cfRule type="cellIs" dxfId="5342" priority="3053" operator="greaterThan">
      <formula>G300</formula>
    </cfRule>
  </conditionalFormatting>
  <conditionalFormatting sqref="AI301">
    <cfRule type="cellIs" dxfId="5341" priority="3052" operator="greaterThan">
      <formula>G301</formula>
    </cfRule>
  </conditionalFormatting>
  <conditionalFormatting sqref="AI302">
    <cfRule type="cellIs" dxfId="5340" priority="3051" operator="greaterThan">
      <formula>G302</formula>
    </cfRule>
  </conditionalFormatting>
  <conditionalFormatting sqref="AI303">
    <cfRule type="cellIs" dxfId="5339" priority="3050" operator="greaterThan">
      <formula>G303</formula>
    </cfRule>
  </conditionalFormatting>
  <conditionalFormatting sqref="AI304">
    <cfRule type="cellIs" dxfId="5338" priority="3049" operator="greaterThan">
      <formula>G304</formula>
    </cfRule>
  </conditionalFormatting>
  <conditionalFormatting sqref="AI305">
    <cfRule type="cellIs" dxfId="5337" priority="3048" operator="greaterThan">
      <formula>G305</formula>
    </cfRule>
  </conditionalFormatting>
  <conditionalFormatting sqref="AI306">
    <cfRule type="cellIs" dxfId="5336" priority="3047" operator="greaterThan">
      <formula>G306</formula>
    </cfRule>
  </conditionalFormatting>
  <conditionalFormatting sqref="AI307">
    <cfRule type="cellIs" dxfId="5335" priority="3046" operator="greaterThan">
      <formula>G307</formula>
    </cfRule>
  </conditionalFormatting>
  <conditionalFormatting sqref="AI308">
    <cfRule type="cellIs" dxfId="5334" priority="3045" operator="greaterThan">
      <formula>G308</formula>
    </cfRule>
  </conditionalFormatting>
  <conditionalFormatting sqref="AI309">
    <cfRule type="cellIs" dxfId="5333" priority="3044" operator="greaterThan">
      <formula>G309</formula>
    </cfRule>
  </conditionalFormatting>
  <conditionalFormatting sqref="AI310">
    <cfRule type="cellIs" dxfId="5332" priority="3043" operator="greaterThan">
      <formula>G310</formula>
    </cfRule>
  </conditionalFormatting>
  <conditionalFormatting sqref="AI311">
    <cfRule type="cellIs" dxfId="5331" priority="3042" operator="greaterThan">
      <formula>G311</formula>
    </cfRule>
  </conditionalFormatting>
  <conditionalFormatting sqref="AI312">
    <cfRule type="cellIs" dxfId="5330" priority="3041" operator="greaterThan">
      <formula>G312</formula>
    </cfRule>
  </conditionalFormatting>
  <conditionalFormatting sqref="AI313">
    <cfRule type="cellIs" dxfId="5329" priority="3040" operator="greaterThan">
      <formula>G313</formula>
    </cfRule>
  </conditionalFormatting>
  <conditionalFormatting sqref="AI314">
    <cfRule type="cellIs" dxfId="5328" priority="3039" operator="greaterThan">
      <formula>G314</formula>
    </cfRule>
  </conditionalFormatting>
  <conditionalFormatting sqref="AI315">
    <cfRule type="cellIs" dxfId="5327" priority="3038" operator="greaterThan">
      <formula>G315</formula>
    </cfRule>
  </conditionalFormatting>
  <conditionalFormatting sqref="AI316">
    <cfRule type="cellIs" dxfId="5326" priority="3037" operator="greaterThan">
      <formula>G316</formula>
    </cfRule>
  </conditionalFormatting>
  <conditionalFormatting sqref="AI317">
    <cfRule type="cellIs" dxfId="5325" priority="3036" operator="greaterThan">
      <formula>G317</formula>
    </cfRule>
  </conditionalFormatting>
  <conditionalFormatting sqref="AI318">
    <cfRule type="cellIs" dxfId="5324" priority="3035" operator="greaterThan">
      <formula>G318</formula>
    </cfRule>
  </conditionalFormatting>
  <conditionalFormatting sqref="AI319">
    <cfRule type="cellIs" dxfId="5323" priority="3034" operator="greaterThan">
      <formula>G319</formula>
    </cfRule>
  </conditionalFormatting>
  <conditionalFormatting sqref="AI320">
    <cfRule type="cellIs" dxfId="5322" priority="3033" operator="greaterThan">
      <formula>G320</formula>
    </cfRule>
  </conditionalFormatting>
  <conditionalFormatting sqref="AI321">
    <cfRule type="cellIs" dxfId="5321" priority="3032" operator="greaterThan">
      <formula>G321</formula>
    </cfRule>
  </conditionalFormatting>
  <conditionalFormatting sqref="AI322">
    <cfRule type="cellIs" dxfId="5320" priority="3031" operator="greaterThan">
      <formula>G322</formula>
    </cfRule>
  </conditionalFormatting>
  <conditionalFormatting sqref="AI323">
    <cfRule type="cellIs" dxfId="5319" priority="3030" operator="greaterThan">
      <formula>G323</formula>
    </cfRule>
  </conditionalFormatting>
  <conditionalFormatting sqref="AI326">
    <cfRule type="cellIs" dxfId="5318" priority="3029" operator="greaterThan">
      <formula>G326</formula>
    </cfRule>
  </conditionalFormatting>
  <conditionalFormatting sqref="AI327">
    <cfRule type="cellIs" dxfId="5317" priority="3028" operator="greaterThan">
      <formula>G327</formula>
    </cfRule>
  </conditionalFormatting>
  <conditionalFormatting sqref="AI328">
    <cfRule type="cellIs" dxfId="5316" priority="3027" operator="greaterThan">
      <formula>G328</formula>
    </cfRule>
  </conditionalFormatting>
  <conditionalFormatting sqref="AI329">
    <cfRule type="cellIs" dxfId="5315" priority="3026" operator="greaterThan">
      <formula>G329</formula>
    </cfRule>
  </conditionalFormatting>
  <conditionalFormatting sqref="AI331">
    <cfRule type="cellIs" dxfId="5314" priority="3025" operator="greaterThan">
      <formula>G331</formula>
    </cfRule>
  </conditionalFormatting>
  <conditionalFormatting sqref="AI332">
    <cfRule type="cellIs" dxfId="5313" priority="3024" operator="greaterThan">
      <formula>G332</formula>
    </cfRule>
  </conditionalFormatting>
  <conditionalFormatting sqref="AI333">
    <cfRule type="cellIs" dxfId="5312" priority="3023" operator="greaterThan">
      <formula>G333</formula>
    </cfRule>
  </conditionalFormatting>
  <conditionalFormatting sqref="AI334">
    <cfRule type="cellIs" dxfId="5311" priority="3022" operator="greaterThan">
      <formula>G334</formula>
    </cfRule>
  </conditionalFormatting>
  <conditionalFormatting sqref="AI335">
    <cfRule type="cellIs" dxfId="5310" priority="3021" operator="greaterThan">
      <formula>G335</formula>
    </cfRule>
  </conditionalFormatting>
  <conditionalFormatting sqref="AI336">
    <cfRule type="cellIs" dxfId="5309" priority="3020" operator="greaterThan">
      <formula>G336</formula>
    </cfRule>
  </conditionalFormatting>
  <conditionalFormatting sqref="AI337">
    <cfRule type="cellIs" dxfId="5308" priority="3019" operator="greaterThan">
      <formula>G337</formula>
    </cfRule>
  </conditionalFormatting>
  <conditionalFormatting sqref="AI338">
    <cfRule type="cellIs" dxfId="5307" priority="3018" operator="greaterThan">
      <formula>G338</formula>
    </cfRule>
  </conditionalFormatting>
  <conditionalFormatting sqref="AI339">
    <cfRule type="cellIs" dxfId="5306" priority="3017" operator="greaterThan">
      <formula>G339</formula>
    </cfRule>
  </conditionalFormatting>
  <conditionalFormatting sqref="AI340">
    <cfRule type="cellIs" dxfId="5305" priority="3016" operator="greaterThan">
      <formula>G340</formula>
    </cfRule>
  </conditionalFormatting>
  <conditionalFormatting sqref="AI341">
    <cfRule type="cellIs" dxfId="5304" priority="3015" operator="greaterThan">
      <formula>G341</formula>
    </cfRule>
  </conditionalFormatting>
  <conditionalFormatting sqref="AI342">
    <cfRule type="cellIs" dxfId="5303" priority="3014" operator="greaterThan">
      <formula>G342</formula>
    </cfRule>
  </conditionalFormatting>
  <conditionalFormatting sqref="AI343">
    <cfRule type="cellIs" dxfId="5302" priority="3013" operator="greaterThan">
      <formula>G343</formula>
    </cfRule>
  </conditionalFormatting>
  <conditionalFormatting sqref="AI344">
    <cfRule type="cellIs" dxfId="5301" priority="3012" operator="greaterThan">
      <formula>G344</formula>
    </cfRule>
  </conditionalFormatting>
  <conditionalFormatting sqref="AI345">
    <cfRule type="cellIs" dxfId="5300" priority="3011" operator="greaterThan">
      <formula>G345</formula>
    </cfRule>
  </conditionalFormatting>
  <conditionalFormatting sqref="AI346">
    <cfRule type="cellIs" dxfId="5299" priority="3010" operator="greaterThan">
      <formula>G346</formula>
    </cfRule>
  </conditionalFormatting>
  <conditionalFormatting sqref="AI347">
    <cfRule type="cellIs" dxfId="5298" priority="3009" operator="greaterThan">
      <formula>G347</formula>
    </cfRule>
  </conditionalFormatting>
  <conditionalFormatting sqref="AI348">
    <cfRule type="cellIs" dxfId="5297" priority="3008" operator="greaterThan">
      <formula>G348</formula>
    </cfRule>
  </conditionalFormatting>
  <conditionalFormatting sqref="AI349">
    <cfRule type="cellIs" dxfId="5296" priority="3007" operator="greaterThan">
      <formula>G349</formula>
    </cfRule>
  </conditionalFormatting>
  <conditionalFormatting sqref="AI350">
    <cfRule type="cellIs" dxfId="5295" priority="3006" operator="greaterThan">
      <formula>G350</formula>
    </cfRule>
  </conditionalFormatting>
  <conditionalFormatting sqref="AI351">
    <cfRule type="cellIs" dxfId="5294" priority="3005" operator="greaterThan">
      <formula>G351</formula>
    </cfRule>
  </conditionalFormatting>
  <conditionalFormatting sqref="AI352">
    <cfRule type="cellIs" dxfId="5293" priority="3004" operator="greaterThan">
      <formula>G352</formula>
    </cfRule>
  </conditionalFormatting>
  <conditionalFormatting sqref="AI353">
    <cfRule type="cellIs" dxfId="5292" priority="3003" operator="greaterThan">
      <formula>G353</formula>
    </cfRule>
  </conditionalFormatting>
  <conditionalFormatting sqref="AI354">
    <cfRule type="cellIs" dxfId="5291" priority="3002" operator="greaterThan">
      <formula>G354</formula>
    </cfRule>
  </conditionalFormatting>
  <conditionalFormatting sqref="AI355">
    <cfRule type="cellIs" dxfId="5290" priority="3001" operator="greaterThan">
      <formula>G355</formula>
    </cfRule>
  </conditionalFormatting>
  <conditionalFormatting sqref="AI356">
    <cfRule type="cellIs" dxfId="5289" priority="3000" operator="greaterThan">
      <formula>G356</formula>
    </cfRule>
  </conditionalFormatting>
  <conditionalFormatting sqref="AI359">
    <cfRule type="cellIs" dxfId="5288" priority="2999" operator="greaterThan">
      <formula>G359</formula>
    </cfRule>
  </conditionalFormatting>
  <conditionalFormatting sqref="AI360">
    <cfRule type="cellIs" dxfId="5287" priority="2998" operator="greaterThan">
      <formula>G360</formula>
    </cfRule>
  </conditionalFormatting>
  <conditionalFormatting sqref="AI361">
    <cfRule type="cellIs" dxfId="5286" priority="2997" operator="greaterThan">
      <formula>G361</formula>
    </cfRule>
  </conditionalFormatting>
  <conditionalFormatting sqref="AI362">
    <cfRule type="cellIs" dxfId="5285" priority="2996" operator="greaterThan">
      <formula>G362</formula>
    </cfRule>
  </conditionalFormatting>
  <conditionalFormatting sqref="AI364">
    <cfRule type="cellIs" dxfId="5284" priority="2995" operator="greaterThan">
      <formula>G364</formula>
    </cfRule>
  </conditionalFormatting>
  <conditionalFormatting sqref="AI365">
    <cfRule type="cellIs" dxfId="5283" priority="2994" operator="greaterThan">
      <formula>G365</formula>
    </cfRule>
  </conditionalFormatting>
  <conditionalFormatting sqref="AI366">
    <cfRule type="cellIs" dxfId="5282" priority="2993" operator="greaterThan">
      <formula>G366</formula>
    </cfRule>
  </conditionalFormatting>
  <conditionalFormatting sqref="AI367">
    <cfRule type="cellIs" dxfId="5281" priority="2992" operator="greaterThan">
      <formula>G367</formula>
    </cfRule>
  </conditionalFormatting>
  <conditionalFormatting sqref="AI368">
    <cfRule type="cellIs" dxfId="5280" priority="2991" operator="greaterThan">
      <formula>G368</formula>
    </cfRule>
  </conditionalFormatting>
  <conditionalFormatting sqref="AI369">
    <cfRule type="cellIs" dxfId="5279" priority="2990" operator="greaterThan">
      <formula>G369</formula>
    </cfRule>
  </conditionalFormatting>
  <conditionalFormatting sqref="AI370">
    <cfRule type="cellIs" dxfId="5278" priority="2989" operator="greaterThan">
      <formula>G370</formula>
    </cfRule>
  </conditionalFormatting>
  <conditionalFormatting sqref="AI373">
    <cfRule type="cellIs" dxfId="5277" priority="2988" operator="greaterThan">
      <formula>G373</formula>
    </cfRule>
  </conditionalFormatting>
  <conditionalFormatting sqref="AI374">
    <cfRule type="cellIs" dxfId="5276" priority="2987" operator="greaterThan">
      <formula>G374</formula>
    </cfRule>
  </conditionalFormatting>
  <conditionalFormatting sqref="AI375">
    <cfRule type="cellIs" dxfId="5275" priority="2986" operator="greaterThan">
      <formula>G375</formula>
    </cfRule>
  </conditionalFormatting>
  <conditionalFormatting sqref="AI376">
    <cfRule type="cellIs" dxfId="5274" priority="2985" operator="greaterThan">
      <formula>G376</formula>
    </cfRule>
  </conditionalFormatting>
  <conditionalFormatting sqref="AI377">
    <cfRule type="cellIs" dxfId="5273" priority="2984" operator="greaterThan">
      <formula>G377</formula>
    </cfRule>
  </conditionalFormatting>
  <conditionalFormatting sqref="AI378">
    <cfRule type="cellIs" dxfId="5272" priority="2983" operator="greaterThan">
      <formula>G378</formula>
    </cfRule>
  </conditionalFormatting>
  <conditionalFormatting sqref="AI380">
    <cfRule type="cellIs" dxfId="5271" priority="2982" operator="greaterThan">
      <formula>G380</formula>
    </cfRule>
  </conditionalFormatting>
  <conditionalFormatting sqref="AI381">
    <cfRule type="cellIs" dxfId="5270" priority="2981" operator="greaterThan">
      <formula>G381</formula>
    </cfRule>
  </conditionalFormatting>
  <conditionalFormatting sqref="AI382">
    <cfRule type="cellIs" dxfId="5269" priority="2980" operator="greaterThan">
      <formula>G382</formula>
    </cfRule>
  </conditionalFormatting>
  <conditionalFormatting sqref="AI383">
    <cfRule type="cellIs" dxfId="5268" priority="2979" operator="greaterThan">
      <formula>G383</formula>
    </cfRule>
  </conditionalFormatting>
  <conditionalFormatting sqref="AI384">
    <cfRule type="cellIs" dxfId="5267" priority="2978" operator="greaterThan">
      <formula>G384</formula>
    </cfRule>
  </conditionalFormatting>
  <conditionalFormatting sqref="AI385">
    <cfRule type="cellIs" dxfId="5266" priority="2977" operator="greaterThan">
      <formula>G385</formula>
    </cfRule>
  </conditionalFormatting>
  <conditionalFormatting sqref="AI386">
    <cfRule type="cellIs" dxfId="5265" priority="2976" operator="greaterThan">
      <formula>G386</formula>
    </cfRule>
  </conditionalFormatting>
  <conditionalFormatting sqref="AI387">
    <cfRule type="cellIs" dxfId="5264" priority="2975" operator="greaterThan">
      <formula>G387</formula>
    </cfRule>
  </conditionalFormatting>
  <conditionalFormatting sqref="AI388">
    <cfRule type="cellIs" dxfId="5263" priority="2974" operator="greaterThan">
      <formula>G388</formula>
    </cfRule>
  </conditionalFormatting>
  <conditionalFormatting sqref="AI389">
    <cfRule type="cellIs" dxfId="5262" priority="2973" operator="greaterThan">
      <formula>G389</formula>
    </cfRule>
  </conditionalFormatting>
  <conditionalFormatting sqref="AI390">
    <cfRule type="cellIs" dxfId="5261" priority="2972" operator="greaterThan">
      <formula>G390</formula>
    </cfRule>
  </conditionalFormatting>
  <conditionalFormatting sqref="AI391">
    <cfRule type="cellIs" dxfId="5260" priority="2971" operator="greaterThan">
      <formula>G391</formula>
    </cfRule>
  </conditionalFormatting>
  <conditionalFormatting sqref="AI392">
    <cfRule type="cellIs" dxfId="5259" priority="2970" operator="greaterThan">
      <formula>G392</formula>
    </cfRule>
  </conditionalFormatting>
  <conditionalFormatting sqref="AI393">
    <cfRule type="cellIs" dxfId="5258" priority="2969" operator="greaterThan">
      <formula>G393</formula>
    </cfRule>
  </conditionalFormatting>
  <conditionalFormatting sqref="AI394">
    <cfRule type="cellIs" dxfId="5257" priority="2968" operator="greaterThan">
      <formula>G394</formula>
    </cfRule>
  </conditionalFormatting>
  <conditionalFormatting sqref="AI395">
    <cfRule type="cellIs" dxfId="5256" priority="2967" operator="greaterThan">
      <formula>G395</formula>
    </cfRule>
  </conditionalFormatting>
  <conditionalFormatting sqref="AI396">
    <cfRule type="cellIs" dxfId="5255" priority="2966" operator="greaterThan">
      <formula>G396</formula>
    </cfRule>
  </conditionalFormatting>
  <conditionalFormatting sqref="AI397">
    <cfRule type="cellIs" dxfId="5254" priority="2965" operator="greaterThan">
      <formula>G397</formula>
    </cfRule>
  </conditionalFormatting>
  <conditionalFormatting sqref="AK265">
    <cfRule type="cellIs" dxfId="5253" priority="2957" operator="greaterThan">
      <formula>E265</formula>
    </cfRule>
  </conditionalFormatting>
  <conditionalFormatting sqref="AK266">
    <cfRule type="cellIs" dxfId="5252" priority="2956" operator="greaterThan">
      <formula>E266</formula>
    </cfRule>
  </conditionalFormatting>
  <conditionalFormatting sqref="AK267">
    <cfRule type="cellIs" dxfId="5251" priority="2955" operator="greaterThan">
      <formula>E267</formula>
    </cfRule>
  </conditionalFormatting>
  <conditionalFormatting sqref="AK268">
    <cfRule type="cellIs" dxfId="5250" priority="2954" operator="greaterThan">
      <formula>E268</formula>
    </cfRule>
  </conditionalFormatting>
  <conditionalFormatting sqref="AK269">
    <cfRule type="cellIs" dxfId="5249" priority="2953" operator="greaterThan">
      <formula>E269</formula>
    </cfRule>
  </conditionalFormatting>
  <conditionalFormatting sqref="AK270">
    <cfRule type="cellIs" dxfId="5248" priority="2952" operator="greaterThan">
      <formula>E270</formula>
    </cfRule>
  </conditionalFormatting>
  <conditionalFormatting sqref="AK271">
    <cfRule type="cellIs" dxfId="5247" priority="2951" operator="greaterThan">
      <formula>E271</formula>
    </cfRule>
  </conditionalFormatting>
  <conditionalFormatting sqref="AK272">
    <cfRule type="cellIs" dxfId="5246" priority="2950" operator="greaterThan">
      <formula>E272</formula>
    </cfRule>
  </conditionalFormatting>
  <conditionalFormatting sqref="AK273">
    <cfRule type="cellIs" dxfId="5245" priority="2949" operator="greaterThan">
      <formula>E273</formula>
    </cfRule>
  </conditionalFormatting>
  <conditionalFormatting sqref="AK274">
    <cfRule type="cellIs" dxfId="5244" priority="2948" operator="greaterThan">
      <formula>E274</formula>
    </cfRule>
  </conditionalFormatting>
  <conditionalFormatting sqref="AK275">
    <cfRule type="cellIs" dxfId="5243" priority="2947" operator="greaterThan">
      <formula>E275</formula>
    </cfRule>
  </conditionalFormatting>
  <conditionalFormatting sqref="AK276">
    <cfRule type="cellIs" dxfId="5242" priority="2946" operator="greaterThan">
      <formula>E276</formula>
    </cfRule>
  </conditionalFormatting>
  <conditionalFormatting sqref="AK277">
    <cfRule type="cellIs" dxfId="5241" priority="2945" operator="greaterThan">
      <formula>E277</formula>
    </cfRule>
  </conditionalFormatting>
  <conditionalFormatting sqref="AK278">
    <cfRule type="cellIs" dxfId="5240" priority="2944" operator="greaterThan">
      <formula>E278</formula>
    </cfRule>
  </conditionalFormatting>
  <conditionalFormatting sqref="AK279">
    <cfRule type="cellIs" dxfId="5239" priority="2943" operator="greaterThan">
      <formula>E279</formula>
    </cfRule>
  </conditionalFormatting>
  <conditionalFormatting sqref="AK280">
    <cfRule type="cellIs" dxfId="5238" priority="2942" operator="greaterThan">
      <formula>E280</formula>
    </cfRule>
  </conditionalFormatting>
  <conditionalFormatting sqref="AK281">
    <cfRule type="cellIs" dxfId="5237" priority="2941" operator="greaterThan">
      <formula>E281</formula>
    </cfRule>
  </conditionalFormatting>
  <conditionalFormatting sqref="AK282">
    <cfRule type="cellIs" dxfId="5236" priority="2940" operator="greaterThan">
      <formula>E282</formula>
    </cfRule>
  </conditionalFormatting>
  <conditionalFormatting sqref="AK283">
    <cfRule type="cellIs" dxfId="5235" priority="2939" operator="greaterThan">
      <formula>E283</formula>
    </cfRule>
  </conditionalFormatting>
  <conditionalFormatting sqref="AK284">
    <cfRule type="cellIs" dxfId="5234" priority="2938" operator="greaterThan">
      <formula>E284</formula>
    </cfRule>
  </conditionalFormatting>
  <conditionalFormatting sqref="AK285">
    <cfRule type="cellIs" dxfId="5233" priority="2937" operator="greaterThan">
      <formula>E285</formula>
    </cfRule>
  </conditionalFormatting>
  <conditionalFormatting sqref="AK286">
    <cfRule type="cellIs" dxfId="5232" priority="2936" operator="greaterThan">
      <formula>E286</formula>
    </cfRule>
  </conditionalFormatting>
  <conditionalFormatting sqref="AK287">
    <cfRule type="cellIs" dxfId="5231" priority="2935" operator="greaterThan">
      <formula>E287</formula>
    </cfRule>
  </conditionalFormatting>
  <conditionalFormatting sqref="AK288">
    <cfRule type="cellIs" dxfId="5230" priority="2934" operator="greaterThan">
      <formula>E288</formula>
    </cfRule>
  </conditionalFormatting>
  <conditionalFormatting sqref="AK289">
    <cfRule type="cellIs" dxfId="5229" priority="2933" operator="greaterThan">
      <formula>E289</formula>
    </cfRule>
  </conditionalFormatting>
  <conditionalFormatting sqref="AK290">
    <cfRule type="cellIs" dxfId="5228" priority="2932" operator="greaterThan">
      <formula>E290</formula>
    </cfRule>
  </conditionalFormatting>
  <conditionalFormatting sqref="AK293">
    <cfRule type="cellIs" dxfId="5227" priority="2931" operator="greaterThan">
      <formula>E293</formula>
    </cfRule>
  </conditionalFormatting>
  <conditionalFormatting sqref="AK294">
    <cfRule type="cellIs" dxfId="5226" priority="2930" operator="greaterThan">
      <formula>E294</formula>
    </cfRule>
  </conditionalFormatting>
  <conditionalFormatting sqref="AK295">
    <cfRule type="cellIs" dxfId="5225" priority="2929" operator="greaterThan">
      <formula>E295</formula>
    </cfRule>
  </conditionalFormatting>
  <conditionalFormatting sqref="AK296">
    <cfRule type="cellIs" dxfId="5224" priority="2928" operator="greaterThan">
      <formula>E296</formula>
    </cfRule>
  </conditionalFormatting>
  <conditionalFormatting sqref="AK298">
    <cfRule type="cellIs" dxfId="5223" priority="2927" operator="greaterThan">
      <formula>E298</formula>
    </cfRule>
  </conditionalFormatting>
  <conditionalFormatting sqref="AK299">
    <cfRule type="cellIs" dxfId="5222" priority="2926" operator="greaterThan">
      <formula>E299</formula>
    </cfRule>
  </conditionalFormatting>
  <conditionalFormatting sqref="AK300">
    <cfRule type="cellIs" dxfId="5221" priority="2925" operator="greaterThan">
      <formula>E300</formula>
    </cfRule>
  </conditionalFormatting>
  <conditionalFormatting sqref="AK301">
    <cfRule type="cellIs" dxfId="5220" priority="2924" operator="greaterThan">
      <formula>E301</formula>
    </cfRule>
  </conditionalFormatting>
  <conditionalFormatting sqref="AK302">
    <cfRule type="cellIs" dxfId="5219" priority="2923" operator="greaterThan">
      <formula>E302</formula>
    </cfRule>
  </conditionalFormatting>
  <conditionalFormatting sqref="AK303">
    <cfRule type="cellIs" dxfId="5218" priority="2922" operator="greaterThan">
      <formula>E303</formula>
    </cfRule>
  </conditionalFormatting>
  <conditionalFormatting sqref="AK304">
    <cfRule type="cellIs" dxfId="5217" priority="2921" operator="greaterThan">
      <formula>E304</formula>
    </cfRule>
  </conditionalFormatting>
  <conditionalFormatting sqref="AK305">
    <cfRule type="cellIs" dxfId="5216" priority="2920" operator="greaterThan">
      <formula>E305</formula>
    </cfRule>
  </conditionalFormatting>
  <conditionalFormatting sqref="AK306">
    <cfRule type="cellIs" dxfId="5215" priority="2919" operator="greaterThan">
      <formula>E306</formula>
    </cfRule>
  </conditionalFormatting>
  <conditionalFormatting sqref="AK307">
    <cfRule type="cellIs" dxfId="5214" priority="2918" operator="greaterThan">
      <formula>E307</formula>
    </cfRule>
  </conditionalFormatting>
  <conditionalFormatting sqref="AK308">
    <cfRule type="cellIs" dxfId="5213" priority="2917" operator="greaterThan">
      <formula>E308</formula>
    </cfRule>
  </conditionalFormatting>
  <conditionalFormatting sqref="AK309">
    <cfRule type="cellIs" dxfId="5212" priority="2916" operator="greaterThan">
      <formula>E309</formula>
    </cfRule>
  </conditionalFormatting>
  <conditionalFormatting sqref="AK310">
    <cfRule type="cellIs" dxfId="5211" priority="2915" operator="greaterThan">
      <formula>E310</formula>
    </cfRule>
  </conditionalFormatting>
  <conditionalFormatting sqref="AK311">
    <cfRule type="cellIs" dxfId="5210" priority="2914" operator="greaterThan">
      <formula>E311</formula>
    </cfRule>
  </conditionalFormatting>
  <conditionalFormatting sqref="AK312">
    <cfRule type="cellIs" dxfId="5209" priority="2913" operator="greaterThan">
      <formula>E312</formula>
    </cfRule>
  </conditionalFormatting>
  <conditionalFormatting sqref="AK313">
    <cfRule type="cellIs" dxfId="5208" priority="2912" operator="greaterThan">
      <formula>E313</formula>
    </cfRule>
  </conditionalFormatting>
  <conditionalFormatting sqref="AK314">
    <cfRule type="cellIs" dxfId="5207" priority="2911" operator="greaterThan">
      <formula>E314</formula>
    </cfRule>
  </conditionalFormatting>
  <conditionalFormatting sqref="AK315">
    <cfRule type="cellIs" dxfId="5206" priority="2910" operator="greaterThan">
      <formula>E315</formula>
    </cfRule>
  </conditionalFormatting>
  <conditionalFormatting sqref="AK316">
    <cfRule type="cellIs" dxfId="5205" priority="2909" operator="greaterThan">
      <formula>E316</formula>
    </cfRule>
  </conditionalFormatting>
  <conditionalFormatting sqref="AK317">
    <cfRule type="cellIs" dxfId="5204" priority="2908" operator="greaterThan">
      <formula>E317</formula>
    </cfRule>
  </conditionalFormatting>
  <conditionalFormatting sqref="AK318">
    <cfRule type="cellIs" dxfId="5203" priority="2907" operator="greaterThan">
      <formula>E318</formula>
    </cfRule>
  </conditionalFormatting>
  <conditionalFormatting sqref="AK319">
    <cfRule type="cellIs" dxfId="5202" priority="2906" operator="greaterThan">
      <formula>E319</formula>
    </cfRule>
  </conditionalFormatting>
  <conditionalFormatting sqref="AK320">
    <cfRule type="cellIs" dxfId="5201" priority="2905" operator="greaterThan">
      <formula>E320</formula>
    </cfRule>
  </conditionalFormatting>
  <conditionalFormatting sqref="AK321">
    <cfRule type="cellIs" dxfId="5200" priority="2904" operator="greaterThan">
      <formula>E321</formula>
    </cfRule>
  </conditionalFormatting>
  <conditionalFormatting sqref="AK322">
    <cfRule type="cellIs" dxfId="5199" priority="2903" operator="greaterThan">
      <formula>E322</formula>
    </cfRule>
  </conditionalFormatting>
  <conditionalFormatting sqref="AK323">
    <cfRule type="cellIs" dxfId="5198" priority="2902" operator="greaterThan">
      <formula>E323</formula>
    </cfRule>
  </conditionalFormatting>
  <conditionalFormatting sqref="AK326">
    <cfRule type="cellIs" dxfId="5197" priority="2901" operator="greaterThan">
      <formula>E326</formula>
    </cfRule>
  </conditionalFormatting>
  <conditionalFormatting sqref="AK327">
    <cfRule type="cellIs" dxfId="5196" priority="2900" operator="greaterThan">
      <formula>E327</formula>
    </cfRule>
  </conditionalFormatting>
  <conditionalFormatting sqref="AK328">
    <cfRule type="cellIs" dxfId="5195" priority="2899" operator="greaterThan">
      <formula>E328</formula>
    </cfRule>
  </conditionalFormatting>
  <conditionalFormatting sqref="AK329">
    <cfRule type="cellIs" dxfId="5194" priority="2898" operator="greaterThan">
      <formula>E329</formula>
    </cfRule>
  </conditionalFormatting>
  <conditionalFormatting sqref="AK331">
    <cfRule type="cellIs" dxfId="5193" priority="2897" operator="greaterThan">
      <formula>E331</formula>
    </cfRule>
  </conditionalFormatting>
  <conditionalFormatting sqref="AK332">
    <cfRule type="cellIs" dxfId="5192" priority="2896" operator="greaterThan">
      <formula>E332</formula>
    </cfRule>
  </conditionalFormatting>
  <conditionalFormatting sqref="AK333">
    <cfRule type="cellIs" dxfId="5191" priority="2895" operator="greaterThan">
      <formula>E333</formula>
    </cfRule>
  </conditionalFormatting>
  <conditionalFormatting sqref="AK334">
    <cfRule type="cellIs" dxfId="5190" priority="2894" operator="greaterThan">
      <formula>E334</formula>
    </cfRule>
  </conditionalFormatting>
  <conditionalFormatting sqref="AK335">
    <cfRule type="cellIs" dxfId="5189" priority="2893" operator="greaterThan">
      <formula>E335</formula>
    </cfRule>
  </conditionalFormatting>
  <conditionalFormatting sqref="AK336">
    <cfRule type="cellIs" dxfId="5188" priority="2892" operator="greaterThan">
      <formula>E336</formula>
    </cfRule>
  </conditionalFormatting>
  <conditionalFormatting sqref="AK337">
    <cfRule type="cellIs" dxfId="5187" priority="2891" operator="greaterThan">
      <formula>E337</formula>
    </cfRule>
  </conditionalFormatting>
  <conditionalFormatting sqref="AK338">
    <cfRule type="cellIs" dxfId="5186" priority="2890" operator="greaterThan">
      <formula>E338</formula>
    </cfRule>
  </conditionalFormatting>
  <conditionalFormatting sqref="AK339">
    <cfRule type="cellIs" dxfId="5185" priority="2889" operator="greaterThan">
      <formula>E339</formula>
    </cfRule>
  </conditionalFormatting>
  <conditionalFormatting sqref="AK340">
    <cfRule type="cellIs" dxfId="5184" priority="2888" operator="greaterThan">
      <formula>E340</formula>
    </cfRule>
  </conditionalFormatting>
  <conditionalFormatting sqref="AK341">
    <cfRule type="cellIs" dxfId="5183" priority="2887" operator="greaterThan">
      <formula>E341</formula>
    </cfRule>
  </conditionalFormatting>
  <conditionalFormatting sqref="AK342">
    <cfRule type="cellIs" dxfId="5182" priority="2886" operator="greaterThan">
      <formula>E342</formula>
    </cfRule>
  </conditionalFormatting>
  <conditionalFormatting sqref="AK343">
    <cfRule type="cellIs" dxfId="5181" priority="2885" operator="greaterThan">
      <formula>E343</formula>
    </cfRule>
  </conditionalFormatting>
  <conditionalFormatting sqref="AK344">
    <cfRule type="cellIs" dxfId="5180" priority="2884" operator="greaterThan">
      <formula>E344</formula>
    </cfRule>
  </conditionalFormatting>
  <conditionalFormatting sqref="AK345">
    <cfRule type="cellIs" dxfId="5179" priority="2883" operator="greaterThan">
      <formula>E345</formula>
    </cfRule>
  </conditionalFormatting>
  <conditionalFormatting sqref="AK346">
    <cfRule type="cellIs" dxfId="5178" priority="2882" operator="greaterThan">
      <formula>E346</formula>
    </cfRule>
  </conditionalFormatting>
  <conditionalFormatting sqref="AK347">
    <cfRule type="cellIs" dxfId="5177" priority="2881" operator="greaterThan">
      <formula>E347</formula>
    </cfRule>
  </conditionalFormatting>
  <conditionalFormatting sqref="AK348">
    <cfRule type="cellIs" dxfId="5176" priority="2880" operator="greaterThan">
      <formula>E348</formula>
    </cfRule>
  </conditionalFormatting>
  <conditionalFormatting sqref="AK349">
    <cfRule type="cellIs" dxfId="5175" priority="2879" operator="greaterThan">
      <formula>E349</formula>
    </cfRule>
  </conditionalFormatting>
  <conditionalFormatting sqref="AK350">
    <cfRule type="cellIs" dxfId="5174" priority="2878" operator="greaterThan">
      <formula>E350</formula>
    </cfRule>
  </conditionalFormatting>
  <conditionalFormatting sqref="AK351">
    <cfRule type="cellIs" dxfId="5173" priority="2877" operator="greaterThan">
      <formula>E351</formula>
    </cfRule>
  </conditionalFormatting>
  <conditionalFormatting sqref="AK352">
    <cfRule type="cellIs" dxfId="5172" priority="2876" operator="greaterThan">
      <formula>E352</formula>
    </cfRule>
  </conditionalFormatting>
  <conditionalFormatting sqref="AK353">
    <cfRule type="cellIs" dxfId="5171" priority="2875" operator="greaterThan">
      <formula>E353</formula>
    </cfRule>
  </conditionalFormatting>
  <conditionalFormatting sqref="AK354">
    <cfRule type="cellIs" dxfId="5170" priority="2874" operator="greaterThan">
      <formula>E354</formula>
    </cfRule>
  </conditionalFormatting>
  <conditionalFormatting sqref="AK355">
    <cfRule type="cellIs" dxfId="5169" priority="2873" operator="greaterThan">
      <formula>E355</formula>
    </cfRule>
  </conditionalFormatting>
  <conditionalFormatting sqref="AK356">
    <cfRule type="cellIs" dxfId="5168" priority="2872" operator="greaterThan">
      <formula>E356</formula>
    </cfRule>
  </conditionalFormatting>
  <conditionalFormatting sqref="AK359">
    <cfRule type="cellIs" dxfId="5167" priority="2871" operator="greaterThan">
      <formula>E359</formula>
    </cfRule>
  </conditionalFormatting>
  <conditionalFormatting sqref="AK360">
    <cfRule type="cellIs" dxfId="5166" priority="2870" operator="greaterThan">
      <formula>E360</formula>
    </cfRule>
  </conditionalFormatting>
  <conditionalFormatting sqref="AK361">
    <cfRule type="cellIs" dxfId="5165" priority="2869" operator="greaterThan">
      <formula>E361</formula>
    </cfRule>
  </conditionalFormatting>
  <conditionalFormatting sqref="AK362">
    <cfRule type="cellIs" dxfId="5164" priority="2868" operator="greaterThan">
      <formula>E362</formula>
    </cfRule>
  </conditionalFormatting>
  <conditionalFormatting sqref="AK364">
    <cfRule type="cellIs" dxfId="5163" priority="2867" operator="greaterThan">
      <formula>E364</formula>
    </cfRule>
  </conditionalFormatting>
  <conditionalFormatting sqref="AK365">
    <cfRule type="cellIs" dxfId="5162" priority="2866" operator="greaterThan">
      <formula>E365</formula>
    </cfRule>
  </conditionalFormatting>
  <conditionalFormatting sqref="AK366">
    <cfRule type="cellIs" dxfId="5161" priority="2865" operator="greaterThan">
      <formula>E366</formula>
    </cfRule>
  </conditionalFormatting>
  <conditionalFormatting sqref="AK367">
    <cfRule type="cellIs" dxfId="5160" priority="2864" operator="greaterThan">
      <formula>E367</formula>
    </cfRule>
  </conditionalFormatting>
  <conditionalFormatting sqref="AK368">
    <cfRule type="cellIs" dxfId="5159" priority="2863" operator="greaterThan">
      <formula>E368</formula>
    </cfRule>
  </conditionalFormatting>
  <conditionalFormatting sqref="AK369">
    <cfRule type="cellIs" dxfId="5158" priority="2862" operator="greaterThan">
      <formula>E369</formula>
    </cfRule>
  </conditionalFormatting>
  <conditionalFormatting sqref="AK370">
    <cfRule type="cellIs" dxfId="5157" priority="2861" operator="greaterThan">
      <formula>E370</formula>
    </cfRule>
  </conditionalFormatting>
  <conditionalFormatting sqref="AK373">
    <cfRule type="cellIs" dxfId="5156" priority="2860" operator="greaterThan">
      <formula>E373</formula>
    </cfRule>
  </conditionalFormatting>
  <conditionalFormatting sqref="AK374">
    <cfRule type="cellIs" dxfId="5155" priority="2859" operator="greaterThan">
      <formula>E374</formula>
    </cfRule>
  </conditionalFormatting>
  <conditionalFormatting sqref="AK375">
    <cfRule type="cellIs" dxfId="5154" priority="2858" operator="greaterThan">
      <formula>E375</formula>
    </cfRule>
  </conditionalFormatting>
  <conditionalFormatting sqref="AK376">
    <cfRule type="cellIs" dxfId="5153" priority="2857" operator="greaterThan">
      <formula>E376</formula>
    </cfRule>
  </conditionalFormatting>
  <conditionalFormatting sqref="AK377">
    <cfRule type="cellIs" dxfId="5152" priority="2856" operator="greaterThan">
      <formula>E377</formula>
    </cfRule>
  </conditionalFormatting>
  <conditionalFormatting sqref="AK378">
    <cfRule type="cellIs" dxfId="5151" priority="2855" operator="greaterThan">
      <formula>E378</formula>
    </cfRule>
  </conditionalFormatting>
  <conditionalFormatting sqref="AK380">
    <cfRule type="cellIs" dxfId="5150" priority="2854" operator="greaterThan">
      <formula>E380</formula>
    </cfRule>
  </conditionalFormatting>
  <conditionalFormatting sqref="AK381">
    <cfRule type="cellIs" dxfId="5149" priority="2853" operator="greaterThan">
      <formula>E381</formula>
    </cfRule>
  </conditionalFormatting>
  <conditionalFormatting sqref="AK382">
    <cfRule type="cellIs" dxfId="5148" priority="2852" operator="greaterThan">
      <formula>E382</formula>
    </cfRule>
  </conditionalFormatting>
  <conditionalFormatting sqref="AK383">
    <cfRule type="cellIs" dxfId="5147" priority="2851" operator="greaterThan">
      <formula>E383</formula>
    </cfRule>
  </conditionalFormatting>
  <conditionalFormatting sqref="AK384">
    <cfRule type="cellIs" dxfId="5146" priority="2850" operator="greaterThan">
      <formula>E384</formula>
    </cfRule>
  </conditionalFormatting>
  <conditionalFormatting sqref="AK385">
    <cfRule type="cellIs" dxfId="5145" priority="2849" operator="greaterThan">
      <formula>E385</formula>
    </cfRule>
  </conditionalFormatting>
  <conditionalFormatting sqref="AK386">
    <cfRule type="cellIs" dxfId="5144" priority="2848" operator="greaterThan">
      <formula>E386</formula>
    </cfRule>
  </conditionalFormatting>
  <conditionalFormatting sqref="AK387">
    <cfRule type="cellIs" dxfId="5143" priority="2847" operator="greaterThan">
      <formula>E387</formula>
    </cfRule>
  </conditionalFormatting>
  <conditionalFormatting sqref="AK388">
    <cfRule type="cellIs" dxfId="5142" priority="2846" operator="greaterThan">
      <formula>E388</formula>
    </cfRule>
  </conditionalFormatting>
  <conditionalFormatting sqref="AK389">
    <cfRule type="cellIs" dxfId="5141" priority="2845" operator="greaterThan">
      <formula>E389</formula>
    </cfRule>
  </conditionalFormatting>
  <conditionalFormatting sqref="AK390">
    <cfRule type="cellIs" dxfId="5140" priority="2844" operator="greaterThan">
      <formula>E390</formula>
    </cfRule>
  </conditionalFormatting>
  <conditionalFormatting sqref="AK391">
    <cfRule type="cellIs" dxfId="5139" priority="2843" operator="greaterThan">
      <formula>E391</formula>
    </cfRule>
  </conditionalFormatting>
  <conditionalFormatting sqref="AK392">
    <cfRule type="cellIs" dxfId="5138" priority="2842" operator="greaterThan">
      <formula>E392</formula>
    </cfRule>
  </conditionalFormatting>
  <conditionalFormatting sqref="AK393">
    <cfRule type="cellIs" dxfId="5137" priority="2841" operator="greaterThan">
      <formula>E393</formula>
    </cfRule>
  </conditionalFormatting>
  <conditionalFormatting sqref="AK394">
    <cfRule type="cellIs" dxfId="5136" priority="2840" operator="greaterThan">
      <formula>E394</formula>
    </cfRule>
  </conditionalFormatting>
  <conditionalFormatting sqref="AK395">
    <cfRule type="cellIs" dxfId="5135" priority="2839" operator="greaterThan">
      <formula>E395</formula>
    </cfRule>
  </conditionalFormatting>
  <conditionalFormatting sqref="AK396">
    <cfRule type="cellIs" dxfId="5134" priority="2838" operator="greaterThan">
      <formula>E396</formula>
    </cfRule>
  </conditionalFormatting>
  <conditionalFormatting sqref="AK397">
    <cfRule type="cellIs" dxfId="5133" priority="2837" operator="greaterThan">
      <formula>E397</formula>
    </cfRule>
  </conditionalFormatting>
  <conditionalFormatting sqref="AL265">
    <cfRule type="cellIs" dxfId="5132" priority="2836" operator="greaterThan">
      <formula>F265</formula>
    </cfRule>
  </conditionalFormatting>
  <conditionalFormatting sqref="AL266">
    <cfRule type="cellIs" dxfId="5131" priority="2835" operator="greaterThan">
      <formula>F266</formula>
    </cfRule>
  </conditionalFormatting>
  <conditionalFormatting sqref="AL267">
    <cfRule type="cellIs" dxfId="5130" priority="2834" operator="greaterThan">
      <formula>F267</formula>
    </cfRule>
  </conditionalFormatting>
  <conditionalFormatting sqref="AL268">
    <cfRule type="cellIs" dxfId="5129" priority="2833" operator="greaterThan">
      <formula>F268</formula>
    </cfRule>
  </conditionalFormatting>
  <conditionalFormatting sqref="AL269">
    <cfRule type="cellIs" dxfId="5128" priority="2832" operator="greaterThan">
      <formula>F269</formula>
    </cfRule>
  </conditionalFormatting>
  <conditionalFormatting sqref="AL270">
    <cfRule type="cellIs" dxfId="5127" priority="2831" operator="greaterThan">
      <formula>F270</formula>
    </cfRule>
  </conditionalFormatting>
  <conditionalFormatting sqref="AL271">
    <cfRule type="cellIs" dxfId="5126" priority="2830" operator="greaterThan">
      <formula>F271</formula>
    </cfRule>
  </conditionalFormatting>
  <conditionalFormatting sqref="AL272">
    <cfRule type="cellIs" dxfId="5125" priority="2829" operator="greaterThan">
      <formula>F272</formula>
    </cfRule>
  </conditionalFormatting>
  <conditionalFormatting sqref="AL273">
    <cfRule type="cellIs" dxfId="5124" priority="2828" operator="greaterThan">
      <formula>F273</formula>
    </cfRule>
  </conditionalFormatting>
  <conditionalFormatting sqref="AL274">
    <cfRule type="cellIs" dxfId="5123" priority="2827" operator="greaterThan">
      <formula>F274</formula>
    </cfRule>
  </conditionalFormatting>
  <conditionalFormatting sqref="AL275">
    <cfRule type="cellIs" dxfId="5122" priority="2826" operator="greaterThan">
      <formula>F275</formula>
    </cfRule>
  </conditionalFormatting>
  <conditionalFormatting sqref="AL276">
    <cfRule type="cellIs" dxfId="5121" priority="2825" operator="greaterThan">
      <formula>F276</formula>
    </cfRule>
  </conditionalFormatting>
  <conditionalFormatting sqref="AL277">
    <cfRule type="cellIs" dxfId="5120" priority="2824" operator="greaterThan">
      <formula>F277</formula>
    </cfRule>
  </conditionalFormatting>
  <conditionalFormatting sqref="AL278">
    <cfRule type="cellIs" dxfId="5119" priority="2823" operator="greaterThan">
      <formula>F278</formula>
    </cfRule>
  </conditionalFormatting>
  <conditionalFormatting sqref="AL279">
    <cfRule type="cellIs" dxfId="5118" priority="2822" operator="greaterThan">
      <formula>F279</formula>
    </cfRule>
  </conditionalFormatting>
  <conditionalFormatting sqref="AL280">
    <cfRule type="cellIs" dxfId="5117" priority="2821" operator="greaterThan">
      <formula>F280</formula>
    </cfRule>
  </conditionalFormatting>
  <conditionalFormatting sqref="AL281">
    <cfRule type="cellIs" dxfId="5116" priority="2820" operator="greaterThan">
      <formula>F281</formula>
    </cfRule>
  </conditionalFormatting>
  <conditionalFormatting sqref="AL282">
    <cfRule type="cellIs" dxfId="5115" priority="2819" operator="greaterThan">
      <formula>F282</formula>
    </cfRule>
  </conditionalFormatting>
  <conditionalFormatting sqref="AL283">
    <cfRule type="cellIs" dxfId="5114" priority="2818" operator="greaterThan">
      <formula>F283</formula>
    </cfRule>
  </conditionalFormatting>
  <conditionalFormatting sqref="AL284">
    <cfRule type="cellIs" dxfId="5113" priority="2817" operator="greaterThan">
      <formula>F284</formula>
    </cfRule>
  </conditionalFormatting>
  <conditionalFormatting sqref="AL285">
    <cfRule type="cellIs" dxfId="5112" priority="2816" operator="greaterThan">
      <formula>F285</formula>
    </cfRule>
  </conditionalFormatting>
  <conditionalFormatting sqref="AL286">
    <cfRule type="cellIs" dxfId="5111" priority="2815" operator="greaterThan">
      <formula>F286</formula>
    </cfRule>
  </conditionalFormatting>
  <conditionalFormatting sqref="AL287">
    <cfRule type="cellIs" dxfId="5110" priority="2814" operator="greaterThan">
      <formula>F287</formula>
    </cfRule>
  </conditionalFormatting>
  <conditionalFormatting sqref="AL288">
    <cfRule type="cellIs" dxfId="5109" priority="2813" operator="greaterThan">
      <formula>F288</formula>
    </cfRule>
  </conditionalFormatting>
  <conditionalFormatting sqref="AL289">
    <cfRule type="cellIs" dxfId="5108" priority="2812" operator="greaterThan">
      <formula>F289</formula>
    </cfRule>
  </conditionalFormatting>
  <conditionalFormatting sqref="AL290">
    <cfRule type="cellIs" dxfId="5107" priority="2811" operator="greaterThan">
      <formula>F290</formula>
    </cfRule>
  </conditionalFormatting>
  <conditionalFormatting sqref="AL293">
    <cfRule type="cellIs" dxfId="5106" priority="2810" operator="greaterThan">
      <formula>F293</formula>
    </cfRule>
  </conditionalFormatting>
  <conditionalFormatting sqref="AL294">
    <cfRule type="cellIs" dxfId="5105" priority="2809" operator="greaterThan">
      <formula>F294</formula>
    </cfRule>
  </conditionalFormatting>
  <conditionalFormatting sqref="AL295">
    <cfRule type="cellIs" dxfId="5104" priority="2808" operator="greaterThan">
      <formula>F295</formula>
    </cfRule>
  </conditionalFormatting>
  <conditionalFormatting sqref="AL296">
    <cfRule type="cellIs" dxfId="5103" priority="2807" operator="greaterThan">
      <formula>F296</formula>
    </cfRule>
  </conditionalFormatting>
  <conditionalFormatting sqref="AL298">
    <cfRule type="cellIs" dxfId="5102" priority="2806" operator="greaterThan">
      <formula>F298</formula>
    </cfRule>
  </conditionalFormatting>
  <conditionalFormatting sqref="AL299">
    <cfRule type="cellIs" dxfId="5101" priority="2805" operator="greaterThan">
      <formula>F299</formula>
    </cfRule>
  </conditionalFormatting>
  <conditionalFormatting sqref="AL300">
    <cfRule type="cellIs" dxfId="5100" priority="2804" operator="greaterThan">
      <formula>F300</formula>
    </cfRule>
  </conditionalFormatting>
  <conditionalFormatting sqref="AL301">
    <cfRule type="cellIs" dxfId="5099" priority="2803" operator="greaterThan">
      <formula>F301</formula>
    </cfRule>
  </conditionalFormatting>
  <conditionalFormatting sqref="AL302">
    <cfRule type="cellIs" dxfId="5098" priority="2802" operator="greaterThan">
      <formula>F302</formula>
    </cfRule>
  </conditionalFormatting>
  <conditionalFormatting sqref="AL303">
    <cfRule type="cellIs" dxfId="5097" priority="2801" operator="greaterThan">
      <formula>F303</formula>
    </cfRule>
  </conditionalFormatting>
  <conditionalFormatting sqref="AL304">
    <cfRule type="cellIs" dxfId="5096" priority="2800" operator="greaterThan">
      <formula>F304</formula>
    </cfRule>
  </conditionalFormatting>
  <conditionalFormatting sqref="AL305">
    <cfRule type="cellIs" dxfId="5095" priority="2799" operator="greaterThan">
      <formula>F305</formula>
    </cfRule>
  </conditionalFormatting>
  <conditionalFormatting sqref="AL306">
    <cfRule type="cellIs" dxfId="5094" priority="2798" operator="greaterThan">
      <formula>F306</formula>
    </cfRule>
  </conditionalFormatting>
  <conditionalFormatting sqref="AL307">
    <cfRule type="cellIs" dxfId="5093" priority="2797" operator="greaterThan">
      <formula>F307</formula>
    </cfRule>
  </conditionalFormatting>
  <conditionalFormatting sqref="AL308">
    <cfRule type="cellIs" dxfId="5092" priority="2796" operator="greaterThan">
      <formula>F308</formula>
    </cfRule>
  </conditionalFormatting>
  <conditionalFormatting sqref="AL309">
    <cfRule type="cellIs" dxfId="5091" priority="2795" operator="greaterThan">
      <formula>F309</formula>
    </cfRule>
  </conditionalFormatting>
  <conditionalFormatting sqref="AL310">
    <cfRule type="cellIs" dxfId="5090" priority="2794" operator="greaterThan">
      <formula>F310</formula>
    </cfRule>
  </conditionalFormatting>
  <conditionalFormatting sqref="AL311">
    <cfRule type="cellIs" dxfId="5089" priority="2793" operator="greaterThan">
      <formula>F311</formula>
    </cfRule>
  </conditionalFormatting>
  <conditionalFormatting sqref="AL312">
    <cfRule type="cellIs" dxfId="5088" priority="2792" operator="greaterThan">
      <formula>F312</formula>
    </cfRule>
  </conditionalFormatting>
  <conditionalFormatting sqref="AL313">
    <cfRule type="cellIs" dxfId="5087" priority="2791" operator="greaterThan">
      <formula>F313</formula>
    </cfRule>
  </conditionalFormatting>
  <conditionalFormatting sqref="AL314">
    <cfRule type="cellIs" dxfId="5086" priority="2790" operator="greaterThan">
      <formula>F314</formula>
    </cfRule>
  </conditionalFormatting>
  <conditionalFormatting sqref="AL315">
    <cfRule type="cellIs" dxfId="5085" priority="2789" operator="greaterThan">
      <formula>F315</formula>
    </cfRule>
  </conditionalFormatting>
  <conditionalFormatting sqref="AL316">
    <cfRule type="cellIs" dxfId="5084" priority="2788" operator="greaterThan">
      <formula>F316</formula>
    </cfRule>
  </conditionalFormatting>
  <conditionalFormatting sqref="AL317">
    <cfRule type="cellIs" dxfId="5083" priority="2787" operator="greaterThan">
      <formula>F317</formula>
    </cfRule>
  </conditionalFormatting>
  <conditionalFormatting sqref="AL318">
    <cfRule type="cellIs" dxfId="5082" priority="2786" operator="greaterThan">
      <formula>F318</formula>
    </cfRule>
  </conditionalFormatting>
  <conditionalFormatting sqref="AL319">
    <cfRule type="cellIs" dxfId="5081" priority="2785" operator="greaterThan">
      <formula>F319</formula>
    </cfRule>
  </conditionalFormatting>
  <conditionalFormatting sqref="AL320">
    <cfRule type="cellIs" dxfId="5080" priority="2784" operator="greaterThan">
      <formula>F320</formula>
    </cfRule>
  </conditionalFormatting>
  <conditionalFormatting sqref="AL321">
    <cfRule type="cellIs" dxfId="5079" priority="2783" operator="greaterThan">
      <formula>F321</formula>
    </cfRule>
  </conditionalFormatting>
  <conditionalFormatting sqref="AL322">
    <cfRule type="cellIs" dxfId="5078" priority="2782" operator="greaterThan">
      <formula>F322</formula>
    </cfRule>
  </conditionalFormatting>
  <conditionalFormatting sqref="AL323">
    <cfRule type="cellIs" dxfId="5077" priority="2781" operator="greaterThan">
      <formula>F323</formula>
    </cfRule>
  </conditionalFormatting>
  <conditionalFormatting sqref="AL326">
    <cfRule type="cellIs" dxfId="5076" priority="2780" operator="greaterThan">
      <formula>F326</formula>
    </cfRule>
  </conditionalFormatting>
  <conditionalFormatting sqref="AL327">
    <cfRule type="cellIs" dxfId="5075" priority="2779" operator="greaterThan">
      <formula>F327</formula>
    </cfRule>
  </conditionalFormatting>
  <conditionalFormatting sqref="AL328">
    <cfRule type="cellIs" dxfId="5074" priority="2778" operator="greaterThan">
      <formula>F328</formula>
    </cfRule>
  </conditionalFormatting>
  <conditionalFormatting sqref="AL329">
    <cfRule type="cellIs" dxfId="5073" priority="2777" operator="greaterThan">
      <formula>F329</formula>
    </cfRule>
  </conditionalFormatting>
  <conditionalFormatting sqref="AL331">
    <cfRule type="cellIs" dxfId="5072" priority="2776" operator="greaterThan">
      <formula>F331</formula>
    </cfRule>
  </conditionalFormatting>
  <conditionalFormatting sqref="AL332">
    <cfRule type="cellIs" dxfId="5071" priority="2775" operator="greaterThan">
      <formula>F332</formula>
    </cfRule>
  </conditionalFormatting>
  <conditionalFormatting sqref="AL333">
    <cfRule type="cellIs" dxfId="5070" priority="2774" operator="greaterThan">
      <formula>F333</formula>
    </cfRule>
  </conditionalFormatting>
  <conditionalFormatting sqref="AL334">
    <cfRule type="cellIs" dxfId="5069" priority="2773" operator="greaterThan">
      <formula>F334</formula>
    </cfRule>
  </conditionalFormatting>
  <conditionalFormatting sqref="AL335">
    <cfRule type="cellIs" dxfId="5068" priority="2772" operator="greaterThan">
      <formula>F335</formula>
    </cfRule>
  </conditionalFormatting>
  <conditionalFormatting sqref="AL336">
    <cfRule type="cellIs" dxfId="5067" priority="2771" operator="greaterThan">
      <formula>F336</formula>
    </cfRule>
  </conditionalFormatting>
  <conditionalFormatting sqref="AL337">
    <cfRule type="cellIs" dxfId="5066" priority="2770" operator="greaterThan">
      <formula>F337</formula>
    </cfRule>
  </conditionalFormatting>
  <conditionalFormatting sqref="AL338">
    <cfRule type="cellIs" dxfId="5065" priority="2769" operator="greaterThan">
      <formula>F338</formula>
    </cfRule>
  </conditionalFormatting>
  <conditionalFormatting sqref="AL339">
    <cfRule type="cellIs" dxfId="5064" priority="2768" operator="greaterThan">
      <formula>F339</formula>
    </cfRule>
  </conditionalFormatting>
  <conditionalFormatting sqref="AL340">
    <cfRule type="cellIs" dxfId="5063" priority="2767" operator="greaterThan">
      <formula>F340</formula>
    </cfRule>
  </conditionalFormatting>
  <conditionalFormatting sqref="AL341">
    <cfRule type="cellIs" dxfId="5062" priority="2766" operator="greaterThan">
      <formula>F341</formula>
    </cfRule>
  </conditionalFormatting>
  <conditionalFormatting sqref="AL342">
    <cfRule type="cellIs" dxfId="5061" priority="2765" operator="greaterThan">
      <formula>F342</formula>
    </cfRule>
  </conditionalFormatting>
  <conditionalFormatting sqref="AL343">
    <cfRule type="cellIs" dxfId="5060" priority="2764" operator="greaterThan">
      <formula>F343</formula>
    </cfRule>
  </conditionalFormatting>
  <conditionalFormatting sqref="AL344">
    <cfRule type="cellIs" dxfId="5059" priority="2763" operator="greaterThan">
      <formula>F344</formula>
    </cfRule>
  </conditionalFormatting>
  <conditionalFormatting sqref="AL345">
    <cfRule type="cellIs" dxfId="5058" priority="2762" operator="greaterThan">
      <formula>F345</formula>
    </cfRule>
  </conditionalFormatting>
  <conditionalFormatting sqref="AL346">
    <cfRule type="cellIs" dxfId="5057" priority="2761" operator="greaterThan">
      <formula>F346</formula>
    </cfRule>
  </conditionalFormatting>
  <conditionalFormatting sqref="AL347">
    <cfRule type="cellIs" dxfId="5056" priority="2760" operator="greaterThan">
      <formula>F347</formula>
    </cfRule>
  </conditionalFormatting>
  <conditionalFormatting sqref="AL348">
    <cfRule type="cellIs" dxfId="5055" priority="2759" operator="greaterThan">
      <formula>F348</formula>
    </cfRule>
  </conditionalFormatting>
  <conditionalFormatting sqref="AL349">
    <cfRule type="cellIs" dxfId="5054" priority="2758" operator="greaterThan">
      <formula>F349</formula>
    </cfRule>
  </conditionalFormatting>
  <conditionalFormatting sqref="AL350">
    <cfRule type="cellIs" dxfId="5053" priority="2757" operator="greaterThan">
      <formula>F350</formula>
    </cfRule>
  </conditionalFormatting>
  <conditionalFormatting sqref="AL351">
    <cfRule type="cellIs" dxfId="5052" priority="2756" operator="greaterThan">
      <formula>F351</formula>
    </cfRule>
  </conditionalFormatting>
  <conditionalFormatting sqref="AL352">
    <cfRule type="cellIs" dxfId="5051" priority="2755" operator="greaterThan">
      <formula>F352</formula>
    </cfRule>
  </conditionalFormatting>
  <conditionalFormatting sqref="AL353">
    <cfRule type="cellIs" dxfId="5050" priority="2754" operator="greaterThan">
      <formula>F353</formula>
    </cfRule>
  </conditionalFormatting>
  <conditionalFormatting sqref="AL354">
    <cfRule type="cellIs" dxfId="5049" priority="2753" operator="greaterThan">
      <formula>F354</formula>
    </cfRule>
  </conditionalFormatting>
  <conditionalFormatting sqref="AL355">
    <cfRule type="cellIs" dxfId="5048" priority="2752" operator="greaterThan">
      <formula>F355</formula>
    </cfRule>
  </conditionalFormatting>
  <conditionalFormatting sqref="AL356">
    <cfRule type="cellIs" dxfId="5047" priority="2751" operator="greaterThan">
      <formula>F356</formula>
    </cfRule>
  </conditionalFormatting>
  <conditionalFormatting sqref="AL359">
    <cfRule type="cellIs" dxfId="5046" priority="2750" operator="greaterThan">
      <formula>F359</formula>
    </cfRule>
  </conditionalFormatting>
  <conditionalFormatting sqref="AL360">
    <cfRule type="cellIs" dxfId="5045" priority="2749" operator="greaterThan">
      <formula>F360</formula>
    </cfRule>
  </conditionalFormatting>
  <conditionalFormatting sqref="AL361">
    <cfRule type="cellIs" dxfId="5044" priority="2748" operator="greaterThan">
      <formula>F361</formula>
    </cfRule>
  </conditionalFormatting>
  <conditionalFormatting sqref="AL362">
    <cfRule type="cellIs" dxfId="5043" priority="2747" operator="greaterThan">
      <formula>F362</formula>
    </cfRule>
  </conditionalFormatting>
  <conditionalFormatting sqref="AL364">
    <cfRule type="cellIs" dxfId="5042" priority="2746" operator="greaterThan">
      <formula>F364</formula>
    </cfRule>
  </conditionalFormatting>
  <conditionalFormatting sqref="AL365">
    <cfRule type="cellIs" dxfId="5041" priority="2745" operator="greaterThan">
      <formula>F365</formula>
    </cfRule>
  </conditionalFormatting>
  <conditionalFormatting sqref="AL366">
    <cfRule type="cellIs" dxfId="5040" priority="2744" operator="greaterThan">
      <formula>F366</formula>
    </cfRule>
  </conditionalFormatting>
  <conditionalFormatting sqref="AL367">
    <cfRule type="cellIs" dxfId="5039" priority="2743" operator="greaterThan">
      <formula>F367</formula>
    </cfRule>
  </conditionalFormatting>
  <conditionalFormatting sqref="AL368">
    <cfRule type="cellIs" dxfId="5038" priority="2742" operator="greaterThan">
      <formula>F368</formula>
    </cfRule>
  </conditionalFormatting>
  <conditionalFormatting sqref="AL369">
    <cfRule type="cellIs" dxfId="5037" priority="2741" operator="greaterThan">
      <formula>F369</formula>
    </cfRule>
  </conditionalFormatting>
  <conditionalFormatting sqref="AL370">
    <cfRule type="cellIs" dxfId="5036" priority="2740" operator="greaterThan">
      <formula>F370</formula>
    </cfRule>
  </conditionalFormatting>
  <conditionalFormatting sqref="AL373">
    <cfRule type="cellIs" dxfId="5035" priority="2739" operator="greaterThan">
      <formula>F373</formula>
    </cfRule>
  </conditionalFormatting>
  <conditionalFormatting sqref="AL374">
    <cfRule type="cellIs" dxfId="5034" priority="2738" operator="greaterThan">
      <formula>F374</formula>
    </cfRule>
  </conditionalFormatting>
  <conditionalFormatting sqref="AL375">
    <cfRule type="cellIs" dxfId="5033" priority="2737" operator="greaterThan">
      <formula>F375</formula>
    </cfRule>
  </conditionalFormatting>
  <conditionalFormatting sqref="AL376">
    <cfRule type="cellIs" dxfId="5032" priority="2736" operator="greaterThan">
      <formula>F376</formula>
    </cfRule>
  </conditionalFormatting>
  <conditionalFormatting sqref="AL377">
    <cfRule type="cellIs" dxfId="5031" priority="2735" operator="greaterThan">
      <formula>F377</formula>
    </cfRule>
  </conditionalFormatting>
  <conditionalFormatting sqref="AL378">
    <cfRule type="cellIs" dxfId="5030" priority="2734" operator="greaterThan">
      <formula>F378</formula>
    </cfRule>
  </conditionalFormatting>
  <conditionalFormatting sqref="AL380">
    <cfRule type="cellIs" dxfId="5029" priority="2733" operator="greaterThan">
      <formula>F380</formula>
    </cfRule>
  </conditionalFormatting>
  <conditionalFormatting sqref="AL381">
    <cfRule type="cellIs" dxfId="5028" priority="2732" operator="greaterThan">
      <formula>F381</formula>
    </cfRule>
  </conditionalFormatting>
  <conditionalFormatting sqref="AL382">
    <cfRule type="cellIs" dxfId="5027" priority="2731" operator="greaterThan">
      <formula>F382</formula>
    </cfRule>
  </conditionalFormatting>
  <conditionalFormatting sqref="AL383">
    <cfRule type="cellIs" dxfId="5026" priority="2730" operator="greaterThan">
      <formula>F383</formula>
    </cfRule>
  </conditionalFormatting>
  <conditionalFormatting sqref="AL384">
    <cfRule type="cellIs" dxfId="5025" priority="2729" operator="greaterThan">
      <formula>F384</formula>
    </cfRule>
  </conditionalFormatting>
  <conditionalFormatting sqref="AL385">
    <cfRule type="cellIs" dxfId="5024" priority="2728" operator="greaterThan">
      <formula>F385</formula>
    </cfRule>
  </conditionalFormatting>
  <conditionalFormatting sqref="AL386">
    <cfRule type="cellIs" dxfId="5023" priority="2727" operator="greaterThan">
      <formula>F386</formula>
    </cfRule>
  </conditionalFormatting>
  <conditionalFormatting sqref="AL387">
    <cfRule type="cellIs" dxfId="5022" priority="2726" operator="greaterThan">
      <formula>F387</formula>
    </cfRule>
  </conditionalFormatting>
  <conditionalFormatting sqref="AL388">
    <cfRule type="cellIs" dxfId="5021" priority="2725" operator="greaterThan">
      <formula>F388</formula>
    </cfRule>
  </conditionalFormatting>
  <conditionalFormatting sqref="AL389">
    <cfRule type="cellIs" dxfId="5020" priority="2724" operator="greaterThan">
      <formula>F389</formula>
    </cfRule>
  </conditionalFormatting>
  <conditionalFormatting sqref="AL390">
    <cfRule type="cellIs" dxfId="5019" priority="2723" operator="greaterThan">
      <formula>F390</formula>
    </cfRule>
  </conditionalFormatting>
  <conditionalFormatting sqref="AL391">
    <cfRule type="cellIs" dxfId="5018" priority="2722" operator="greaterThan">
      <formula>F391</formula>
    </cfRule>
  </conditionalFormatting>
  <conditionalFormatting sqref="AL392">
    <cfRule type="cellIs" dxfId="5017" priority="2721" operator="greaterThan">
      <formula>F392</formula>
    </cfRule>
  </conditionalFormatting>
  <conditionalFormatting sqref="AL393">
    <cfRule type="cellIs" dxfId="5016" priority="2720" operator="greaterThan">
      <formula>F393</formula>
    </cfRule>
  </conditionalFormatting>
  <conditionalFormatting sqref="AL394">
    <cfRule type="cellIs" dxfId="5015" priority="2719" operator="greaterThan">
      <formula>F394</formula>
    </cfRule>
  </conditionalFormatting>
  <conditionalFormatting sqref="AL395">
    <cfRule type="cellIs" dxfId="5014" priority="2718" operator="greaterThan">
      <formula>F395</formula>
    </cfRule>
  </conditionalFormatting>
  <conditionalFormatting sqref="AL396">
    <cfRule type="cellIs" dxfId="5013" priority="2717" operator="greaterThan">
      <formula>F396</formula>
    </cfRule>
  </conditionalFormatting>
  <conditionalFormatting sqref="AL397">
    <cfRule type="cellIs" dxfId="5012" priority="2716" operator="greaterThan">
      <formula>F397</formula>
    </cfRule>
  </conditionalFormatting>
  <conditionalFormatting sqref="AM265">
    <cfRule type="cellIs" dxfId="5011" priority="2715" operator="greaterThan">
      <formula>G265</formula>
    </cfRule>
  </conditionalFormatting>
  <conditionalFormatting sqref="AM266">
    <cfRule type="cellIs" dxfId="5010" priority="2714" operator="greaterThan">
      <formula>G266</formula>
    </cfRule>
  </conditionalFormatting>
  <conditionalFormatting sqref="AM267">
    <cfRule type="cellIs" dxfId="5009" priority="2713" operator="greaterThan">
      <formula>G267</formula>
    </cfRule>
  </conditionalFormatting>
  <conditionalFormatting sqref="AM268">
    <cfRule type="cellIs" dxfId="5008" priority="2712" operator="greaterThan">
      <formula>G268</formula>
    </cfRule>
  </conditionalFormatting>
  <conditionalFormatting sqref="AM269">
    <cfRule type="cellIs" dxfId="5007" priority="2711" operator="greaterThan">
      <formula>G269</formula>
    </cfRule>
  </conditionalFormatting>
  <conditionalFormatting sqref="AM270">
    <cfRule type="cellIs" dxfId="5006" priority="2710" operator="greaterThan">
      <formula>G270</formula>
    </cfRule>
  </conditionalFormatting>
  <conditionalFormatting sqref="AM271">
    <cfRule type="cellIs" dxfId="5005" priority="2709" operator="greaterThan">
      <formula>G271</formula>
    </cfRule>
  </conditionalFormatting>
  <conditionalFormatting sqref="AM272">
    <cfRule type="cellIs" dxfId="5004" priority="2708" operator="greaterThan">
      <formula>G272</formula>
    </cfRule>
  </conditionalFormatting>
  <conditionalFormatting sqref="AM273">
    <cfRule type="cellIs" dxfId="5003" priority="2707" operator="greaterThan">
      <formula>G273</formula>
    </cfRule>
  </conditionalFormatting>
  <conditionalFormatting sqref="AM274">
    <cfRule type="cellIs" dxfId="5002" priority="2706" operator="greaterThan">
      <formula>G274</formula>
    </cfRule>
  </conditionalFormatting>
  <conditionalFormatting sqref="AM275">
    <cfRule type="cellIs" dxfId="5001" priority="2705" operator="greaterThan">
      <formula>G275</formula>
    </cfRule>
  </conditionalFormatting>
  <conditionalFormatting sqref="AM276">
    <cfRule type="cellIs" dxfId="5000" priority="2704" operator="greaterThan">
      <formula>G276</formula>
    </cfRule>
  </conditionalFormatting>
  <conditionalFormatting sqref="AM277">
    <cfRule type="cellIs" dxfId="4999" priority="2703" operator="greaterThan">
      <formula>G277</formula>
    </cfRule>
  </conditionalFormatting>
  <conditionalFormatting sqref="AM278">
    <cfRule type="cellIs" dxfId="4998" priority="2702" operator="greaterThan">
      <formula>G278</formula>
    </cfRule>
  </conditionalFormatting>
  <conditionalFormatting sqref="AM279">
    <cfRule type="cellIs" dxfId="4997" priority="2701" operator="greaterThan">
      <formula>G279</formula>
    </cfRule>
  </conditionalFormatting>
  <conditionalFormatting sqref="AM280">
    <cfRule type="cellIs" dxfId="4996" priority="2700" operator="greaterThan">
      <formula>G280</formula>
    </cfRule>
  </conditionalFormatting>
  <conditionalFormatting sqref="AM281">
    <cfRule type="cellIs" dxfId="4995" priority="2699" operator="greaterThan">
      <formula>G281</formula>
    </cfRule>
  </conditionalFormatting>
  <conditionalFormatting sqref="AM282">
    <cfRule type="cellIs" dxfId="4994" priority="2698" operator="greaterThan">
      <formula>G282</formula>
    </cfRule>
  </conditionalFormatting>
  <conditionalFormatting sqref="AM283">
    <cfRule type="cellIs" dxfId="4993" priority="2697" operator="greaterThan">
      <formula>G283</formula>
    </cfRule>
  </conditionalFormatting>
  <conditionalFormatting sqref="AM284">
    <cfRule type="cellIs" dxfId="4992" priority="2696" operator="greaterThan">
      <formula>G284</formula>
    </cfRule>
  </conditionalFormatting>
  <conditionalFormatting sqref="AM285">
    <cfRule type="cellIs" dxfId="4991" priority="2695" operator="greaterThan">
      <formula>G285</formula>
    </cfRule>
  </conditionalFormatting>
  <conditionalFormatting sqref="AM286">
    <cfRule type="cellIs" dxfId="4990" priority="2694" operator="greaterThan">
      <formula>G286</formula>
    </cfRule>
  </conditionalFormatting>
  <conditionalFormatting sqref="AM287">
    <cfRule type="cellIs" dxfId="4989" priority="2693" operator="greaterThan">
      <formula>G287</formula>
    </cfRule>
  </conditionalFormatting>
  <conditionalFormatting sqref="AM288">
    <cfRule type="cellIs" dxfId="4988" priority="2692" operator="greaterThan">
      <formula>G288</formula>
    </cfRule>
  </conditionalFormatting>
  <conditionalFormatting sqref="AM289">
    <cfRule type="cellIs" dxfId="4987" priority="2691" operator="greaterThan">
      <formula>G289</formula>
    </cfRule>
  </conditionalFormatting>
  <conditionalFormatting sqref="AM290">
    <cfRule type="cellIs" dxfId="4986" priority="2690" operator="greaterThan">
      <formula>G290</formula>
    </cfRule>
  </conditionalFormatting>
  <conditionalFormatting sqref="AM293">
    <cfRule type="cellIs" dxfId="4985" priority="2689" operator="greaterThan">
      <formula>G293</formula>
    </cfRule>
  </conditionalFormatting>
  <conditionalFormatting sqref="AM294">
    <cfRule type="cellIs" dxfId="4984" priority="2688" operator="greaterThan">
      <formula>G294</formula>
    </cfRule>
  </conditionalFormatting>
  <conditionalFormatting sqref="AM295">
    <cfRule type="cellIs" dxfId="4983" priority="2687" operator="greaterThan">
      <formula>G295</formula>
    </cfRule>
  </conditionalFormatting>
  <conditionalFormatting sqref="AM296">
    <cfRule type="cellIs" dxfId="4982" priority="2686" operator="greaterThan">
      <formula>G296</formula>
    </cfRule>
  </conditionalFormatting>
  <conditionalFormatting sqref="AM298">
    <cfRule type="cellIs" dxfId="4981" priority="2685" operator="greaterThan">
      <formula>G298</formula>
    </cfRule>
  </conditionalFormatting>
  <conditionalFormatting sqref="AM299">
    <cfRule type="cellIs" dxfId="4980" priority="2684" operator="greaterThan">
      <formula>G299</formula>
    </cfRule>
  </conditionalFormatting>
  <conditionalFormatting sqref="AM300">
    <cfRule type="cellIs" dxfId="4979" priority="2683" operator="greaterThan">
      <formula>G300</formula>
    </cfRule>
  </conditionalFormatting>
  <conditionalFormatting sqref="AM301">
    <cfRule type="cellIs" dxfId="4978" priority="2682" operator="greaterThan">
      <formula>G301</formula>
    </cfRule>
  </conditionalFormatting>
  <conditionalFormatting sqref="AM302">
    <cfRule type="cellIs" dxfId="4977" priority="2681" operator="greaterThan">
      <formula>G302</formula>
    </cfRule>
  </conditionalFormatting>
  <conditionalFormatting sqref="AM303">
    <cfRule type="cellIs" dxfId="4976" priority="2680" operator="greaterThan">
      <formula>G303</formula>
    </cfRule>
  </conditionalFormatting>
  <conditionalFormatting sqref="AM304">
    <cfRule type="cellIs" dxfId="4975" priority="2679" operator="greaterThan">
      <formula>G304</formula>
    </cfRule>
  </conditionalFormatting>
  <conditionalFormatting sqref="AM305">
    <cfRule type="cellIs" dxfId="4974" priority="2678" operator="greaterThan">
      <formula>G305</formula>
    </cfRule>
  </conditionalFormatting>
  <conditionalFormatting sqref="AM306">
    <cfRule type="cellIs" dxfId="4973" priority="2677" operator="greaterThan">
      <formula>G306</formula>
    </cfRule>
  </conditionalFormatting>
  <conditionalFormatting sqref="AM307">
    <cfRule type="cellIs" dxfId="4972" priority="2676" operator="greaterThan">
      <formula>G307</formula>
    </cfRule>
  </conditionalFormatting>
  <conditionalFormatting sqref="AM308">
    <cfRule type="cellIs" dxfId="4971" priority="2675" operator="greaterThan">
      <formula>G308</formula>
    </cfRule>
  </conditionalFormatting>
  <conditionalFormatting sqref="AM309">
    <cfRule type="cellIs" dxfId="4970" priority="2674" operator="greaterThan">
      <formula>G309</formula>
    </cfRule>
  </conditionalFormatting>
  <conditionalFormatting sqref="AM310">
    <cfRule type="cellIs" dxfId="4969" priority="2673" operator="greaterThan">
      <formula>G310</formula>
    </cfRule>
  </conditionalFormatting>
  <conditionalFormatting sqref="AM311">
    <cfRule type="cellIs" dxfId="4968" priority="2672" operator="greaterThan">
      <formula>G311</formula>
    </cfRule>
  </conditionalFormatting>
  <conditionalFormatting sqref="AM312">
    <cfRule type="cellIs" dxfId="4967" priority="2671" operator="greaterThan">
      <formula>G312</formula>
    </cfRule>
  </conditionalFormatting>
  <conditionalFormatting sqref="AM313">
    <cfRule type="cellIs" dxfId="4966" priority="2670" operator="greaterThan">
      <formula>G313</formula>
    </cfRule>
  </conditionalFormatting>
  <conditionalFormatting sqref="AM314">
    <cfRule type="cellIs" dxfId="4965" priority="2669" operator="greaterThan">
      <formula>G314</formula>
    </cfRule>
  </conditionalFormatting>
  <conditionalFormatting sqref="AM315">
    <cfRule type="cellIs" dxfId="4964" priority="2668" operator="greaterThan">
      <formula>G315</formula>
    </cfRule>
  </conditionalFormatting>
  <conditionalFormatting sqref="AM316">
    <cfRule type="cellIs" dxfId="4963" priority="2667" operator="greaterThan">
      <formula>G316</formula>
    </cfRule>
  </conditionalFormatting>
  <conditionalFormatting sqref="AM317">
    <cfRule type="cellIs" dxfId="4962" priority="2666" operator="greaterThan">
      <formula>G317</formula>
    </cfRule>
  </conditionalFormatting>
  <conditionalFormatting sqref="AM318">
    <cfRule type="cellIs" dxfId="4961" priority="2665" operator="greaterThan">
      <formula>G318</formula>
    </cfRule>
  </conditionalFormatting>
  <conditionalFormatting sqref="AM319">
    <cfRule type="cellIs" dxfId="4960" priority="2664" operator="greaterThan">
      <formula>G319</formula>
    </cfRule>
  </conditionalFormatting>
  <conditionalFormatting sqref="AM320">
    <cfRule type="cellIs" dxfId="4959" priority="2663" operator="greaterThan">
      <formula>G320</formula>
    </cfRule>
  </conditionalFormatting>
  <conditionalFormatting sqref="AM321">
    <cfRule type="cellIs" dxfId="4958" priority="2662" operator="greaterThan">
      <formula>G321</formula>
    </cfRule>
  </conditionalFormatting>
  <conditionalFormatting sqref="AM322">
    <cfRule type="cellIs" dxfId="4957" priority="2661" operator="greaterThan">
      <formula>G322</formula>
    </cfRule>
  </conditionalFormatting>
  <conditionalFormatting sqref="AM323">
    <cfRule type="cellIs" dxfId="4956" priority="2660" operator="greaterThan">
      <formula>G323</formula>
    </cfRule>
  </conditionalFormatting>
  <conditionalFormatting sqref="AM326">
    <cfRule type="cellIs" dxfId="4955" priority="2659" operator="greaterThan">
      <formula>G326</formula>
    </cfRule>
  </conditionalFormatting>
  <conditionalFormatting sqref="AM327">
    <cfRule type="cellIs" dxfId="4954" priority="2658" operator="greaterThan">
      <formula>G327</formula>
    </cfRule>
  </conditionalFormatting>
  <conditionalFormatting sqref="AM328">
    <cfRule type="cellIs" dxfId="4953" priority="2657" operator="greaterThan">
      <formula>G328</formula>
    </cfRule>
  </conditionalFormatting>
  <conditionalFormatting sqref="AM329">
    <cfRule type="cellIs" dxfId="4952" priority="2656" operator="greaterThan">
      <formula>G329</formula>
    </cfRule>
  </conditionalFormatting>
  <conditionalFormatting sqref="AM331">
    <cfRule type="cellIs" dxfId="4951" priority="2655" operator="greaterThan">
      <formula>G331</formula>
    </cfRule>
  </conditionalFormatting>
  <conditionalFormatting sqref="AM332">
    <cfRule type="cellIs" dxfId="4950" priority="2654" operator="greaterThan">
      <formula>G332</formula>
    </cfRule>
  </conditionalFormatting>
  <conditionalFormatting sqref="AM333">
    <cfRule type="cellIs" dxfId="4949" priority="2653" operator="greaterThan">
      <formula>G333</formula>
    </cfRule>
  </conditionalFormatting>
  <conditionalFormatting sqref="AM334">
    <cfRule type="cellIs" dxfId="4948" priority="2652" operator="greaterThan">
      <formula>G334</formula>
    </cfRule>
  </conditionalFormatting>
  <conditionalFormatting sqref="AM335">
    <cfRule type="cellIs" dxfId="4947" priority="2651" operator="greaterThan">
      <formula>G335</formula>
    </cfRule>
  </conditionalFormatting>
  <conditionalFormatting sqref="AM336">
    <cfRule type="cellIs" dxfId="4946" priority="2650" operator="greaterThan">
      <formula>G336</formula>
    </cfRule>
  </conditionalFormatting>
  <conditionalFormatting sqref="AM337">
    <cfRule type="cellIs" dxfId="4945" priority="2649" operator="greaterThan">
      <formula>G337</formula>
    </cfRule>
  </conditionalFormatting>
  <conditionalFormatting sqref="AM338">
    <cfRule type="cellIs" dxfId="4944" priority="2648" operator="greaterThan">
      <formula>G338</formula>
    </cfRule>
  </conditionalFormatting>
  <conditionalFormatting sqref="AM339">
    <cfRule type="cellIs" dxfId="4943" priority="2647" operator="greaterThan">
      <formula>G339</formula>
    </cfRule>
  </conditionalFormatting>
  <conditionalFormatting sqref="AM340">
    <cfRule type="cellIs" dxfId="4942" priority="2646" operator="greaterThan">
      <formula>G340</formula>
    </cfRule>
  </conditionalFormatting>
  <conditionalFormatting sqref="AM341">
    <cfRule type="cellIs" dxfId="4941" priority="2645" operator="greaterThan">
      <formula>G341</formula>
    </cfRule>
  </conditionalFormatting>
  <conditionalFormatting sqref="AM342">
    <cfRule type="cellIs" dxfId="4940" priority="2644" operator="greaterThan">
      <formula>G342</formula>
    </cfRule>
  </conditionalFormatting>
  <conditionalFormatting sqref="AM343">
    <cfRule type="cellIs" dxfId="4939" priority="2643" operator="greaterThan">
      <formula>G343</formula>
    </cfRule>
  </conditionalFormatting>
  <conditionalFormatting sqref="AM344">
    <cfRule type="cellIs" dxfId="4938" priority="2642" operator="greaterThan">
      <formula>G344</formula>
    </cfRule>
  </conditionalFormatting>
  <conditionalFormatting sqref="AM345">
    <cfRule type="cellIs" dxfId="4937" priority="2641" operator="greaterThan">
      <formula>G345</formula>
    </cfRule>
  </conditionalFormatting>
  <conditionalFormatting sqref="AM346">
    <cfRule type="cellIs" dxfId="4936" priority="2640" operator="greaterThan">
      <formula>G346</formula>
    </cfRule>
  </conditionalFormatting>
  <conditionalFormatting sqref="AM347">
    <cfRule type="cellIs" dxfId="4935" priority="2639" operator="greaterThan">
      <formula>G347</formula>
    </cfRule>
  </conditionalFormatting>
  <conditionalFormatting sqref="AM348">
    <cfRule type="cellIs" dxfId="4934" priority="2638" operator="greaterThan">
      <formula>G348</formula>
    </cfRule>
  </conditionalFormatting>
  <conditionalFormatting sqref="AM349">
    <cfRule type="cellIs" dxfId="4933" priority="2637" operator="greaterThan">
      <formula>G349</formula>
    </cfRule>
  </conditionalFormatting>
  <conditionalFormatting sqref="AM350">
    <cfRule type="cellIs" dxfId="4932" priority="2636" operator="greaterThan">
      <formula>G350</formula>
    </cfRule>
  </conditionalFormatting>
  <conditionalFormatting sqref="AM351">
    <cfRule type="cellIs" dxfId="4931" priority="2635" operator="greaterThan">
      <formula>G351</formula>
    </cfRule>
  </conditionalFormatting>
  <conditionalFormatting sqref="AM352">
    <cfRule type="cellIs" dxfId="4930" priority="2634" operator="greaterThan">
      <formula>G352</formula>
    </cfRule>
  </conditionalFormatting>
  <conditionalFormatting sqref="AM353">
    <cfRule type="cellIs" dxfId="4929" priority="2633" operator="greaterThan">
      <formula>G353</formula>
    </cfRule>
  </conditionalFormatting>
  <conditionalFormatting sqref="AM354">
    <cfRule type="cellIs" dxfId="4928" priority="2632" operator="greaterThan">
      <formula>G354</formula>
    </cfRule>
  </conditionalFormatting>
  <conditionalFormatting sqref="AM355">
    <cfRule type="cellIs" dxfId="4927" priority="2631" operator="greaterThan">
      <formula>G355</formula>
    </cfRule>
  </conditionalFormatting>
  <conditionalFormatting sqref="AM356">
    <cfRule type="cellIs" dxfId="4926" priority="2630" operator="greaterThan">
      <formula>G356</formula>
    </cfRule>
  </conditionalFormatting>
  <conditionalFormatting sqref="AM359">
    <cfRule type="cellIs" dxfId="4925" priority="2629" operator="greaterThan">
      <formula>G359</formula>
    </cfRule>
  </conditionalFormatting>
  <conditionalFormatting sqref="AM360">
    <cfRule type="cellIs" dxfId="4924" priority="2628" operator="greaterThan">
      <formula>G360</formula>
    </cfRule>
  </conditionalFormatting>
  <conditionalFormatting sqref="AM361">
    <cfRule type="cellIs" dxfId="4923" priority="2627" operator="greaterThan">
      <formula>G361</formula>
    </cfRule>
  </conditionalFormatting>
  <conditionalFormatting sqref="AM362">
    <cfRule type="cellIs" dxfId="4922" priority="2626" operator="greaterThan">
      <formula>G362</formula>
    </cfRule>
  </conditionalFormatting>
  <conditionalFormatting sqref="AM364">
    <cfRule type="cellIs" dxfId="4921" priority="2625" operator="greaterThan">
      <formula>G364</formula>
    </cfRule>
  </conditionalFormatting>
  <conditionalFormatting sqref="AM365">
    <cfRule type="cellIs" dxfId="4920" priority="2624" operator="greaterThan">
      <formula>G365</formula>
    </cfRule>
  </conditionalFormatting>
  <conditionalFormatting sqref="AM366">
    <cfRule type="cellIs" dxfId="4919" priority="2623" operator="greaterThan">
      <formula>G366</formula>
    </cfRule>
  </conditionalFormatting>
  <conditionalFormatting sqref="AM367">
    <cfRule type="cellIs" dxfId="4918" priority="2622" operator="greaterThan">
      <formula>G367</formula>
    </cfRule>
  </conditionalFormatting>
  <conditionalFormatting sqref="AM368">
    <cfRule type="cellIs" dxfId="4917" priority="2621" operator="greaterThan">
      <formula>G368</formula>
    </cfRule>
  </conditionalFormatting>
  <conditionalFormatting sqref="AM369">
    <cfRule type="cellIs" dxfId="4916" priority="2620" operator="greaterThan">
      <formula>G369</formula>
    </cfRule>
  </conditionalFormatting>
  <conditionalFormatting sqref="AM370">
    <cfRule type="cellIs" dxfId="4915" priority="2619" operator="greaterThan">
      <formula>G370</formula>
    </cfRule>
  </conditionalFormatting>
  <conditionalFormatting sqref="AM373">
    <cfRule type="cellIs" dxfId="4914" priority="2618" operator="greaterThan">
      <formula>G373</formula>
    </cfRule>
  </conditionalFormatting>
  <conditionalFormatting sqref="AM374">
    <cfRule type="cellIs" dxfId="4913" priority="2617" operator="greaterThan">
      <formula>G374</formula>
    </cfRule>
  </conditionalFormatting>
  <conditionalFormatting sqref="AM375">
    <cfRule type="cellIs" dxfId="4912" priority="2616" operator="greaterThan">
      <formula>G375</formula>
    </cfRule>
  </conditionalFormatting>
  <conditionalFormatting sqref="AM376">
    <cfRule type="cellIs" dxfId="4911" priority="2615" operator="greaterThan">
      <formula>G376</formula>
    </cfRule>
  </conditionalFormatting>
  <conditionalFormatting sqref="AM377">
    <cfRule type="cellIs" dxfId="4910" priority="2614" operator="greaterThan">
      <formula>G377</formula>
    </cfRule>
  </conditionalFormatting>
  <conditionalFormatting sqref="AM378">
    <cfRule type="cellIs" dxfId="4909" priority="2613" operator="greaterThan">
      <formula>G378</formula>
    </cfRule>
  </conditionalFormatting>
  <conditionalFormatting sqref="AM380">
    <cfRule type="cellIs" dxfId="4908" priority="2612" operator="greaterThan">
      <formula>G380</formula>
    </cfRule>
  </conditionalFormatting>
  <conditionalFormatting sqref="AM381">
    <cfRule type="cellIs" dxfId="4907" priority="2611" operator="greaterThan">
      <formula>G381</formula>
    </cfRule>
  </conditionalFormatting>
  <conditionalFormatting sqref="AM382">
    <cfRule type="cellIs" dxfId="4906" priority="2610" operator="greaterThan">
      <formula>G382</formula>
    </cfRule>
  </conditionalFormatting>
  <conditionalFormatting sqref="AM383">
    <cfRule type="cellIs" dxfId="4905" priority="2609" operator="greaterThan">
      <formula>G383</formula>
    </cfRule>
  </conditionalFormatting>
  <conditionalFormatting sqref="AM384">
    <cfRule type="cellIs" dxfId="4904" priority="2608" operator="greaterThan">
      <formula>G384</formula>
    </cfRule>
  </conditionalFormatting>
  <conditionalFormatting sqref="AM385">
    <cfRule type="cellIs" dxfId="4903" priority="2607" operator="greaterThan">
      <formula>G385</formula>
    </cfRule>
  </conditionalFormatting>
  <conditionalFormatting sqref="AM386">
    <cfRule type="cellIs" dxfId="4902" priority="2606" operator="greaterThan">
      <formula>G386</formula>
    </cfRule>
  </conditionalFormatting>
  <conditionalFormatting sqref="AM387">
    <cfRule type="cellIs" dxfId="4901" priority="2605" operator="greaterThan">
      <formula>G387</formula>
    </cfRule>
  </conditionalFormatting>
  <conditionalFormatting sqref="AM388">
    <cfRule type="cellIs" dxfId="4900" priority="2604" operator="greaterThan">
      <formula>G388</formula>
    </cfRule>
  </conditionalFormatting>
  <conditionalFormatting sqref="AM389">
    <cfRule type="cellIs" dxfId="4899" priority="2603" operator="greaterThan">
      <formula>G389</formula>
    </cfRule>
  </conditionalFormatting>
  <conditionalFormatting sqref="AM390">
    <cfRule type="cellIs" dxfId="4898" priority="2602" operator="greaterThan">
      <formula>G390</formula>
    </cfRule>
  </conditionalFormatting>
  <conditionalFormatting sqref="AM391">
    <cfRule type="cellIs" dxfId="4897" priority="2601" operator="greaterThan">
      <formula>G391</formula>
    </cfRule>
  </conditionalFormatting>
  <conditionalFormatting sqref="AM392">
    <cfRule type="cellIs" dxfId="4896" priority="2600" operator="greaterThan">
      <formula>G392</formula>
    </cfRule>
  </conditionalFormatting>
  <conditionalFormatting sqref="AM393">
    <cfRule type="cellIs" dxfId="4895" priority="2599" operator="greaterThan">
      <formula>G393</formula>
    </cfRule>
  </conditionalFormatting>
  <conditionalFormatting sqref="AM394">
    <cfRule type="cellIs" dxfId="4894" priority="2598" operator="greaterThan">
      <formula>G394</formula>
    </cfRule>
  </conditionalFormatting>
  <conditionalFormatting sqref="AM395">
    <cfRule type="cellIs" dxfId="4893" priority="2597" operator="greaterThan">
      <formula>G395</formula>
    </cfRule>
  </conditionalFormatting>
  <conditionalFormatting sqref="AM396">
    <cfRule type="cellIs" dxfId="4892" priority="2596" operator="greaterThan">
      <formula>G396</formula>
    </cfRule>
  </conditionalFormatting>
  <conditionalFormatting sqref="AM397">
    <cfRule type="cellIs" dxfId="4891" priority="2595" operator="greaterThan">
      <formula>G397</formula>
    </cfRule>
  </conditionalFormatting>
  <conditionalFormatting sqref="AO265">
    <cfRule type="cellIs" dxfId="4890" priority="2594" operator="greaterThan">
      <formula>E265</formula>
    </cfRule>
  </conditionalFormatting>
  <conditionalFormatting sqref="AP265">
    <cfRule type="cellIs" dxfId="4889" priority="2593" operator="greaterThan">
      <formula>F265</formula>
    </cfRule>
  </conditionalFormatting>
  <conditionalFormatting sqref="AQ265">
    <cfRule type="cellIs" dxfId="4888" priority="2592" operator="greaterThan">
      <formula>G265</formula>
    </cfRule>
  </conditionalFormatting>
  <conditionalFormatting sqref="AO266">
    <cfRule type="cellIs" dxfId="4887" priority="2591" operator="greaterThan">
      <formula>E266</formula>
    </cfRule>
  </conditionalFormatting>
  <conditionalFormatting sqref="AP266">
    <cfRule type="cellIs" dxfId="4886" priority="2590" operator="greaterThan">
      <formula>F266</formula>
    </cfRule>
  </conditionalFormatting>
  <conditionalFormatting sqref="AQ266">
    <cfRule type="cellIs" dxfId="4885" priority="2589" operator="greaterThan">
      <formula>G266</formula>
    </cfRule>
  </conditionalFormatting>
  <conditionalFormatting sqref="AO267">
    <cfRule type="cellIs" dxfId="4884" priority="2588" operator="greaterThan">
      <formula>E267</formula>
    </cfRule>
  </conditionalFormatting>
  <conditionalFormatting sqref="AP267">
    <cfRule type="cellIs" dxfId="4883" priority="2587" operator="greaterThan">
      <formula>F267</formula>
    </cfRule>
  </conditionalFormatting>
  <conditionalFormatting sqref="AQ267">
    <cfRule type="cellIs" dxfId="4882" priority="2586" operator="greaterThan">
      <formula>G267</formula>
    </cfRule>
  </conditionalFormatting>
  <conditionalFormatting sqref="AO268">
    <cfRule type="cellIs" dxfId="4881" priority="2585" operator="greaterThan">
      <formula>E268</formula>
    </cfRule>
  </conditionalFormatting>
  <conditionalFormatting sqref="AP268">
    <cfRule type="cellIs" dxfId="4880" priority="2584" operator="greaterThan">
      <formula>F268</formula>
    </cfRule>
  </conditionalFormatting>
  <conditionalFormatting sqref="AQ268">
    <cfRule type="cellIs" dxfId="4879" priority="2583" operator="greaterThan">
      <formula>G268</formula>
    </cfRule>
  </conditionalFormatting>
  <conditionalFormatting sqref="AO269">
    <cfRule type="cellIs" dxfId="4878" priority="2582" operator="greaterThan">
      <formula>E269</formula>
    </cfRule>
  </conditionalFormatting>
  <conditionalFormatting sqref="AP269">
    <cfRule type="cellIs" dxfId="4877" priority="2581" operator="greaterThan">
      <formula>F269</formula>
    </cfRule>
  </conditionalFormatting>
  <conditionalFormatting sqref="AQ269">
    <cfRule type="cellIs" dxfId="4876" priority="2580" operator="greaterThan">
      <formula>G269</formula>
    </cfRule>
  </conditionalFormatting>
  <conditionalFormatting sqref="AO270">
    <cfRule type="cellIs" dxfId="4875" priority="2579" operator="greaterThan">
      <formula>E270</formula>
    </cfRule>
  </conditionalFormatting>
  <conditionalFormatting sqref="AP270">
    <cfRule type="cellIs" dxfId="4874" priority="2578" operator="greaterThan">
      <formula>F270</formula>
    </cfRule>
  </conditionalFormatting>
  <conditionalFormatting sqref="AQ270">
    <cfRule type="cellIs" dxfId="4873" priority="2577" operator="greaterThan">
      <formula>G270</formula>
    </cfRule>
  </conditionalFormatting>
  <conditionalFormatting sqref="AO271">
    <cfRule type="cellIs" dxfId="4872" priority="2573" operator="greaterThan">
      <formula>E271</formula>
    </cfRule>
  </conditionalFormatting>
  <conditionalFormatting sqref="AP271">
    <cfRule type="cellIs" dxfId="4871" priority="2572" operator="greaterThan">
      <formula>F271</formula>
    </cfRule>
  </conditionalFormatting>
  <conditionalFormatting sqref="AQ271">
    <cfRule type="cellIs" dxfId="4870" priority="2571" operator="greaterThan">
      <formula>G271</formula>
    </cfRule>
  </conditionalFormatting>
  <conditionalFormatting sqref="AO272">
    <cfRule type="cellIs" dxfId="4869" priority="2570" operator="greaterThan">
      <formula>E272</formula>
    </cfRule>
  </conditionalFormatting>
  <conditionalFormatting sqref="AP272">
    <cfRule type="cellIs" dxfId="4868" priority="2569" operator="greaterThan">
      <formula>F272</formula>
    </cfRule>
  </conditionalFormatting>
  <conditionalFormatting sqref="AQ272">
    <cfRule type="cellIs" dxfId="4867" priority="2568" operator="greaterThan">
      <formula>G272</formula>
    </cfRule>
  </conditionalFormatting>
  <conditionalFormatting sqref="AO273">
    <cfRule type="cellIs" dxfId="4866" priority="2567" operator="greaterThan">
      <formula>E273</formula>
    </cfRule>
  </conditionalFormatting>
  <conditionalFormatting sqref="AP273">
    <cfRule type="cellIs" dxfId="4865" priority="2566" operator="greaterThan">
      <formula>F273</formula>
    </cfRule>
  </conditionalFormatting>
  <conditionalFormatting sqref="AQ273">
    <cfRule type="cellIs" dxfId="4864" priority="2565" operator="greaterThan">
      <formula>G273</formula>
    </cfRule>
  </conditionalFormatting>
  <conditionalFormatting sqref="AO274">
    <cfRule type="cellIs" dxfId="4863" priority="2564" operator="greaterThan">
      <formula>E274</formula>
    </cfRule>
  </conditionalFormatting>
  <conditionalFormatting sqref="AP274">
    <cfRule type="cellIs" dxfId="4862" priority="2563" operator="greaterThan">
      <formula>F274</formula>
    </cfRule>
  </conditionalFormatting>
  <conditionalFormatting sqref="AQ274">
    <cfRule type="cellIs" dxfId="4861" priority="2562" operator="greaterThan">
      <formula>G274</formula>
    </cfRule>
  </conditionalFormatting>
  <conditionalFormatting sqref="AO275">
    <cfRule type="cellIs" dxfId="4860" priority="2561" operator="greaterThan">
      <formula>E275</formula>
    </cfRule>
  </conditionalFormatting>
  <conditionalFormatting sqref="AP275">
    <cfRule type="cellIs" dxfId="4859" priority="2560" operator="greaterThan">
      <formula>F275</formula>
    </cfRule>
  </conditionalFormatting>
  <conditionalFormatting sqref="AQ275">
    <cfRule type="cellIs" dxfId="4858" priority="2559" operator="greaterThan">
      <formula>G275</formula>
    </cfRule>
  </conditionalFormatting>
  <conditionalFormatting sqref="AO276">
    <cfRule type="cellIs" dxfId="4857" priority="2558" operator="greaterThan">
      <formula>E276</formula>
    </cfRule>
  </conditionalFormatting>
  <conditionalFormatting sqref="AP276">
    <cfRule type="cellIs" dxfId="4856" priority="2557" operator="greaterThan">
      <formula>F276</formula>
    </cfRule>
  </conditionalFormatting>
  <conditionalFormatting sqref="AQ276">
    <cfRule type="cellIs" dxfId="4855" priority="2556" operator="greaterThan">
      <formula>G276</formula>
    </cfRule>
  </conditionalFormatting>
  <conditionalFormatting sqref="AO277">
    <cfRule type="cellIs" dxfId="4854" priority="2555" operator="greaterThan">
      <formula>E277</formula>
    </cfRule>
  </conditionalFormatting>
  <conditionalFormatting sqref="AP277">
    <cfRule type="cellIs" dxfId="4853" priority="2554" operator="greaterThan">
      <formula>F277</formula>
    </cfRule>
  </conditionalFormatting>
  <conditionalFormatting sqref="AQ277">
    <cfRule type="cellIs" dxfId="4852" priority="2553" operator="greaterThan">
      <formula>G277</formula>
    </cfRule>
  </conditionalFormatting>
  <conditionalFormatting sqref="AO278">
    <cfRule type="cellIs" dxfId="4851" priority="2552" operator="greaterThan">
      <formula>E278</formula>
    </cfRule>
  </conditionalFormatting>
  <conditionalFormatting sqref="AP278">
    <cfRule type="cellIs" dxfId="4850" priority="2551" operator="greaterThan">
      <formula>F278</formula>
    </cfRule>
  </conditionalFormatting>
  <conditionalFormatting sqref="AQ278">
    <cfRule type="cellIs" dxfId="4849" priority="2550" operator="greaterThan">
      <formula>G278</formula>
    </cfRule>
  </conditionalFormatting>
  <conditionalFormatting sqref="AO279">
    <cfRule type="cellIs" dxfId="4848" priority="2549" operator="greaterThan">
      <formula>E279</formula>
    </cfRule>
  </conditionalFormatting>
  <conditionalFormatting sqref="AP279">
    <cfRule type="cellIs" dxfId="4847" priority="2548" operator="greaterThan">
      <formula>F279</formula>
    </cfRule>
  </conditionalFormatting>
  <conditionalFormatting sqref="AQ279">
    <cfRule type="cellIs" dxfId="4846" priority="2547" operator="greaterThan">
      <formula>G279</formula>
    </cfRule>
  </conditionalFormatting>
  <conditionalFormatting sqref="AO280">
    <cfRule type="cellIs" dxfId="4845" priority="2546" operator="greaterThan">
      <formula>E280</formula>
    </cfRule>
  </conditionalFormatting>
  <conditionalFormatting sqref="AP280">
    <cfRule type="cellIs" dxfId="4844" priority="2545" operator="greaterThan">
      <formula>F280</formula>
    </cfRule>
  </conditionalFormatting>
  <conditionalFormatting sqref="AQ280">
    <cfRule type="cellIs" dxfId="4843" priority="2544" operator="greaterThan">
      <formula>G280</formula>
    </cfRule>
  </conditionalFormatting>
  <conditionalFormatting sqref="AO281">
    <cfRule type="cellIs" dxfId="4842" priority="2543" operator="greaterThan">
      <formula>E281</formula>
    </cfRule>
  </conditionalFormatting>
  <conditionalFormatting sqref="AP281">
    <cfRule type="cellIs" dxfId="4841" priority="2542" operator="greaterThan">
      <formula>F281</formula>
    </cfRule>
  </conditionalFormatting>
  <conditionalFormatting sqref="AQ281">
    <cfRule type="cellIs" dxfId="4840" priority="2541" operator="greaterThan">
      <formula>G281</formula>
    </cfRule>
  </conditionalFormatting>
  <conditionalFormatting sqref="AO282">
    <cfRule type="cellIs" dxfId="4839" priority="2540" operator="greaterThan">
      <formula>E282</formula>
    </cfRule>
  </conditionalFormatting>
  <conditionalFormatting sqref="AP282">
    <cfRule type="cellIs" dxfId="4838" priority="2539" operator="greaterThan">
      <formula>F282</formula>
    </cfRule>
  </conditionalFormatting>
  <conditionalFormatting sqref="AQ282">
    <cfRule type="cellIs" dxfId="4837" priority="2538" operator="greaterThan">
      <formula>G282</formula>
    </cfRule>
  </conditionalFormatting>
  <conditionalFormatting sqref="AO283">
    <cfRule type="cellIs" dxfId="4836" priority="2537" operator="greaterThan">
      <formula>E283</formula>
    </cfRule>
  </conditionalFormatting>
  <conditionalFormatting sqref="AP283">
    <cfRule type="cellIs" dxfId="4835" priority="2536" operator="greaterThan">
      <formula>F283</formula>
    </cfRule>
  </conditionalFormatting>
  <conditionalFormatting sqref="AQ283">
    <cfRule type="cellIs" dxfId="4834" priority="2535" operator="greaterThan">
      <formula>G283</formula>
    </cfRule>
  </conditionalFormatting>
  <conditionalFormatting sqref="AO284">
    <cfRule type="cellIs" dxfId="4833" priority="2534" operator="greaterThan">
      <formula>E284</formula>
    </cfRule>
  </conditionalFormatting>
  <conditionalFormatting sqref="AP284">
    <cfRule type="cellIs" dxfId="4832" priority="2533" operator="greaterThan">
      <formula>F284</formula>
    </cfRule>
  </conditionalFormatting>
  <conditionalFormatting sqref="AQ284">
    <cfRule type="cellIs" dxfId="4831" priority="2532" operator="greaterThan">
      <formula>G284</formula>
    </cfRule>
  </conditionalFormatting>
  <conditionalFormatting sqref="AO285">
    <cfRule type="cellIs" dxfId="4830" priority="2531" operator="greaterThan">
      <formula>E285</formula>
    </cfRule>
  </conditionalFormatting>
  <conditionalFormatting sqref="AP285">
    <cfRule type="cellIs" dxfId="4829" priority="2530" operator="greaterThan">
      <formula>F285</formula>
    </cfRule>
  </conditionalFormatting>
  <conditionalFormatting sqref="AQ285">
    <cfRule type="cellIs" dxfId="4828" priority="2529" operator="greaterThan">
      <formula>G285</formula>
    </cfRule>
  </conditionalFormatting>
  <conditionalFormatting sqref="AO286">
    <cfRule type="cellIs" dxfId="4827" priority="2528" operator="greaterThan">
      <formula>E286</formula>
    </cfRule>
  </conditionalFormatting>
  <conditionalFormatting sqref="AP286">
    <cfRule type="cellIs" dxfId="4826" priority="2527" operator="greaterThan">
      <formula>F286</formula>
    </cfRule>
  </conditionalFormatting>
  <conditionalFormatting sqref="AQ286">
    <cfRule type="cellIs" dxfId="4825" priority="2526" operator="greaterThan">
      <formula>G286</formula>
    </cfRule>
  </conditionalFormatting>
  <conditionalFormatting sqref="AO287">
    <cfRule type="cellIs" dxfId="4824" priority="2525" operator="greaterThan">
      <formula>E287</formula>
    </cfRule>
  </conditionalFormatting>
  <conditionalFormatting sqref="AP287">
    <cfRule type="cellIs" dxfId="4823" priority="2524" operator="greaterThan">
      <formula>F287</formula>
    </cfRule>
  </conditionalFormatting>
  <conditionalFormatting sqref="AQ287">
    <cfRule type="cellIs" dxfId="4822" priority="2523" operator="greaterThan">
      <formula>G287</formula>
    </cfRule>
  </conditionalFormatting>
  <conditionalFormatting sqref="AO288">
    <cfRule type="cellIs" dxfId="4821" priority="2522" operator="greaterThan">
      <formula>E288</formula>
    </cfRule>
  </conditionalFormatting>
  <conditionalFormatting sqref="AP288">
    <cfRule type="cellIs" dxfId="4820" priority="2521" operator="greaterThan">
      <formula>F288</formula>
    </cfRule>
  </conditionalFormatting>
  <conditionalFormatting sqref="AQ288">
    <cfRule type="cellIs" dxfId="4819" priority="2520" operator="greaterThan">
      <formula>G288</formula>
    </cfRule>
  </conditionalFormatting>
  <conditionalFormatting sqref="AO289">
    <cfRule type="cellIs" dxfId="4818" priority="2519" operator="greaterThan">
      <formula>E289</formula>
    </cfRule>
  </conditionalFormatting>
  <conditionalFormatting sqref="AP289">
    <cfRule type="cellIs" dxfId="4817" priority="2518" operator="greaterThan">
      <formula>F289</formula>
    </cfRule>
  </conditionalFormatting>
  <conditionalFormatting sqref="AQ289">
    <cfRule type="cellIs" dxfId="4816" priority="2517" operator="greaterThan">
      <formula>G289</formula>
    </cfRule>
  </conditionalFormatting>
  <conditionalFormatting sqref="AO290">
    <cfRule type="cellIs" dxfId="4815" priority="2516" operator="greaterThan">
      <formula>E290</formula>
    </cfRule>
  </conditionalFormatting>
  <conditionalFormatting sqref="AP290">
    <cfRule type="cellIs" dxfId="4814" priority="2515" operator="greaterThan">
      <formula>F290</formula>
    </cfRule>
  </conditionalFormatting>
  <conditionalFormatting sqref="AQ290">
    <cfRule type="cellIs" dxfId="4813" priority="2514" operator="greaterThan">
      <formula>G290</formula>
    </cfRule>
  </conditionalFormatting>
  <conditionalFormatting sqref="AO293">
    <cfRule type="cellIs" dxfId="4812" priority="2513" operator="greaterThan">
      <formula>E293</formula>
    </cfRule>
  </conditionalFormatting>
  <conditionalFormatting sqref="AP293">
    <cfRule type="cellIs" dxfId="4811" priority="2512" operator="greaterThan">
      <formula>F293</formula>
    </cfRule>
  </conditionalFormatting>
  <conditionalFormatting sqref="AQ293">
    <cfRule type="cellIs" dxfId="4810" priority="2511" operator="greaterThan">
      <formula>G293</formula>
    </cfRule>
  </conditionalFormatting>
  <conditionalFormatting sqref="AO294">
    <cfRule type="cellIs" dxfId="4809" priority="2510" operator="greaterThan">
      <formula>E294</formula>
    </cfRule>
  </conditionalFormatting>
  <conditionalFormatting sqref="AP294">
    <cfRule type="cellIs" dxfId="4808" priority="2509" operator="greaterThan">
      <formula>F294</formula>
    </cfRule>
  </conditionalFormatting>
  <conditionalFormatting sqref="AQ294">
    <cfRule type="cellIs" dxfId="4807" priority="2508" operator="greaterThan">
      <formula>G294</formula>
    </cfRule>
  </conditionalFormatting>
  <conditionalFormatting sqref="AO295">
    <cfRule type="cellIs" dxfId="4806" priority="2507" operator="greaterThan">
      <formula>E295</formula>
    </cfRule>
  </conditionalFormatting>
  <conditionalFormatting sqref="AP295">
    <cfRule type="cellIs" dxfId="4805" priority="2506" operator="greaterThan">
      <formula>F295</formula>
    </cfRule>
  </conditionalFormatting>
  <conditionalFormatting sqref="AQ295">
    <cfRule type="cellIs" dxfId="4804" priority="2505" operator="greaterThan">
      <formula>G295</formula>
    </cfRule>
  </conditionalFormatting>
  <conditionalFormatting sqref="AO296">
    <cfRule type="cellIs" dxfId="4803" priority="2504" operator="greaterThan">
      <formula>E296</formula>
    </cfRule>
  </conditionalFormatting>
  <conditionalFormatting sqref="AP296">
    <cfRule type="cellIs" dxfId="4802" priority="2503" operator="greaterThan">
      <formula>F296</formula>
    </cfRule>
  </conditionalFormatting>
  <conditionalFormatting sqref="AQ296">
    <cfRule type="cellIs" dxfId="4801" priority="2502" operator="greaterThan">
      <formula>G296</formula>
    </cfRule>
  </conditionalFormatting>
  <conditionalFormatting sqref="AO298">
    <cfRule type="cellIs" dxfId="4800" priority="2501" operator="greaterThan">
      <formula>E298</formula>
    </cfRule>
  </conditionalFormatting>
  <conditionalFormatting sqref="AP298">
    <cfRule type="cellIs" dxfId="4799" priority="2500" operator="greaterThan">
      <formula>F298</formula>
    </cfRule>
  </conditionalFormatting>
  <conditionalFormatting sqref="AQ298">
    <cfRule type="cellIs" dxfId="4798" priority="2499" operator="greaterThan">
      <formula>G298</formula>
    </cfRule>
  </conditionalFormatting>
  <conditionalFormatting sqref="AO299">
    <cfRule type="cellIs" dxfId="4797" priority="2498" operator="greaterThan">
      <formula>E299</formula>
    </cfRule>
  </conditionalFormatting>
  <conditionalFormatting sqref="AP299">
    <cfRule type="cellIs" dxfId="4796" priority="2497" operator="greaterThan">
      <formula>F299</formula>
    </cfRule>
  </conditionalFormatting>
  <conditionalFormatting sqref="AQ299">
    <cfRule type="cellIs" dxfId="4795" priority="2496" operator="greaterThan">
      <formula>G299</formula>
    </cfRule>
  </conditionalFormatting>
  <conditionalFormatting sqref="AO300">
    <cfRule type="cellIs" dxfId="4794" priority="2495" operator="greaterThan">
      <formula>E300</formula>
    </cfRule>
  </conditionalFormatting>
  <conditionalFormatting sqref="AP300">
    <cfRule type="cellIs" dxfId="4793" priority="2494" operator="greaterThan">
      <formula>F300</formula>
    </cfRule>
  </conditionalFormatting>
  <conditionalFormatting sqref="AQ300">
    <cfRule type="cellIs" dxfId="4792" priority="2493" operator="greaterThan">
      <formula>G300</formula>
    </cfRule>
  </conditionalFormatting>
  <conditionalFormatting sqref="AO301">
    <cfRule type="cellIs" dxfId="4791" priority="2492" operator="greaterThan">
      <formula>E301</formula>
    </cfRule>
  </conditionalFormatting>
  <conditionalFormatting sqref="AP301">
    <cfRule type="cellIs" dxfId="4790" priority="2491" operator="greaterThan">
      <formula>F301</formula>
    </cfRule>
  </conditionalFormatting>
  <conditionalFormatting sqref="AQ301">
    <cfRule type="cellIs" dxfId="4789" priority="2490" operator="greaterThan">
      <formula>G301</formula>
    </cfRule>
  </conditionalFormatting>
  <conditionalFormatting sqref="AO302">
    <cfRule type="cellIs" dxfId="4788" priority="2489" operator="greaterThan">
      <formula>E302</formula>
    </cfRule>
  </conditionalFormatting>
  <conditionalFormatting sqref="AP302">
    <cfRule type="cellIs" dxfId="4787" priority="2488" operator="greaterThan">
      <formula>F302</formula>
    </cfRule>
  </conditionalFormatting>
  <conditionalFormatting sqref="AQ302">
    <cfRule type="cellIs" dxfId="4786" priority="2487" operator="greaterThan">
      <formula>G302</formula>
    </cfRule>
  </conditionalFormatting>
  <conditionalFormatting sqref="AO303">
    <cfRule type="cellIs" dxfId="4785" priority="2486" operator="greaterThan">
      <formula>E303</formula>
    </cfRule>
  </conditionalFormatting>
  <conditionalFormatting sqref="AP303">
    <cfRule type="cellIs" dxfId="4784" priority="2485" operator="greaterThan">
      <formula>F303</formula>
    </cfRule>
  </conditionalFormatting>
  <conditionalFormatting sqref="AQ303">
    <cfRule type="cellIs" dxfId="4783" priority="2484" operator="greaterThan">
      <formula>G303</formula>
    </cfRule>
  </conditionalFormatting>
  <conditionalFormatting sqref="AO304">
    <cfRule type="cellIs" dxfId="4782" priority="2483" operator="greaterThan">
      <formula>E304</formula>
    </cfRule>
  </conditionalFormatting>
  <conditionalFormatting sqref="AP304">
    <cfRule type="cellIs" dxfId="4781" priority="2482" operator="greaterThan">
      <formula>F304</formula>
    </cfRule>
  </conditionalFormatting>
  <conditionalFormatting sqref="AQ304">
    <cfRule type="cellIs" dxfId="4780" priority="2481" operator="greaterThan">
      <formula>G304</formula>
    </cfRule>
  </conditionalFormatting>
  <conditionalFormatting sqref="AO305">
    <cfRule type="cellIs" dxfId="4779" priority="2480" operator="greaterThan">
      <formula>E305</formula>
    </cfRule>
  </conditionalFormatting>
  <conditionalFormatting sqref="AP305">
    <cfRule type="cellIs" dxfId="4778" priority="2479" operator="greaterThan">
      <formula>F305</formula>
    </cfRule>
  </conditionalFormatting>
  <conditionalFormatting sqref="AQ305">
    <cfRule type="cellIs" dxfId="4777" priority="2478" operator="greaterThan">
      <formula>G305</formula>
    </cfRule>
  </conditionalFormatting>
  <conditionalFormatting sqref="AO306">
    <cfRule type="cellIs" dxfId="4776" priority="2477" operator="greaterThan">
      <formula>E306</formula>
    </cfRule>
  </conditionalFormatting>
  <conditionalFormatting sqref="AP306">
    <cfRule type="cellIs" dxfId="4775" priority="2476" operator="greaterThan">
      <formula>F306</formula>
    </cfRule>
  </conditionalFormatting>
  <conditionalFormatting sqref="AQ306">
    <cfRule type="cellIs" dxfId="4774" priority="2475" operator="greaterThan">
      <formula>G306</formula>
    </cfRule>
  </conditionalFormatting>
  <conditionalFormatting sqref="AO307">
    <cfRule type="cellIs" dxfId="4773" priority="2474" operator="greaterThan">
      <formula>E307</formula>
    </cfRule>
  </conditionalFormatting>
  <conditionalFormatting sqref="AP307">
    <cfRule type="cellIs" dxfId="4772" priority="2473" operator="greaterThan">
      <formula>F307</formula>
    </cfRule>
  </conditionalFormatting>
  <conditionalFormatting sqref="AQ307">
    <cfRule type="cellIs" dxfId="4771" priority="2472" operator="greaterThan">
      <formula>G307</formula>
    </cfRule>
  </conditionalFormatting>
  <conditionalFormatting sqref="AO308">
    <cfRule type="cellIs" dxfId="4770" priority="2471" operator="greaterThan">
      <formula>E308</formula>
    </cfRule>
  </conditionalFormatting>
  <conditionalFormatting sqref="AP308">
    <cfRule type="cellIs" dxfId="4769" priority="2470" operator="greaterThan">
      <formula>F308</formula>
    </cfRule>
  </conditionalFormatting>
  <conditionalFormatting sqref="AQ308">
    <cfRule type="cellIs" dxfId="4768" priority="2469" operator="greaterThan">
      <formula>G308</formula>
    </cfRule>
  </conditionalFormatting>
  <conditionalFormatting sqref="AO309">
    <cfRule type="cellIs" dxfId="4767" priority="2468" operator="greaterThan">
      <formula>E309</formula>
    </cfRule>
  </conditionalFormatting>
  <conditionalFormatting sqref="AP309">
    <cfRule type="cellIs" dxfId="4766" priority="2467" operator="greaterThan">
      <formula>F309</formula>
    </cfRule>
  </conditionalFormatting>
  <conditionalFormatting sqref="AQ309">
    <cfRule type="cellIs" dxfId="4765" priority="2466" operator="greaterThan">
      <formula>G309</formula>
    </cfRule>
  </conditionalFormatting>
  <conditionalFormatting sqref="AO310">
    <cfRule type="cellIs" dxfId="4764" priority="2465" operator="greaterThan">
      <formula>E310</formula>
    </cfRule>
  </conditionalFormatting>
  <conditionalFormatting sqref="AP310">
    <cfRule type="cellIs" dxfId="4763" priority="2464" operator="greaterThan">
      <formula>F310</formula>
    </cfRule>
  </conditionalFormatting>
  <conditionalFormatting sqref="AQ310">
    <cfRule type="cellIs" dxfId="4762" priority="2463" operator="greaterThan">
      <formula>G310</formula>
    </cfRule>
  </conditionalFormatting>
  <conditionalFormatting sqref="AO311">
    <cfRule type="cellIs" dxfId="4761" priority="2462" operator="greaterThan">
      <formula>E311</formula>
    </cfRule>
  </conditionalFormatting>
  <conditionalFormatting sqref="AP311">
    <cfRule type="cellIs" dxfId="4760" priority="2461" operator="greaterThan">
      <formula>F311</formula>
    </cfRule>
  </conditionalFormatting>
  <conditionalFormatting sqref="AQ311">
    <cfRule type="cellIs" dxfId="4759" priority="2460" operator="greaterThan">
      <formula>G311</formula>
    </cfRule>
  </conditionalFormatting>
  <conditionalFormatting sqref="AO312">
    <cfRule type="cellIs" dxfId="4758" priority="2459" operator="greaterThan">
      <formula>E312</formula>
    </cfRule>
  </conditionalFormatting>
  <conditionalFormatting sqref="AP312">
    <cfRule type="cellIs" dxfId="4757" priority="2458" operator="greaterThan">
      <formula>F312</formula>
    </cfRule>
  </conditionalFormatting>
  <conditionalFormatting sqref="AQ312">
    <cfRule type="cellIs" dxfId="4756" priority="2457" operator="greaterThan">
      <formula>G312</formula>
    </cfRule>
  </conditionalFormatting>
  <conditionalFormatting sqref="AO313">
    <cfRule type="cellIs" dxfId="4755" priority="2456" operator="greaterThan">
      <formula>E313</formula>
    </cfRule>
  </conditionalFormatting>
  <conditionalFormatting sqref="AP313">
    <cfRule type="cellIs" dxfId="4754" priority="2455" operator="greaterThan">
      <formula>F313</formula>
    </cfRule>
  </conditionalFormatting>
  <conditionalFormatting sqref="AQ313">
    <cfRule type="cellIs" dxfId="4753" priority="2454" operator="greaterThan">
      <formula>G313</formula>
    </cfRule>
  </conditionalFormatting>
  <conditionalFormatting sqref="AO314">
    <cfRule type="cellIs" dxfId="4752" priority="2453" operator="greaterThan">
      <formula>E314</formula>
    </cfRule>
  </conditionalFormatting>
  <conditionalFormatting sqref="AP314">
    <cfRule type="cellIs" dxfId="4751" priority="2452" operator="greaterThan">
      <formula>F314</formula>
    </cfRule>
  </conditionalFormatting>
  <conditionalFormatting sqref="AQ314">
    <cfRule type="cellIs" dxfId="4750" priority="2451" operator="greaterThan">
      <formula>G314</formula>
    </cfRule>
  </conditionalFormatting>
  <conditionalFormatting sqref="AO315">
    <cfRule type="cellIs" dxfId="4749" priority="2450" operator="greaterThan">
      <formula>E315</formula>
    </cfRule>
  </conditionalFormatting>
  <conditionalFormatting sqref="AP315">
    <cfRule type="cellIs" dxfId="4748" priority="2449" operator="greaterThan">
      <formula>F315</formula>
    </cfRule>
  </conditionalFormatting>
  <conditionalFormatting sqref="AQ315">
    <cfRule type="cellIs" dxfId="4747" priority="2448" operator="greaterThan">
      <formula>G315</formula>
    </cfRule>
  </conditionalFormatting>
  <conditionalFormatting sqref="AO316">
    <cfRule type="cellIs" dxfId="4746" priority="2447" operator="greaterThan">
      <formula>E316</formula>
    </cfRule>
  </conditionalFormatting>
  <conditionalFormatting sqref="AP316">
    <cfRule type="cellIs" dxfId="4745" priority="2446" operator="greaterThan">
      <formula>F316</formula>
    </cfRule>
  </conditionalFormatting>
  <conditionalFormatting sqref="AQ316">
    <cfRule type="cellIs" dxfId="4744" priority="2445" operator="greaterThan">
      <formula>G316</formula>
    </cfRule>
  </conditionalFormatting>
  <conditionalFormatting sqref="AO317">
    <cfRule type="cellIs" dxfId="4743" priority="2444" operator="greaterThan">
      <formula>E317</formula>
    </cfRule>
  </conditionalFormatting>
  <conditionalFormatting sqref="AP317">
    <cfRule type="cellIs" dxfId="4742" priority="2443" operator="greaterThan">
      <formula>F317</formula>
    </cfRule>
  </conditionalFormatting>
  <conditionalFormatting sqref="AQ317">
    <cfRule type="cellIs" dxfId="4741" priority="2442" operator="greaterThan">
      <formula>G317</formula>
    </cfRule>
  </conditionalFormatting>
  <conditionalFormatting sqref="AO318">
    <cfRule type="cellIs" dxfId="4740" priority="2441" operator="greaterThan">
      <formula>E318</formula>
    </cfRule>
  </conditionalFormatting>
  <conditionalFormatting sqref="AP318">
    <cfRule type="cellIs" dxfId="4739" priority="2440" operator="greaterThan">
      <formula>F318</formula>
    </cfRule>
  </conditionalFormatting>
  <conditionalFormatting sqref="AQ318">
    <cfRule type="cellIs" dxfId="4738" priority="2439" operator="greaterThan">
      <formula>G318</formula>
    </cfRule>
  </conditionalFormatting>
  <conditionalFormatting sqref="AO319">
    <cfRule type="cellIs" dxfId="4737" priority="2438" operator="greaterThan">
      <formula>E319</formula>
    </cfRule>
  </conditionalFormatting>
  <conditionalFormatting sqref="AP319">
    <cfRule type="cellIs" dxfId="4736" priority="2437" operator="greaterThan">
      <formula>F319</formula>
    </cfRule>
  </conditionalFormatting>
  <conditionalFormatting sqref="AQ319">
    <cfRule type="cellIs" dxfId="4735" priority="2436" operator="greaterThan">
      <formula>G319</formula>
    </cfRule>
  </conditionalFormatting>
  <conditionalFormatting sqref="AO320">
    <cfRule type="cellIs" dxfId="4734" priority="2435" operator="greaterThan">
      <formula>E320</formula>
    </cfRule>
  </conditionalFormatting>
  <conditionalFormatting sqref="AP320">
    <cfRule type="cellIs" dxfId="4733" priority="2434" operator="greaterThan">
      <formula>F320</formula>
    </cfRule>
  </conditionalFormatting>
  <conditionalFormatting sqref="AQ320">
    <cfRule type="cellIs" dxfId="4732" priority="2433" operator="greaterThan">
      <formula>G320</formula>
    </cfRule>
  </conditionalFormatting>
  <conditionalFormatting sqref="AO321">
    <cfRule type="cellIs" dxfId="4731" priority="2432" operator="greaterThan">
      <formula>E321</formula>
    </cfRule>
  </conditionalFormatting>
  <conditionalFormatting sqref="AP321">
    <cfRule type="cellIs" dxfId="4730" priority="2431" operator="greaterThan">
      <formula>F321</formula>
    </cfRule>
  </conditionalFormatting>
  <conditionalFormatting sqref="AQ321">
    <cfRule type="cellIs" dxfId="4729" priority="2430" operator="greaterThan">
      <formula>G321</formula>
    </cfRule>
  </conditionalFormatting>
  <conditionalFormatting sqref="AO322">
    <cfRule type="cellIs" dxfId="4728" priority="2429" operator="greaterThan">
      <formula>E322</formula>
    </cfRule>
  </conditionalFormatting>
  <conditionalFormatting sqref="AP322">
    <cfRule type="cellIs" dxfId="4727" priority="2428" operator="greaterThan">
      <formula>F322</formula>
    </cfRule>
  </conditionalFormatting>
  <conditionalFormatting sqref="AQ322">
    <cfRule type="cellIs" dxfId="4726" priority="2427" operator="greaterThan">
      <formula>G322</formula>
    </cfRule>
  </conditionalFormatting>
  <conditionalFormatting sqref="AO323">
    <cfRule type="cellIs" dxfId="4725" priority="2426" operator="greaterThan">
      <formula>E323</formula>
    </cfRule>
  </conditionalFormatting>
  <conditionalFormatting sqref="AP323">
    <cfRule type="cellIs" dxfId="4724" priority="2425" operator="greaterThan">
      <formula>F323</formula>
    </cfRule>
  </conditionalFormatting>
  <conditionalFormatting sqref="AQ323">
    <cfRule type="cellIs" dxfId="4723" priority="2424" operator="greaterThan">
      <formula>G323</formula>
    </cfRule>
  </conditionalFormatting>
  <conditionalFormatting sqref="AO326">
    <cfRule type="cellIs" dxfId="4722" priority="2423" operator="greaterThan">
      <formula>E326</formula>
    </cfRule>
  </conditionalFormatting>
  <conditionalFormatting sqref="AP326">
    <cfRule type="cellIs" dxfId="4721" priority="2422" operator="greaterThan">
      <formula>F326</formula>
    </cfRule>
  </conditionalFormatting>
  <conditionalFormatting sqref="AQ326">
    <cfRule type="cellIs" dxfId="4720" priority="2421" operator="greaterThan">
      <formula>G326</formula>
    </cfRule>
  </conditionalFormatting>
  <conditionalFormatting sqref="AO327">
    <cfRule type="cellIs" dxfId="4719" priority="2420" operator="greaterThan">
      <formula>E327</formula>
    </cfRule>
  </conditionalFormatting>
  <conditionalFormatting sqref="AP327">
    <cfRule type="cellIs" dxfId="4718" priority="2419" operator="greaterThan">
      <formula>F327</formula>
    </cfRule>
  </conditionalFormatting>
  <conditionalFormatting sqref="AQ327">
    <cfRule type="cellIs" dxfId="4717" priority="2418" operator="greaterThan">
      <formula>G327</formula>
    </cfRule>
  </conditionalFormatting>
  <conditionalFormatting sqref="AO328">
    <cfRule type="cellIs" dxfId="4716" priority="2417" operator="greaterThan">
      <formula>E328</formula>
    </cfRule>
  </conditionalFormatting>
  <conditionalFormatting sqref="AP328">
    <cfRule type="cellIs" dxfId="4715" priority="2416" operator="greaterThan">
      <formula>F328</formula>
    </cfRule>
  </conditionalFormatting>
  <conditionalFormatting sqref="AQ328">
    <cfRule type="cellIs" dxfId="4714" priority="2415" operator="greaterThan">
      <formula>G328</formula>
    </cfRule>
  </conditionalFormatting>
  <conditionalFormatting sqref="AO329">
    <cfRule type="cellIs" dxfId="4713" priority="2414" operator="greaterThan">
      <formula>E329</formula>
    </cfRule>
  </conditionalFormatting>
  <conditionalFormatting sqref="AP329">
    <cfRule type="cellIs" dxfId="4712" priority="2413" operator="greaterThan">
      <formula>F329</formula>
    </cfRule>
  </conditionalFormatting>
  <conditionalFormatting sqref="AQ329">
    <cfRule type="cellIs" dxfId="4711" priority="2412" operator="greaterThan">
      <formula>G329</formula>
    </cfRule>
  </conditionalFormatting>
  <conditionalFormatting sqref="AO331">
    <cfRule type="cellIs" dxfId="4710" priority="2411" operator="greaterThan">
      <formula>E331</formula>
    </cfRule>
  </conditionalFormatting>
  <conditionalFormatting sqref="AP331">
    <cfRule type="cellIs" dxfId="4709" priority="2410" operator="greaterThan">
      <formula>F331</formula>
    </cfRule>
  </conditionalFormatting>
  <conditionalFormatting sqref="AQ331">
    <cfRule type="cellIs" dxfId="4708" priority="2409" operator="greaterThan">
      <formula>G331</formula>
    </cfRule>
  </conditionalFormatting>
  <conditionalFormatting sqref="AO332">
    <cfRule type="cellIs" dxfId="4707" priority="2408" operator="greaterThan">
      <formula>E332</formula>
    </cfRule>
  </conditionalFormatting>
  <conditionalFormatting sqref="AP332">
    <cfRule type="cellIs" dxfId="4706" priority="2407" operator="greaterThan">
      <formula>F332</formula>
    </cfRule>
  </conditionalFormatting>
  <conditionalFormatting sqref="AQ332">
    <cfRule type="cellIs" dxfId="4705" priority="2406" operator="greaterThan">
      <formula>G332</formula>
    </cfRule>
  </conditionalFormatting>
  <conditionalFormatting sqref="AO333">
    <cfRule type="cellIs" dxfId="4704" priority="2405" operator="greaterThan">
      <formula>E333</formula>
    </cfRule>
  </conditionalFormatting>
  <conditionalFormatting sqref="AP333">
    <cfRule type="cellIs" dxfId="4703" priority="2404" operator="greaterThan">
      <formula>F333</formula>
    </cfRule>
  </conditionalFormatting>
  <conditionalFormatting sqref="AQ333">
    <cfRule type="cellIs" dxfId="4702" priority="2403" operator="greaterThan">
      <formula>G333</formula>
    </cfRule>
  </conditionalFormatting>
  <conditionalFormatting sqref="AO334">
    <cfRule type="cellIs" dxfId="4701" priority="2402" operator="greaterThan">
      <formula>E334</formula>
    </cfRule>
  </conditionalFormatting>
  <conditionalFormatting sqref="AP334">
    <cfRule type="cellIs" dxfId="4700" priority="2401" operator="greaterThan">
      <formula>F334</formula>
    </cfRule>
  </conditionalFormatting>
  <conditionalFormatting sqref="AQ334">
    <cfRule type="cellIs" dxfId="4699" priority="2400" operator="greaterThan">
      <formula>G334</formula>
    </cfRule>
  </conditionalFormatting>
  <conditionalFormatting sqref="AO335">
    <cfRule type="cellIs" dxfId="4698" priority="2399" operator="greaterThan">
      <formula>E335</formula>
    </cfRule>
  </conditionalFormatting>
  <conditionalFormatting sqref="AP335">
    <cfRule type="cellIs" dxfId="4697" priority="2398" operator="greaterThan">
      <formula>F335</formula>
    </cfRule>
  </conditionalFormatting>
  <conditionalFormatting sqref="AQ335">
    <cfRule type="cellIs" dxfId="4696" priority="2397" operator="greaterThan">
      <formula>G335</formula>
    </cfRule>
  </conditionalFormatting>
  <conditionalFormatting sqref="AO336">
    <cfRule type="cellIs" dxfId="4695" priority="2396" operator="greaterThan">
      <formula>E336</formula>
    </cfRule>
  </conditionalFormatting>
  <conditionalFormatting sqref="AP336">
    <cfRule type="cellIs" dxfId="4694" priority="2395" operator="greaterThan">
      <formula>F336</formula>
    </cfRule>
  </conditionalFormatting>
  <conditionalFormatting sqref="AQ336">
    <cfRule type="cellIs" dxfId="4693" priority="2394" operator="greaterThan">
      <formula>G336</formula>
    </cfRule>
  </conditionalFormatting>
  <conditionalFormatting sqref="AO337">
    <cfRule type="cellIs" dxfId="4692" priority="2393" operator="greaterThan">
      <formula>E337</formula>
    </cfRule>
  </conditionalFormatting>
  <conditionalFormatting sqref="AP337">
    <cfRule type="cellIs" dxfId="4691" priority="2392" operator="greaterThan">
      <formula>F337</formula>
    </cfRule>
  </conditionalFormatting>
  <conditionalFormatting sqref="AQ337">
    <cfRule type="cellIs" dxfId="4690" priority="2391" operator="greaterThan">
      <formula>G337</formula>
    </cfRule>
  </conditionalFormatting>
  <conditionalFormatting sqref="AO338">
    <cfRule type="cellIs" dxfId="4689" priority="2390" operator="greaterThan">
      <formula>E338</formula>
    </cfRule>
  </conditionalFormatting>
  <conditionalFormatting sqref="AP338">
    <cfRule type="cellIs" dxfId="4688" priority="2389" operator="greaterThan">
      <formula>F338</formula>
    </cfRule>
  </conditionalFormatting>
  <conditionalFormatting sqref="AQ338">
    <cfRule type="cellIs" dxfId="4687" priority="2388" operator="greaterThan">
      <formula>G338</formula>
    </cfRule>
  </conditionalFormatting>
  <conditionalFormatting sqref="AO339">
    <cfRule type="cellIs" dxfId="4686" priority="2387" operator="greaterThan">
      <formula>E339</formula>
    </cfRule>
  </conditionalFormatting>
  <conditionalFormatting sqref="AP339">
    <cfRule type="cellIs" dxfId="4685" priority="2386" operator="greaterThan">
      <formula>F339</formula>
    </cfRule>
  </conditionalFormatting>
  <conditionalFormatting sqref="AQ339">
    <cfRule type="cellIs" dxfId="4684" priority="2385" operator="greaterThan">
      <formula>G339</formula>
    </cfRule>
  </conditionalFormatting>
  <conditionalFormatting sqref="AO340">
    <cfRule type="cellIs" dxfId="4683" priority="2384" operator="greaterThan">
      <formula>E340</formula>
    </cfRule>
  </conditionalFormatting>
  <conditionalFormatting sqref="AP340">
    <cfRule type="cellIs" dxfId="4682" priority="2383" operator="greaterThan">
      <formula>F340</formula>
    </cfRule>
  </conditionalFormatting>
  <conditionalFormatting sqref="AQ340">
    <cfRule type="cellIs" dxfId="4681" priority="2382" operator="greaterThan">
      <formula>G340</formula>
    </cfRule>
  </conditionalFormatting>
  <conditionalFormatting sqref="AO341">
    <cfRule type="cellIs" dxfId="4680" priority="2381" operator="greaterThan">
      <formula>E341</formula>
    </cfRule>
  </conditionalFormatting>
  <conditionalFormatting sqref="AP341">
    <cfRule type="cellIs" dxfId="4679" priority="2380" operator="greaterThan">
      <formula>F341</formula>
    </cfRule>
  </conditionalFormatting>
  <conditionalFormatting sqref="AQ341">
    <cfRule type="cellIs" dxfId="4678" priority="2379" operator="greaterThan">
      <formula>G341</formula>
    </cfRule>
  </conditionalFormatting>
  <conditionalFormatting sqref="AO342">
    <cfRule type="cellIs" dxfId="4677" priority="2378" operator="greaterThan">
      <formula>E342</formula>
    </cfRule>
  </conditionalFormatting>
  <conditionalFormatting sqref="AP342">
    <cfRule type="cellIs" dxfId="4676" priority="2377" operator="greaterThan">
      <formula>F342</formula>
    </cfRule>
  </conditionalFormatting>
  <conditionalFormatting sqref="AQ342">
    <cfRule type="cellIs" dxfId="4675" priority="2376" operator="greaterThan">
      <formula>G342</formula>
    </cfRule>
  </conditionalFormatting>
  <conditionalFormatting sqref="AO343">
    <cfRule type="cellIs" dxfId="4674" priority="2375" operator="greaterThan">
      <formula>E343</formula>
    </cfRule>
  </conditionalFormatting>
  <conditionalFormatting sqref="AP343">
    <cfRule type="cellIs" dxfId="4673" priority="2374" operator="greaterThan">
      <formula>F343</formula>
    </cfRule>
  </conditionalFormatting>
  <conditionalFormatting sqref="AQ343">
    <cfRule type="cellIs" dxfId="4672" priority="2373" operator="greaterThan">
      <formula>G343</formula>
    </cfRule>
  </conditionalFormatting>
  <conditionalFormatting sqref="AO344">
    <cfRule type="cellIs" dxfId="4671" priority="2372" operator="greaterThan">
      <formula>E344</formula>
    </cfRule>
  </conditionalFormatting>
  <conditionalFormatting sqref="AP344">
    <cfRule type="cellIs" dxfId="4670" priority="2371" operator="greaterThan">
      <formula>F344</formula>
    </cfRule>
  </conditionalFormatting>
  <conditionalFormatting sqref="AQ344">
    <cfRule type="cellIs" dxfId="4669" priority="2370" operator="greaterThan">
      <formula>G344</formula>
    </cfRule>
  </conditionalFormatting>
  <conditionalFormatting sqref="AO345">
    <cfRule type="cellIs" dxfId="4668" priority="2369" operator="greaterThan">
      <formula>E345</formula>
    </cfRule>
  </conditionalFormatting>
  <conditionalFormatting sqref="AP345">
    <cfRule type="cellIs" dxfId="4667" priority="2368" operator="greaterThan">
      <formula>F345</formula>
    </cfRule>
  </conditionalFormatting>
  <conditionalFormatting sqref="AQ345">
    <cfRule type="cellIs" dxfId="4666" priority="2367" operator="greaterThan">
      <formula>G345</formula>
    </cfRule>
  </conditionalFormatting>
  <conditionalFormatting sqref="AO346">
    <cfRule type="cellIs" dxfId="4665" priority="2366" operator="greaterThan">
      <formula>E346</formula>
    </cfRule>
  </conditionalFormatting>
  <conditionalFormatting sqref="AP346">
    <cfRule type="cellIs" dxfId="4664" priority="2365" operator="greaterThan">
      <formula>F346</formula>
    </cfRule>
  </conditionalFormatting>
  <conditionalFormatting sqref="AQ346">
    <cfRule type="cellIs" dxfId="4663" priority="2364" operator="greaterThan">
      <formula>G346</formula>
    </cfRule>
  </conditionalFormatting>
  <conditionalFormatting sqref="AO347">
    <cfRule type="cellIs" dxfId="4662" priority="2363" operator="greaterThan">
      <formula>E347</formula>
    </cfRule>
  </conditionalFormatting>
  <conditionalFormatting sqref="AP347">
    <cfRule type="cellIs" dxfId="4661" priority="2362" operator="greaterThan">
      <formula>F347</formula>
    </cfRule>
  </conditionalFormatting>
  <conditionalFormatting sqref="AQ347">
    <cfRule type="cellIs" dxfId="4660" priority="2361" operator="greaterThan">
      <formula>G347</formula>
    </cfRule>
  </conditionalFormatting>
  <conditionalFormatting sqref="AO348">
    <cfRule type="cellIs" dxfId="4659" priority="2360" operator="greaterThan">
      <formula>E348</formula>
    </cfRule>
  </conditionalFormatting>
  <conditionalFormatting sqref="AP348">
    <cfRule type="cellIs" dxfId="4658" priority="2359" operator="greaterThan">
      <formula>F348</formula>
    </cfRule>
  </conditionalFormatting>
  <conditionalFormatting sqref="AQ348">
    <cfRule type="cellIs" dxfId="4657" priority="2358" operator="greaterThan">
      <formula>G348</formula>
    </cfRule>
  </conditionalFormatting>
  <conditionalFormatting sqref="AO349">
    <cfRule type="cellIs" dxfId="4656" priority="2357" operator="greaterThan">
      <formula>E349</formula>
    </cfRule>
  </conditionalFormatting>
  <conditionalFormatting sqref="AP349">
    <cfRule type="cellIs" dxfId="4655" priority="2356" operator="greaterThan">
      <formula>F349</formula>
    </cfRule>
  </conditionalFormatting>
  <conditionalFormatting sqref="AQ349">
    <cfRule type="cellIs" dxfId="4654" priority="2355" operator="greaterThan">
      <formula>G349</formula>
    </cfRule>
  </conditionalFormatting>
  <conditionalFormatting sqref="AO350">
    <cfRule type="cellIs" dxfId="4653" priority="2354" operator="greaterThan">
      <formula>E350</formula>
    </cfRule>
  </conditionalFormatting>
  <conditionalFormatting sqref="AP350">
    <cfRule type="cellIs" dxfId="4652" priority="2353" operator="greaterThan">
      <formula>F350</formula>
    </cfRule>
  </conditionalFormatting>
  <conditionalFormatting sqref="AQ350">
    <cfRule type="cellIs" dxfId="4651" priority="2352" operator="greaterThan">
      <formula>G350</formula>
    </cfRule>
  </conditionalFormatting>
  <conditionalFormatting sqref="AO351">
    <cfRule type="cellIs" dxfId="4650" priority="2351" operator="greaterThan">
      <formula>E351</formula>
    </cfRule>
  </conditionalFormatting>
  <conditionalFormatting sqref="AP351">
    <cfRule type="cellIs" dxfId="4649" priority="2350" operator="greaterThan">
      <formula>F351</formula>
    </cfRule>
  </conditionalFormatting>
  <conditionalFormatting sqref="AQ351">
    <cfRule type="cellIs" dxfId="4648" priority="2349" operator="greaterThan">
      <formula>G351</formula>
    </cfRule>
  </conditionalFormatting>
  <conditionalFormatting sqref="AO352">
    <cfRule type="cellIs" dxfId="4647" priority="2348" operator="greaterThan">
      <formula>E352</formula>
    </cfRule>
  </conditionalFormatting>
  <conditionalFormatting sqref="AP352">
    <cfRule type="cellIs" dxfId="4646" priority="2347" operator="greaterThan">
      <formula>F352</formula>
    </cfRule>
  </conditionalFormatting>
  <conditionalFormatting sqref="AQ352">
    <cfRule type="cellIs" dxfId="4645" priority="2346" operator="greaterThan">
      <formula>G352</formula>
    </cfRule>
  </conditionalFormatting>
  <conditionalFormatting sqref="AO353">
    <cfRule type="cellIs" dxfId="4644" priority="2345" operator="greaterThan">
      <formula>E353</formula>
    </cfRule>
  </conditionalFormatting>
  <conditionalFormatting sqref="AP353">
    <cfRule type="cellIs" dxfId="4643" priority="2344" operator="greaterThan">
      <formula>F353</formula>
    </cfRule>
  </conditionalFormatting>
  <conditionalFormatting sqref="AQ353">
    <cfRule type="cellIs" dxfId="4642" priority="2343" operator="greaterThan">
      <formula>G353</formula>
    </cfRule>
  </conditionalFormatting>
  <conditionalFormatting sqref="AO354">
    <cfRule type="cellIs" dxfId="4641" priority="2342" operator="greaterThan">
      <formula>E354</formula>
    </cfRule>
  </conditionalFormatting>
  <conditionalFormatting sqref="AP354">
    <cfRule type="cellIs" dxfId="4640" priority="2341" operator="greaterThan">
      <formula>F354</formula>
    </cfRule>
  </conditionalFormatting>
  <conditionalFormatting sqref="AQ354">
    <cfRule type="cellIs" dxfId="4639" priority="2340" operator="greaterThan">
      <formula>G354</formula>
    </cfRule>
  </conditionalFormatting>
  <conditionalFormatting sqref="AO355">
    <cfRule type="cellIs" dxfId="4638" priority="2339" operator="greaterThan">
      <formula>E355</formula>
    </cfRule>
  </conditionalFormatting>
  <conditionalFormatting sqref="AP355">
    <cfRule type="cellIs" dxfId="4637" priority="2338" operator="greaterThan">
      <formula>F355</formula>
    </cfRule>
  </conditionalFormatting>
  <conditionalFormatting sqref="AQ355">
    <cfRule type="cellIs" dxfId="4636" priority="2337" operator="greaterThan">
      <formula>G355</formula>
    </cfRule>
  </conditionalFormatting>
  <conditionalFormatting sqref="AO356">
    <cfRule type="cellIs" dxfId="4635" priority="2336" operator="greaterThan">
      <formula>E356</formula>
    </cfRule>
  </conditionalFormatting>
  <conditionalFormatting sqref="AP356">
    <cfRule type="cellIs" dxfId="4634" priority="2335" operator="greaterThan">
      <formula>F356</formula>
    </cfRule>
  </conditionalFormatting>
  <conditionalFormatting sqref="AQ356">
    <cfRule type="cellIs" dxfId="4633" priority="2334" operator="greaterThan">
      <formula>G356</formula>
    </cfRule>
  </conditionalFormatting>
  <conditionalFormatting sqref="AO359">
    <cfRule type="cellIs" dxfId="4632" priority="2333" operator="greaterThan">
      <formula>E359</formula>
    </cfRule>
  </conditionalFormatting>
  <conditionalFormatting sqref="AP359">
    <cfRule type="cellIs" dxfId="4631" priority="2332" operator="greaterThan">
      <formula>F359</formula>
    </cfRule>
  </conditionalFormatting>
  <conditionalFormatting sqref="AQ359">
    <cfRule type="cellIs" dxfId="4630" priority="2331" operator="greaterThan">
      <formula>G359</formula>
    </cfRule>
  </conditionalFormatting>
  <conditionalFormatting sqref="AO360">
    <cfRule type="cellIs" dxfId="4629" priority="2330" operator="greaterThan">
      <formula>E360</formula>
    </cfRule>
  </conditionalFormatting>
  <conditionalFormatting sqref="AP360">
    <cfRule type="cellIs" dxfId="4628" priority="2329" operator="greaterThan">
      <formula>F360</formula>
    </cfRule>
  </conditionalFormatting>
  <conditionalFormatting sqref="AQ360">
    <cfRule type="cellIs" dxfId="4627" priority="2328" operator="greaterThan">
      <formula>G360</formula>
    </cfRule>
  </conditionalFormatting>
  <conditionalFormatting sqref="AO361">
    <cfRule type="cellIs" dxfId="4626" priority="2327" operator="greaterThan">
      <formula>E361</formula>
    </cfRule>
  </conditionalFormatting>
  <conditionalFormatting sqref="AP361">
    <cfRule type="cellIs" dxfId="4625" priority="2326" operator="greaterThan">
      <formula>F361</formula>
    </cfRule>
  </conditionalFormatting>
  <conditionalFormatting sqref="AQ361">
    <cfRule type="cellIs" dxfId="4624" priority="2325" operator="greaterThan">
      <formula>G361</formula>
    </cfRule>
  </conditionalFormatting>
  <conditionalFormatting sqref="AO362">
    <cfRule type="cellIs" dxfId="4623" priority="2324" operator="greaterThan">
      <formula>E362</formula>
    </cfRule>
  </conditionalFormatting>
  <conditionalFormatting sqref="AP362">
    <cfRule type="cellIs" dxfId="4622" priority="2323" operator="greaterThan">
      <formula>F362</formula>
    </cfRule>
  </conditionalFormatting>
  <conditionalFormatting sqref="AQ362">
    <cfRule type="cellIs" dxfId="4621" priority="2322" operator="greaterThan">
      <formula>G362</formula>
    </cfRule>
  </conditionalFormatting>
  <conditionalFormatting sqref="AO364">
    <cfRule type="cellIs" dxfId="4620" priority="2321" operator="greaterThan">
      <formula>E364</formula>
    </cfRule>
  </conditionalFormatting>
  <conditionalFormatting sqref="AP364">
    <cfRule type="cellIs" dxfId="4619" priority="2320" operator="greaterThan">
      <formula>F364</formula>
    </cfRule>
  </conditionalFormatting>
  <conditionalFormatting sqref="AQ364">
    <cfRule type="cellIs" dxfId="4618" priority="2319" operator="greaterThan">
      <formula>G364</formula>
    </cfRule>
  </conditionalFormatting>
  <conditionalFormatting sqref="AO365">
    <cfRule type="cellIs" dxfId="4617" priority="2318" operator="greaterThan">
      <formula>E365</formula>
    </cfRule>
  </conditionalFormatting>
  <conditionalFormatting sqref="AP365">
    <cfRule type="cellIs" dxfId="4616" priority="2317" operator="greaterThan">
      <formula>F365</formula>
    </cfRule>
  </conditionalFormatting>
  <conditionalFormatting sqref="AQ365">
    <cfRule type="cellIs" dxfId="4615" priority="2316" operator="greaterThan">
      <formula>G365</formula>
    </cfRule>
  </conditionalFormatting>
  <conditionalFormatting sqref="AO366">
    <cfRule type="cellIs" dxfId="4614" priority="2315" operator="greaterThan">
      <formula>E366</formula>
    </cfRule>
  </conditionalFormatting>
  <conditionalFormatting sqref="AP366">
    <cfRule type="cellIs" dxfId="4613" priority="2314" operator="greaterThan">
      <formula>F366</formula>
    </cfRule>
  </conditionalFormatting>
  <conditionalFormatting sqref="AQ366">
    <cfRule type="cellIs" dxfId="4612" priority="2313" operator="greaterThan">
      <formula>G366</formula>
    </cfRule>
  </conditionalFormatting>
  <conditionalFormatting sqref="AO367">
    <cfRule type="cellIs" dxfId="4611" priority="2312" operator="greaterThan">
      <formula>E367</formula>
    </cfRule>
  </conditionalFormatting>
  <conditionalFormatting sqref="AP367">
    <cfRule type="cellIs" dxfId="4610" priority="2311" operator="greaterThan">
      <formula>F367</formula>
    </cfRule>
  </conditionalFormatting>
  <conditionalFormatting sqref="AQ367">
    <cfRule type="cellIs" dxfId="4609" priority="2310" operator="greaterThan">
      <formula>G367</formula>
    </cfRule>
  </conditionalFormatting>
  <conditionalFormatting sqref="AO368">
    <cfRule type="cellIs" dxfId="4608" priority="2309" operator="greaterThan">
      <formula>E368</formula>
    </cfRule>
  </conditionalFormatting>
  <conditionalFormatting sqref="AP368">
    <cfRule type="cellIs" dxfId="4607" priority="2308" operator="greaterThan">
      <formula>F368</formula>
    </cfRule>
  </conditionalFormatting>
  <conditionalFormatting sqref="AQ368">
    <cfRule type="cellIs" dxfId="4606" priority="2307" operator="greaterThan">
      <formula>G368</formula>
    </cfRule>
  </conditionalFormatting>
  <conditionalFormatting sqref="AO369">
    <cfRule type="cellIs" dxfId="4605" priority="2306" operator="greaterThan">
      <formula>E369</formula>
    </cfRule>
  </conditionalFormatting>
  <conditionalFormatting sqref="AP369">
    <cfRule type="cellIs" dxfId="4604" priority="2305" operator="greaterThan">
      <formula>F369</formula>
    </cfRule>
  </conditionalFormatting>
  <conditionalFormatting sqref="AQ369">
    <cfRule type="cellIs" dxfId="4603" priority="2304" operator="greaterThan">
      <formula>G369</formula>
    </cfRule>
  </conditionalFormatting>
  <conditionalFormatting sqref="AO370">
    <cfRule type="cellIs" dxfId="4602" priority="2303" operator="greaterThan">
      <formula>E370</formula>
    </cfRule>
  </conditionalFormatting>
  <conditionalFormatting sqref="AP370">
    <cfRule type="cellIs" dxfId="4601" priority="2302" operator="greaterThan">
      <formula>F370</formula>
    </cfRule>
  </conditionalFormatting>
  <conditionalFormatting sqref="AQ370">
    <cfRule type="cellIs" dxfId="4600" priority="2301" operator="greaterThan">
      <formula>G370</formula>
    </cfRule>
  </conditionalFormatting>
  <conditionalFormatting sqref="AO373">
    <cfRule type="cellIs" dxfId="4599" priority="2300" operator="greaterThan">
      <formula>E373</formula>
    </cfRule>
  </conditionalFormatting>
  <conditionalFormatting sqref="AP373">
    <cfRule type="cellIs" dxfId="4598" priority="2299" operator="greaterThan">
      <formula>F373</formula>
    </cfRule>
  </conditionalFormatting>
  <conditionalFormatting sqref="AQ373">
    <cfRule type="cellIs" dxfId="4597" priority="2298" operator="greaterThan">
      <formula>G373</formula>
    </cfRule>
  </conditionalFormatting>
  <conditionalFormatting sqref="AO374">
    <cfRule type="cellIs" dxfId="4596" priority="2297" operator="greaterThan">
      <formula>E374</formula>
    </cfRule>
  </conditionalFormatting>
  <conditionalFormatting sqref="AP374">
    <cfRule type="cellIs" dxfId="4595" priority="2296" operator="greaterThan">
      <formula>F374</formula>
    </cfRule>
  </conditionalFormatting>
  <conditionalFormatting sqref="AQ374">
    <cfRule type="cellIs" dxfId="4594" priority="2295" operator="greaterThan">
      <formula>G374</formula>
    </cfRule>
  </conditionalFormatting>
  <conditionalFormatting sqref="AO375">
    <cfRule type="cellIs" dxfId="4593" priority="2294" operator="greaterThan">
      <formula>E375</formula>
    </cfRule>
  </conditionalFormatting>
  <conditionalFormatting sqref="AP375">
    <cfRule type="cellIs" dxfId="4592" priority="2293" operator="greaterThan">
      <formula>F375</formula>
    </cfRule>
  </conditionalFormatting>
  <conditionalFormatting sqref="AQ375">
    <cfRule type="cellIs" dxfId="4591" priority="2292" operator="greaterThan">
      <formula>G375</formula>
    </cfRule>
  </conditionalFormatting>
  <conditionalFormatting sqref="AO376">
    <cfRule type="cellIs" dxfId="4590" priority="2291" operator="greaterThan">
      <formula>E376</formula>
    </cfRule>
  </conditionalFormatting>
  <conditionalFormatting sqref="AP376">
    <cfRule type="cellIs" dxfId="4589" priority="2290" operator="greaterThan">
      <formula>F376</formula>
    </cfRule>
  </conditionalFormatting>
  <conditionalFormatting sqref="AQ376">
    <cfRule type="cellIs" dxfId="4588" priority="2289" operator="greaterThan">
      <formula>G376</formula>
    </cfRule>
  </conditionalFormatting>
  <conditionalFormatting sqref="AO377">
    <cfRule type="cellIs" dxfId="4587" priority="2288" operator="greaterThan">
      <formula>E377</formula>
    </cfRule>
  </conditionalFormatting>
  <conditionalFormatting sqref="AP377">
    <cfRule type="cellIs" dxfId="4586" priority="2287" operator="greaterThan">
      <formula>F377</formula>
    </cfRule>
  </conditionalFormatting>
  <conditionalFormatting sqref="AQ377">
    <cfRule type="cellIs" dxfId="4585" priority="2286" operator="greaterThan">
      <formula>G377</formula>
    </cfRule>
  </conditionalFormatting>
  <conditionalFormatting sqref="AO378">
    <cfRule type="cellIs" dxfId="4584" priority="2285" operator="greaterThan">
      <formula>E378</formula>
    </cfRule>
  </conditionalFormatting>
  <conditionalFormatting sqref="AP378">
    <cfRule type="cellIs" dxfId="4583" priority="2284" operator="greaterThan">
      <formula>F378</formula>
    </cfRule>
  </conditionalFormatting>
  <conditionalFormatting sqref="AQ378">
    <cfRule type="cellIs" dxfId="4582" priority="2283" operator="greaterThan">
      <formula>G378</formula>
    </cfRule>
  </conditionalFormatting>
  <conditionalFormatting sqref="AO380">
    <cfRule type="cellIs" dxfId="4581" priority="2282" operator="greaterThan">
      <formula>E380</formula>
    </cfRule>
  </conditionalFormatting>
  <conditionalFormatting sqref="AP380">
    <cfRule type="cellIs" dxfId="4580" priority="2281" operator="greaterThan">
      <formula>F380</formula>
    </cfRule>
  </conditionalFormatting>
  <conditionalFormatting sqref="AQ380">
    <cfRule type="cellIs" dxfId="4579" priority="2280" operator="greaterThan">
      <formula>G380</formula>
    </cfRule>
  </conditionalFormatting>
  <conditionalFormatting sqref="AO381">
    <cfRule type="cellIs" dxfId="4578" priority="2279" operator="greaterThan">
      <formula>E381</formula>
    </cfRule>
  </conditionalFormatting>
  <conditionalFormatting sqref="AP381">
    <cfRule type="cellIs" dxfId="4577" priority="2278" operator="greaterThan">
      <formula>F381</formula>
    </cfRule>
  </conditionalFormatting>
  <conditionalFormatting sqref="AQ381">
    <cfRule type="cellIs" dxfId="4576" priority="2277" operator="greaterThan">
      <formula>G381</formula>
    </cfRule>
  </conditionalFormatting>
  <conditionalFormatting sqref="AO382">
    <cfRule type="cellIs" dxfId="4575" priority="2276" operator="greaterThan">
      <formula>E382</formula>
    </cfRule>
  </conditionalFormatting>
  <conditionalFormatting sqref="AP382">
    <cfRule type="cellIs" dxfId="4574" priority="2275" operator="greaterThan">
      <formula>F382</formula>
    </cfRule>
  </conditionalFormatting>
  <conditionalFormatting sqref="AQ382">
    <cfRule type="cellIs" dxfId="4573" priority="2274" operator="greaterThan">
      <formula>G382</formula>
    </cfRule>
  </conditionalFormatting>
  <conditionalFormatting sqref="AO383">
    <cfRule type="cellIs" dxfId="4572" priority="2273" operator="greaterThan">
      <formula>E383</formula>
    </cfRule>
  </conditionalFormatting>
  <conditionalFormatting sqref="AP383">
    <cfRule type="cellIs" dxfId="4571" priority="2272" operator="greaterThan">
      <formula>F383</formula>
    </cfRule>
  </conditionalFormatting>
  <conditionalFormatting sqref="AQ383">
    <cfRule type="cellIs" dxfId="4570" priority="2271" operator="greaterThan">
      <formula>G383</formula>
    </cfRule>
  </conditionalFormatting>
  <conditionalFormatting sqref="AO384">
    <cfRule type="cellIs" dxfId="4569" priority="2270" operator="greaterThan">
      <formula>E384</formula>
    </cfRule>
  </conditionalFormatting>
  <conditionalFormatting sqref="AP384">
    <cfRule type="cellIs" dxfId="4568" priority="2269" operator="greaterThan">
      <formula>F384</formula>
    </cfRule>
  </conditionalFormatting>
  <conditionalFormatting sqref="AQ384">
    <cfRule type="cellIs" dxfId="4567" priority="2268" operator="greaterThan">
      <formula>G384</formula>
    </cfRule>
  </conditionalFormatting>
  <conditionalFormatting sqref="AO385">
    <cfRule type="cellIs" dxfId="4566" priority="2267" operator="greaterThan">
      <formula>E385</formula>
    </cfRule>
  </conditionalFormatting>
  <conditionalFormatting sqref="AP385">
    <cfRule type="cellIs" dxfId="4565" priority="2266" operator="greaterThan">
      <formula>F385</formula>
    </cfRule>
  </conditionalFormatting>
  <conditionalFormatting sqref="AQ385">
    <cfRule type="cellIs" dxfId="4564" priority="2265" operator="greaterThan">
      <formula>G385</formula>
    </cfRule>
  </conditionalFormatting>
  <conditionalFormatting sqref="AO386">
    <cfRule type="cellIs" dxfId="4563" priority="2264" operator="greaterThan">
      <formula>E386</formula>
    </cfRule>
  </conditionalFormatting>
  <conditionalFormatting sqref="AP386">
    <cfRule type="cellIs" dxfId="4562" priority="2263" operator="greaterThan">
      <formula>F386</formula>
    </cfRule>
  </conditionalFormatting>
  <conditionalFormatting sqref="AQ386">
    <cfRule type="cellIs" dxfId="4561" priority="2262" operator="greaterThan">
      <formula>G386</formula>
    </cfRule>
  </conditionalFormatting>
  <conditionalFormatting sqref="AO387">
    <cfRule type="cellIs" dxfId="4560" priority="2261" operator="greaterThan">
      <formula>E387</formula>
    </cfRule>
  </conditionalFormatting>
  <conditionalFormatting sqref="AP387">
    <cfRule type="cellIs" dxfId="4559" priority="2260" operator="greaterThan">
      <formula>F387</formula>
    </cfRule>
  </conditionalFormatting>
  <conditionalFormatting sqref="AQ387">
    <cfRule type="cellIs" dxfId="4558" priority="2259" operator="greaterThan">
      <formula>G387</formula>
    </cfRule>
  </conditionalFormatting>
  <conditionalFormatting sqref="AO388">
    <cfRule type="cellIs" dxfId="4557" priority="2258" operator="greaterThan">
      <formula>E388</formula>
    </cfRule>
  </conditionalFormatting>
  <conditionalFormatting sqref="AP388">
    <cfRule type="cellIs" dxfId="4556" priority="2257" operator="greaterThan">
      <formula>F388</formula>
    </cfRule>
  </conditionalFormatting>
  <conditionalFormatting sqref="AQ388">
    <cfRule type="cellIs" dxfId="4555" priority="2256" operator="greaterThan">
      <formula>G388</formula>
    </cfRule>
  </conditionalFormatting>
  <conditionalFormatting sqref="AO389">
    <cfRule type="cellIs" dxfId="4554" priority="2255" operator="greaterThan">
      <formula>E389</formula>
    </cfRule>
  </conditionalFormatting>
  <conditionalFormatting sqref="AP389">
    <cfRule type="cellIs" dxfId="4553" priority="2254" operator="greaterThan">
      <formula>F389</formula>
    </cfRule>
  </conditionalFormatting>
  <conditionalFormatting sqref="AQ389">
    <cfRule type="cellIs" dxfId="4552" priority="2253" operator="greaterThan">
      <formula>G389</formula>
    </cfRule>
  </conditionalFormatting>
  <conditionalFormatting sqref="AO390">
    <cfRule type="cellIs" dxfId="4551" priority="2252" operator="greaterThan">
      <formula>E390</formula>
    </cfRule>
  </conditionalFormatting>
  <conditionalFormatting sqref="AP390">
    <cfRule type="cellIs" dxfId="4550" priority="2251" operator="greaterThan">
      <formula>F390</formula>
    </cfRule>
  </conditionalFormatting>
  <conditionalFormatting sqref="AQ390">
    <cfRule type="cellIs" dxfId="4549" priority="2250" operator="greaterThan">
      <formula>G390</formula>
    </cfRule>
  </conditionalFormatting>
  <conditionalFormatting sqref="AO391">
    <cfRule type="cellIs" dxfId="4548" priority="2249" operator="greaterThan">
      <formula>E391</formula>
    </cfRule>
  </conditionalFormatting>
  <conditionalFormatting sqref="AP391">
    <cfRule type="cellIs" dxfId="4547" priority="2248" operator="greaterThan">
      <formula>F391</formula>
    </cfRule>
  </conditionalFormatting>
  <conditionalFormatting sqref="AQ391">
    <cfRule type="cellIs" dxfId="4546" priority="2247" operator="greaterThan">
      <formula>G391</formula>
    </cfRule>
  </conditionalFormatting>
  <conditionalFormatting sqref="AO392">
    <cfRule type="cellIs" dxfId="4545" priority="2246" operator="greaterThan">
      <formula>E392</formula>
    </cfRule>
  </conditionalFormatting>
  <conditionalFormatting sqref="AP392">
    <cfRule type="cellIs" dxfId="4544" priority="2245" operator="greaterThan">
      <formula>F392</formula>
    </cfRule>
  </conditionalFormatting>
  <conditionalFormatting sqref="AQ392">
    <cfRule type="cellIs" dxfId="4543" priority="2244" operator="greaterThan">
      <formula>G392</formula>
    </cfRule>
  </conditionalFormatting>
  <conditionalFormatting sqref="AO393">
    <cfRule type="cellIs" dxfId="4542" priority="2243" operator="greaterThan">
      <formula>E393</formula>
    </cfRule>
  </conditionalFormatting>
  <conditionalFormatting sqref="AP393">
    <cfRule type="cellIs" dxfId="4541" priority="2242" operator="greaterThan">
      <formula>F393</formula>
    </cfRule>
  </conditionalFormatting>
  <conditionalFormatting sqref="AQ393">
    <cfRule type="cellIs" dxfId="4540" priority="2241" operator="greaterThan">
      <formula>G393</formula>
    </cfRule>
  </conditionalFormatting>
  <conditionalFormatting sqref="AO394">
    <cfRule type="cellIs" dxfId="4539" priority="2240" operator="greaterThan">
      <formula>E394</formula>
    </cfRule>
  </conditionalFormatting>
  <conditionalFormatting sqref="AP394">
    <cfRule type="cellIs" dxfId="4538" priority="2239" operator="greaterThan">
      <formula>F394</formula>
    </cfRule>
  </conditionalFormatting>
  <conditionalFormatting sqref="AQ394">
    <cfRule type="cellIs" dxfId="4537" priority="2238" operator="greaterThan">
      <formula>G394</formula>
    </cfRule>
  </conditionalFormatting>
  <conditionalFormatting sqref="AO395">
    <cfRule type="cellIs" dxfId="4536" priority="2237" operator="greaterThan">
      <formula>E395</formula>
    </cfRule>
  </conditionalFormatting>
  <conditionalFormatting sqref="AP395">
    <cfRule type="cellIs" dxfId="4535" priority="2236" operator="greaterThan">
      <formula>F395</formula>
    </cfRule>
  </conditionalFormatting>
  <conditionalFormatting sqref="AQ395">
    <cfRule type="cellIs" dxfId="4534" priority="2235" operator="greaterThan">
      <formula>G395</formula>
    </cfRule>
  </conditionalFormatting>
  <conditionalFormatting sqref="AO396">
    <cfRule type="cellIs" dxfId="4533" priority="2234" operator="greaterThan">
      <formula>E396</formula>
    </cfRule>
  </conditionalFormatting>
  <conditionalFormatting sqref="AP396">
    <cfRule type="cellIs" dxfId="4532" priority="2233" operator="greaterThan">
      <formula>F396</formula>
    </cfRule>
  </conditionalFormatting>
  <conditionalFormatting sqref="AQ396">
    <cfRule type="cellIs" dxfId="4531" priority="2232" operator="greaterThan">
      <formula>G396</formula>
    </cfRule>
  </conditionalFormatting>
  <conditionalFormatting sqref="AO397">
    <cfRule type="cellIs" dxfId="4530" priority="2231" operator="greaterThan">
      <formula>E397</formula>
    </cfRule>
  </conditionalFormatting>
  <conditionalFormatting sqref="AP397">
    <cfRule type="cellIs" dxfId="4529" priority="2230" operator="greaterThan">
      <formula>F397</formula>
    </cfRule>
  </conditionalFormatting>
  <conditionalFormatting sqref="AQ397">
    <cfRule type="cellIs" dxfId="4528" priority="2229" operator="greaterThan">
      <formula>G397</formula>
    </cfRule>
  </conditionalFormatting>
  <conditionalFormatting sqref="Y264">
    <cfRule type="cellIs" dxfId="4527" priority="2225" operator="greaterThan">
      <formula>$E$264</formula>
    </cfRule>
  </conditionalFormatting>
  <conditionalFormatting sqref="Z264">
    <cfRule type="cellIs" dxfId="4526" priority="2224" operator="greaterThan">
      <formula>$F$264</formula>
    </cfRule>
  </conditionalFormatting>
  <conditionalFormatting sqref="AA264">
    <cfRule type="cellIs" dxfId="4525" priority="2223" operator="greaterThan">
      <formula>$G$264</formula>
    </cfRule>
  </conditionalFormatting>
  <conditionalFormatting sqref="AC264">
    <cfRule type="cellIs" dxfId="4524" priority="2222" operator="greaterThan">
      <formula>$E$264</formula>
    </cfRule>
  </conditionalFormatting>
  <conditionalFormatting sqref="AD264">
    <cfRule type="cellIs" dxfId="4523" priority="2221" operator="greaterThan">
      <formula>$F$264</formula>
    </cfRule>
  </conditionalFormatting>
  <conditionalFormatting sqref="AE264">
    <cfRule type="cellIs" dxfId="4522" priority="2220" operator="greaterThan">
      <formula>$G$264</formula>
    </cfRule>
  </conditionalFormatting>
  <conditionalFormatting sqref="AG264">
    <cfRule type="cellIs" dxfId="4521" priority="2219" operator="greaterThan">
      <formula>$E$264</formula>
    </cfRule>
  </conditionalFormatting>
  <conditionalFormatting sqref="AH264">
    <cfRule type="cellIs" dxfId="4520" priority="2218" operator="greaterThan">
      <formula>$F$264</formula>
    </cfRule>
  </conditionalFormatting>
  <conditionalFormatting sqref="AI264">
    <cfRule type="cellIs" dxfId="4519" priority="2217" operator="greaterThan">
      <formula>$G$264</formula>
    </cfRule>
  </conditionalFormatting>
  <conditionalFormatting sqref="AK264">
    <cfRule type="cellIs" dxfId="4518" priority="2216" operator="greaterThan">
      <formula>$E$264</formula>
    </cfRule>
  </conditionalFormatting>
  <conditionalFormatting sqref="AL264">
    <cfRule type="cellIs" dxfId="4517" priority="2215" operator="greaterThan">
      <formula>$F$264</formula>
    </cfRule>
  </conditionalFormatting>
  <conditionalFormatting sqref="AM264">
    <cfRule type="cellIs" dxfId="4516" priority="2214" operator="greaterThan">
      <formula>$G$264</formula>
    </cfRule>
  </conditionalFormatting>
  <conditionalFormatting sqref="AO264">
    <cfRule type="cellIs" dxfId="4515" priority="2213" operator="greaterThan">
      <formula>$E$264</formula>
    </cfRule>
  </conditionalFormatting>
  <conditionalFormatting sqref="AP264">
    <cfRule type="cellIs" dxfId="4514" priority="2212" operator="greaterThan">
      <formula>$F$264</formula>
    </cfRule>
  </conditionalFormatting>
  <conditionalFormatting sqref="AQ264">
    <cfRule type="cellIs" dxfId="4513" priority="2211" operator="greaterThan">
      <formula>$G$264</formula>
    </cfRule>
  </conditionalFormatting>
  <conditionalFormatting sqref="Y297">
    <cfRule type="cellIs" dxfId="4512" priority="2210" operator="greaterThan">
      <formula>$E$297</formula>
    </cfRule>
  </conditionalFormatting>
  <conditionalFormatting sqref="Z297">
    <cfRule type="cellIs" dxfId="4511" priority="2209" operator="greaterThan">
      <formula>$F$297</formula>
    </cfRule>
  </conditionalFormatting>
  <conditionalFormatting sqref="AA297">
    <cfRule type="cellIs" dxfId="4510" priority="2208" operator="greaterThan">
      <formula>$G$297</formula>
    </cfRule>
  </conditionalFormatting>
  <conditionalFormatting sqref="AC297">
    <cfRule type="cellIs" dxfId="4509" priority="2207" operator="greaterThan">
      <formula>$E$297</formula>
    </cfRule>
  </conditionalFormatting>
  <conditionalFormatting sqref="AD297">
    <cfRule type="cellIs" dxfId="4508" priority="2206" operator="greaterThan">
      <formula>$F$297</formula>
    </cfRule>
  </conditionalFormatting>
  <conditionalFormatting sqref="AE297">
    <cfRule type="cellIs" dxfId="4507" priority="2205" operator="greaterThan">
      <formula>$G$297</formula>
    </cfRule>
  </conditionalFormatting>
  <conditionalFormatting sqref="AG297">
    <cfRule type="cellIs" dxfId="4506" priority="2204" operator="greaterThan">
      <formula>$E$297</formula>
    </cfRule>
  </conditionalFormatting>
  <conditionalFormatting sqref="AH297">
    <cfRule type="cellIs" dxfId="4505" priority="2203" operator="greaterThan">
      <formula>$F$297</formula>
    </cfRule>
  </conditionalFormatting>
  <conditionalFormatting sqref="AI297">
    <cfRule type="cellIs" dxfId="4504" priority="2202" operator="greaterThan">
      <formula>$G$297</formula>
    </cfRule>
  </conditionalFormatting>
  <conditionalFormatting sqref="AK297">
    <cfRule type="cellIs" dxfId="4503" priority="2201" operator="greaterThan">
      <formula>$E$297</formula>
    </cfRule>
  </conditionalFormatting>
  <conditionalFormatting sqref="AL297">
    <cfRule type="cellIs" dxfId="4502" priority="2200" operator="greaterThan">
      <formula>$F$297</formula>
    </cfRule>
  </conditionalFormatting>
  <conditionalFormatting sqref="AM297">
    <cfRule type="cellIs" dxfId="4501" priority="2199" operator="greaterThan">
      <formula>$G$297</formula>
    </cfRule>
  </conditionalFormatting>
  <conditionalFormatting sqref="AO297">
    <cfRule type="cellIs" dxfId="4500" priority="2198" operator="greaterThan">
      <formula>$E$297</formula>
    </cfRule>
  </conditionalFormatting>
  <conditionalFormatting sqref="AP297">
    <cfRule type="cellIs" dxfId="4499" priority="2197" operator="greaterThan">
      <formula>$F$297</formula>
    </cfRule>
  </conditionalFormatting>
  <conditionalFormatting sqref="AQ297">
    <cfRule type="cellIs" dxfId="4498" priority="2196" operator="greaterThan">
      <formula>$G$297</formula>
    </cfRule>
  </conditionalFormatting>
  <conditionalFormatting sqref="Y330">
    <cfRule type="cellIs" dxfId="4497" priority="2195" operator="greaterThan">
      <formula>$E$330</formula>
    </cfRule>
  </conditionalFormatting>
  <conditionalFormatting sqref="Z330">
    <cfRule type="cellIs" dxfId="4496" priority="2194" operator="greaterThan">
      <formula>$F$330</formula>
    </cfRule>
  </conditionalFormatting>
  <conditionalFormatting sqref="AA330">
    <cfRule type="cellIs" dxfId="4495" priority="2193" operator="greaterThan">
      <formula>$G$330</formula>
    </cfRule>
  </conditionalFormatting>
  <conditionalFormatting sqref="AC330">
    <cfRule type="cellIs" dxfId="4494" priority="2192" operator="greaterThan">
      <formula>$E$330</formula>
    </cfRule>
  </conditionalFormatting>
  <conditionalFormatting sqref="AD330">
    <cfRule type="cellIs" dxfId="4493" priority="2191" operator="greaterThan">
      <formula>$F$330</formula>
    </cfRule>
  </conditionalFormatting>
  <conditionalFormatting sqref="AE330">
    <cfRule type="cellIs" dxfId="4492" priority="2190" operator="greaterThan">
      <formula>$G$330</formula>
    </cfRule>
  </conditionalFormatting>
  <conditionalFormatting sqref="AG330">
    <cfRule type="cellIs" dxfId="4491" priority="2189" operator="greaterThan">
      <formula>$E$330</formula>
    </cfRule>
  </conditionalFormatting>
  <conditionalFormatting sqref="AH330">
    <cfRule type="cellIs" dxfId="4490" priority="2188" operator="greaterThan">
      <formula>$F$330</formula>
    </cfRule>
  </conditionalFormatting>
  <conditionalFormatting sqref="AI330">
    <cfRule type="cellIs" dxfId="4489" priority="2187" operator="greaterThan">
      <formula>$G$330</formula>
    </cfRule>
  </conditionalFormatting>
  <conditionalFormatting sqref="AK330">
    <cfRule type="cellIs" dxfId="4488" priority="2186" operator="greaterThan">
      <formula>$E$330</formula>
    </cfRule>
  </conditionalFormatting>
  <conditionalFormatting sqref="AL330">
    <cfRule type="cellIs" dxfId="4487" priority="2185" operator="greaterThan">
      <formula>$F$330</formula>
    </cfRule>
  </conditionalFormatting>
  <conditionalFormatting sqref="AM330">
    <cfRule type="cellIs" dxfId="4486" priority="2184" operator="greaterThan">
      <formula>$G$330</formula>
    </cfRule>
  </conditionalFormatting>
  <conditionalFormatting sqref="AO330">
    <cfRule type="cellIs" dxfId="4485" priority="2183" operator="greaterThan">
      <formula>$E$330</formula>
    </cfRule>
  </conditionalFormatting>
  <conditionalFormatting sqref="AP330">
    <cfRule type="cellIs" dxfId="4484" priority="2182" operator="greaterThan">
      <formula>$F$330</formula>
    </cfRule>
  </conditionalFormatting>
  <conditionalFormatting sqref="AQ330">
    <cfRule type="cellIs" dxfId="4483" priority="2181" operator="greaterThan">
      <formula>$G$330</formula>
    </cfRule>
  </conditionalFormatting>
  <conditionalFormatting sqref="Y363">
    <cfRule type="cellIs" dxfId="4482" priority="2180" operator="greaterThan">
      <formula>$E$363</formula>
    </cfRule>
  </conditionalFormatting>
  <conditionalFormatting sqref="Z363">
    <cfRule type="cellIs" dxfId="4481" priority="2179" operator="greaterThan">
      <formula>$F$363</formula>
    </cfRule>
  </conditionalFormatting>
  <conditionalFormatting sqref="AA363">
    <cfRule type="cellIs" dxfId="4480" priority="2178" operator="greaterThan">
      <formula>$G$363</formula>
    </cfRule>
  </conditionalFormatting>
  <conditionalFormatting sqref="AC363">
    <cfRule type="cellIs" dxfId="4479" priority="2177" operator="greaterThan">
      <formula>$E$363</formula>
    </cfRule>
  </conditionalFormatting>
  <conditionalFormatting sqref="AD363">
    <cfRule type="cellIs" dxfId="4478" priority="2176" operator="greaterThan">
      <formula>$F$363</formula>
    </cfRule>
  </conditionalFormatting>
  <conditionalFormatting sqref="AE363">
    <cfRule type="cellIs" dxfId="4477" priority="2175" operator="greaterThan">
      <formula>$G$363</formula>
    </cfRule>
  </conditionalFormatting>
  <conditionalFormatting sqref="AG363">
    <cfRule type="cellIs" dxfId="4476" priority="2174" operator="greaterThan">
      <formula>$E$363</formula>
    </cfRule>
  </conditionalFormatting>
  <conditionalFormatting sqref="AH363">
    <cfRule type="cellIs" dxfId="4475" priority="2173" operator="greaterThan">
      <formula>$F$363</formula>
    </cfRule>
  </conditionalFormatting>
  <conditionalFormatting sqref="AI363">
    <cfRule type="cellIs" dxfId="4474" priority="2172" operator="greaterThan">
      <formula>$G$363</formula>
    </cfRule>
  </conditionalFormatting>
  <conditionalFormatting sqref="AK363">
    <cfRule type="cellIs" dxfId="4473" priority="2171" operator="greaterThan">
      <formula>$E$363</formula>
    </cfRule>
  </conditionalFormatting>
  <conditionalFormatting sqref="AL363">
    <cfRule type="cellIs" dxfId="4472" priority="2170" operator="greaterThan">
      <formula>$F$363</formula>
    </cfRule>
  </conditionalFormatting>
  <conditionalFormatting sqref="AM363">
    <cfRule type="cellIs" dxfId="4471" priority="2169" operator="greaterThan">
      <formula>$G$363</formula>
    </cfRule>
  </conditionalFormatting>
  <conditionalFormatting sqref="AO363">
    <cfRule type="cellIs" dxfId="4470" priority="2168" operator="greaterThan">
      <formula>$E$363</formula>
    </cfRule>
  </conditionalFormatting>
  <conditionalFormatting sqref="AP363">
    <cfRule type="cellIs" dxfId="4469" priority="2167" operator="greaterThan">
      <formula>$F$363</formula>
    </cfRule>
  </conditionalFormatting>
  <conditionalFormatting sqref="AQ363">
    <cfRule type="cellIs" dxfId="4468" priority="2166" operator="greaterThan">
      <formula>$G$363</formula>
    </cfRule>
  </conditionalFormatting>
  <conditionalFormatting sqref="Y371">
    <cfRule type="cellIs" dxfId="4467" priority="2165" operator="greaterThan">
      <formula>$E$371</formula>
    </cfRule>
  </conditionalFormatting>
  <conditionalFormatting sqref="Z371">
    <cfRule type="cellIs" dxfId="4466" priority="2164" operator="greaterThan">
      <formula>$F$371</formula>
    </cfRule>
  </conditionalFormatting>
  <conditionalFormatting sqref="AA371">
    <cfRule type="cellIs" dxfId="4465" priority="2163" operator="greaterThan">
      <formula>$G$371</formula>
    </cfRule>
  </conditionalFormatting>
  <conditionalFormatting sqref="AC371">
    <cfRule type="cellIs" dxfId="4464" priority="2162" operator="greaterThan">
      <formula>$E$371</formula>
    </cfRule>
  </conditionalFormatting>
  <conditionalFormatting sqref="AD371">
    <cfRule type="cellIs" dxfId="4463" priority="2161" operator="greaterThan">
      <formula>$F$371</formula>
    </cfRule>
  </conditionalFormatting>
  <conditionalFormatting sqref="AE371">
    <cfRule type="cellIs" dxfId="4462" priority="2160" operator="greaterThan">
      <formula>$G$371</formula>
    </cfRule>
  </conditionalFormatting>
  <conditionalFormatting sqref="AG371">
    <cfRule type="cellIs" dxfId="4461" priority="2159" operator="greaterThan">
      <formula>$E$371</formula>
    </cfRule>
  </conditionalFormatting>
  <conditionalFormatting sqref="AH371">
    <cfRule type="cellIs" dxfId="4460" priority="2158" operator="greaterThan">
      <formula>$F$371</formula>
    </cfRule>
  </conditionalFormatting>
  <conditionalFormatting sqref="AI371">
    <cfRule type="cellIs" dxfId="4459" priority="2157" operator="greaterThan">
      <formula>$G$371</formula>
    </cfRule>
  </conditionalFormatting>
  <conditionalFormatting sqref="AK371">
    <cfRule type="cellIs" dxfId="4458" priority="2156" operator="greaterThan">
      <formula>$E$371</formula>
    </cfRule>
  </conditionalFormatting>
  <conditionalFormatting sqref="AL371">
    <cfRule type="cellIs" dxfId="4457" priority="2155" operator="greaterThan">
      <formula>$F$371</formula>
    </cfRule>
  </conditionalFormatting>
  <conditionalFormatting sqref="AM371">
    <cfRule type="cellIs" dxfId="4456" priority="2154" operator="greaterThan">
      <formula>$G$371</formula>
    </cfRule>
  </conditionalFormatting>
  <conditionalFormatting sqref="AO371">
    <cfRule type="cellIs" dxfId="4455" priority="2153" operator="greaterThan">
      <formula>$E$371</formula>
    </cfRule>
  </conditionalFormatting>
  <conditionalFormatting sqref="AP371">
    <cfRule type="cellIs" dxfId="4454" priority="2152" operator="greaterThan">
      <formula>$F$371</formula>
    </cfRule>
  </conditionalFormatting>
  <conditionalFormatting sqref="AQ371">
    <cfRule type="cellIs" dxfId="4453" priority="2151" operator="greaterThan">
      <formula>$G$371</formula>
    </cfRule>
  </conditionalFormatting>
  <conditionalFormatting sqref="Y372">
    <cfRule type="cellIs" dxfId="4452" priority="2149" operator="greaterThan">
      <formula>$E$372</formula>
    </cfRule>
  </conditionalFormatting>
  <conditionalFormatting sqref="Z372">
    <cfRule type="cellIs" dxfId="4451" priority="2148" operator="greaterThan">
      <formula>$F$372</formula>
    </cfRule>
  </conditionalFormatting>
  <conditionalFormatting sqref="AA372">
    <cfRule type="cellIs" dxfId="4450" priority="2147" operator="greaterThan">
      <formula>$G$372</formula>
    </cfRule>
  </conditionalFormatting>
  <conditionalFormatting sqref="AC372">
    <cfRule type="cellIs" dxfId="4449" priority="2146" operator="greaterThan">
      <formula>$E$372</formula>
    </cfRule>
  </conditionalFormatting>
  <conditionalFormatting sqref="AD372">
    <cfRule type="cellIs" dxfId="4448" priority="2145" operator="greaterThan">
      <formula>$F$372</formula>
    </cfRule>
  </conditionalFormatting>
  <conditionalFormatting sqref="AE372">
    <cfRule type="cellIs" dxfId="4447" priority="2144" operator="greaterThan">
      <formula>$G$372</formula>
    </cfRule>
  </conditionalFormatting>
  <conditionalFormatting sqref="AG372">
    <cfRule type="cellIs" dxfId="4446" priority="2143" operator="greaterThan">
      <formula>$E$372</formula>
    </cfRule>
  </conditionalFormatting>
  <conditionalFormatting sqref="AH372">
    <cfRule type="cellIs" dxfId="4445" priority="2142" operator="greaterThan">
      <formula>$F$372</formula>
    </cfRule>
  </conditionalFormatting>
  <conditionalFormatting sqref="AI372">
    <cfRule type="cellIs" dxfId="4444" priority="2141" operator="greaterThan">
      <formula>$G$372</formula>
    </cfRule>
  </conditionalFormatting>
  <conditionalFormatting sqref="AK372">
    <cfRule type="cellIs" dxfId="4443" priority="2140" operator="greaterThan">
      <formula>$E$372</formula>
    </cfRule>
  </conditionalFormatting>
  <conditionalFormatting sqref="AL372">
    <cfRule type="cellIs" dxfId="4442" priority="2139" operator="greaterThan">
      <formula>$F$372</formula>
    </cfRule>
  </conditionalFormatting>
  <conditionalFormatting sqref="AM372">
    <cfRule type="cellIs" dxfId="4441" priority="2138" operator="greaterThan">
      <formula>$G$372</formula>
    </cfRule>
  </conditionalFormatting>
  <conditionalFormatting sqref="AO372">
    <cfRule type="cellIs" dxfId="4440" priority="2137" operator="greaterThan">
      <formula>$E$372</formula>
    </cfRule>
  </conditionalFormatting>
  <conditionalFormatting sqref="AP372">
    <cfRule type="cellIs" dxfId="4439" priority="2136" operator="greaterThan">
      <formula>$F$372</formula>
    </cfRule>
  </conditionalFormatting>
  <conditionalFormatting sqref="AQ372">
    <cfRule type="cellIs" dxfId="4438" priority="2135" operator="greaterThan">
      <formula>$G$372</formula>
    </cfRule>
  </conditionalFormatting>
  <conditionalFormatting sqref="Y379">
    <cfRule type="cellIs" dxfId="4437" priority="2134" operator="greaterThan">
      <formula>$E$379</formula>
    </cfRule>
  </conditionalFormatting>
  <conditionalFormatting sqref="Z379">
    <cfRule type="cellIs" dxfId="4436" priority="2133" operator="greaterThan">
      <formula>$F$379</formula>
    </cfRule>
  </conditionalFormatting>
  <conditionalFormatting sqref="AA379">
    <cfRule type="cellIs" dxfId="4435" priority="2132" operator="greaterThan">
      <formula>$G$379</formula>
    </cfRule>
  </conditionalFormatting>
  <conditionalFormatting sqref="AC379">
    <cfRule type="cellIs" dxfId="4434" priority="2131" operator="greaterThan">
      <formula>$E$379</formula>
    </cfRule>
  </conditionalFormatting>
  <conditionalFormatting sqref="AD379">
    <cfRule type="cellIs" dxfId="4433" priority="2130" operator="greaterThan">
      <formula>$F$379</formula>
    </cfRule>
  </conditionalFormatting>
  <conditionalFormatting sqref="AE379">
    <cfRule type="cellIs" dxfId="4432" priority="2129" operator="greaterThan">
      <formula>$G$379</formula>
    </cfRule>
  </conditionalFormatting>
  <conditionalFormatting sqref="AG379">
    <cfRule type="cellIs" dxfId="4431" priority="2128" operator="greaterThan">
      <formula>$E$379</formula>
    </cfRule>
  </conditionalFormatting>
  <conditionalFormatting sqref="AH379">
    <cfRule type="cellIs" dxfId="4430" priority="2127" operator="greaterThan">
      <formula>$F$379</formula>
    </cfRule>
  </conditionalFormatting>
  <conditionalFormatting sqref="AI379">
    <cfRule type="cellIs" dxfId="4429" priority="2126" operator="greaterThan">
      <formula>$G$379</formula>
    </cfRule>
  </conditionalFormatting>
  <conditionalFormatting sqref="AK379">
    <cfRule type="cellIs" dxfId="4428" priority="2125" operator="greaterThan">
      <formula>$E$379</formula>
    </cfRule>
  </conditionalFormatting>
  <conditionalFormatting sqref="AL379">
    <cfRule type="cellIs" dxfId="4427" priority="2124" operator="greaterThan">
      <formula>$F$379</formula>
    </cfRule>
  </conditionalFormatting>
  <conditionalFormatting sqref="AM379">
    <cfRule type="cellIs" dxfId="4426" priority="2123" operator="greaterThan">
      <formula>$G$379</formula>
    </cfRule>
  </conditionalFormatting>
  <conditionalFormatting sqref="AO379">
    <cfRule type="cellIs" dxfId="4425" priority="2122" operator="greaterThan">
      <formula>$E$379</formula>
    </cfRule>
  </conditionalFormatting>
  <conditionalFormatting sqref="AP379">
    <cfRule type="cellIs" dxfId="4424" priority="2121" operator="greaterThan">
      <formula>$F$379</formula>
    </cfRule>
  </conditionalFormatting>
  <conditionalFormatting sqref="AQ379">
    <cfRule type="cellIs" dxfId="4423" priority="2120" operator="greaterThan">
      <formula>$G$379</formula>
    </cfRule>
  </conditionalFormatting>
  <conditionalFormatting sqref="W26">
    <cfRule type="cellIs" dxfId="4422" priority="2119" operator="greaterThan">
      <formula>$F$23</formula>
    </cfRule>
  </conditionalFormatting>
  <conditionalFormatting sqref="U26">
    <cfRule type="cellIs" dxfId="4421" priority="2115" operator="greaterThan">
      <formula>E26</formula>
    </cfRule>
  </conditionalFormatting>
  <conditionalFormatting sqref="V30">
    <cfRule type="cellIs" dxfId="4420" priority="2114" operator="greaterThan">
      <formula>$F$30</formula>
    </cfRule>
  </conditionalFormatting>
  <conditionalFormatting sqref="V26">
    <cfRule type="cellIs" dxfId="4419" priority="2113" operator="greaterThan">
      <formula>F26</formula>
    </cfRule>
  </conditionalFormatting>
  <conditionalFormatting sqref="Y26">
    <cfRule type="cellIs" dxfId="4418" priority="2112" operator="greaterThan">
      <formula>$E$26</formula>
    </cfRule>
  </conditionalFormatting>
  <conditionalFormatting sqref="Z30">
    <cfRule type="cellIs" dxfId="4417" priority="2111" operator="greaterThan">
      <formula>$F$30</formula>
    </cfRule>
  </conditionalFormatting>
  <conditionalFormatting sqref="AC26">
    <cfRule type="cellIs" dxfId="4416" priority="2110" operator="greaterThan">
      <formula>$E$26</formula>
    </cfRule>
  </conditionalFormatting>
  <conditionalFormatting sqref="AD30">
    <cfRule type="cellIs" dxfId="4415" priority="2109" operator="greaterThan">
      <formula>$F$30</formula>
    </cfRule>
  </conditionalFormatting>
  <conditionalFormatting sqref="AG23">
    <cfRule type="cellIs" dxfId="4414" priority="2108" operator="greaterThan">
      <formula>$E$23</formula>
    </cfRule>
  </conditionalFormatting>
  <conditionalFormatting sqref="AG24">
    <cfRule type="cellIs" dxfId="4413" priority="2107" operator="greaterThan">
      <formula>$E$24</formula>
    </cfRule>
  </conditionalFormatting>
  <conditionalFormatting sqref="AG25">
    <cfRule type="cellIs" dxfId="4412" priority="2106" operator="greaterThan">
      <formula>$E$25</formula>
    </cfRule>
  </conditionalFormatting>
  <conditionalFormatting sqref="AG27">
    <cfRule type="cellIs" dxfId="4411" priority="2105" operator="greaterThan">
      <formula>$E$27</formula>
    </cfRule>
  </conditionalFormatting>
  <conditionalFormatting sqref="AG28">
    <cfRule type="cellIs" dxfId="4410" priority="2104" operator="greaterThan">
      <formula>$E$28</formula>
    </cfRule>
  </conditionalFormatting>
  <conditionalFormatting sqref="AG29">
    <cfRule type="cellIs" dxfId="4409" priority="2103" operator="greaterThan">
      <formula>$E$29</formula>
    </cfRule>
  </conditionalFormatting>
  <conditionalFormatting sqref="AG30">
    <cfRule type="cellIs" dxfId="4408" priority="2102" operator="greaterThan">
      <formula>$E$30</formula>
    </cfRule>
  </conditionalFormatting>
  <conditionalFormatting sqref="AG31">
    <cfRule type="cellIs" dxfId="4407" priority="2101" operator="greaterThan">
      <formula>$E$31</formula>
    </cfRule>
  </conditionalFormatting>
  <conditionalFormatting sqref="AG32">
    <cfRule type="cellIs" dxfId="4406" priority="2100" operator="greaterThan">
      <formula>$E$32</formula>
    </cfRule>
  </conditionalFormatting>
  <conditionalFormatting sqref="AG33">
    <cfRule type="cellIs" dxfId="4405" priority="2099" operator="greaterThan">
      <formula>$E$33</formula>
    </cfRule>
  </conditionalFormatting>
  <conditionalFormatting sqref="AG34">
    <cfRule type="cellIs" dxfId="4404" priority="2098" operator="greaterThan">
      <formula>$E$34</formula>
    </cfRule>
  </conditionalFormatting>
  <conditionalFormatting sqref="AG35">
    <cfRule type="cellIs" dxfId="4403" priority="2097" operator="greaterThan">
      <formula>$E$35</formula>
    </cfRule>
  </conditionalFormatting>
  <conditionalFormatting sqref="AG36">
    <cfRule type="cellIs" dxfId="4402" priority="2096" operator="greaterThan">
      <formula>$E$36</formula>
    </cfRule>
  </conditionalFormatting>
  <conditionalFormatting sqref="AG37">
    <cfRule type="cellIs" dxfId="4401" priority="2095" operator="greaterThan">
      <formula>$E$37</formula>
    </cfRule>
  </conditionalFormatting>
  <conditionalFormatting sqref="AG38">
    <cfRule type="cellIs" dxfId="4400" priority="2094" operator="greaterThan">
      <formula>$E$38</formula>
    </cfRule>
  </conditionalFormatting>
  <conditionalFormatting sqref="AG39">
    <cfRule type="cellIs" dxfId="4399" priority="2093" operator="greaterThan">
      <formula>$E$39</formula>
    </cfRule>
  </conditionalFormatting>
  <conditionalFormatting sqref="AG40">
    <cfRule type="cellIs" dxfId="4398" priority="2092" operator="greaterThan">
      <formula>$E$40</formula>
    </cfRule>
  </conditionalFormatting>
  <conditionalFormatting sqref="AG41">
    <cfRule type="cellIs" dxfId="4397" priority="2091" operator="greaterThan">
      <formula>$E$41</formula>
    </cfRule>
  </conditionalFormatting>
  <conditionalFormatting sqref="AG42">
    <cfRule type="cellIs" dxfId="4396" priority="2090" operator="greaterThan">
      <formula>$E$42</formula>
    </cfRule>
  </conditionalFormatting>
  <conditionalFormatting sqref="AG43">
    <cfRule type="cellIs" dxfId="4395" priority="2089" operator="greaterThan">
      <formula>$E$43</formula>
    </cfRule>
  </conditionalFormatting>
  <conditionalFormatting sqref="AG44">
    <cfRule type="cellIs" dxfId="4394" priority="2088" operator="greaterThan">
      <formula>$E$44</formula>
    </cfRule>
  </conditionalFormatting>
  <conditionalFormatting sqref="AG45">
    <cfRule type="cellIs" dxfId="4393" priority="2087" operator="greaterThan">
      <formula>$E$45</formula>
    </cfRule>
  </conditionalFormatting>
  <conditionalFormatting sqref="AG46">
    <cfRule type="cellIs" dxfId="4392" priority="2086" operator="greaterThan">
      <formula>$E$46</formula>
    </cfRule>
  </conditionalFormatting>
  <conditionalFormatting sqref="AG47">
    <cfRule type="cellIs" dxfId="4391" priority="2085" operator="greaterThan">
      <formula>$E$47</formula>
    </cfRule>
  </conditionalFormatting>
  <conditionalFormatting sqref="AG48">
    <cfRule type="cellIs" dxfId="4390" priority="2084" operator="greaterThan">
      <formula>$E$48</formula>
    </cfRule>
  </conditionalFormatting>
  <conditionalFormatting sqref="AG51">
    <cfRule type="cellIs" dxfId="4389" priority="2083" operator="greaterThan">
      <formula>$E$51</formula>
    </cfRule>
  </conditionalFormatting>
  <conditionalFormatting sqref="AG52">
    <cfRule type="cellIs" dxfId="4388" priority="2082" operator="greaterThan">
      <formula>$E$52</formula>
    </cfRule>
  </conditionalFormatting>
  <conditionalFormatting sqref="AG53">
    <cfRule type="cellIs" dxfId="4387" priority="2081" operator="greaterThan">
      <formula>$E$53</formula>
    </cfRule>
  </conditionalFormatting>
  <conditionalFormatting sqref="AG54">
    <cfRule type="cellIs" dxfId="4386" priority="2080" operator="greaterThan">
      <formula>$E$54</formula>
    </cfRule>
  </conditionalFormatting>
  <conditionalFormatting sqref="AG26">
    <cfRule type="cellIs" dxfId="4385" priority="2079" operator="greaterThan">
      <formula>$E$26</formula>
    </cfRule>
  </conditionalFormatting>
  <conditionalFormatting sqref="AH36">
    <cfRule type="cellIs" dxfId="4384" priority="2063" operator="greaterThan">
      <formula>$F$36</formula>
    </cfRule>
    <cfRule type="cellIs" dxfId="4383" priority="2078" operator="greaterThan">
      <formula>#REF!</formula>
    </cfRule>
  </conditionalFormatting>
  <conditionalFormatting sqref="AH23">
    <cfRule type="cellIs" dxfId="4382" priority="2076" operator="greaterThan">
      <formula>$F$23</formula>
    </cfRule>
  </conditionalFormatting>
  <conditionalFormatting sqref="AH24">
    <cfRule type="cellIs" dxfId="4381" priority="2074" operator="greaterThan">
      <formula>$F$24</formula>
    </cfRule>
    <cfRule type="cellIs" dxfId="4380" priority="2075" operator="greaterThan">
      <formula>$F$24</formula>
    </cfRule>
  </conditionalFormatting>
  <conditionalFormatting sqref="AH25">
    <cfRule type="cellIs" dxfId="4379" priority="2073" operator="greaterThan">
      <formula>$F$25</formula>
    </cfRule>
  </conditionalFormatting>
  <conditionalFormatting sqref="AH26">
    <cfRule type="cellIs" dxfId="4378" priority="2072" operator="greaterThan">
      <formula>$F$26</formula>
    </cfRule>
  </conditionalFormatting>
  <conditionalFormatting sqref="AH27">
    <cfRule type="cellIs" dxfId="4377" priority="2071" operator="greaterThan">
      <formula>$F$27</formula>
    </cfRule>
  </conditionalFormatting>
  <conditionalFormatting sqref="AH28">
    <cfRule type="cellIs" dxfId="4376" priority="2070" operator="greaterThan">
      <formula>$F$28</formula>
    </cfRule>
  </conditionalFormatting>
  <conditionalFormatting sqref="AH29">
    <cfRule type="cellIs" dxfId="4375" priority="2069" operator="greaterThan">
      <formula>$F$29</formula>
    </cfRule>
  </conditionalFormatting>
  <conditionalFormatting sqref="AH31">
    <cfRule type="cellIs" dxfId="4374" priority="2068" operator="greaterThan">
      <formula>$F$31</formula>
    </cfRule>
  </conditionalFormatting>
  <conditionalFormatting sqref="AH32">
    <cfRule type="cellIs" dxfId="4373" priority="2067" operator="greaterThan">
      <formula>$F$32</formula>
    </cfRule>
  </conditionalFormatting>
  <conditionalFormatting sqref="AH33">
    <cfRule type="cellIs" dxfId="4372" priority="2066" operator="greaterThan">
      <formula>$F$33</formula>
    </cfRule>
  </conditionalFormatting>
  <conditionalFormatting sqref="AH34">
    <cfRule type="cellIs" dxfId="4371" priority="2065" operator="greaterThan">
      <formula>$F$34</formula>
    </cfRule>
  </conditionalFormatting>
  <conditionalFormatting sqref="AH35">
    <cfRule type="cellIs" dxfId="4370" priority="2064" operator="greaterThan">
      <formula>$F$35</formula>
    </cfRule>
  </conditionalFormatting>
  <conditionalFormatting sqref="AH37">
    <cfRule type="cellIs" dxfId="4369" priority="2062" operator="greaterThan">
      <formula>$F$37</formula>
    </cfRule>
  </conditionalFormatting>
  <conditionalFormatting sqref="AH38">
    <cfRule type="cellIs" dxfId="4368" priority="2061" operator="greaterThan">
      <formula>$F$38</formula>
    </cfRule>
  </conditionalFormatting>
  <conditionalFormatting sqref="AH39">
    <cfRule type="cellIs" dxfId="4367" priority="2060" operator="greaterThan">
      <formula>$F$39</formula>
    </cfRule>
  </conditionalFormatting>
  <conditionalFormatting sqref="AH40">
    <cfRule type="cellIs" dxfId="4366" priority="2059" operator="greaterThan">
      <formula>$F$40</formula>
    </cfRule>
  </conditionalFormatting>
  <conditionalFormatting sqref="AH41">
    <cfRule type="cellIs" dxfId="4365" priority="2058" operator="greaterThan">
      <formula>$F$41</formula>
    </cfRule>
  </conditionalFormatting>
  <conditionalFormatting sqref="AH42">
    <cfRule type="cellIs" dxfId="4364" priority="2057" operator="greaterThan">
      <formula>$F$42</formula>
    </cfRule>
  </conditionalFormatting>
  <conditionalFormatting sqref="AH43">
    <cfRule type="cellIs" dxfId="4363" priority="2056" operator="greaterThan">
      <formula>$F$43</formula>
    </cfRule>
  </conditionalFormatting>
  <conditionalFormatting sqref="AH44">
    <cfRule type="cellIs" dxfId="4362" priority="2055" operator="greaterThan">
      <formula>$F$44</formula>
    </cfRule>
  </conditionalFormatting>
  <conditionalFormatting sqref="AH45">
    <cfRule type="cellIs" dxfId="4361" priority="2054" operator="greaterThan">
      <formula>$F$45</formula>
    </cfRule>
  </conditionalFormatting>
  <conditionalFormatting sqref="AH46">
    <cfRule type="cellIs" dxfId="4360" priority="2053" operator="greaterThan">
      <formula>$F$46</formula>
    </cfRule>
  </conditionalFormatting>
  <conditionalFormatting sqref="AH47">
    <cfRule type="cellIs" dxfId="4359" priority="2052" operator="greaterThan">
      <formula>$F$47</formula>
    </cfRule>
  </conditionalFormatting>
  <conditionalFormatting sqref="AH48">
    <cfRule type="cellIs" dxfId="4358" priority="2050" operator="greaterThan">
      <formula>$F$48</formula>
    </cfRule>
    <cfRule type="cellIs" dxfId="4357" priority="2051" operator="greaterThan">
      <formula>$F$48</formula>
    </cfRule>
  </conditionalFormatting>
  <conditionalFormatting sqref="AH51">
    <cfRule type="cellIs" dxfId="4356" priority="2049" operator="greaterThan">
      <formula>$F$51</formula>
    </cfRule>
  </conditionalFormatting>
  <conditionalFormatting sqref="AH52">
    <cfRule type="cellIs" dxfId="4355" priority="2048" operator="greaterThan">
      <formula>$F$52</formula>
    </cfRule>
  </conditionalFormatting>
  <conditionalFormatting sqref="AH53">
    <cfRule type="cellIs" dxfId="4354" priority="2047" operator="greaterThan">
      <formula>$F$53</formula>
    </cfRule>
  </conditionalFormatting>
  <conditionalFormatting sqref="AH54">
    <cfRule type="cellIs" dxfId="4353" priority="2046" operator="greaterThan">
      <formula>$F$54</formula>
    </cfRule>
  </conditionalFormatting>
  <conditionalFormatting sqref="AH55">
    <cfRule type="cellIs" dxfId="4352" priority="2045" operator="greaterThan">
      <formula>$F$55</formula>
    </cfRule>
  </conditionalFormatting>
  <conditionalFormatting sqref="AH56">
    <cfRule type="cellIs" dxfId="4351" priority="2044" operator="greaterThan">
      <formula>$F$56</formula>
    </cfRule>
  </conditionalFormatting>
  <conditionalFormatting sqref="AH57">
    <cfRule type="cellIs" dxfId="4350" priority="2043" operator="greaterThan">
      <formula>$F$57</formula>
    </cfRule>
  </conditionalFormatting>
  <conditionalFormatting sqref="AH30">
    <cfRule type="cellIs" dxfId="4349" priority="2042" operator="greaterThan">
      <formula>$F$30</formula>
    </cfRule>
  </conditionalFormatting>
  <conditionalFormatting sqref="AK55">
    <cfRule type="cellIs" dxfId="4348" priority="2041" operator="greaterThan">
      <formula>$E$55</formula>
    </cfRule>
  </conditionalFormatting>
  <conditionalFormatting sqref="AK56">
    <cfRule type="cellIs" dxfId="4347" priority="2040" operator="greaterThan">
      <formula>$E$56</formula>
    </cfRule>
  </conditionalFormatting>
  <conditionalFormatting sqref="AK57">
    <cfRule type="cellIs" dxfId="4346" priority="2039" operator="greaterThan">
      <formula>$E$57</formula>
    </cfRule>
  </conditionalFormatting>
  <conditionalFormatting sqref="AM23:AM48 AM51:AM54">
    <cfRule type="cellIs" dxfId="4345" priority="2038" operator="greaterThan">
      <formula>#REF!</formula>
    </cfRule>
  </conditionalFormatting>
  <conditionalFormatting sqref="AM23">
    <cfRule type="cellIs" dxfId="4344" priority="2036" operator="greaterThan">
      <formula>$G$23</formula>
    </cfRule>
  </conditionalFormatting>
  <conditionalFormatting sqref="AM24">
    <cfRule type="cellIs" dxfId="4343" priority="2035" operator="greaterThan">
      <formula>$G$24</formula>
    </cfRule>
  </conditionalFormatting>
  <conditionalFormatting sqref="AM25">
    <cfRule type="cellIs" dxfId="4342" priority="2034" operator="greaterThan">
      <formula>$G$25</formula>
    </cfRule>
  </conditionalFormatting>
  <conditionalFormatting sqref="AM26">
    <cfRule type="cellIs" dxfId="4341" priority="2033" operator="greaterThan">
      <formula>$G$26</formula>
    </cfRule>
  </conditionalFormatting>
  <conditionalFormatting sqref="AM27">
    <cfRule type="cellIs" dxfId="4340" priority="2032" operator="greaterThan">
      <formula>$G$27</formula>
    </cfRule>
  </conditionalFormatting>
  <conditionalFormatting sqref="AM28">
    <cfRule type="cellIs" dxfId="4339" priority="2031" operator="greaterThan">
      <formula>$G$28</formula>
    </cfRule>
  </conditionalFormatting>
  <conditionalFormatting sqref="AM29">
    <cfRule type="cellIs" dxfId="4338" priority="2030" operator="greaterThan">
      <formula>$G$29</formula>
    </cfRule>
  </conditionalFormatting>
  <conditionalFormatting sqref="AM30">
    <cfRule type="cellIs" dxfId="4337" priority="2029" operator="greaterThan">
      <formula>$G$30</formula>
    </cfRule>
  </conditionalFormatting>
  <conditionalFormatting sqref="AM31">
    <cfRule type="cellIs" dxfId="4336" priority="2028" operator="greaterThan">
      <formula>$G$31</formula>
    </cfRule>
  </conditionalFormatting>
  <conditionalFormatting sqref="AM32">
    <cfRule type="cellIs" dxfId="4335" priority="2027" operator="greaterThan">
      <formula>$G$32</formula>
    </cfRule>
  </conditionalFormatting>
  <conditionalFormatting sqref="AM33">
    <cfRule type="cellIs" dxfId="4334" priority="2026" operator="greaterThan">
      <formula>$G$33</formula>
    </cfRule>
  </conditionalFormatting>
  <conditionalFormatting sqref="AM34">
    <cfRule type="cellIs" dxfId="4333" priority="2025" operator="greaterThan">
      <formula>$G$34</formula>
    </cfRule>
  </conditionalFormatting>
  <conditionalFormatting sqref="AM35">
    <cfRule type="cellIs" dxfId="4332" priority="2024" operator="greaterThan">
      <formula>$G$35</formula>
    </cfRule>
  </conditionalFormatting>
  <conditionalFormatting sqref="AM36">
    <cfRule type="cellIs" dxfId="4331" priority="2023" operator="greaterThan">
      <formula>$G$36</formula>
    </cfRule>
  </conditionalFormatting>
  <conditionalFormatting sqref="AM37">
    <cfRule type="cellIs" dxfId="4330" priority="2022" operator="greaterThan">
      <formula>$G$37</formula>
    </cfRule>
  </conditionalFormatting>
  <conditionalFormatting sqref="AM38">
    <cfRule type="cellIs" dxfId="4329" priority="2021" operator="greaterThan">
      <formula>$G$38</formula>
    </cfRule>
  </conditionalFormatting>
  <conditionalFormatting sqref="AM39">
    <cfRule type="cellIs" dxfId="4328" priority="2020" operator="greaterThan">
      <formula>$G$39</formula>
    </cfRule>
  </conditionalFormatting>
  <conditionalFormatting sqref="AM40">
    <cfRule type="cellIs" dxfId="4327" priority="2019" operator="greaterThan">
      <formula>$G$40</formula>
    </cfRule>
  </conditionalFormatting>
  <conditionalFormatting sqref="AM41">
    <cfRule type="cellIs" dxfId="4326" priority="2018" operator="greaterThan">
      <formula>$G$41</formula>
    </cfRule>
  </conditionalFormatting>
  <conditionalFormatting sqref="AM42">
    <cfRule type="cellIs" dxfId="4325" priority="2017" operator="greaterThan">
      <formula>$G$42</formula>
    </cfRule>
  </conditionalFormatting>
  <conditionalFormatting sqref="AM43">
    <cfRule type="cellIs" dxfId="4324" priority="2016" operator="greaterThan">
      <formula>$G$43</formula>
    </cfRule>
  </conditionalFormatting>
  <conditionalFormatting sqref="AM44">
    <cfRule type="cellIs" dxfId="4323" priority="2015" operator="greaterThan">
      <formula>$G$44</formula>
    </cfRule>
  </conditionalFormatting>
  <conditionalFormatting sqref="AM45">
    <cfRule type="cellIs" dxfId="4322" priority="2014" operator="greaterThan">
      <formula>$G$45</formula>
    </cfRule>
  </conditionalFormatting>
  <conditionalFormatting sqref="AM46">
    <cfRule type="cellIs" dxfId="4321" priority="2013" operator="greaterThan">
      <formula>$G$46</formula>
    </cfRule>
  </conditionalFormatting>
  <conditionalFormatting sqref="AM47">
    <cfRule type="cellIs" dxfId="4320" priority="2012" operator="greaterThan">
      <formula>$G$47</formula>
    </cfRule>
  </conditionalFormatting>
  <conditionalFormatting sqref="AM48">
    <cfRule type="cellIs" dxfId="4319" priority="2011" operator="greaterThan">
      <formula>$G$48</formula>
    </cfRule>
  </conditionalFormatting>
  <conditionalFormatting sqref="AM51">
    <cfRule type="cellIs" dxfId="4318" priority="2010" operator="greaterThan">
      <formula>$G$51</formula>
    </cfRule>
  </conditionalFormatting>
  <conditionalFormatting sqref="AM52">
    <cfRule type="cellIs" dxfId="4317" priority="2009" operator="greaterThan">
      <formula>$G$52</formula>
    </cfRule>
  </conditionalFormatting>
  <conditionalFormatting sqref="AM53">
    <cfRule type="cellIs" dxfId="4316" priority="2008" operator="greaterThan">
      <formula>$G$53</formula>
    </cfRule>
  </conditionalFormatting>
  <conditionalFormatting sqref="AM54">
    <cfRule type="cellIs" dxfId="4315" priority="2007" operator="greaterThan">
      <formula>$G$54</formula>
    </cfRule>
  </conditionalFormatting>
  <conditionalFormatting sqref="AM55">
    <cfRule type="cellIs" dxfId="4314" priority="2006" operator="greaterThan">
      <formula>$G$55</formula>
    </cfRule>
  </conditionalFormatting>
  <conditionalFormatting sqref="AM56">
    <cfRule type="cellIs" dxfId="4313" priority="2005" operator="greaterThan">
      <formula>$G$56</formula>
    </cfRule>
  </conditionalFormatting>
  <conditionalFormatting sqref="AM57">
    <cfRule type="cellIs" dxfId="4312" priority="2004" operator="greaterThan">
      <formula>$G$57</formula>
    </cfRule>
  </conditionalFormatting>
  <conditionalFormatting sqref="AK23">
    <cfRule type="cellIs" dxfId="4311" priority="2003" operator="greaterThan">
      <formula>$E$23</formula>
    </cfRule>
  </conditionalFormatting>
  <conditionalFormatting sqref="AK24">
    <cfRule type="cellIs" dxfId="4310" priority="2002" operator="greaterThan">
      <formula>$E$24</formula>
    </cfRule>
  </conditionalFormatting>
  <conditionalFormatting sqref="AK25">
    <cfRule type="cellIs" dxfId="4309" priority="2001" operator="greaterThan">
      <formula>$E$25</formula>
    </cfRule>
  </conditionalFormatting>
  <conditionalFormatting sqref="AK27">
    <cfRule type="cellIs" dxfId="4308" priority="2000" operator="greaterThan">
      <formula>$E$27</formula>
    </cfRule>
  </conditionalFormatting>
  <conditionalFormatting sqref="AK28">
    <cfRule type="cellIs" dxfId="4307" priority="1999" operator="greaterThan">
      <formula>$E$28</formula>
    </cfRule>
  </conditionalFormatting>
  <conditionalFormatting sqref="AK29">
    <cfRule type="cellIs" dxfId="4306" priority="1998" operator="greaterThan">
      <formula>$E$29</formula>
    </cfRule>
  </conditionalFormatting>
  <conditionalFormatting sqref="AK30">
    <cfRule type="cellIs" dxfId="4305" priority="1997" operator="greaterThan">
      <formula>$E$30</formula>
    </cfRule>
  </conditionalFormatting>
  <conditionalFormatting sqref="AK31">
    <cfRule type="cellIs" dxfId="4304" priority="1996" operator="greaterThan">
      <formula>$E$31</formula>
    </cfRule>
  </conditionalFormatting>
  <conditionalFormatting sqref="AK32">
    <cfRule type="cellIs" dxfId="4303" priority="1995" operator="greaterThan">
      <formula>$E$32</formula>
    </cfRule>
  </conditionalFormatting>
  <conditionalFormatting sqref="AK33">
    <cfRule type="cellIs" dxfId="4302" priority="1994" operator="greaterThan">
      <formula>$E$33</formula>
    </cfRule>
  </conditionalFormatting>
  <conditionalFormatting sqref="AK34">
    <cfRule type="cellIs" dxfId="4301" priority="1993" operator="greaterThan">
      <formula>$E$34</formula>
    </cfRule>
  </conditionalFormatting>
  <conditionalFormatting sqref="AK35">
    <cfRule type="cellIs" dxfId="4300" priority="1992" operator="greaterThan">
      <formula>$E$35</formula>
    </cfRule>
  </conditionalFormatting>
  <conditionalFormatting sqref="AK36">
    <cfRule type="cellIs" dxfId="4299" priority="1991" operator="greaterThan">
      <formula>$E$36</formula>
    </cfRule>
  </conditionalFormatting>
  <conditionalFormatting sqref="AK37">
    <cfRule type="cellIs" dxfId="4298" priority="1990" operator="greaterThan">
      <formula>$E$37</formula>
    </cfRule>
  </conditionalFormatting>
  <conditionalFormatting sqref="AK38">
    <cfRule type="cellIs" dxfId="4297" priority="1989" operator="greaterThan">
      <formula>$E$38</formula>
    </cfRule>
  </conditionalFormatting>
  <conditionalFormatting sqref="AK39">
    <cfRule type="cellIs" dxfId="4296" priority="1988" operator="greaterThan">
      <formula>$E$39</formula>
    </cfRule>
  </conditionalFormatting>
  <conditionalFormatting sqref="AK40">
    <cfRule type="cellIs" dxfId="4295" priority="1987" operator="greaterThan">
      <formula>$E$40</formula>
    </cfRule>
  </conditionalFormatting>
  <conditionalFormatting sqref="AK41">
    <cfRule type="cellIs" dxfId="4294" priority="1986" operator="greaterThan">
      <formula>$E$41</formula>
    </cfRule>
  </conditionalFormatting>
  <conditionalFormatting sqref="AK42">
    <cfRule type="cellIs" dxfId="4293" priority="1985" operator="greaterThan">
      <formula>$E$42</formula>
    </cfRule>
  </conditionalFormatting>
  <conditionalFormatting sqref="AK43">
    <cfRule type="cellIs" dxfId="4292" priority="1984" operator="greaterThan">
      <formula>$E$43</formula>
    </cfRule>
  </conditionalFormatting>
  <conditionalFormatting sqref="AK44">
    <cfRule type="cellIs" dxfId="4291" priority="1983" operator="greaterThan">
      <formula>$E$44</formula>
    </cfRule>
  </conditionalFormatting>
  <conditionalFormatting sqref="AK45">
    <cfRule type="cellIs" dxfId="4290" priority="1982" operator="greaterThan">
      <formula>$E$45</formula>
    </cfRule>
  </conditionalFormatting>
  <conditionalFormatting sqref="AK46">
    <cfRule type="cellIs" dxfId="4289" priority="1981" operator="greaterThan">
      <formula>$E$46</formula>
    </cfRule>
  </conditionalFormatting>
  <conditionalFormatting sqref="AK47">
    <cfRule type="cellIs" dxfId="4288" priority="1980" operator="greaterThan">
      <formula>$E$47</formula>
    </cfRule>
  </conditionalFormatting>
  <conditionalFormatting sqref="AK48">
    <cfRule type="cellIs" dxfId="4287" priority="1979" operator="greaterThan">
      <formula>$E$48</formula>
    </cfRule>
  </conditionalFormatting>
  <conditionalFormatting sqref="AK51">
    <cfRule type="cellIs" dxfId="4286" priority="1978" operator="greaterThan">
      <formula>$E$51</formula>
    </cfRule>
  </conditionalFormatting>
  <conditionalFormatting sqref="AK52">
    <cfRule type="cellIs" dxfId="4285" priority="1977" operator="greaterThan">
      <formula>$E$52</formula>
    </cfRule>
  </conditionalFormatting>
  <conditionalFormatting sqref="AK53">
    <cfRule type="cellIs" dxfId="4284" priority="1976" operator="greaterThan">
      <formula>$E$53</formula>
    </cfRule>
  </conditionalFormatting>
  <conditionalFormatting sqref="AK54">
    <cfRule type="cellIs" dxfId="4283" priority="1975" operator="greaterThan">
      <formula>$E$54</formula>
    </cfRule>
  </conditionalFormatting>
  <conditionalFormatting sqref="AK26">
    <cfRule type="cellIs" dxfId="4282" priority="1974" operator="greaterThan">
      <formula>$E$26</formula>
    </cfRule>
  </conditionalFormatting>
  <conditionalFormatting sqref="AL36">
    <cfRule type="cellIs" dxfId="4281" priority="1958" operator="greaterThan">
      <formula>$F$36</formula>
    </cfRule>
    <cfRule type="cellIs" dxfId="4280" priority="1973" operator="greaterThan">
      <formula>#REF!</formula>
    </cfRule>
  </conditionalFormatting>
  <conditionalFormatting sqref="AL23">
    <cfRule type="cellIs" dxfId="4279" priority="1971" operator="greaterThan">
      <formula>$F$23</formula>
    </cfRule>
  </conditionalFormatting>
  <conditionalFormatting sqref="AL24">
    <cfRule type="cellIs" dxfId="4278" priority="1969" operator="greaterThan">
      <formula>$F$24</formula>
    </cfRule>
    <cfRule type="cellIs" dxfId="4277" priority="1970" operator="greaterThan">
      <formula>$F$24</formula>
    </cfRule>
  </conditionalFormatting>
  <conditionalFormatting sqref="AL25">
    <cfRule type="cellIs" dxfId="4276" priority="1968" operator="greaterThan">
      <formula>$F$25</formula>
    </cfRule>
  </conditionalFormatting>
  <conditionalFormatting sqref="AL26">
    <cfRule type="cellIs" dxfId="4275" priority="1967" operator="greaterThan">
      <formula>$F$26</formula>
    </cfRule>
  </conditionalFormatting>
  <conditionalFormatting sqref="AL27">
    <cfRule type="cellIs" dxfId="4274" priority="1966" operator="greaterThan">
      <formula>$F$27</formula>
    </cfRule>
  </conditionalFormatting>
  <conditionalFormatting sqref="AL28">
    <cfRule type="cellIs" dxfId="4273" priority="1965" operator="greaterThan">
      <formula>$F$28</formula>
    </cfRule>
  </conditionalFormatting>
  <conditionalFormatting sqref="AL29">
    <cfRule type="cellIs" dxfId="4272" priority="1964" operator="greaterThan">
      <formula>$F$29</formula>
    </cfRule>
  </conditionalFormatting>
  <conditionalFormatting sqref="AL31">
    <cfRule type="cellIs" dxfId="4271" priority="1963" operator="greaterThan">
      <formula>$F$31</formula>
    </cfRule>
  </conditionalFormatting>
  <conditionalFormatting sqref="AL32">
    <cfRule type="cellIs" dxfId="4270" priority="1962" operator="greaterThan">
      <formula>$F$32</formula>
    </cfRule>
  </conditionalFormatting>
  <conditionalFormatting sqref="AL33">
    <cfRule type="cellIs" dxfId="4269" priority="1961" operator="greaterThan">
      <formula>$F$33</formula>
    </cfRule>
  </conditionalFormatting>
  <conditionalFormatting sqref="AL34">
    <cfRule type="cellIs" dxfId="4268" priority="1960" operator="greaterThan">
      <formula>$F$34</formula>
    </cfRule>
  </conditionalFormatting>
  <conditionalFormatting sqref="AL35">
    <cfRule type="cellIs" dxfId="4267" priority="1959" operator="greaterThan">
      <formula>$F$35</formula>
    </cfRule>
  </conditionalFormatting>
  <conditionalFormatting sqref="AL37">
    <cfRule type="cellIs" dxfId="4266" priority="1957" operator="greaterThan">
      <formula>$F$37</formula>
    </cfRule>
  </conditionalFormatting>
  <conditionalFormatting sqref="AL38">
    <cfRule type="cellIs" dxfId="4265" priority="1956" operator="greaterThan">
      <formula>$F$38</formula>
    </cfRule>
  </conditionalFormatting>
  <conditionalFormatting sqref="AL39">
    <cfRule type="cellIs" dxfId="4264" priority="1955" operator="greaterThan">
      <formula>$F$39</formula>
    </cfRule>
  </conditionalFormatting>
  <conditionalFormatting sqref="AL40">
    <cfRule type="cellIs" dxfId="4263" priority="1954" operator="greaterThan">
      <formula>$F$40</formula>
    </cfRule>
  </conditionalFormatting>
  <conditionalFormatting sqref="AL41">
    <cfRule type="cellIs" dxfId="4262" priority="1953" operator="greaterThan">
      <formula>$F$41</formula>
    </cfRule>
  </conditionalFormatting>
  <conditionalFormatting sqref="AL42">
    <cfRule type="cellIs" dxfId="4261" priority="1952" operator="greaterThan">
      <formula>$F$42</formula>
    </cfRule>
  </conditionalFormatting>
  <conditionalFormatting sqref="AL43">
    <cfRule type="cellIs" dxfId="4260" priority="1951" operator="greaterThan">
      <formula>$F$43</formula>
    </cfRule>
  </conditionalFormatting>
  <conditionalFormatting sqref="AL44">
    <cfRule type="cellIs" dxfId="4259" priority="1950" operator="greaterThan">
      <formula>$F$44</formula>
    </cfRule>
  </conditionalFormatting>
  <conditionalFormatting sqref="AL45">
    <cfRule type="cellIs" dxfId="4258" priority="1949" operator="greaterThan">
      <formula>$F$45</formula>
    </cfRule>
  </conditionalFormatting>
  <conditionalFormatting sqref="AL46">
    <cfRule type="cellIs" dxfId="4257" priority="1948" operator="greaterThan">
      <formula>$F$46</formula>
    </cfRule>
  </conditionalFormatting>
  <conditionalFormatting sqref="AL47">
    <cfRule type="cellIs" dxfId="4256" priority="1947" operator="greaterThan">
      <formula>$F$47</formula>
    </cfRule>
  </conditionalFormatting>
  <conditionalFormatting sqref="AL48">
    <cfRule type="cellIs" dxfId="4255" priority="1945" operator="greaterThan">
      <formula>$F$48</formula>
    </cfRule>
    <cfRule type="cellIs" dxfId="4254" priority="1946" operator="greaterThan">
      <formula>$F$48</formula>
    </cfRule>
  </conditionalFormatting>
  <conditionalFormatting sqref="AL51">
    <cfRule type="cellIs" dxfId="4253" priority="1944" operator="greaterThan">
      <formula>$F$51</formula>
    </cfRule>
  </conditionalFormatting>
  <conditionalFormatting sqref="AL52">
    <cfRule type="cellIs" dxfId="4252" priority="1943" operator="greaterThan">
      <formula>$F$52</formula>
    </cfRule>
  </conditionalFormatting>
  <conditionalFormatting sqref="AL53">
    <cfRule type="cellIs" dxfId="4251" priority="1942" operator="greaterThan">
      <formula>$F$53</formula>
    </cfRule>
  </conditionalFormatting>
  <conditionalFormatting sqref="AL54">
    <cfRule type="cellIs" dxfId="4250" priority="1941" operator="greaterThan">
      <formula>$F$54</formula>
    </cfRule>
  </conditionalFormatting>
  <conditionalFormatting sqref="AL55">
    <cfRule type="cellIs" dxfId="4249" priority="1940" operator="greaterThan">
      <formula>$F$55</formula>
    </cfRule>
  </conditionalFormatting>
  <conditionalFormatting sqref="AL56">
    <cfRule type="cellIs" dxfId="4248" priority="1939" operator="greaterThan">
      <formula>$F$56</formula>
    </cfRule>
  </conditionalFormatting>
  <conditionalFormatting sqref="AL57">
    <cfRule type="cellIs" dxfId="4247" priority="1938" operator="greaterThan">
      <formula>$F$57</formula>
    </cfRule>
  </conditionalFormatting>
  <conditionalFormatting sqref="AL30">
    <cfRule type="cellIs" dxfId="4246" priority="1937" operator="greaterThan">
      <formula>$F$30</formula>
    </cfRule>
  </conditionalFormatting>
  <conditionalFormatting sqref="AO55">
    <cfRule type="cellIs" dxfId="4245" priority="1936" operator="greaterThan">
      <formula>$E$55</formula>
    </cfRule>
  </conditionalFormatting>
  <conditionalFormatting sqref="AO56">
    <cfRule type="cellIs" dxfId="4244" priority="1935" operator="greaterThan">
      <formula>$E$56</formula>
    </cfRule>
  </conditionalFormatting>
  <conditionalFormatting sqref="AO57">
    <cfRule type="cellIs" dxfId="4243" priority="1934" operator="greaterThan">
      <formula>$E$57</formula>
    </cfRule>
  </conditionalFormatting>
  <conditionalFormatting sqref="AQ23:AQ48 AQ51:AQ54">
    <cfRule type="cellIs" dxfId="4242" priority="1933" operator="greaterThan">
      <formula>#REF!</formula>
    </cfRule>
  </conditionalFormatting>
  <conditionalFormatting sqref="AQ23">
    <cfRule type="cellIs" dxfId="4241" priority="1932" operator="greaterThan">
      <formula>$G$23</formula>
    </cfRule>
  </conditionalFormatting>
  <conditionalFormatting sqref="AQ24">
    <cfRule type="cellIs" dxfId="4240" priority="1931" operator="greaterThan">
      <formula>$G$24</formula>
    </cfRule>
  </conditionalFormatting>
  <conditionalFormatting sqref="AQ25">
    <cfRule type="cellIs" dxfId="4239" priority="1930" operator="greaterThan">
      <formula>$G$25</formula>
    </cfRule>
  </conditionalFormatting>
  <conditionalFormatting sqref="AQ26">
    <cfRule type="cellIs" dxfId="4238" priority="1929" operator="greaterThan">
      <formula>$G$26</formula>
    </cfRule>
  </conditionalFormatting>
  <conditionalFormatting sqref="AQ27">
    <cfRule type="cellIs" dxfId="4237" priority="1928" operator="greaterThan">
      <formula>$G$27</formula>
    </cfRule>
  </conditionalFormatting>
  <conditionalFormatting sqref="AQ28">
    <cfRule type="cellIs" dxfId="4236" priority="1927" operator="greaterThan">
      <formula>$G$28</formula>
    </cfRule>
  </conditionalFormatting>
  <conditionalFormatting sqref="AQ29">
    <cfRule type="cellIs" dxfId="4235" priority="1926" operator="greaterThan">
      <formula>$G$29</formula>
    </cfRule>
  </conditionalFormatting>
  <conditionalFormatting sqref="AQ30">
    <cfRule type="cellIs" dxfId="4234" priority="1925" operator="greaterThan">
      <formula>$G$30</formula>
    </cfRule>
  </conditionalFormatting>
  <conditionalFormatting sqref="AQ31">
    <cfRule type="cellIs" dxfId="4233" priority="1924" operator="greaterThan">
      <formula>$G$31</formula>
    </cfRule>
  </conditionalFormatting>
  <conditionalFormatting sqref="AQ32">
    <cfRule type="cellIs" dxfId="4232" priority="1923" operator="greaterThan">
      <formula>$G$32</formula>
    </cfRule>
  </conditionalFormatting>
  <conditionalFormatting sqref="AQ33">
    <cfRule type="cellIs" dxfId="4231" priority="1922" operator="greaterThan">
      <formula>$G$33</formula>
    </cfRule>
  </conditionalFormatting>
  <conditionalFormatting sqref="AQ34">
    <cfRule type="cellIs" dxfId="4230" priority="1921" operator="greaterThan">
      <formula>$G$34</formula>
    </cfRule>
  </conditionalFormatting>
  <conditionalFormatting sqref="AQ35">
    <cfRule type="cellIs" dxfId="4229" priority="1920" operator="greaterThan">
      <formula>$G$35</formula>
    </cfRule>
  </conditionalFormatting>
  <conditionalFormatting sqref="AQ36">
    <cfRule type="cellIs" dxfId="4228" priority="1919" operator="greaterThan">
      <formula>$G$36</formula>
    </cfRule>
  </conditionalFormatting>
  <conditionalFormatting sqref="AQ37">
    <cfRule type="cellIs" dxfId="4227" priority="1918" operator="greaterThan">
      <formula>$G$37</formula>
    </cfRule>
  </conditionalFormatting>
  <conditionalFormatting sqref="AQ38">
    <cfRule type="cellIs" dxfId="4226" priority="1917" operator="greaterThan">
      <formula>$G$38</formula>
    </cfRule>
  </conditionalFormatting>
  <conditionalFormatting sqref="AQ39">
    <cfRule type="cellIs" dxfId="4225" priority="1916" operator="greaterThan">
      <formula>$G$39</formula>
    </cfRule>
  </conditionalFormatting>
  <conditionalFormatting sqref="AQ40">
    <cfRule type="cellIs" dxfId="4224" priority="1915" operator="greaterThan">
      <formula>$G$40</formula>
    </cfRule>
  </conditionalFormatting>
  <conditionalFormatting sqref="AQ41">
    <cfRule type="cellIs" dxfId="4223" priority="1914" operator="greaterThan">
      <formula>$G$41</formula>
    </cfRule>
  </conditionalFormatting>
  <conditionalFormatting sqref="AQ42">
    <cfRule type="cellIs" dxfId="4222" priority="1913" operator="greaterThan">
      <formula>$G$42</formula>
    </cfRule>
  </conditionalFormatting>
  <conditionalFormatting sqref="AQ43">
    <cfRule type="cellIs" dxfId="4221" priority="1912" operator="greaterThan">
      <formula>$G$43</formula>
    </cfRule>
  </conditionalFormatting>
  <conditionalFormatting sqref="AQ44">
    <cfRule type="cellIs" dxfId="4220" priority="1911" operator="greaterThan">
      <formula>$G$44</formula>
    </cfRule>
  </conditionalFormatting>
  <conditionalFormatting sqref="AQ45">
    <cfRule type="cellIs" dxfId="4219" priority="1910" operator="greaterThan">
      <formula>$G$45</formula>
    </cfRule>
  </conditionalFormatting>
  <conditionalFormatting sqref="AQ46">
    <cfRule type="cellIs" dxfId="4218" priority="1909" operator="greaterThan">
      <formula>$G$46</formula>
    </cfRule>
  </conditionalFormatting>
  <conditionalFormatting sqref="AQ47">
    <cfRule type="cellIs" dxfId="4217" priority="1908" operator="greaterThan">
      <formula>$G$47</formula>
    </cfRule>
  </conditionalFormatting>
  <conditionalFormatting sqref="AQ48">
    <cfRule type="cellIs" dxfId="4216" priority="1907" operator="greaterThan">
      <formula>$G$48</formula>
    </cfRule>
  </conditionalFormatting>
  <conditionalFormatting sqref="AQ51">
    <cfRule type="cellIs" dxfId="4215" priority="1906" operator="greaterThan">
      <formula>$G$51</formula>
    </cfRule>
  </conditionalFormatting>
  <conditionalFormatting sqref="AQ52">
    <cfRule type="cellIs" dxfId="4214" priority="1905" operator="greaterThan">
      <formula>$G$52</formula>
    </cfRule>
  </conditionalFormatting>
  <conditionalFormatting sqref="AQ53">
    <cfRule type="cellIs" dxfId="4213" priority="1904" operator="greaterThan">
      <formula>$G$53</formula>
    </cfRule>
  </conditionalFormatting>
  <conditionalFormatting sqref="AQ54">
    <cfRule type="cellIs" dxfId="4212" priority="1903" operator="greaterThan">
      <formula>$G$54</formula>
    </cfRule>
  </conditionalFormatting>
  <conditionalFormatting sqref="AQ55">
    <cfRule type="cellIs" dxfId="4211" priority="1902" operator="greaterThan">
      <formula>$G$55</formula>
    </cfRule>
  </conditionalFormatting>
  <conditionalFormatting sqref="AQ56">
    <cfRule type="cellIs" dxfId="4210" priority="1901" operator="greaterThan">
      <formula>$G$56</formula>
    </cfRule>
  </conditionalFormatting>
  <conditionalFormatting sqref="AQ57">
    <cfRule type="cellIs" dxfId="4209" priority="1900" operator="greaterThan">
      <formula>$G$57</formula>
    </cfRule>
  </conditionalFormatting>
  <conditionalFormatting sqref="AO23">
    <cfRule type="cellIs" dxfId="4208" priority="1899" operator="greaterThan">
      <formula>$E$23</formula>
    </cfRule>
  </conditionalFormatting>
  <conditionalFormatting sqref="AO24">
    <cfRule type="cellIs" dxfId="4207" priority="1898" operator="greaterThan">
      <formula>$E$24</formula>
    </cfRule>
  </conditionalFormatting>
  <conditionalFormatting sqref="AO25">
    <cfRule type="cellIs" dxfId="4206" priority="1897" operator="greaterThan">
      <formula>$E$25</formula>
    </cfRule>
  </conditionalFormatting>
  <conditionalFormatting sqref="AO27">
    <cfRule type="cellIs" dxfId="4205" priority="1896" operator="greaterThan">
      <formula>$E$27</formula>
    </cfRule>
  </conditionalFormatting>
  <conditionalFormatting sqref="AO28">
    <cfRule type="cellIs" dxfId="4204" priority="1895" operator="greaterThan">
      <formula>$E$28</formula>
    </cfRule>
  </conditionalFormatting>
  <conditionalFormatting sqref="AO29">
    <cfRule type="cellIs" dxfId="4203" priority="1894" operator="greaterThan">
      <formula>$E$29</formula>
    </cfRule>
  </conditionalFormatting>
  <conditionalFormatting sqref="AO30">
    <cfRule type="cellIs" dxfId="4202" priority="1893" operator="greaterThan">
      <formula>$E$30</formula>
    </cfRule>
  </conditionalFormatting>
  <conditionalFormatting sqref="AO31">
    <cfRule type="cellIs" dxfId="4201" priority="1892" operator="greaterThan">
      <formula>$E$31</formula>
    </cfRule>
  </conditionalFormatting>
  <conditionalFormatting sqref="AO32">
    <cfRule type="cellIs" dxfId="4200" priority="1891" operator="greaterThan">
      <formula>$E$32</formula>
    </cfRule>
  </conditionalFormatting>
  <conditionalFormatting sqref="AO33">
    <cfRule type="cellIs" dxfId="4199" priority="1890" operator="greaterThan">
      <formula>$E$33</formula>
    </cfRule>
  </conditionalFormatting>
  <conditionalFormatting sqref="AO34">
    <cfRule type="cellIs" dxfId="4198" priority="1889" operator="greaterThan">
      <formula>$E$34</formula>
    </cfRule>
  </conditionalFormatting>
  <conditionalFormatting sqref="AO35">
    <cfRule type="cellIs" dxfId="4197" priority="1888" operator="greaterThan">
      <formula>$E$35</formula>
    </cfRule>
  </conditionalFormatting>
  <conditionalFormatting sqref="AO36">
    <cfRule type="cellIs" dxfId="4196" priority="1887" operator="greaterThan">
      <formula>$E$36</formula>
    </cfRule>
  </conditionalFormatting>
  <conditionalFormatting sqref="AO37">
    <cfRule type="cellIs" dxfId="4195" priority="1886" operator="greaterThan">
      <formula>$E$37</formula>
    </cfRule>
  </conditionalFormatting>
  <conditionalFormatting sqref="AO38">
    <cfRule type="cellIs" dxfId="4194" priority="1885" operator="greaterThan">
      <formula>$E$38</formula>
    </cfRule>
  </conditionalFormatting>
  <conditionalFormatting sqref="AO39">
    <cfRule type="cellIs" dxfId="4193" priority="1884" operator="greaterThan">
      <formula>$E$39</formula>
    </cfRule>
  </conditionalFormatting>
  <conditionalFormatting sqref="AO40">
    <cfRule type="cellIs" dxfId="4192" priority="1883" operator="greaterThan">
      <formula>$E$40</formula>
    </cfRule>
  </conditionalFormatting>
  <conditionalFormatting sqref="AO41">
    <cfRule type="cellIs" dxfId="4191" priority="1882" operator="greaterThan">
      <formula>$E$41</formula>
    </cfRule>
  </conditionalFormatting>
  <conditionalFormatting sqref="AO42">
    <cfRule type="cellIs" dxfId="4190" priority="1881" operator="greaterThan">
      <formula>$E$42</formula>
    </cfRule>
  </conditionalFormatting>
  <conditionalFormatting sqref="AO43">
    <cfRule type="cellIs" dxfId="4189" priority="1880" operator="greaterThan">
      <formula>$E$43</formula>
    </cfRule>
  </conditionalFormatting>
  <conditionalFormatting sqref="AO44">
    <cfRule type="cellIs" dxfId="4188" priority="1879" operator="greaterThan">
      <formula>$E$44</formula>
    </cfRule>
  </conditionalFormatting>
  <conditionalFormatting sqref="AO45">
    <cfRule type="cellIs" dxfId="4187" priority="1878" operator="greaterThan">
      <formula>$E$45</formula>
    </cfRule>
  </conditionalFormatting>
  <conditionalFormatting sqref="AO46">
    <cfRule type="cellIs" dxfId="4186" priority="1877" operator="greaterThan">
      <formula>$E$46</formula>
    </cfRule>
  </conditionalFormatting>
  <conditionalFormatting sqref="AO47">
    <cfRule type="cellIs" dxfId="4185" priority="1876" operator="greaterThan">
      <formula>$E$47</formula>
    </cfRule>
  </conditionalFormatting>
  <conditionalFormatting sqref="AO48">
    <cfRule type="cellIs" dxfId="4184" priority="1875" operator="greaterThan">
      <formula>$E$48</formula>
    </cfRule>
  </conditionalFormatting>
  <conditionalFormatting sqref="AO51">
    <cfRule type="cellIs" dxfId="4183" priority="1874" operator="greaterThan">
      <formula>$E$51</formula>
    </cfRule>
  </conditionalFormatting>
  <conditionalFormatting sqref="AO52">
    <cfRule type="cellIs" dxfId="4182" priority="1873" operator="greaterThan">
      <formula>$E$52</formula>
    </cfRule>
  </conditionalFormatting>
  <conditionalFormatting sqref="AO53">
    <cfRule type="cellIs" dxfId="4181" priority="1872" operator="greaterThan">
      <formula>$E$53</formula>
    </cfRule>
  </conditionalFormatting>
  <conditionalFormatting sqref="AO54">
    <cfRule type="cellIs" dxfId="4180" priority="1871" operator="greaterThan">
      <formula>$E$54</formula>
    </cfRule>
  </conditionalFormatting>
  <conditionalFormatting sqref="AO26">
    <cfRule type="cellIs" dxfId="4179" priority="1870" operator="greaterThan">
      <formula>$E$26</formula>
    </cfRule>
  </conditionalFormatting>
  <conditionalFormatting sqref="AP36">
    <cfRule type="cellIs" dxfId="4178" priority="1854" operator="greaterThan">
      <formula>$F$36</formula>
    </cfRule>
    <cfRule type="cellIs" dxfId="4177" priority="1869" operator="greaterThan">
      <formula>#REF!</formula>
    </cfRule>
  </conditionalFormatting>
  <conditionalFormatting sqref="AP23">
    <cfRule type="cellIs" dxfId="4176" priority="1867" operator="greaterThan">
      <formula>$F$23</formula>
    </cfRule>
  </conditionalFormatting>
  <conditionalFormatting sqref="AP24">
    <cfRule type="cellIs" dxfId="4175" priority="1865" operator="greaterThan">
      <formula>$F$24</formula>
    </cfRule>
    <cfRule type="cellIs" dxfId="4174" priority="1866" operator="greaterThan">
      <formula>$F$24</formula>
    </cfRule>
  </conditionalFormatting>
  <conditionalFormatting sqref="AP25">
    <cfRule type="cellIs" dxfId="4173" priority="1864" operator="greaterThan">
      <formula>$F$25</formula>
    </cfRule>
  </conditionalFormatting>
  <conditionalFormatting sqref="AP26">
    <cfRule type="cellIs" dxfId="4172" priority="1863" operator="greaterThan">
      <formula>$F$26</formula>
    </cfRule>
  </conditionalFormatting>
  <conditionalFormatting sqref="AP27">
    <cfRule type="cellIs" dxfId="4171" priority="1862" operator="greaterThan">
      <formula>$F$27</formula>
    </cfRule>
  </conditionalFormatting>
  <conditionalFormatting sqref="AP28">
    <cfRule type="cellIs" dxfId="4170" priority="1861" operator="greaterThan">
      <formula>$F$28</formula>
    </cfRule>
  </conditionalFormatting>
  <conditionalFormatting sqref="AP29">
    <cfRule type="cellIs" dxfId="4169" priority="1860" operator="greaterThan">
      <formula>$F$29</formula>
    </cfRule>
  </conditionalFormatting>
  <conditionalFormatting sqref="AP31">
    <cfRule type="cellIs" dxfId="4168" priority="1859" operator="greaterThan">
      <formula>$F$31</formula>
    </cfRule>
  </conditionalFormatting>
  <conditionalFormatting sqref="AP32">
    <cfRule type="cellIs" dxfId="4167" priority="1858" operator="greaterThan">
      <formula>$F$32</formula>
    </cfRule>
  </conditionalFormatting>
  <conditionalFormatting sqref="AP33">
    <cfRule type="cellIs" dxfId="4166" priority="1857" operator="greaterThan">
      <formula>$F$33</formula>
    </cfRule>
  </conditionalFormatting>
  <conditionalFormatting sqref="AP34">
    <cfRule type="cellIs" dxfId="4165" priority="1856" operator="greaterThan">
      <formula>$F$34</formula>
    </cfRule>
  </conditionalFormatting>
  <conditionalFormatting sqref="AP35">
    <cfRule type="cellIs" dxfId="4164" priority="1855" operator="greaterThan">
      <formula>$F$35</formula>
    </cfRule>
  </conditionalFormatting>
  <conditionalFormatting sqref="AP37">
    <cfRule type="cellIs" dxfId="4163" priority="1853" operator="greaterThan">
      <formula>$F$37</formula>
    </cfRule>
  </conditionalFormatting>
  <conditionalFormatting sqref="AP38">
    <cfRule type="cellIs" dxfId="4162" priority="1852" operator="greaterThan">
      <formula>$F$38</formula>
    </cfRule>
  </conditionalFormatting>
  <conditionalFormatting sqref="AP39">
    <cfRule type="cellIs" dxfId="4161" priority="1851" operator="greaterThan">
      <formula>$F$39</formula>
    </cfRule>
  </conditionalFormatting>
  <conditionalFormatting sqref="AP40">
    <cfRule type="cellIs" dxfId="4160" priority="1850" operator="greaterThan">
      <formula>$F$40</formula>
    </cfRule>
  </conditionalFormatting>
  <conditionalFormatting sqref="AP41">
    <cfRule type="cellIs" dxfId="4159" priority="1849" operator="greaterThan">
      <formula>$F$41</formula>
    </cfRule>
  </conditionalFormatting>
  <conditionalFormatting sqref="AP42">
    <cfRule type="cellIs" dxfId="4158" priority="1848" operator="greaterThan">
      <formula>$F$42</formula>
    </cfRule>
  </conditionalFormatting>
  <conditionalFormatting sqref="AP43">
    <cfRule type="cellIs" dxfId="4157" priority="1847" operator="greaterThan">
      <formula>$F$43</formula>
    </cfRule>
  </conditionalFormatting>
  <conditionalFormatting sqref="AP44">
    <cfRule type="cellIs" dxfId="4156" priority="1846" operator="greaterThan">
      <formula>$F$44</formula>
    </cfRule>
  </conditionalFormatting>
  <conditionalFormatting sqref="AP45">
    <cfRule type="cellIs" dxfId="4155" priority="1845" operator="greaterThan">
      <formula>$F$45</formula>
    </cfRule>
  </conditionalFormatting>
  <conditionalFormatting sqref="AP46">
    <cfRule type="cellIs" dxfId="4154" priority="1844" operator="greaterThan">
      <formula>$F$46</formula>
    </cfRule>
  </conditionalFormatting>
  <conditionalFormatting sqref="AP47">
    <cfRule type="cellIs" dxfId="4153" priority="1843" operator="greaterThan">
      <formula>$F$47</formula>
    </cfRule>
  </conditionalFormatting>
  <conditionalFormatting sqref="AP48">
    <cfRule type="cellIs" dxfId="4152" priority="1841" operator="greaterThan">
      <formula>$F$48</formula>
    </cfRule>
    <cfRule type="cellIs" dxfId="4151" priority="1842" operator="greaterThan">
      <formula>$F$48</formula>
    </cfRule>
  </conditionalFormatting>
  <conditionalFormatting sqref="AP51">
    <cfRule type="cellIs" dxfId="4150" priority="1840" operator="greaterThan">
      <formula>$F$51</formula>
    </cfRule>
  </conditionalFormatting>
  <conditionalFormatting sqref="AP52">
    <cfRule type="cellIs" dxfId="4149" priority="1839" operator="greaterThan">
      <formula>$F$52</formula>
    </cfRule>
  </conditionalFormatting>
  <conditionalFormatting sqref="AP53">
    <cfRule type="cellIs" dxfId="4148" priority="1838" operator="greaterThan">
      <formula>$F$53</formula>
    </cfRule>
  </conditionalFormatting>
  <conditionalFormatting sqref="AP54">
    <cfRule type="cellIs" dxfId="4147" priority="1837" operator="greaterThan">
      <formula>$F$54</formula>
    </cfRule>
  </conditionalFormatting>
  <conditionalFormatting sqref="AP55">
    <cfRule type="cellIs" dxfId="4146" priority="1836" operator="greaterThan">
      <formula>$F$55</formula>
    </cfRule>
  </conditionalFormatting>
  <conditionalFormatting sqref="AP56">
    <cfRule type="cellIs" dxfId="4145" priority="1835" operator="greaterThan">
      <formula>$F$56</formula>
    </cfRule>
  </conditionalFormatting>
  <conditionalFormatting sqref="AP57">
    <cfRule type="cellIs" dxfId="4144" priority="1834" operator="greaterThan">
      <formula>$F$57</formula>
    </cfRule>
  </conditionalFormatting>
  <conditionalFormatting sqref="AP30">
    <cfRule type="cellIs" dxfId="4143" priority="1833" operator="greaterThan">
      <formula>$F$30</formula>
    </cfRule>
  </conditionalFormatting>
  <conditionalFormatting sqref="N77">
    <cfRule type="cellIs" dxfId="4142" priority="1832" operator="greaterThan">
      <formula>$F$77</formula>
    </cfRule>
  </conditionalFormatting>
  <conditionalFormatting sqref="R70">
    <cfRule type="cellIs" dxfId="4141" priority="1831" operator="greaterThan">
      <formula>F70</formula>
    </cfRule>
  </conditionalFormatting>
  <conditionalFormatting sqref="S23">
    <cfRule type="cellIs" dxfId="4140" priority="1827" operator="greaterThan">
      <formula>G23</formula>
    </cfRule>
  </conditionalFormatting>
  <conditionalFormatting sqref="S24">
    <cfRule type="cellIs" dxfId="4139" priority="1826" operator="greaterThan">
      <formula>G24</formula>
    </cfRule>
  </conditionalFormatting>
  <conditionalFormatting sqref="S25">
    <cfRule type="cellIs" dxfId="4138" priority="1825" operator="greaterThan">
      <formula>G25</formula>
    </cfRule>
  </conditionalFormatting>
  <conditionalFormatting sqref="S26">
    <cfRule type="cellIs" dxfId="4137" priority="1824" operator="greaterThan">
      <formula>G26</formula>
    </cfRule>
  </conditionalFormatting>
  <conditionalFormatting sqref="S27">
    <cfRule type="cellIs" dxfId="4136" priority="1823" operator="greaterThan">
      <formula>G27</formula>
    </cfRule>
  </conditionalFormatting>
  <conditionalFormatting sqref="S28">
    <cfRule type="cellIs" dxfId="4135" priority="1822" operator="greaterThan">
      <formula>G28</formula>
    </cfRule>
  </conditionalFormatting>
  <conditionalFormatting sqref="S29">
    <cfRule type="cellIs" dxfId="4134" priority="1821" operator="greaterThan">
      <formula>G29</formula>
    </cfRule>
  </conditionalFormatting>
  <conditionalFormatting sqref="S30">
    <cfRule type="cellIs" dxfId="4133" priority="1820" operator="greaterThan">
      <formula>G30</formula>
    </cfRule>
  </conditionalFormatting>
  <conditionalFormatting sqref="S31">
    <cfRule type="cellIs" dxfId="4132" priority="1819" operator="greaterThan">
      <formula>G31</formula>
    </cfRule>
  </conditionalFormatting>
  <conditionalFormatting sqref="S32">
    <cfRule type="cellIs" dxfId="4131" priority="1818" operator="greaterThan">
      <formula>G32</formula>
    </cfRule>
  </conditionalFormatting>
  <conditionalFormatting sqref="S33">
    <cfRule type="cellIs" dxfId="4130" priority="1817" operator="greaterThan">
      <formula>G33</formula>
    </cfRule>
  </conditionalFormatting>
  <conditionalFormatting sqref="S34">
    <cfRule type="cellIs" dxfId="4129" priority="1816" operator="greaterThan">
      <formula>G34</formula>
    </cfRule>
  </conditionalFormatting>
  <conditionalFormatting sqref="S35">
    <cfRule type="cellIs" dxfId="4128" priority="1815" operator="greaterThan">
      <formula>G35</formula>
    </cfRule>
  </conditionalFormatting>
  <conditionalFormatting sqref="S36">
    <cfRule type="cellIs" dxfId="4127" priority="1814" operator="greaterThan">
      <formula>G36</formula>
    </cfRule>
  </conditionalFormatting>
  <conditionalFormatting sqref="S37">
    <cfRule type="cellIs" dxfId="4126" priority="1813" operator="greaterThan">
      <formula>G37</formula>
    </cfRule>
  </conditionalFormatting>
  <conditionalFormatting sqref="S38">
    <cfRule type="cellIs" dxfId="4125" priority="1812" operator="greaterThan">
      <formula>G38</formula>
    </cfRule>
  </conditionalFormatting>
  <conditionalFormatting sqref="S39">
    <cfRule type="cellIs" dxfId="4124" priority="1811" operator="greaterThan">
      <formula>G39</formula>
    </cfRule>
  </conditionalFormatting>
  <conditionalFormatting sqref="S40">
    <cfRule type="cellIs" dxfId="4123" priority="1810" operator="greaterThan">
      <formula>G40</formula>
    </cfRule>
  </conditionalFormatting>
  <conditionalFormatting sqref="S41">
    <cfRule type="cellIs" dxfId="4122" priority="1809" operator="greaterThan">
      <formula>G41</formula>
    </cfRule>
  </conditionalFormatting>
  <conditionalFormatting sqref="S42">
    <cfRule type="cellIs" dxfId="4121" priority="1808" operator="greaterThan">
      <formula>G42</formula>
    </cfRule>
  </conditionalFormatting>
  <conditionalFormatting sqref="S43">
    <cfRule type="cellIs" dxfId="4120" priority="1807" operator="greaterThan">
      <formula>G43</formula>
    </cfRule>
  </conditionalFormatting>
  <conditionalFormatting sqref="S44">
    <cfRule type="cellIs" dxfId="4119" priority="1806" operator="greaterThan">
      <formula>G44</formula>
    </cfRule>
  </conditionalFormatting>
  <conditionalFormatting sqref="S45">
    <cfRule type="cellIs" dxfId="4118" priority="1805" operator="greaterThan">
      <formula>G45</formula>
    </cfRule>
  </conditionalFormatting>
  <conditionalFormatting sqref="S46">
    <cfRule type="cellIs" dxfId="4117" priority="1804" operator="greaterThan">
      <formula>G46</formula>
    </cfRule>
  </conditionalFormatting>
  <conditionalFormatting sqref="S47">
    <cfRule type="cellIs" dxfId="4116" priority="1803" operator="greaterThan">
      <formula>G47</formula>
    </cfRule>
  </conditionalFormatting>
  <conditionalFormatting sqref="S48">
    <cfRule type="cellIs" dxfId="4115" priority="1802" operator="greaterThan">
      <formula>G48</formula>
    </cfRule>
  </conditionalFormatting>
  <conditionalFormatting sqref="S51">
    <cfRule type="cellIs" dxfId="4114" priority="1801" operator="greaterThan">
      <formula>G51</formula>
    </cfRule>
  </conditionalFormatting>
  <conditionalFormatting sqref="S52">
    <cfRule type="cellIs" dxfId="4113" priority="1800" operator="greaterThan">
      <formula>G52</formula>
    </cfRule>
  </conditionalFormatting>
  <conditionalFormatting sqref="S53">
    <cfRule type="cellIs" dxfId="4112" priority="1799" operator="greaterThan">
      <formula>G53</formula>
    </cfRule>
  </conditionalFormatting>
  <conditionalFormatting sqref="S54">
    <cfRule type="cellIs" dxfId="4111" priority="1798" operator="greaterThan">
      <formula>G54</formula>
    </cfRule>
  </conditionalFormatting>
  <conditionalFormatting sqref="S55">
    <cfRule type="cellIs" dxfId="4110" priority="1797" operator="greaterThan">
      <formula>G55</formula>
    </cfRule>
  </conditionalFormatting>
  <conditionalFormatting sqref="S56">
    <cfRule type="cellIs" dxfId="4109" priority="1796" operator="greaterThan">
      <formula>G56</formula>
    </cfRule>
  </conditionalFormatting>
  <conditionalFormatting sqref="S57">
    <cfRule type="cellIs" dxfId="4108" priority="1795" operator="greaterThan">
      <formula>G57</formula>
    </cfRule>
  </conditionalFormatting>
  <conditionalFormatting sqref="S68">
    <cfRule type="cellIs" dxfId="4107" priority="1729" operator="greaterThan">
      <formula>G68</formula>
    </cfRule>
  </conditionalFormatting>
  <conditionalFormatting sqref="S69">
    <cfRule type="cellIs" dxfId="4106" priority="1728" operator="greaterThan">
      <formula>G69</formula>
    </cfRule>
  </conditionalFormatting>
  <conditionalFormatting sqref="S70">
    <cfRule type="cellIs" dxfId="4105" priority="1727" operator="greaterThan">
      <formula>G70</formula>
    </cfRule>
  </conditionalFormatting>
  <conditionalFormatting sqref="S71">
    <cfRule type="cellIs" dxfId="4104" priority="1726" operator="greaterThan">
      <formula>G71</formula>
    </cfRule>
  </conditionalFormatting>
  <conditionalFormatting sqref="S72">
    <cfRule type="cellIs" dxfId="4103" priority="1725" operator="greaterThan">
      <formula>G72</formula>
    </cfRule>
  </conditionalFormatting>
  <conditionalFormatting sqref="S73">
    <cfRule type="cellIs" dxfId="4102" priority="1724" operator="greaterThan">
      <formula>G73</formula>
    </cfRule>
  </conditionalFormatting>
  <conditionalFormatting sqref="S74">
    <cfRule type="cellIs" dxfId="4101" priority="1723" operator="greaterThan">
      <formula>G74</formula>
    </cfRule>
  </conditionalFormatting>
  <conditionalFormatting sqref="S75">
    <cfRule type="cellIs" dxfId="4100" priority="1722" operator="greaterThan">
      <formula>G75</formula>
    </cfRule>
  </conditionalFormatting>
  <conditionalFormatting sqref="S76">
    <cfRule type="cellIs" dxfId="4099" priority="1721" operator="greaterThan">
      <formula>G76</formula>
    </cfRule>
  </conditionalFormatting>
  <conditionalFormatting sqref="S77">
    <cfRule type="cellIs" dxfId="4098" priority="1720" operator="greaterThan">
      <formula>G77</formula>
    </cfRule>
  </conditionalFormatting>
  <conditionalFormatting sqref="S78">
    <cfRule type="cellIs" dxfId="4097" priority="1719" operator="greaterThan">
      <formula>G78</formula>
    </cfRule>
  </conditionalFormatting>
  <conditionalFormatting sqref="S79">
    <cfRule type="cellIs" dxfId="4096" priority="1718" operator="greaterThan">
      <formula>G79</formula>
    </cfRule>
  </conditionalFormatting>
  <conditionalFormatting sqref="S80">
    <cfRule type="cellIs" dxfId="4095" priority="1717" operator="greaterThan">
      <formula>G80</formula>
    </cfRule>
  </conditionalFormatting>
  <conditionalFormatting sqref="S81">
    <cfRule type="cellIs" dxfId="4094" priority="1716" operator="greaterThan">
      <formula>G81</formula>
    </cfRule>
  </conditionalFormatting>
  <conditionalFormatting sqref="S82">
    <cfRule type="cellIs" dxfId="4093" priority="1715" operator="greaterThan">
      <formula>G82</formula>
    </cfRule>
  </conditionalFormatting>
  <conditionalFormatting sqref="S83">
    <cfRule type="cellIs" dxfId="4092" priority="1714" operator="greaterThan">
      <formula>G83</formula>
    </cfRule>
  </conditionalFormatting>
  <conditionalFormatting sqref="S84">
    <cfRule type="cellIs" dxfId="4091" priority="1713" operator="greaterThan">
      <formula>G84</formula>
    </cfRule>
  </conditionalFormatting>
  <conditionalFormatting sqref="S85">
    <cfRule type="cellIs" dxfId="4090" priority="1712" operator="greaterThan">
      <formula>G85</formula>
    </cfRule>
  </conditionalFormatting>
  <conditionalFormatting sqref="S86">
    <cfRule type="cellIs" dxfId="4089" priority="1711" operator="greaterThan">
      <formula>G86</formula>
    </cfRule>
  </conditionalFormatting>
  <conditionalFormatting sqref="S87">
    <cfRule type="cellIs" dxfId="4088" priority="1710" operator="greaterThan">
      <formula>G87</formula>
    </cfRule>
  </conditionalFormatting>
  <conditionalFormatting sqref="S88">
    <cfRule type="cellIs" dxfId="4087" priority="1709" operator="greaterThan">
      <formula>G88</formula>
    </cfRule>
  </conditionalFormatting>
  <conditionalFormatting sqref="S89">
    <cfRule type="cellIs" dxfId="4086" priority="1708" operator="greaterThan">
      <formula>G89</formula>
    </cfRule>
  </conditionalFormatting>
  <conditionalFormatting sqref="S90">
    <cfRule type="cellIs" dxfId="4085" priority="1707" operator="greaterThan">
      <formula>G90</formula>
    </cfRule>
  </conditionalFormatting>
  <conditionalFormatting sqref="S91">
    <cfRule type="cellIs" dxfId="4084" priority="1706" operator="greaterThan">
      <formula>G91</formula>
    </cfRule>
  </conditionalFormatting>
  <conditionalFormatting sqref="S92">
    <cfRule type="cellIs" dxfId="4083" priority="1705" operator="greaterThan">
      <formula>G92</formula>
    </cfRule>
  </conditionalFormatting>
  <conditionalFormatting sqref="S93">
    <cfRule type="cellIs" dxfId="4082" priority="1704" operator="greaterThan">
      <formula>G93</formula>
    </cfRule>
  </conditionalFormatting>
  <conditionalFormatting sqref="S96">
    <cfRule type="cellIs" dxfId="4081" priority="1703" operator="greaterThan">
      <formula>G96</formula>
    </cfRule>
  </conditionalFormatting>
  <conditionalFormatting sqref="S97">
    <cfRule type="cellIs" dxfId="4080" priority="1702" operator="greaterThan">
      <formula>G97</formula>
    </cfRule>
  </conditionalFormatting>
  <conditionalFormatting sqref="S98">
    <cfRule type="cellIs" dxfId="4079" priority="1701" operator="greaterThan">
      <formula>G98</formula>
    </cfRule>
  </conditionalFormatting>
  <conditionalFormatting sqref="S99">
    <cfRule type="cellIs" dxfId="4078" priority="1700" operator="greaterThan">
      <formula>G99</formula>
    </cfRule>
  </conditionalFormatting>
  <conditionalFormatting sqref="S100">
    <cfRule type="cellIs" dxfId="4077" priority="1699" operator="greaterThan">
      <formula>G100</formula>
    </cfRule>
  </conditionalFormatting>
  <conditionalFormatting sqref="S101">
    <cfRule type="cellIs" dxfId="4076" priority="1698" operator="greaterThan">
      <formula>G101</formula>
    </cfRule>
  </conditionalFormatting>
  <conditionalFormatting sqref="S102">
    <cfRule type="cellIs" dxfId="4075" priority="1697" operator="greaterThan">
      <formula>G102</formula>
    </cfRule>
  </conditionalFormatting>
  <conditionalFormatting sqref="AO68">
    <cfRule type="cellIs" dxfId="4074" priority="1693" operator="greaterThan">
      <formula>E68</formula>
    </cfRule>
  </conditionalFormatting>
  <conditionalFormatting sqref="AO69">
    <cfRule type="cellIs" dxfId="4073" priority="1692" operator="greaterThan">
      <formula>E69</formula>
    </cfRule>
  </conditionalFormatting>
  <conditionalFormatting sqref="AO70">
    <cfRule type="cellIs" dxfId="4072" priority="1691" operator="greaterThan">
      <formula>E70</formula>
    </cfRule>
  </conditionalFormatting>
  <conditionalFormatting sqref="AO71">
    <cfRule type="cellIs" dxfId="4071" priority="1690" operator="greaterThan">
      <formula>E71</formula>
    </cfRule>
  </conditionalFormatting>
  <conditionalFormatting sqref="AO72">
    <cfRule type="cellIs" dxfId="4070" priority="1689" operator="greaterThan">
      <formula>E72</formula>
    </cfRule>
  </conditionalFormatting>
  <conditionalFormatting sqref="AO73">
    <cfRule type="cellIs" dxfId="4069" priority="1688" operator="greaterThan">
      <formula>E73</formula>
    </cfRule>
  </conditionalFormatting>
  <conditionalFormatting sqref="AO74">
    <cfRule type="cellIs" dxfId="4068" priority="1687" operator="greaterThan">
      <formula>E74</formula>
    </cfRule>
  </conditionalFormatting>
  <conditionalFormatting sqref="AO75">
    <cfRule type="cellIs" dxfId="4067" priority="1686" operator="greaterThan">
      <formula>E75</formula>
    </cfRule>
  </conditionalFormatting>
  <conditionalFormatting sqref="AO76">
    <cfRule type="cellIs" dxfId="4066" priority="1685" operator="greaterThan">
      <formula>E76</formula>
    </cfRule>
  </conditionalFormatting>
  <conditionalFormatting sqref="AO77">
    <cfRule type="cellIs" dxfId="4065" priority="1684" operator="greaterThan">
      <formula>E77</formula>
    </cfRule>
  </conditionalFormatting>
  <conditionalFormatting sqref="AO78">
    <cfRule type="cellIs" dxfId="4064" priority="1683" operator="greaterThan">
      <formula>E78</formula>
    </cfRule>
  </conditionalFormatting>
  <conditionalFormatting sqref="AO79">
    <cfRule type="cellIs" dxfId="4063" priority="1682" operator="greaterThan">
      <formula>E79</formula>
    </cfRule>
  </conditionalFormatting>
  <conditionalFormatting sqref="AO80">
    <cfRule type="cellIs" dxfId="4062" priority="1681" operator="greaterThan">
      <formula>E80</formula>
    </cfRule>
  </conditionalFormatting>
  <conditionalFormatting sqref="AO81">
    <cfRule type="cellIs" dxfId="4061" priority="1680" operator="greaterThan">
      <formula>E81</formula>
    </cfRule>
  </conditionalFormatting>
  <conditionalFormatting sqref="AO82">
    <cfRule type="cellIs" dxfId="4060" priority="1679" operator="greaterThan">
      <formula>E82</formula>
    </cfRule>
  </conditionalFormatting>
  <conditionalFormatting sqref="AO83">
    <cfRule type="cellIs" dxfId="4059" priority="1678" operator="greaterThan">
      <formula>E83</formula>
    </cfRule>
  </conditionalFormatting>
  <conditionalFormatting sqref="AO84">
    <cfRule type="cellIs" dxfId="4058" priority="1677" operator="greaterThan">
      <formula>E84</formula>
    </cfRule>
  </conditionalFormatting>
  <conditionalFormatting sqref="AO85">
    <cfRule type="cellIs" dxfId="4057" priority="1676" operator="greaterThan">
      <formula>E85</formula>
    </cfRule>
  </conditionalFormatting>
  <conditionalFormatting sqref="AO86">
    <cfRule type="cellIs" dxfId="4056" priority="1675" operator="greaterThan">
      <formula>E86</formula>
    </cfRule>
  </conditionalFormatting>
  <conditionalFormatting sqref="AO87">
    <cfRule type="cellIs" dxfId="4055" priority="1674" operator="greaterThan">
      <formula>E87</formula>
    </cfRule>
  </conditionalFormatting>
  <conditionalFormatting sqref="AO88">
    <cfRule type="cellIs" dxfId="4054" priority="1673" operator="greaterThan">
      <formula>E88</formula>
    </cfRule>
  </conditionalFormatting>
  <conditionalFormatting sqref="AO89">
    <cfRule type="cellIs" dxfId="4053" priority="1672" operator="greaterThan">
      <formula>E89</formula>
    </cfRule>
  </conditionalFormatting>
  <conditionalFormatting sqref="AO90">
    <cfRule type="cellIs" dxfId="4052" priority="1671" operator="greaterThan">
      <formula>E90</formula>
    </cfRule>
  </conditionalFormatting>
  <conditionalFormatting sqref="AO91">
    <cfRule type="cellIs" dxfId="4051" priority="1670" operator="greaterThan">
      <formula>E91</formula>
    </cfRule>
  </conditionalFormatting>
  <conditionalFormatting sqref="AO92">
    <cfRule type="cellIs" dxfId="4050" priority="1669" operator="greaterThan">
      <formula>E92</formula>
    </cfRule>
  </conditionalFormatting>
  <conditionalFormatting sqref="AO93">
    <cfRule type="cellIs" dxfId="4049" priority="1668" operator="greaterThan">
      <formula>E93</formula>
    </cfRule>
  </conditionalFormatting>
  <conditionalFormatting sqref="AO96">
    <cfRule type="cellIs" dxfId="4048" priority="1667" operator="greaterThan">
      <formula>E96</formula>
    </cfRule>
  </conditionalFormatting>
  <conditionalFormatting sqref="AO97">
    <cfRule type="cellIs" dxfId="4047" priority="1666" operator="greaterThan">
      <formula>E97</formula>
    </cfRule>
  </conditionalFormatting>
  <conditionalFormatting sqref="AO98">
    <cfRule type="cellIs" dxfId="4046" priority="1665" operator="greaterThan">
      <formula>E98</formula>
    </cfRule>
  </conditionalFormatting>
  <conditionalFormatting sqref="AO99">
    <cfRule type="cellIs" dxfId="4045" priority="1664" operator="greaterThan">
      <formula>E99</formula>
    </cfRule>
  </conditionalFormatting>
  <conditionalFormatting sqref="AO102">
    <cfRule type="cellIs" dxfId="4044" priority="1663" operator="greaterThan">
      <formula>$E$102</formula>
    </cfRule>
  </conditionalFormatting>
  <conditionalFormatting sqref="AO101">
    <cfRule type="cellIs" dxfId="4043" priority="1662" operator="greaterThan">
      <formula>$E$101</formula>
    </cfRule>
  </conditionalFormatting>
  <conditionalFormatting sqref="AO100">
    <cfRule type="cellIs" dxfId="4042" priority="1661" operator="greaterThan">
      <formula>$E$100</formula>
    </cfRule>
  </conditionalFormatting>
  <conditionalFormatting sqref="M142:O142">
    <cfRule type="dataBar" priority="16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{2ED3E011-73B3-4FE6-8F7D-677EE5E2A800}</x14:id>
        </ext>
      </extLst>
    </cfRule>
  </conditionalFormatting>
  <conditionalFormatting sqref="S113">
    <cfRule type="cellIs" dxfId="4041" priority="1659" operator="greaterThan">
      <formula>G113</formula>
    </cfRule>
  </conditionalFormatting>
  <conditionalFormatting sqref="S114">
    <cfRule type="cellIs" dxfId="4040" priority="1658" operator="greaterThan">
      <formula>G114</formula>
    </cfRule>
  </conditionalFormatting>
  <conditionalFormatting sqref="S115">
    <cfRule type="cellIs" dxfId="4039" priority="1657" operator="greaterThan">
      <formula>G115</formula>
    </cfRule>
  </conditionalFormatting>
  <conditionalFormatting sqref="S116">
    <cfRule type="cellIs" dxfId="4038" priority="1656" operator="greaterThan">
      <formula>G116</formula>
    </cfRule>
  </conditionalFormatting>
  <conditionalFormatting sqref="S117">
    <cfRule type="cellIs" dxfId="4037" priority="1655" operator="greaterThan">
      <formula>G117</formula>
    </cfRule>
  </conditionalFormatting>
  <conditionalFormatting sqref="S118">
    <cfRule type="cellIs" dxfId="4036" priority="1654" operator="greaterThan">
      <formula>G118</formula>
    </cfRule>
  </conditionalFormatting>
  <conditionalFormatting sqref="S119">
    <cfRule type="cellIs" dxfId="4035" priority="1653" operator="greaterThan">
      <formula>G119</formula>
    </cfRule>
  </conditionalFormatting>
  <conditionalFormatting sqref="S120">
    <cfRule type="cellIs" dxfId="4034" priority="1652" operator="greaterThan">
      <formula>G120</formula>
    </cfRule>
  </conditionalFormatting>
  <conditionalFormatting sqref="S121">
    <cfRule type="cellIs" dxfId="4033" priority="1651" operator="greaterThan">
      <formula>G121</formula>
    </cfRule>
  </conditionalFormatting>
  <conditionalFormatting sqref="S122">
    <cfRule type="cellIs" dxfId="4032" priority="1650" operator="greaterThan">
      <formula>G122</formula>
    </cfRule>
  </conditionalFormatting>
  <conditionalFormatting sqref="S123">
    <cfRule type="cellIs" dxfId="4031" priority="1649" operator="greaterThan">
      <formula>G123</formula>
    </cfRule>
  </conditionalFormatting>
  <conditionalFormatting sqref="S124">
    <cfRule type="cellIs" dxfId="4030" priority="1648" operator="greaterThan">
      <formula>G124</formula>
    </cfRule>
  </conditionalFormatting>
  <conditionalFormatting sqref="S125">
    <cfRule type="cellIs" dxfId="4029" priority="1647" operator="greaterThan">
      <formula>G125</formula>
    </cfRule>
  </conditionalFormatting>
  <conditionalFormatting sqref="S126">
    <cfRule type="cellIs" dxfId="4028" priority="1646" operator="greaterThan">
      <formula>G126</formula>
    </cfRule>
  </conditionalFormatting>
  <conditionalFormatting sqref="S127">
    <cfRule type="cellIs" dxfId="4027" priority="1645" operator="greaterThan">
      <formula>G127</formula>
    </cfRule>
  </conditionalFormatting>
  <conditionalFormatting sqref="S128">
    <cfRule type="cellIs" dxfId="4026" priority="1644" operator="greaterThan">
      <formula>G128</formula>
    </cfRule>
  </conditionalFormatting>
  <conditionalFormatting sqref="S129">
    <cfRule type="cellIs" dxfId="4025" priority="1643" operator="greaterThan">
      <formula>G129</formula>
    </cfRule>
  </conditionalFormatting>
  <conditionalFormatting sqref="S130">
    <cfRule type="cellIs" dxfId="4024" priority="1642" operator="greaterThan">
      <formula>G130</formula>
    </cfRule>
  </conditionalFormatting>
  <conditionalFormatting sqref="S131">
    <cfRule type="cellIs" dxfId="4023" priority="1641" operator="greaterThan">
      <formula>G131</formula>
    </cfRule>
  </conditionalFormatting>
  <conditionalFormatting sqref="S132">
    <cfRule type="cellIs" dxfId="4022" priority="1640" operator="greaterThan">
      <formula>G132</formula>
    </cfRule>
  </conditionalFormatting>
  <conditionalFormatting sqref="S133">
    <cfRule type="cellIs" dxfId="4021" priority="1639" operator="greaterThan">
      <formula>G133</formula>
    </cfRule>
  </conditionalFormatting>
  <conditionalFormatting sqref="S134">
    <cfRule type="cellIs" dxfId="4020" priority="1638" operator="greaterThan">
      <formula>G134</formula>
    </cfRule>
  </conditionalFormatting>
  <conditionalFormatting sqref="S135">
    <cfRule type="cellIs" dxfId="4019" priority="1637" operator="greaterThan">
      <formula>G135</formula>
    </cfRule>
  </conditionalFormatting>
  <conditionalFormatting sqref="S136">
    <cfRule type="cellIs" dxfId="4018" priority="1636" operator="greaterThan">
      <formula>G136</formula>
    </cfRule>
  </conditionalFormatting>
  <conditionalFormatting sqref="S137">
    <cfRule type="cellIs" dxfId="4017" priority="1635" operator="greaterThan">
      <formula>G137</formula>
    </cfRule>
  </conditionalFormatting>
  <conditionalFormatting sqref="S138">
    <cfRule type="cellIs" dxfId="4016" priority="1634" operator="greaterThan">
      <formula>G138</formula>
    </cfRule>
  </conditionalFormatting>
  <conditionalFormatting sqref="S141">
    <cfRule type="cellIs" dxfId="4015" priority="1633" operator="greaterThan">
      <formula>G141</formula>
    </cfRule>
  </conditionalFormatting>
  <conditionalFormatting sqref="S142">
    <cfRule type="cellIs" dxfId="4014" priority="1632" operator="greaterThan">
      <formula>G142</formula>
    </cfRule>
  </conditionalFormatting>
  <conditionalFormatting sqref="S143">
    <cfRule type="cellIs" dxfId="4013" priority="1631" operator="greaterThan">
      <formula>G143</formula>
    </cfRule>
  </conditionalFormatting>
  <conditionalFormatting sqref="S144">
    <cfRule type="cellIs" dxfId="4012" priority="1630" operator="greaterThan">
      <formula>G144</formula>
    </cfRule>
  </conditionalFormatting>
  <conditionalFormatting sqref="S145">
    <cfRule type="cellIs" dxfId="4011" priority="1629" operator="greaterThan">
      <formula>G145</formula>
    </cfRule>
  </conditionalFormatting>
  <conditionalFormatting sqref="S146">
    <cfRule type="cellIs" dxfId="4010" priority="1628" operator="greaterThan">
      <formula>G146</formula>
    </cfRule>
  </conditionalFormatting>
  <conditionalFormatting sqref="S147">
    <cfRule type="cellIs" dxfId="4009" priority="1627" operator="greaterThan">
      <formula>G147</formula>
    </cfRule>
  </conditionalFormatting>
  <conditionalFormatting sqref="S196">
    <cfRule type="cellIs" dxfId="4008" priority="1625" operator="greaterThan">
      <formula>G196</formula>
    </cfRule>
  </conditionalFormatting>
  <conditionalFormatting sqref="S197">
    <cfRule type="cellIs" dxfId="4007" priority="1624" operator="greaterThan">
      <formula>G197</formula>
    </cfRule>
  </conditionalFormatting>
  <conditionalFormatting sqref="S198">
    <cfRule type="cellIs" dxfId="4006" priority="1623" operator="greaterThan">
      <formula>G198</formula>
    </cfRule>
  </conditionalFormatting>
  <conditionalFormatting sqref="S199">
    <cfRule type="cellIs" dxfId="4005" priority="1622" operator="greaterThan">
      <formula>G199</formula>
    </cfRule>
  </conditionalFormatting>
  <conditionalFormatting sqref="S200">
    <cfRule type="cellIs" dxfId="4004" priority="1621" operator="greaterThan">
      <formula>G200</formula>
    </cfRule>
  </conditionalFormatting>
  <conditionalFormatting sqref="S201">
    <cfRule type="cellIs" dxfId="4003" priority="1620" operator="greaterThan">
      <formula>G201</formula>
    </cfRule>
  </conditionalFormatting>
  <conditionalFormatting sqref="S202">
    <cfRule type="cellIs" dxfId="4002" priority="1619" operator="greaterThan">
      <formula>G202</formula>
    </cfRule>
  </conditionalFormatting>
  <conditionalFormatting sqref="S203">
    <cfRule type="cellIs" dxfId="4001" priority="1618" operator="greaterThan">
      <formula>G203</formula>
    </cfRule>
  </conditionalFormatting>
  <conditionalFormatting sqref="S204">
    <cfRule type="cellIs" dxfId="4000" priority="1617" operator="greaterThan">
      <formula>G204</formula>
    </cfRule>
  </conditionalFormatting>
  <conditionalFormatting sqref="S205">
    <cfRule type="cellIs" dxfId="3999" priority="1616" operator="greaterThan">
      <formula>G205</formula>
    </cfRule>
  </conditionalFormatting>
  <conditionalFormatting sqref="S206">
    <cfRule type="cellIs" dxfId="3998" priority="1615" operator="greaterThan">
      <formula>G206</formula>
    </cfRule>
  </conditionalFormatting>
  <conditionalFormatting sqref="S207">
    <cfRule type="cellIs" dxfId="3997" priority="1614" operator="greaterThan">
      <formula>G207</formula>
    </cfRule>
  </conditionalFormatting>
  <conditionalFormatting sqref="S208">
    <cfRule type="cellIs" dxfId="3996" priority="1613" operator="greaterThan">
      <formula>G208</formula>
    </cfRule>
  </conditionalFormatting>
  <conditionalFormatting sqref="S209">
    <cfRule type="cellIs" dxfId="3995" priority="1612" operator="greaterThan">
      <formula>G209</formula>
    </cfRule>
  </conditionalFormatting>
  <conditionalFormatting sqref="S210">
    <cfRule type="cellIs" dxfId="3994" priority="1611" operator="greaterThan">
      <formula>G210</formula>
    </cfRule>
  </conditionalFormatting>
  <conditionalFormatting sqref="S211">
    <cfRule type="cellIs" dxfId="3993" priority="1610" operator="greaterThan">
      <formula>G211</formula>
    </cfRule>
  </conditionalFormatting>
  <conditionalFormatting sqref="S212">
    <cfRule type="cellIs" dxfId="3992" priority="1609" operator="greaterThan">
      <formula>G212</formula>
    </cfRule>
  </conditionalFormatting>
  <conditionalFormatting sqref="S213">
    <cfRule type="cellIs" dxfId="3991" priority="1608" operator="greaterThan">
      <formula>G213</formula>
    </cfRule>
  </conditionalFormatting>
  <conditionalFormatting sqref="S214">
    <cfRule type="cellIs" dxfId="3990" priority="1607" operator="greaterThan">
      <formula>G214</formula>
    </cfRule>
  </conditionalFormatting>
  <conditionalFormatting sqref="S215">
    <cfRule type="cellIs" dxfId="3989" priority="1606" operator="greaterThan">
      <formula>G215</formula>
    </cfRule>
  </conditionalFormatting>
  <conditionalFormatting sqref="S216">
    <cfRule type="cellIs" dxfId="3988" priority="1605" operator="greaterThan">
      <formula>G216</formula>
    </cfRule>
  </conditionalFormatting>
  <conditionalFormatting sqref="S217">
    <cfRule type="cellIs" dxfId="3987" priority="1604" operator="greaterThan">
      <formula>G217</formula>
    </cfRule>
  </conditionalFormatting>
  <conditionalFormatting sqref="S218">
    <cfRule type="cellIs" dxfId="3986" priority="1603" operator="greaterThan">
      <formula>G218</formula>
    </cfRule>
  </conditionalFormatting>
  <conditionalFormatting sqref="S219">
    <cfRule type="cellIs" dxfId="3985" priority="1602" operator="greaterThan">
      <formula>G219</formula>
    </cfRule>
  </conditionalFormatting>
  <conditionalFormatting sqref="S220">
    <cfRule type="cellIs" dxfId="3984" priority="1601" operator="greaterThan">
      <formula>G220</formula>
    </cfRule>
  </conditionalFormatting>
  <conditionalFormatting sqref="S221">
    <cfRule type="cellIs" dxfId="3983" priority="1600" operator="greaterThan">
      <formula>G221</formula>
    </cfRule>
  </conditionalFormatting>
  <conditionalFormatting sqref="S224">
    <cfRule type="cellIs" dxfId="3982" priority="1599" operator="greaterThan">
      <formula>G224</formula>
    </cfRule>
  </conditionalFormatting>
  <conditionalFormatting sqref="S225">
    <cfRule type="cellIs" dxfId="3981" priority="1598" operator="greaterThan">
      <formula>G225</formula>
    </cfRule>
  </conditionalFormatting>
  <conditionalFormatting sqref="S226">
    <cfRule type="cellIs" dxfId="3980" priority="1597" operator="greaterThan">
      <formula>G226</formula>
    </cfRule>
  </conditionalFormatting>
  <conditionalFormatting sqref="S227">
    <cfRule type="cellIs" dxfId="3979" priority="1596" operator="greaterThan">
      <formula>G227</formula>
    </cfRule>
  </conditionalFormatting>
  <conditionalFormatting sqref="S228">
    <cfRule type="cellIs" dxfId="3978" priority="1595" operator="greaterThan">
      <formula>G228</formula>
    </cfRule>
  </conditionalFormatting>
  <conditionalFormatting sqref="S229">
    <cfRule type="cellIs" dxfId="3977" priority="1594" operator="greaterThan">
      <formula>G229</formula>
    </cfRule>
  </conditionalFormatting>
  <conditionalFormatting sqref="S230">
    <cfRule type="cellIs" dxfId="3976" priority="1593" operator="greaterThan">
      <formula>G230</formula>
    </cfRule>
  </conditionalFormatting>
  <conditionalFormatting sqref="S298">
    <cfRule type="cellIs" dxfId="3975" priority="1592" operator="greaterThan">
      <formula>G298</formula>
    </cfRule>
  </conditionalFormatting>
  <conditionalFormatting sqref="S299">
    <cfRule type="cellIs" dxfId="3974" priority="1591" operator="greaterThan">
      <formula>G299</formula>
    </cfRule>
  </conditionalFormatting>
  <conditionalFormatting sqref="S300">
    <cfRule type="cellIs" dxfId="3973" priority="1590" operator="greaterThan">
      <formula>G300</formula>
    </cfRule>
  </conditionalFormatting>
  <conditionalFormatting sqref="S301">
    <cfRule type="cellIs" dxfId="3972" priority="1589" operator="greaterThan">
      <formula>G301</formula>
    </cfRule>
  </conditionalFormatting>
  <conditionalFormatting sqref="S302">
    <cfRule type="cellIs" dxfId="3971" priority="1588" operator="greaterThan">
      <formula>G302</formula>
    </cfRule>
  </conditionalFormatting>
  <conditionalFormatting sqref="S303">
    <cfRule type="cellIs" dxfId="3970" priority="1587" operator="greaterThan">
      <formula>G303</formula>
    </cfRule>
  </conditionalFormatting>
  <conditionalFormatting sqref="S304">
    <cfRule type="cellIs" dxfId="3969" priority="1586" operator="greaterThan">
      <formula>G304</formula>
    </cfRule>
  </conditionalFormatting>
  <conditionalFormatting sqref="S305">
    <cfRule type="cellIs" dxfId="3968" priority="1585" operator="greaterThan">
      <formula>G305</formula>
    </cfRule>
  </conditionalFormatting>
  <conditionalFormatting sqref="S306">
    <cfRule type="cellIs" dxfId="3967" priority="1584" operator="greaterThan">
      <formula>G306</formula>
    </cfRule>
  </conditionalFormatting>
  <conditionalFormatting sqref="S307">
    <cfRule type="cellIs" dxfId="3966" priority="1583" operator="greaterThan">
      <formula>G307</formula>
    </cfRule>
  </conditionalFormatting>
  <conditionalFormatting sqref="S308">
    <cfRule type="cellIs" dxfId="3965" priority="1582" operator="greaterThan">
      <formula>G308</formula>
    </cfRule>
  </conditionalFormatting>
  <conditionalFormatting sqref="S309">
    <cfRule type="cellIs" dxfId="3964" priority="1581" operator="greaterThan">
      <formula>G309</formula>
    </cfRule>
  </conditionalFormatting>
  <conditionalFormatting sqref="S310">
    <cfRule type="cellIs" dxfId="3963" priority="1580" operator="greaterThan">
      <formula>G310</formula>
    </cfRule>
  </conditionalFormatting>
  <conditionalFormatting sqref="S311">
    <cfRule type="cellIs" dxfId="3962" priority="1579" operator="greaterThan">
      <formula>G311</formula>
    </cfRule>
  </conditionalFormatting>
  <conditionalFormatting sqref="S312">
    <cfRule type="cellIs" dxfId="3961" priority="1578" operator="greaterThan">
      <formula>G312</formula>
    </cfRule>
  </conditionalFormatting>
  <conditionalFormatting sqref="S313">
    <cfRule type="cellIs" dxfId="3960" priority="1577" operator="greaterThan">
      <formula>G313</formula>
    </cfRule>
  </conditionalFormatting>
  <conditionalFormatting sqref="S314">
    <cfRule type="cellIs" dxfId="3959" priority="1576" operator="greaterThan">
      <formula>G314</formula>
    </cfRule>
  </conditionalFormatting>
  <conditionalFormatting sqref="S315">
    <cfRule type="cellIs" dxfId="3958" priority="1575" operator="greaterThan">
      <formula>G315</formula>
    </cfRule>
  </conditionalFormatting>
  <conditionalFormatting sqref="S316">
    <cfRule type="cellIs" dxfId="3957" priority="1574" operator="greaterThan">
      <formula>G316</formula>
    </cfRule>
  </conditionalFormatting>
  <conditionalFormatting sqref="S317">
    <cfRule type="cellIs" dxfId="3956" priority="1573" operator="greaterThan">
      <formula>G317</formula>
    </cfRule>
  </conditionalFormatting>
  <conditionalFormatting sqref="S318">
    <cfRule type="cellIs" dxfId="3955" priority="1572" operator="greaterThan">
      <formula>G318</formula>
    </cfRule>
  </conditionalFormatting>
  <conditionalFormatting sqref="S319">
    <cfRule type="cellIs" dxfId="3954" priority="1571" operator="greaterThan">
      <formula>G319</formula>
    </cfRule>
  </conditionalFormatting>
  <conditionalFormatting sqref="S320">
    <cfRule type="cellIs" dxfId="3953" priority="1570" operator="greaterThan">
      <formula>G320</formula>
    </cfRule>
  </conditionalFormatting>
  <conditionalFormatting sqref="S321">
    <cfRule type="cellIs" dxfId="3952" priority="1569" operator="greaterThan">
      <formula>G321</formula>
    </cfRule>
  </conditionalFormatting>
  <conditionalFormatting sqref="S322">
    <cfRule type="cellIs" dxfId="3951" priority="1568" operator="greaterThan">
      <formula>G322</formula>
    </cfRule>
  </conditionalFormatting>
  <conditionalFormatting sqref="S323">
    <cfRule type="cellIs" dxfId="3950" priority="1567" operator="greaterThan">
      <formula>G323</formula>
    </cfRule>
  </conditionalFormatting>
  <conditionalFormatting sqref="S326">
    <cfRule type="cellIs" dxfId="3949" priority="1566" operator="greaterThan">
      <formula>G326</formula>
    </cfRule>
  </conditionalFormatting>
  <conditionalFormatting sqref="S327">
    <cfRule type="cellIs" dxfId="3948" priority="1565" operator="greaterThan">
      <formula>G327</formula>
    </cfRule>
  </conditionalFormatting>
  <conditionalFormatting sqref="S328">
    <cfRule type="cellIs" dxfId="3947" priority="1564" operator="greaterThan">
      <formula>G328</formula>
    </cfRule>
  </conditionalFormatting>
  <conditionalFormatting sqref="S329">
    <cfRule type="cellIs" dxfId="3946" priority="1563" operator="greaterThan">
      <formula>G329</formula>
    </cfRule>
  </conditionalFormatting>
  <conditionalFormatting sqref="S331">
    <cfRule type="cellIs" dxfId="3945" priority="1562" operator="greaterThan">
      <formula>G331</formula>
    </cfRule>
  </conditionalFormatting>
  <conditionalFormatting sqref="S332">
    <cfRule type="cellIs" dxfId="3944" priority="1561" operator="greaterThan">
      <formula>G332</formula>
    </cfRule>
  </conditionalFormatting>
  <conditionalFormatting sqref="S333">
    <cfRule type="cellIs" dxfId="3943" priority="1560" operator="greaterThan">
      <formula>G333</formula>
    </cfRule>
  </conditionalFormatting>
  <conditionalFormatting sqref="S334">
    <cfRule type="cellIs" dxfId="3942" priority="1559" operator="greaterThan">
      <formula>G334</formula>
    </cfRule>
  </conditionalFormatting>
  <conditionalFormatting sqref="S335">
    <cfRule type="cellIs" dxfId="3941" priority="1558" operator="greaterThan">
      <formula>G335</formula>
    </cfRule>
  </conditionalFormatting>
  <conditionalFormatting sqref="S336">
    <cfRule type="cellIs" dxfId="3940" priority="1557" operator="greaterThan">
      <formula>G336</formula>
    </cfRule>
  </conditionalFormatting>
  <conditionalFormatting sqref="S337">
    <cfRule type="cellIs" dxfId="3939" priority="1556" operator="greaterThan">
      <formula>G337</formula>
    </cfRule>
  </conditionalFormatting>
  <conditionalFormatting sqref="S338">
    <cfRule type="cellIs" dxfId="3938" priority="1555" operator="greaterThan">
      <formula>G338</formula>
    </cfRule>
  </conditionalFormatting>
  <conditionalFormatting sqref="S339">
    <cfRule type="cellIs" dxfId="3937" priority="1554" operator="greaterThan">
      <formula>G339</formula>
    </cfRule>
  </conditionalFormatting>
  <conditionalFormatting sqref="S340">
    <cfRule type="cellIs" dxfId="3936" priority="1553" operator="greaterThan">
      <formula>G340</formula>
    </cfRule>
  </conditionalFormatting>
  <conditionalFormatting sqref="S341">
    <cfRule type="cellIs" dxfId="3935" priority="1552" operator="greaterThan">
      <formula>G341</formula>
    </cfRule>
  </conditionalFormatting>
  <conditionalFormatting sqref="S342">
    <cfRule type="cellIs" dxfId="3934" priority="1551" operator="greaterThan">
      <formula>G342</formula>
    </cfRule>
  </conditionalFormatting>
  <conditionalFormatting sqref="S343">
    <cfRule type="cellIs" dxfId="3933" priority="1550" operator="greaterThan">
      <formula>G343</formula>
    </cfRule>
  </conditionalFormatting>
  <conditionalFormatting sqref="S344">
    <cfRule type="cellIs" dxfId="3932" priority="1549" operator="greaterThan">
      <formula>G344</formula>
    </cfRule>
  </conditionalFormatting>
  <conditionalFormatting sqref="S345">
    <cfRule type="cellIs" dxfId="3931" priority="1548" operator="greaterThan">
      <formula>G345</formula>
    </cfRule>
  </conditionalFormatting>
  <conditionalFormatting sqref="S346">
    <cfRule type="cellIs" dxfId="3930" priority="1547" operator="greaterThan">
      <formula>G346</formula>
    </cfRule>
  </conditionalFormatting>
  <conditionalFormatting sqref="S347">
    <cfRule type="cellIs" dxfId="3929" priority="1546" operator="greaterThan">
      <formula>G347</formula>
    </cfRule>
  </conditionalFormatting>
  <conditionalFormatting sqref="S348">
    <cfRule type="cellIs" dxfId="3928" priority="1545" operator="greaterThan">
      <formula>G348</formula>
    </cfRule>
  </conditionalFormatting>
  <conditionalFormatting sqref="S349">
    <cfRule type="cellIs" dxfId="3927" priority="1544" operator="greaterThan">
      <formula>G349</formula>
    </cfRule>
  </conditionalFormatting>
  <conditionalFormatting sqref="S350">
    <cfRule type="cellIs" dxfId="3926" priority="1543" operator="greaterThan">
      <formula>G350</formula>
    </cfRule>
  </conditionalFormatting>
  <conditionalFormatting sqref="S351">
    <cfRule type="cellIs" dxfId="3925" priority="1542" operator="greaterThan">
      <formula>G351</formula>
    </cfRule>
  </conditionalFormatting>
  <conditionalFormatting sqref="S352">
    <cfRule type="cellIs" dxfId="3924" priority="1541" operator="greaterThan">
      <formula>G352</formula>
    </cfRule>
  </conditionalFormatting>
  <conditionalFormatting sqref="S353">
    <cfRule type="cellIs" dxfId="3923" priority="1540" operator="greaterThan">
      <formula>G353</formula>
    </cfRule>
  </conditionalFormatting>
  <conditionalFormatting sqref="S354">
    <cfRule type="cellIs" dxfId="3922" priority="1539" operator="greaterThan">
      <formula>G354</formula>
    </cfRule>
  </conditionalFormatting>
  <conditionalFormatting sqref="S355">
    <cfRule type="cellIs" dxfId="3921" priority="1538" operator="greaterThan">
      <formula>G355</formula>
    </cfRule>
  </conditionalFormatting>
  <conditionalFormatting sqref="S356">
    <cfRule type="cellIs" dxfId="3920" priority="1537" operator="greaterThan">
      <formula>G356</formula>
    </cfRule>
  </conditionalFormatting>
  <conditionalFormatting sqref="S359">
    <cfRule type="cellIs" dxfId="3919" priority="1536" operator="greaterThan">
      <formula>G359</formula>
    </cfRule>
  </conditionalFormatting>
  <conditionalFormatting sqref="S360">
    <cfRule type="cellIs" dxfId="3918" priority="1535" operator="greaterThan">
      <formula>G360</formula>
    </cfRule>
  </conditionalFormatting>
  <conditionalFormatting sqref="S361">
    <cfRule type="cellIs" dxfId="3917" priority="1534" operator="greaterThan">
      <formula>G361</formula>
    </cfRule>
  </conditionalFormatting>
  <conditionalFormatting sqref="S362">
    <cfRule type="cellIs" dxfId="3916" priority="1533" operator="greaterThan">
      <formula>G362</formula>
    </cfRule>
  </conditionalFormatting>
  <conditionalFormatting sqref="S364">
    <cfRule type="cellIs" dxfId="3915" priority="1532" operator="greaterThan">
      <formula>G364</formula>
    </cfRule>
  </conditionalFormatting>
  <conditionalFormatting sqref="S365">
    <cfRule type="cellIs" dxfId="3914" priority="1531" operator="greaterThan">
      <formula>G365</formula>
    </cfRule>
  </conditionalFormatting>
  <conditionalFormatting sqref="S366">
    <cfRule type="cellIs" dxfId="3913" priority="1530" operator="greaterThan">
      <formula>G366</formula>
    </cfRule>
  </conditionalFormatting>
  <conditionalFormatting sqref="S367">
    <cfRule type="cellIs" dxfId="3912" priority="1529" operator="greaterThan">
      <formula>G367</formula>
    </cfRule>
  </conditionalFormatting>
  <conditionalFormatting sqref="S368">
    <cfRule type="cellIs" dxfId="3911" priority="1528" operator="greaterThan">
      <formula>G368</formula>
    </cfRule>
  </conditionalFormatting>
  <conditionalFormatting sqref="S369">
    <cfRule type="cellIs" dxfId="3910" priority="1527" operator="greaterThan">
      <formula>G369</formula>
    </cfRule>
  </conditionalFormatting>
  <conditionalFormatting sqref="S370">
    <cfRule type="cellIs" dxfId="3909" priority="1526" operator="greaterThan">
      <formula>G370</formula>
    </cfRule>
  </conditionalFormatting>
  <conditionalFormatting sqref="S373">
    <cfRule type="cellIs" dxfId="3908" priority="1525" operator="greaterThan">
      <formula>G373</formula>
    </cfRule>
  </conditionalFormatting>
  <conditionalFormatting sqref="S374">
    <cfRule type="cellIs" dxfId="3907" priority="1524" operator="greaterThan">
      <formula>G374</formula>
    </cfRule>
  </conditionalFormatting>
  <conditionalFormatting sqref="S375">
    <cfRule type="cellIs" dxfId="3906" priority="1523" operator="greaterThan">
      <formula>G375</formula>
    </cfRule>
  </conditionalFormatting>
  <conditionalFormatting sqref="S376">
    <cfRule type="cellIs" dxfId="3905" priority="1522" operator="greaterThan">
      <formula>G376</formula>
    </cfRule>
  </conditionalFormatting>
  <conditionalFormatting sqref="S377">
    <cfRule type="cellIs" dxfId="3904" priority="1521" operator="greaterThan">
      <formula>G377</formula>
    </cfRule>
  </conditionalFormatting>
  <conditionalFormatting sqref="S378">
    <cfRule type="cellIs" dxfId="3903" priority="1520" operator="greaterThan">
      <formula>G378</formula>
    </cfRule>
  </conditionalFormatting>
  <conditionalFormatting sqref="S380">
    <cfRule type="cellIs" dxfId="3902" priority="1519" operator="greaterThan">
      <formula>G380</formula>
    </cfRule>
  </conditionalFormatting>
  <conditionalFormatting sqref="S381">
    <cfRule type="cellIs" dxfId="3901" priority="1518" operator="greaterThan">
      <formula>G381</formula>
    </cfRule>
  </conditionalFormatting>
  <conditionalFormatting sqref="S382">
    <cfRule type="cellIs" dxfId="3900" priority="1517" operator="greaterThan">
      <formula>G382</formula>
    </cfRule>
  </conditionalFormatting>
  <conditionalFormatting sqref="S383">
    <cfRule type="cellIs" dxfId="3899" priority="1516" operator="greaterThan">
      <formula>G383</formula>
    </cfRule>
  </conditionalFormatting>
  <conditionalFormatting sqref="S384">
    <cfRule type="cellIs" dxfId="3898" priority="1515" operator="greaterThan">
      <formula>G384</formula>
    </cfRule>
  </conditionalFormatting>
  <conditionalFormatting sqref="S385">
    <cfRule type="cellIs" dxfId="3897" priority="1514" operator="greaterThan">
      <formula>G385</formula>
    </cfRule>
  </conditionalFormatting>
  <conditionalFormatting sqref="S386">
    <cfRule type="cellIs" dxfId="3896" priority="1513" operator="greaterThan">
      <formula>G386</formula>
    </cfRule>
  </conditionalFormatting>
  <conditionalFormatting sqref="S387">
    <cfRule type="cellIs" dxfId="3895" priority="1512" operator="greaterThan">
      <formula>G387</formula>
    </cfRule>
  </conditionalFormatting>
  <conditionalFormatting sqref="S388">
    <cfRule type="cellIs" dxfId="3894" priority="1511" operator="greaterThan">
      <formula>G388</formula>
    </cfRule>
  </conditionalFormatting>
  <conditionalFormatting sqref="S389">
    <cfRule type="cellIs" dxfId="3893" priority="1510" operator="greaterThan">
      <formula>G389</formula>
    </cfRule>
  </conditionalFormatting>
  <conditionalFormatting sqref="S390">
    <cfRule type="cellIs" dxfId="3892" priority="1509" operator="greaterThan">
      <formula>G390</formula>
    </cfRule>
  </conditionalFormatting>
  <conditionalFormatting sqref="S391">
    <cfRule type="cellIs" dxfId="3891" priority="1508" operator="greaterThan">
      <formula>G391</formula>
    </cfRule>
  </conditionalFormatting>
  <conditionalFormatting sqref="S392">
    <cfRule type="cellIs" dxfId="3890" priority="1507" operator="greaterThan">
      <formula>G392</formula>
    </cfRule>
  </conditionalFormatting>
  <conditionalFormatting sqref="S393">
    <cfRule type="cellIs" dxfId="3889" priority="1506" operator="greaterThan">
      <formula>G393</formula>
    </cfRule>
  </conditionalFormatting>
  <conditionalFormatting sqref="S394">
    <cfRule type="cellIs" dxfId="3888" priority="1505" operator="greaterThan">
      <formula>G394</formula>
    </cfRule>
  </conditionalFormatting>
  <conditionalFormatting sqref="S395">
    <cfRule type="cellIs" dxfId="3887" priority="1504" operator="greaterThan">
      <formula>G395</formula>
    </cfRule>
  </conditionalFormatting>
  <conditionalFormatting sqref="S396">
    <cfRule type="cellIs" dxfId="3886" priority="1503" operator="greaterThan">
      <formula>G396</formula>
    </cfRule>
  </conditionalFormatting>
  <conditionalFormatting sqref="S397">
    <cfRule type="cellIs" dxfId="3885" priority="1502" operator="greaterThan">
      <formula>G397</formula>
    </cfRule>
  </conditionalFormatting>
  <conditionalFormatting sqref="J359">
    <cfRule type="cellIs" dxfId="3884" priority="1501" operator="greaterThan">
      <formula>F359</formula>
    </cfRule>
  </conditionalFormatting>
  <conditionalFormatting sqref="J360">
    <cfRule type="cellIs" dxfId="3883" priority="1500" operator="greaterThan">
      <formula>F360</formula>
    </cfRule>
  </conditionalFormatting>
  <conditionalFormatting sqref="J361">
    <cfRule type="cellIs" dxfId="3882" priority="1499" operator="greaterThan">
      <formula>F361</formula>
    </cfRule>
  </conditionalFormatting>
  <conditionalFormatting sqref="J362">
    <cfRule type="cellIs" dxfId="3881" priority="1498" operator="greaterThan">
      <formula>F362</formula>
    </cfRule>
  </conditionalFormatting>
  <conditionalFormatting sqref="N344">
    <cfRule type="cellIs" dxfId="3880" priority="1497" operator="greaterThan">
      <formula>F344</formula>
    </cfRule>
  </conditionalFormatting>
  <conditionalFormatting sqref="N345">
    <cfRule type="cellIs" dxfId="3879" priority="1496" operator="greaterThan">
      <formula>F345</formula>
    </cfRule>
  </conditionalFormatting>
  <conditionalFormatting sqref="N346">
    <cfRule type="cellIs" dxfId="3878" priority="1495" operator="greaterThan">
      <formula>F346</formula>
    </cfRule>
  </conditionalFormatting>
  <conditionalFormatting sqref="N347">
    <cfRule type="cellIs" dxfId="3877" priority="1494" operator="greaterThan">
      <formula>F347</formula>
    </cfRule>
  </conditionalFormatting>
  <conditionalFormatting sqref="N348">
    <cfRule type="cellIs" dxfId="3876" priority="1493" operator="greaterThan">
      <formula>F348</formula>
    </cfRule>
  </conditionalFormatting>
  <conditionalFormatting sqref="N349">
    <cfRule type="cellIs" dxfId="3875" priority="1492" operator="greaterThan">
      <formula>F349</formula>
    </cfRule>
  </conditionalFormatting>
  <conditionalFormatting sqref="N350">
    <cfRule type="cellIs" dxfId="3874" priority="1491" operator="greaterThan">
      <formula>F350</formula>
    </cfRule>
  </conditionalFormatting>
  <conditionalFormatting sqref="N351">
    <cfRule type="cellIs" dxfId="3873" priority="1490" operator="greaterThan">
      <formula>F351</formula>
    </cfRule>
  </conditionalFormatting>
  <conditionalFormatting sqref="N352">
    <cfRule type="cellIs" dxfId="3872" priority="1489" operator="greaterThan">
      <formula>F352</formula>
    </cfRule>
  </conditionalFormatting>
  <conditionalFormatting sqref="N353">
    <cfRule type="cellIs" dxfId="3871" priority="1488" operator="greaterThan">
      <formula>F353</formula>
    </cfRule>
  </conditionalFormatting>
  <conditionalFormatting sqref="N354">
    <cfRule type="cellIs" dxfId="3870" priority="1487" operator="greaterThan">
      <formula>F354</formula>
    </cfRule>
  </conditionalFormatting>
  <conditionalFormatting sqref="N355">
    <cfRule type="cellIs" dxfId="3869" priority="1486" operator="greaterThan">
      <formula>F355</formula>
    </cfRule>
  </conditionalFormatting>
  <conditionalFormatting sqref="N356">
    <cfRule type="cellIs" dxfId="3868" priority="1485" operator="greaterThan">
      <formula>F356</formula>
    </cfRule>
  </conditionalFormatting>
  <conditionalFormatting sqref="N359">
    <cfRule type="cellIs" dxfId="3867" priority="1484" operator="greaterThan">
      <formula>F359</formula>
    </cfRule>
  </conditionalFormatting>
  <conditionalFormatting sqref="N360">
    <cfRule type="cellIs" dxfId="3866" priority="1483" operator="greaterThan">
      <formula>F360</formula>
    </cfRule>
  </conditionalFormatting>
  <conditionalFormatting sqref="N361">
    <cfRule type="cellIs" dxfId="3865" priority="1482" operator="greaterThan">
      <formula>F361</formula>
    </cfRule>
  </conditionalFormatting>
  <conditionalFormatting sqref="N362">
    <cfRule type="cellIs" dxfId="3864" priority="1481" operator="greaterThan">
      <formula>F362</formula>
    </cfRule>
  </conditionalFormatting>
  <conditionalFormatting sqref="J370">
    <cfRule type="cellIs" dxfId="3863" priority="1480" operator="greaterThan">
      <formula>F370</formula>
    </cfRule>
  </conditionalFormatting>
  <conditionalFormatting sqref="Q364">
    <cfRule type="cellIs" dxfId="3862" priority="1479" operator="greaterThan">
      <formula>E364</formula>
    </cfRule>
  </conditionalFormatting>
  <conditionalFormatting sqref="Q365">
    <cfRule type="cellIs" dxfId="3861" priority="1478" operator="greaterThan">
      <formula>E365</formula>
    </cfRule>
  </conditionalFormatting>
  <conditionalFormatting sqref="Q366">
    <cfRule type="cellIs" dxfId="3860" priority="1477" operator="greaterThan">
      <formula>E366</formula>
    </cfRule>
  </conditionalFormatting>
  <conditionalFormatting sqref="Q367">
    <cfRule type="cellIs" dxfId="3859" priority="1476" operator="greaterThan">
      <formula>E367</formula>
    </cfRule>
  </conditionalFormatting>
  <conditionalFormatting sqref="Q368">
    <cfRule type="cellIs" dxfId="3858" priority="1475" operator="greaterThan">
      <formula>E368</formula>
    </cfRule>
  </conditionalFormatting>
  <conditionalFormatting sqref="Q369">
    <cfRule type="cellIs" dxfId="3857" priority="1474" operator="greaterThan">
      <formula>E369</formula>
    </cfRule>
  </conditionalFormatting>
  <conditionalFormatting sqref="Q370">
    <cfRule type="cellIs" dxfId="3856" priority="1473" operator="greaterThan">
      <formula>E370</formula>
    </cfRule>
  </conditionalFormatting>
  <conditionalFormatting sqref="Q373">
    <cfRule type="cellIs" dxfId="3855" priority="1472" operator="greaterThan">
      <formula>E373</formula>
    </cfRule>
  </conditionalFormatting>
  <conditionalFormatting sqref="Q374">
    <cfRule type="cellIs" dxfId="3854" priority="1471" operator="greaterThan">
      <formula>E374</formula>
    </cfRule>
  </conditionalFormatting>
  <conditionalFormatting sqref="Q375">
    <cfRule type="cellIs" dxfId="3853" priority="1470" operator="greaterThan">
      <formula>E375</formula>
    </cfRule>
  </conditionalFormatting>
  <conditionalFormatting sqref="Q376">
    <cfRule type="cellIs" dxfId="3852" priority="1469" operator="greaterThan">
      <formula>E376</formula>
    </cfRule>
  </conditionalFormatting>
  <conditionalFormatting sqref="Q377">
    <cfRule type="cellIs" dxfId="3851" priority="1468" operator="greaterThan">
      <formula>E377</formula>
    </cfRule>
  </conditionalFormatting>
  <conditionalFormatting sqref="Q378">
    <cfRule type="cellIs" dxfId="3850" priority="1467" operator="greaterThan">
      <formula>E378</formula>
    </cfRule>
  </conditionalFormatting>
  <conditionalFormatting sqref="Q380">
    <cfRule type="cellIs" dxfId="3849" priority="1466" operator="greaterThan">
      <formula>E380</formula>
    </cfRule>
  </conditionalFormatting>
  <conditionalFormatting sqref="Q381">
    <cfRule type="cellIs" dxfId="3848" priority="1465" operator="greaterThan">
      <formula>E381</formula>
    </cfRule>
  </conditionalFormatting>
  <conditionalFormatting sqref="Q382">
    <cfRule type="cellIs" dxfId="3847" priority="1464" operator="greaterThan">
      <formula>E382</formula>
    </cfRule>
  </conditionalFormatting>
  <conditionalFormatting sqref="Q383">
    <cfRule type="cellIs" dxfId="3846" priority="1463" operator="greaterThan">
      <formula>E383</formula>
    </cfRule>
  </conditionalFormatting>
  <conditionalFormatting sqref="Q384">
    <cfRule type="cellIs" dxfId="3845" priority="1462" operator="greaterThan">
      <formula>E384</formula>
    </cfRule>
  </conditionalFormatting>
  <conditionalFormatting sqref="Q385">
    <cfRule type="cellIs" dxfId="3844" priority="1461" operator="greaterThan">
      <formula>E385</formula>
    </cfRule>
  </conditionalFormatting>
  <conditionalFormatting sqref="Q386">
    <cfRule type="cellIs" dxfId="3843" priority="1460" operator="greaterThan">
      <formula>E386</formula>
    </cfRule>
  </conditionalFormatting>
  <conditionalFormatting sqref="Q387">
    <cfRule type="cellIs" dxfId="3842" priority="1459" operator="greaterThan">
      <formula>E387</formula>
    </cfRule>
  </conditionalFormatting>
  <conditionalFormatting sqref="Q388">
    <cfRule type="cellIs" dxfId="3841" priority="1458" operator="greaterThan">
      <formula>E388</formula>
    </cfRule>
  </conditionalFormatting>
  <conditionalFormatting sqref="Q389">
    <cfRule type="cellIs" dxfId="3840" priority="1457" operator="greaterThan">
      <formula>E389</formula>
    </cfRule>
  </conditionalFormatting>
  <conditionalFormatting sqref="Q390">
    <cfRule type="cellIs" dxfId="3839" priority="1456" operator="greaterThan">
      <formula>E390</formula>
    </cfRule>
  </conditionalFormatting>
  <conditionalFormatting sqref="Q391">
    <cfRule type="cellIs" dxfId="3838" priority="1455" operator="greaterThan">
      <formula>E391</formula>
    </cfRule>
  </conditionalFormatting>
  <conditionalFormatting sqref="Q392">
    <cfRule type="cellIs" dxfId="3837" priority="1454" operator="greaterThan">
      <formula>E392</formula>
    </cfRule>
  </conditionalFormatting>
  <conditionalFormatting sqref="Q393">
    <cfRule type="cellIs" dxfId="3836" priority="1453" operator="greaterThan">
      <formula>E393</formula>
    </cfRule>
  </conditionalFormatting>
  <conditionalFormatting sqref="Q394">
    <cfRule type="cellIs" dxfId="3835" priority="1452" operator="greaterThan">
      <formula>E394</formula>
    </cfRule>
  </conditionalFormatting>
  <conditionalFormatting sqref="Q395">
    <cfRule type="cellIs" dxfId="3834" priority="1451" operator="greaterThan">
      <formula>E395</formula>
    </cfRule>
  </conditionalFormatting>
  <conditionalFormatting sqref="Q396">
    <cfRule type="cellIs" dxfId="3833" priority="1450" operator="greaterThan">
      <formula>E396</formula>
    </cfRule>
  </conditionalFormatting>
  <conditionalFormatting sqref="Q397">
    <cfRule type="cellIs" dxfId="3832" priority="1449" operator="greaterThan">
      <formula>E397</formula>
    </cfRule>
  </conditionalFormatting>
  <conditionalFormatting sqref="I379">
    <cfRule type="cellIs" dxfId="3831" priority="1448" operator="greaterThan">
      <formula>$E$379</formula>
    </cfRule>
  </conditionalFormatting>
  <conditionalFormatting sqref="I372">
    <cfRule type="cellIs" dxfId="3830" priority="1447" operator="greaterThan">
      <formula>$E$372</formula>
    </cfRule>
  </conditionalFormatting>
  <conditionalFormatting sqref="S372">
    <cfRule type="cellIs" dxfId="3829" priority="1446" operator="greaterThan">
      <formula>$G$372</formula>
    </cfRule>
  </conditionalFormatting>
  <conditionalFormatting sqref="S371">
    <cfRule type="cellIs" dxfId="3828" priority="1445" operator="greaterThan">
      <formula>$G$371</formula>
    </cfRule>
  </conditionalFormatting>
  <conditionalFormatting sqref="S379">
    <cfRule type="cellIs" dxfId="3827" priority="1444" operator="greaterThan">
      <formula>$G$379</formula>
    </cfRule>
  </conditionalFormatting>
  <conditionalFormatting sqref="S363">
    <cfRule type="cellIs" dxfId="3826" priority="1443" operator="greaterThan">
      <formula>$G$363</formula>
    </cfRule>
  </conditionalFormatting>
  <conditionalFormatting sqref="N363">
    <cfRule type="cellIs" dxfId="3825" priority="1442" operator="greaterThan">
      <formula>$F$363</formula>
    </cfRule>
  </conditionalFormatting>
  <conditionalFormatting sqref="I363">
    <cfRule type="cellIs" dxfId="3824" priority="1441" operator="greaterThan">
      <formula>$E$363</formula>
    </cfRule>
  </conditionalFormatting>
  <conditionalFormatting sqref="S330">
    <cfRule type="cellIs" dxfId="3823" priority="1440" operator="greaterThan">
      <formula>$G$330</formula>
    </cfRule>
  </conditionalFormatting>
  <conditionalFormatting sqref="K330">
    <cfRule type="cellIs" dxfId="3822" priority="1439" operator="greaterThan">
      <formula>$G$330</formula>
    </cfRule>
  </conditionalFormatting>
  <conditionalFormatting sqref="I330">
    <cfRule type="cellIs" dxfId="3821" priority="1438" operator="greaterThan">
      <formula>$E$330</formula>
    </cfRule>
  </conditionalFormatting>
  <conditionalFormatting sqref="I297">
    <cfRule type="cellIs" dxfId="3820" priority="1437" operator="greaterThan">
      <formula>$E$297</formula>
    </cfRule>
  </conditionalFormatting>
  <conditionalFormatting sqref="K297">
    <cfRule type="cellIs" dxfId="3819" priority="1436" operator="greaterThan">
      <formula>$G$297</formula>
    </cfRule>
  </conditionalFormatting>
  <conditionalFormatting sqref="R194">
    <cfRule type="cellIs" dxfId="3818" priority="1434" operator="greaterThan">
      <formula>$F$194</formula>
    </cfRule>
    <cfRule type="cellIs" dxfId="3817" priority="1435" operator="greaterThan">
      <formula>$F$194</formula>
    </cfRule>
  </conditionalFormatting>
  <conditionalFormatting sqref="S194">
    <cfRule type="cellIs" dxfId="3816" priority="1433" operator="greaterThan">
      <formula>$G$194</formula>
    </cfRule>
  </conditionalFormatting>
  <conditionalFormatting sqref="Q194">
    <cfRule type="cellIs" dxfId="3815" priority="1432" operator="greaterThan">
      <formula>$E$194</formula>
    </cfRule>
  </conditionalFormatting>
  <conditionalFormatting sqref="I193">
    <cfRule type="cellIs" dxfId="3814" priority="1431" operator="greaterThan">
      <formula>$E$193</formula>
    </cfRule>
  </conditionalFormatting>
  <conditionalFormatting sqref="AG58">
    <cfRule type="cellIs" dxfId="3813" priority="1430" operator="greaterThan">
      <formula>$E$58</formula>
    </cfRule>
  </conditionalFormatting>
  <conditionalFormatting sqref="AC58">
    <cfRule type="cellIs" dxfId="3812" priority="1429" operator="greaterThan">
      <formula>$E$58</formula>
    </cfRule>
  </conditionalFormatting>
  <conditionalFormatting sqref="Y58">
    <cfRule type="cellIs" dxfId="3811" priority="1428" operator="greaterThan">
      <formula>$E$58</formula>
    </cfRule>
  </conditionalFormatting>
  <conditionalFormatting sqref="I58">
    <cfRule type="cellIs" dxfId="3810" priority="1427" operator="greaterThan">
      <formula>$E$58</formula>
    </cfRule>
  </conditionalFormatting>
  <conditionalFormatting sqref="I103">
    <cfRule type="cellIs" dxfId="3809" priority="1426" operator="greaterThan">
      <formula>$E$103</formula>
    </cfRule>
  </conditionalFormatting>
  <conditionalFormatting sqref="W103">
    <cfRule type="cellIs" dxfId="3808" priority="1425" operator="greaterThan">
      <formula>$G$103</formula>
    </cfRule>
  </conditionalFormatting>
  <conditionalFormatting sqref="Z103">
    <cfRule type="cellIs" dxfId="3807" priority="1424" operator="greaterThan">
      <formula>$F$103</formula>
    </cfRule>
  </conditionalFormatting>
  <conditionalFormatting sqref="AA103">
    <cfRule type="cellIs" dxfId="3806" priority="1423" operator="greaterThan">
      <formula>$G$103</formula>
    </cfRule>
  </conditionalFormatting>
  <conditionalFormatting sqref="AD103">
    <cfRule type="cellIs" dxfId="3805" priority="1422" operator="greaterThan">
      <formula>$F$103</formula>
    </cfRule>
  </conditionalFormatting>
  <conditionalFormatting sqref="AE103">
    <cfRule type="cellIs" dxfId="3804" priority="1421" operator="greaterThan">
      <formula>$G$103</formula>
    </cfRule>
  </conditionalFormatting>
  <conditionalFormatting sqref="AH103">
    <cfRule type="cellIs" dxfId="3803" priority="1420" operator="greaterThan">
      <formula>$F$103</formula>
    </cfRule>
  </conditionalFormatting>
  <conditionalFormatting sqref="AI103">
    <cfRule type="cellIs" dxfId="3802" priority="1419" operator="greaterThan">
      <formula>$G$103</formula>
    </cfRule>
  </conditionalFormatting>
  <conditionalFormatting sqref="AL103">
    <cfRule type="cellIs" dxfId="3801" priority="1418" operator="greaterThan">
      <formula>$F$103</formula>
    </cfRule>
  </conditionalFormatting>
  <conditionalFormatting sqref="AM103">
    <cfRule type="cellIs" dxfId="3800" priority="1417" operator="greaterThan">
      <formula>$G$103</formula>
    </cfRule>
  </conditionalFormatting>
  <conditionalFormatting sqref="AP103">
    <cfRule type="cellIs" dxfId="3799" priority="1416" operator="greaterThan">
      <formula>$F$103</formula>
    </cfRule>
  </conditionalFormatting>
  <conditionalFormatting sqref="AQ103">
    <cfRule type="cellIs" dxfId="3798" priority="1415" operator="greaterThan">
      <formula>$G$103</formula>
    </cfRule>
  </conditionalFormatting>
  <conditionalFormatting sqref="U148">
    <cfRule type="cellIs" dxfId="3797" priority="1414" operator="greaterThan">
      <formula>$E$148</formula>
    </cfRule>
  </conditionalFormatting>
  <conditionalFormatting sqref="I148">
    <cfRule type="cellIs" dxfId="3796" priority="1413" operator="greaterThan">
      <formula>$E$148</formula>
    </cfRule>
  </conditionalFormatting>
  <conditionalFormatting sqref="I231">
    <cfRule type="cellIs" dxfId="3795" priority="1412" operator="greaterThan">
      <formula>$E$231</formula>
    </cfRule>
  </conditionalFormatting>
  <conditionalFormatting sqref="I264">
    <cfRule type="cellIs" dxfId="3794" priority="1411" operator="greaterThan">
      <formula>$E$264</formula>
    </cfRule>
  </conditionalFormatting>
  <conditionalFormatting sqref="AA58">
    <cfRule type="cellIs" dxfId="3793" priority="1410" operator="greaterThan">
      <formula>$F$58</formula>
    </cfRule>
  </conditionalFormatting>
  <conditionalFormatting sqref="I49">
    <cfRule type="cellIs" dxfId="3792" priority="1409" operator="greaterThan">
      <formula>E49</formula>
    </cfRule>
  </conditionalFormatting>
  <conditionalFormatting sqref="J49">
    <cfRule type="cellIs" dxfId="3791" priority="1408" operator="greaterThan">
      <formula>F49</formula>
    </cfRule>
  </conditionalFormatting>
  <conditionalFormatting sqref="K49">
    <cfRule type="cellIs" dxfId="3790" priority="1407" operator="greaterThan">
      <formula>G49</formula>
    </cfRule>
  </conditionalFormatting>
  <conditionalFormatting sqref="M49">
    <cfRule type="cellIs" dxfId="3789" priority="1406" operator="greaterThan">
      <formula>E49</formula>
    </cfRule>
  </conditionalFormatting>
  <conditionalFormatting sqref="N49">
    <cfRule type="cellIs" dxfId="3788" priority="1405" operator="greaterThan">
      <formula>F49</formula>
    </cfRule>
  </conditionalFormatting>
  <conditionalFormatting sqref="O49">
    <cfRule type="cellIs" dxfId="3787" priority="1404" operator="greaterThan">
      <formula>G49</formula>
    </cfRule>
  </conditionalFormatting>
  <conditionalFormatting sqref="Q49">
    <cfRule type="cellIs" dxfId="3786" priority="1403" operator="greaterThan">
      <formula>E49</formula>
    </cfRule>
  </conditionalFormatting>
  <conditionalFormatting sqref="R49">
    <cfRule type="cellIs" dxfId="3785" priority="1402" operator="greaterThan">
      <formula>F49</formula>
    </cfRule>
  </conditionalFormatting>
  <conditionalFormatting sqref="V49">
    <cfRule type="cellIs" dxfId="3784" priority="1400" operator="greaterThan">
      <formula>$F$48</formula>
    </cfRule>
    <cfRule type="cellIs" dxfId="3783" priority="1401" operator="greaterThan">
      <formula>$F$48</formula>
    </cfRule>
  </conditionalFormatting>
  <conditionalFormatting sqref="Z49">
    <cfRule type="cellIs" dxfId="3782" priority="1398" operator="greaterThan">
      <formula>$F$48</formula>
    </cfRule>
    <cfRule type="cellIs" dxfId="3781" priority="1399" operator="greaterThan">
      <formula>$F$48</formula>
    </cfRule>
  </conditionalFormatting>
  <conditionalFormatting sqref="AD49">
    <cfRule type="cellIs" dxfId="3780" priority="1396" operator="greaterThan">
      <formula>$F$48</formula>
    </cfRule>
    <cfRule type="cellIs" dxfId="3779" priority="1397" operator="greaterThan">
      <formula>$F$48</formula>
    </cfRule>
  </conditionalFormatting>
  <conditionalFormatting sqref="U49">
    <cfRule type="cellIs" dxfId="3778" priority="1395" operator="greaterThan">
      <formula>$E$48</formula>
    </cfRule>
  </conditionalFormatting>
  <conditionalFormatting sqref="Y49">
    <cfRule type="cellIs" dxfId="3777" priority="1394" operator="greaterThan">
      <formula>$E$48</formula>
    </cfRule>
  </conditionalFormatting>
  <conditionalFormatting sqref="AC49">
    <cfRule type="cellIs" dxfId="3776" priority="1393" operator="greaterThan">
      <formula>$E$48</formula>
    </cfRule>
  </conditionalFormatting>
  <conditionalFormatting sqref="W49">
    <cfRule type="cellIs" dxfId="3775" priority="1392" operator="greaterThan">
      <formula>$G$48</formula>
    </cfRule>
  </conditionalFormatting>
  <conditionalFormatting sqref="AA49">
    <cfRule type="cellIs" dxfId="3774" priority="1391" operator="greaterThan">
      <formula>#REF!</formula>
    </cfRule>
  </conditionalFormatting>
  <conditionalFormatting sqref="AA49">
    <cfRule type="cellIs" dxfId="3773" priority="1390" operator="greaterThan">
      <formula>$G$48</formula>
    </cfRule>
  </conditionalFormatting>
  <conditionalFormatting sqref="AE49">
    <cfRule type="cellIs" dxfId="3772" priority="1389" operator="greaterThan">
      <formula>#REF!</formula>
    </cfRule>
  </conditionalFormatting>
  <conditionalFormatting sqref="AE49">
    <cfRule type="cellIs" dxfId="3771" priority="1388" operator="greaterThan">
      <formula>$G$48</formula>
    </cfRule>
  </conditionalFormatting>
  <conditionalFormatting sqref="AI49">
    <cfRule type="cellIs" dxfId="3770" priority="1387" operator="greaterThan">
      <formula>#REF!</formula>
    </cfRule>
  </conditionalFormatting>
  <conditionalFormatting sqref="AI49">
    <cfRule type="cellIs" dxfId="3769" priority="1386" operator="greaterThan">
      <formula>$G$48</formula>
    </cfRule>
  </conditionalFormatting>
  <conditionalFormatting sqref="AG49">
    <cfRule type="cellIs" dxfId="3768" priority="1385" operator="greaterThan">
      <formula>$E$48</formula>
    </cfRule>
  </conditionalFormatting>
  <conditionalFormatting sqref="AH49">
    <cfRule type="cellIs" dxfId="3767" priority="1383" operator="greaterThan">
      <formula>$F$48</formula>
    </cfRule>
    <cfRule type="cellIs" dxfId="3766" priority="1384" operator="greaterThan">
      <formula>$F$48</formula>
    </cfRule>
  </conditionalFormatting>
  <conditionalFormatting sqref="AM49">
    <cfRule type="cellIs" dxfId="3765" priority="1382" operator="greaterThan">
      <formula>#REF!</formula>
    </cfRule>
  </conditionalFormatting>
  <conditionalFormatting sqref="AM49">
    <cfRule type="cellIs" dxfId="3764" priority="1381" operator="greaterThan">
      <formula>$G$48</formula>
    </cfRule>
  </conditionalFormatting>
  <conditionalFormatting sqref="AK49">
    <cfRule type="cellIs" dxfId="3763" priority="1380" operator="greaterThan">
      <formula>$E$48</formula>
    </cfRule>
  </conditionalFormatting>
  <conditionalFormatting sqref="AL49">
    <cfRule type="cellIs" dxfId="3762" priority="1378" operator="greaterThan">
      <formula>$F$48</formula>
    </cfRule>
    <cfRule type="cellIs" dxfId="3761" priority="1379" operator="greaterThan">
      <formula>$F$48</formula>
    </cfRule>
  </conditionalFormatting>
  <conditionalFormatting sqref="AQ49">
    <cfRule type="cellIs" dxfId="3760" priority="1377" operator="greaterThan">
      <formula>#REF!</formula>
    </cfRule>
  </conditionalFormatting>
  <conditionalFormatting sqref="AQ49">
    <cfRule type="cellIs" dxfId="3759" priority="1376" operator="greaterThan">
      <formula>$G$48</formula>
    </cfRule>
  </conditionalFormatting>
  <conditionalFormatting sqref="AO49">
    <cfRule type="cellIs" dxfId="3758" priority="1375" operator="greaterThan">
      <formula>$E$48</formula>
    </cfRule>
  </conditionalFormatting>
  <conditionalFormatting sqref="AP49">
    <cfRule type="cellIs" dxfId="3757" priority="1373" operator="greaterThan">
      <formula>$F$48</formula>
    </cfRule>
    <cfRule type="cellIs" dxfId="3756" priority="1374" operator="greaterThan">
      <formula>$F$48</formula>
    </cfRule>
  </conditionalFormatting>
  <conditionalFormatting sqref="S49">
    <cfRule type="cellIs" dxfId="3755" priority="1372" operator="greaterThan">
      <formula>G49</formula>
    </cfRule>
  </conditionalFormatting>
  <conditionalFormatting sqref="I94">
    <cfRule type="cellIs" dxfId="3754" priority="1371" operator="greaterThan">
      <formula>E94</formula>
    </cfRule>
  </conditionalFormatting>
  <conditionalFormatting sqref="J94">
    <cfRule type="cellIs" dxfId="3753" priority="1370" operator="greaterThan">
      <formula>F94</formula>
    </cfRule>
  </conditionalFormatting>
  <conditionalFormatting sqref="K94">
    <cfRule type="cellIs" dxfId="3752" priority="1369" operator="greaterThan">
      <formula>G94</formula>
    </cfRule>
  </conditionalFormatting>
  <conditionalFormatting sqref="M94">
    <cfRule type="cellIs" dxfId="3751" priority="1368" operator="greaterThan">
      <formula>E94</formula>
    </cfRule>
  </conditionalFormatting>
  <conditionalFormatting sqref="N94">
    <cfRule type="cellIs" dxfId="3750" priority="1367" operator="greaterThan">
      <formula>F94</formula>
    </cfRule>
  </conditionalFormatting>
  <conditionalFormatting sqref="O94">
    <cfRule type="cellIs" dxfId="3749" priority="1366" operator="greaterThan">
      <formula>G94</formula>
    </cfRule>
  </conditionalFormatting>
  <conditionalFormatting sqref="Q94">
    <cfRule type="cellIs" dxfId="3748" priority="1365" operator="greaterThan">
      <formula>E94</formula>
    </cfRule>
  </conditionalFormatting>
  <conditionalFormatting sqref="R94">
    <cfRule type="cellIs" dxfId="3747" priority="1364" operator="greaterThan">
      <formula>F94</formula>
    </cfRule>
  </conditionalFormatting>
  <conditionalFormatting sqref="V94">
    <cfRule type="cellIs" dxfId="3746" priority="1362" operator="greaterThan">
      <formula>$F$48</formula>
    </cfRule>
    <cfRule type="cellIs" dxfId="3745" priority="1363" operator="greaterThan">
      <formula>$F$48</formula>
    </cfRule>
  </conditionalFormatting>
  <conditionalFormatting sqref="Z94">
    <cfRule type="cellIs" dxfId="3744" priority="1360" operator="greaterThan">
      <formula>$F$48</formula>
    </cfRule>
    <cfRule type="cellIs" dxfId="3743" priority="1361" operator="greaterThan">
      <formula>$F$48</formula>
    </cfRule>
  </conditionalFormatting>
  <conditionalFormatting sqref="AD94">
    <cfRule type="cellIs" dxfId="3742" priority="1358" operator="greaterThan">
      <formula>$F$48</formula>
    </cfRule>
    <cfRule type="cellIs" dxfId="3741" priority="1359" operator="greaterThan">
      <formula>$F$48</formula>
    </cfRule>
  </conditionalFormatting>
  <conditionalFormatting sqref="U94">
    <cfRule type="cellIs" dxfId="3740" priority="1357" operator="greaterThan">
      <formula>$E$48</formula>
    </cfRule>
  </conditionalFormatting>
  <conditionalFormatting sqref="Y94">
    <cfRule type="cellIs" dxfId="3739" priority="1356" operator="greaterThan">
      <formula>$E$48</formula>
    </cfRule>
  </conditionalFormatting>
  <conditionalFormatting sqref="AC94">
    <cfRule type="cellIs" dxfId="3738" priority="1355" operator="greaterThan">
      <formula>$E$48</formula>
    </cfRule>
  </conditionalFormatting>
  <conditionalFormatting sqref="W94">
    <cfRule type="cellIs" dxfId="3737" priority="1354" operator="greaterThan">
      <formula>$G$48</formula>
    </cfRule>
  </conditionalFormatting>
  <conditionalFormatting sqref="AA94">
    <cfRule type="cellIs" dxfId="3736" priority="1353" operator="greaterThan">
      <formula>#REF!</formula>
    </cfRule>
  </conditionalFormatting>
  <conditionalFormatting sqref="AA94">
    <cfRule type="cellIs" dxfId="3735" priority="1352" operator="greaterThan">
      <formula>$G$48</formula>
    </cfRule>
  </conditionalFormatting>
  <conditionalFormatting sqref="AE94">
    <cfRule type="cellIs" dxfId="3734" priority="1351" operator="greaterThan">
      <formula>#REF!</formula>
    </cfRule>
  </conditionalFormatting>
  <conditionalFormatting sqref="AE94">
    <cfRule type="cellIs" dxfId="3733" priority="1350" operator="greaterThan">
      <formula>$G$48</formula>
    </cfRule>
  </conditionalFormatting>
  <conditionalFormatting sqref="AI94">
    <cfRule type="cellIs" dxfId="3732" priority="1349" operator="greaterThan">
      <formula>#REF!</formula>
    </cfRule>
  </conditionalFormatting>
  <conditionalFormatting sqref="AI94">
    <cfRule type="cellIs" dxfId="3731" priority="1348" operator="greaterThan">
      <formula>$G$48</formula>
    </cfRule>
  </conditionalFormatting>
  <conditionalFormatting sqref="AG94">
    <cfRule type="cellIs" dxfId="3730" priority="1347" operator="greaterThan">
      <formula>$E$48</formula>
    </cfRule>
  </conditionalFormatting>
  <conditionalFormatting sqref="AH94">
    <cfRule type="cellIs" dxfId="3729" priority="1345" operator="greaterThan">
      <formula>$F$48</formula>
    </cfRule>
    <cfRule type="cellIs" dxfId="3728" priority="1346" operator="greaterThan">
      <formula>$F$48</formula>
    </cfRule>
  </conditionalFormatting>
  <conditionalFormatting sqref="AM94">
    <cfRule type="cellIs" dxfId="3727" priority="1344" operator="greaterThan">
      <formula>#REF!</formula>
    </cfRule>
  </conditionalFormatting>
  <conditionalFormatting sqref="AM94">
    <cfRule type="cellIs" dxfId="3726" priority="1343" operator="greaterThan">
      <formula>$G$48</formula>
    </cfRule>
  </conditionalFormatting>
  <conditionalFormatting sqref="AK94">
    <cfRule type="cellIs" dxfId="3725" priority="1342" operator="greaterThan">
      <formula>$E$48</formula>
    </cfRule>
  </conditionalFormatting>
  <conditionalFormatting sqref="AL94">
    <cfRule type="cellIs" dxfId="3724" priority="1340" operator="greaterThan">
      <formula>$F$48</formula>
    </cfRule>
    <cfRule type="cellIs" dxfId="3723" priority="1341" operator="greaterThan">
      <formula>$F$48</formula>
    </cfRule>
  </conditionalFormatting>
  <conditionalFormatting sqref="AQ94">
    <cfRule type="cellIs" dxfId="3722" priority="1339" operator="greaterThan">
      <formula>#REF!</formula>
    </cfRule>
  </conditionalFormatting>
  <conditionalFormatting sqref="AQ94">
    <cfRule type="cellIs" dxfId="3721" priority="1338" operator="greaterThan">
      <formula>$G$48</formula>
    </cfRule>
  </conditionalFormatting>
  <conditionalFormatting sqref="AO94">
    <cfRule type="cellIs" dxfId="3720" priority="1337" operator="greaterThan">
      <formula>$E$48</formula>
    </cfRule>
  </conditionalFormatting>
  <conditionalFormatting sqref="AP94">
    <cfRule type="cellIs" dxfId="3719" priority="1335" operator="greaterThan">
      <formula>$F$48</formula>
    </cfRule>
    <cfRule type="cellIs" dxfId="3718" priority="1336" operator="greaterThan">
      <formula>$F$48</formula>
    </cfRule>
  </conditionalFormatting>
  <conditionalFormatting sqref="S94">
    <cfRule type="cellIs" dxfId="3717" priority="1334" operator="greaterThan">
      <formula>G94</formula>
    </cfRule>
  </conditionalFormatting>
  <conditionalFormatting sqref="I139">
    <cfRule type="cellIs" dxfId="3716" priority="1333" operator="greaterThan">
      <formula>E139</formula>
    </cfRule>
  </conditionalFormatting>
  <conditionalFormatting sqref="J139">
    <cfRule type="cellIs" dxfId="3715" priority="1332" operator="greaterThan">
      <formula>F139</formula>
    </cfRule>
  </conditionalFormatting>
  <conditionalFormatting sqref="K139">
    <cfRule type="cellIs" dxfId="3714" priority="1331" operator="greaterThan">
      <formula>G139</formula>
    </cfRule>
  </conditionalFormatting>
  <conditionalFormatting sqref="M139">
    <cfRule type="cellIs" dxfId="3713" priority="1330" operator="greaterThan">
      <formula>E139</formula>
    </cfRule>
  </conditionalFormatting>
  <conditionalFormatting sqref="N139">
    <cfRule type="cellIs" dxfId="3712" priority="1329" operator="greaterThan">
      <formula>F139</formula>
    </cfRule>
  </conditionalFormatting>
  <conditionalFormatting sqref="O139">
    <cfRule type="cellIs" dxfId="3711" priority="1328" operator="greaterThan">
      <formula>G139</formula>
    </cfRule>
  </conditionalFormatting>
  <conditionalFormatting sqref="Q139">
    <cfRule type="cellIs" dxfId="3710" priority="1327" operator="greaterThan">
      <formula>E139</formula>
    </cfRule>
  </conditionalFormatting>
  <conditionalFormatting sqref="R139">
    <cfRule type="cellIs" dxfId="3709" priority="1326" operator="greaterThan">
      <formula>F139</formula>
    </cfRule>
  </conditionalFormatting>
  <conditionalFormatting sqref="V139">
    <cfRule type="cellIs" dxfId="3708" priority="1324" operator="greaterThan">
      <formula>$F$48</formula>
    </cfRule>
    <cfRule type="cellIs" dxfId="3707" priority="1325" operator="greaterThan">
      <formula>$F$48</formula>
    </cfRule>
  </conditionalFormatting>
  <conditionalFormatting sqref="Z139">
    <cfRule type="cellIs" dxfId="3706" priority="1322" operator="greaterThan">
      <formula>$F$48</formula>
    </cfRule>
    <cfRule type="cellIs" dxfId="3705" priority="1323" operator="greaterThan">
      <formula>$F$48</formula>
    </cfRule>
  </conditionalFormatting>
  <conditionalFormatting sqref="AD139">
    <cfRule type="cellIs" dxfId="3704" priority="1320" operator="greaterThan">
      <formula>$F$48</formula>
    </cfRule>
    <cfRule type="cellIs" dxfId="3703" priority="1321" operator="greaterThan">
      <formula>$F$48</formula>
    </cfRule>
  </conditionalFormatting>
  <conditionalFormatting sqref="U139">
    <cfRule type="cellIs" dxfId="3702" priority="1319" operator="greaterThan">
      <formula>$E$48</formula>
    </cfRule>
  </conditionalFormatting>
  <conditionalFormatting sqref="Y139">
    <cfRule type="cellIs" dxfId="3701" priority="1318" operator="greaterThan">
      <formula>$E$48</formula>
    </cfRule>
  </conditionalFormatting>
  <conditionalFormatting sqref="AC139">
    <cfRule type="cellIs" dxfId="3700" priority="1317" operator="greaterThan">
      <formula>$E$48</formula>
    </cfRule>
  </conditionalFormatting>
  <conditionalFormatting sqref="W139">
    <cfRule type="cellIs" dxfId="3699" priority="1316" operator="greaterThan">
      <formula>$G$48</formula>
    </cfRule>
  </conditionalFormatting>
  <conditionalFormatting sqref="AA139">
    <cfRule type="cellIs" dxfId="3698" priority="1315" operator="greaterThan">
      <formula>#REF!</formula>
    </cfRule>
  </conditionalFormatting>
  <conditionalFormatting sqref="AA139">
    <cfRule type="cellIs" dxfId="3697" priority="1314" operator="greaterThan">
      <formula>$G$48</formula>
    </cfRule>
  </conditionalFormatting>
  <conditionalFormatting sqref="AE139">
    <cfRule type="cellIs" dxfId="3696" priority="1313" operator="greaterThan">
      <formula>#REF!</formula>
    </cfRule>
  </conditionalFormatting>
  <conditionalFormatting sqref="AE139">
    <cfRule type="cellIs" dxfId="3695" priority="1312" operator="greaterThan">
      <formula>$G$48</formula>
    </cfRule>
  </conditionalFormatting>
  <conditionalFormatting sqref="AI139">
    <cfRule type="cellIs" dxfId="3694" priority="1311" operator="greaterThan">
      <formula>#REF!</formula>
    </cfRule>
  </conditionalFormatting>
  <conditionalFormatting sqref="AI139">
    <cfRule type="cellIs" dxfId="3693" priority="1310" operator="greaterThan">
      <formula>$G$48</formula>
    </cfRule>
  </conditionalFormatting>
  <conditionalFormatting sqref="AG139">
    <cfRule type="cellIs" dxfId="3692" priority="1309" operator="greaterThan">
      <formula>$E$48</formula>
    </cfRule>
  </conditionalFormatting>
  <conditionalFormatting sqref="AH139">
    <cfRule type="cellIs" dxfId="3691" priority="1307" operator="greaterThan">
      <formula>$F$48</formula>
    </cfRule>
    <cfRule type="cellIs" dxfId="3690" priority="1308" operator="greaterThan">
      <formula>$F$48</formula>
    </cfRule>
  </conditionalFormatting>
  <conditionalFormatting sqref="AM139">
    <cfRule type="cellIs" dxfId="3689" priority="1306" operator="greaterThan">
      <formula>#REF!</formula>
    </cfRule>
  </conditionalFormatting>
  <conditionalFormatting sqref="AM139">
    <cfRule type="cellIs" dxfId="3688" priority="1305" operator="greaterThan">
      <formula>$G$48</formula>
    </cfRule>
  </conditionalFormatting>
  <conditionalFormatting sqref="AK139">
    <cfRule type="cellIs" dxfId="3687" priority="1304" operator="greaterThan">
      <formula>$E$48</formula>
    </cfRule>
  </conditionalFormatting>
  <conditionalFormatting sqref="AL139">
    <cfRule type="cellIs" dxfId="3686" priority="1302" operator="greaterThan">
      <formula>$F$48</formula>
    </cfRule>
    <cfRule type="cellIs" dxfId="3685" priority="1303" operator="greaterThan">
      <formula>$F$48</formula>
    </cfRule>
  </conditionalFormatting>
  <conditionalFormatting sqref="AQ139">
    <cfRule type="cellIs" dxfId="3684" priority="1301" operator="greaterThan">
      <formula>#REF!</formula>
    </cfRule>
  </conditionalFormatting>
  <conditionalFormatting sqref="AQ139">
    <cfRule type="cellIs" dxfId="3683" priority="1300" operator="greaterThan">
      <formula>$G$48</formula>
    </cfRule>
  </conditionalFormatting>
  <conditionalFormatting sqref="AO139">
    <cfRule type="cellIs" dxfId="3682" priority="1299" operator="greaterThan">
      <formula>$E$48</formula>
    </cfRule>
  </conditionalFormatting>
  <conditionalFormatting sqref="AP139">
    <cfRule type="cellIs" dxfId="3681" priority="1297" operator="greaterThan">
      <formula>$F$48</formula>
    </cfRule>
    <cfRule type="cellIs" dxfId="3680" priority="1298" operator="greaterThan">
      <formula>$F$48</formula>
    </cfRule>
  </conditionalFormatting>
  <conditionalFormatting sqref="S139">
    <cfRule type="cellIs" dxfId="3679" priority="1296" operator="greaterThan">
      <formula>G139</formula>
    </cfRule>
  </conditionalFormatting>
  <conditionalFormatting sqref="I184">
    <cfRule type="cellIs" dxfId="3678" priority="1295" operator="greaterThan">
      <formula>E184</formula>
    </cfRule>
  </conditionalFormatting>
  <conditionalFormatting sqref="J184">
    <cfRule type="cellIs" dxfId="3677" priority="1294" operator="greaterThan">
      <formula>F184</formula>
    </cfRule>
  </conditionalFormatting>
  <conditionalFormatting sqref="K184">
    <cfRule type="cellIs" dxfId="3676" priority="1293" operator="greaterThan">
      <formula>G184</formula>
    </cfRule>
  </conditionalFormatting>
  <conditionalFormatting sqref="M184">
    <cfRule type="cellIs" dxfId="3675" priority="1292" operator="greaterThan">
      <formula>E184</formula>
    </cfRule>
  </conditionalFormatting>
  <conditionalFormatting sqref="N184">
    <cfRule type="cellIs" dxfId="3674" priority="1291" operator="greaterThan">
      <formula>F184</formula>
    </cfRule>
  </conditionalFormatting>
  <conditionalFormatting sqref="O184">
    <cfRule type="cellIs" dxfId="3673" priority="1290" operator="greaterThan">
      <formula>G184</formula>
    </cfRule>
  </conditionalFormatting>
  <conditionalFormatting sqref="Q184">
    <cfRule type="cellIs" dxfId="3672" priority="1289" operator="greaterThan">
      <formula>E184</formula>
    </cfRule>
  </conditionalFormatting>
  <conditionalFormatting sqref="R184">
    <cfRule type="cellIs" dxfId="3671" priority="1288" operator="greaterThan">
      <formula>F184</formula>
    </cfRule>
  </conditionalFormatting>
  <conditionalFormatting sqref="V184">
    <cfRule type="cellIs" dxfId="3670" priority="1286" operator="greaterThan">
      <formula>$F$48</formula>
    </cfRule>
    <cfRule type="cellIs" dxfId="3669" priority="1287" operator="greaterThan">
      <formula>$F$48</formula>
    </cfRule>
  </conditionalFormatting>
  <conditionalFormatting sqref="Z184">
    <cfRule type="cellIs" dxfId="3668" priority="1284" operator="greaterThan">
      <formula>$F$48</formula>
    </cfRule>
    <cfRule type="cellIs" dxfId="3667" priority="1285" operator="greaterThan">
      <formula>$F$48</formula>
    </cfRule>
  </conditionalFormatting>
  <conditionalFormatting sqref="AD184">
    <cfRule type="cellIs" dxfId="3666" priority="1282" operator="greaterThan">
      <formula>$F$48</formula>
    </cfRule>
    <cfRule type="cellIs" dxfId="3665" priority="1283" operator="greaterThan">
      <formula>$F$48</formula>
    </cfRule>
  </conditionalFormatting>
  <conditionalFormatting sqref="U184">
    <cfRule type="cellIs" dxfId="3664" priority="1281" operator="greaterThan">
      <formula>$E$48</formula>
    </cfRule>
  </conditionalFormatting>
  <conditionalFormatting sqref="Y184">
    <cfRule type="cellIs" dxfId="3663" priority="1280" operator="greaterThan">
      <formula>$E$48</formula>
    </cfRule>
  </conditionalFormatting>
  <conditionalFormatting sqref="AC184">
    <cfRule type="cellIs" dxfId="3662" priority="1279" operator="greaterThan">
      <formula>$E$48</formula>
    </cfRule>
  </conditionalFormatting>
  <conditionalFormatting sqref="W184">
    <cfRule type="cellIs" dxfId="3661" priority="1278" operator="greaterThan">
      <formula>$G$48</formula>
    </cfRule>
  </conditionalFormatting>
  <conditionalFormatting sqref="AA184">
    <cfRule type="cellIs" dxfId="3660" priority="1277" operator="greaterThan">
      <formula>#REF!</formula>
    </cfRule>
  </conditionalFormatting>
  <conditionalFormatting sqref="AA184">
    <cfRule type="cellIs" dxfId="3659" priority="1276" operator="greaterThan">
      <formula>$G$48</formula>
    </cfRule>
  </conditionalFormatting>
  <conditionalFormatting sqref="AE184">
    <cfRule type="cellIs" dxfId="3658" priority="1275" operator="greaterThan">
      <formula>#REF!</formula>
    </cfRule>
  </conditionalFormatting>
  <conditionalFormatting sqref="AE184">
    <cfRule type="cellIs" dxfId="3657" priority="1274" operator="greaterThan">
      <formula>$G$48</formula>
    </cfRule>
  </conditionalFormatting>
  <conditionalFormatting sqref="AI184">
    <cfRule type="cellIs" dxfId="3656" priority="1273" operator="greaterThan">
      <formula>#REF!</formula>
    </cfRule>
  </conditionalFormatting>
  <conditionalFormatting sqref="AI184">
    <cfRule type="cellIs" dxfId="3655" priority="1272" operator="greaterThan">
      <formula>$G$48</formula>
    </cfRule>
  </conditionalFormatting>
  <conditionalFormatting sqref="AG184">
    <cfRule type="cellIs" dxfId="3654" priority="1271" operator="greaterThan">
      <formula>$E$48</formula>
    </cfRule>
  </conditionalFormatting>
  <conditionalFormatting sqref="AH184">
    <cfRule type="cellIs" dxfId="3653" priority="1269" operator="greaterThan">
      <formula>$F$48</formula>
    </cfRule>
    <cfRule type="cellIs" dxfId="3652" priority="1270" operator="greaterThan">
      <formula>$F$48</formula>
    </cfRule>
  </conditionalFormatting>
  <conditionalFormatting sqref="AM184">
    <cfRule type="cellIs" dxfId="3651" priority="1268" operator="greaterThan">
      <formula>#REF!</formula>
    </cfRule>
  </conditionalFormatting>
  <conditionalFormatting sqref="AM184">
    <cfRule type="cellIs" dxfId="3650" priority="1267" operator="greaterThan">
      <formula>$G$48</formula>
    </cfRule>
  </conditionalFormatting>
  <conditionalFormatting sqref="AK184">
    <cfRule type="cellIs" dxfId="3649" priority="1266" operator="greaterThan">
      <formula>$E$48</formula>
    </cfRule>
  </conditionalFormatting>
  <conditionalFormatting sqref="AL184">
    <cfRule type="cellIs" dxfId="3648" priority="1264" operator="greaterThan">
      <formula>$F$48</formula>
    </cfRule>
    <cfRule type="cellIs" dxfId="3647" priority="1265" operator="greaterThan">
      <formula>$F$48</formula>
    </cfRule>
  </conditionalFormatting>
  <conditionalFormatting sqref="AQ184">
    <cfRule type="cellIs" dxfId="3646" priority="1263" operator="greaterThan">
      <formula>#REF!</formula>
    </cfRule>
  </conditionalFormatting>
  <conditionalFormatting sqref="AQ184">
    <cfRule type="cellIs" dxfId="3645" priority="1262" operator="greaterThan">
      <formula>$G$48</formula>
    </cfRule>
  </conditionalFormatting>
  <conditionalFormatting sqref="AO184">
    <cfRule type="cellIs" dxfId="3644" priority="1261" operator="greaterThan">
      <formula>$E$48</formula>
    </cfRule>
  </conditionalFormatting>
  <conditionalFormatting sqref="AP184">
    <cfRule type="cellIs" dxfId="3643" priority="1259" operator="greaterThan">
      <formula>$F$48</formula>
    </cfRule>
    <cfRule type="cellIs" dxfId="3642" priority="1260" operator="greaterThan">
      <formula>$F$48</formula>
    </cfRule>
  </conditionalFormatting>
  <conditionalFormatting sqref="S184">
    <cfRule type="cellIs" dxfId="3641" priority="1258" operator="greaterThan">
      <formula>G184</formula>
    </cfRule>
  </conditionalFormatting>
  <conditionalFormatting sqref="I258">
    <cfRule type="cellIs" dxfId="3640" priority="1257" operator="greaterThan">
      <formula>E258</formula>
    </cfRule>
  </conditionalFormatting>
  <conditionalFormatting sqref="J258">
    <cfRule type="cellIs" dxfId="3639" priority="1256" operator="greaterThan">
      <formula>F258</formula>
    </cfRule>
  </conditionalFormatting>
  <conditionalFormatting sqref="K258">
    <cfRule type="cellIs" dxfId="3638" priority="1255" operator="greaterThan">
      <formula>G258</formula>
    </cfRule>
  </conditionalFormatting>
  <conditionalFormatting sqref="M258">
    <cfRule type="cellIs" dxfId="3637" priority="1254" operator="greaterThan">
      <formula>E258</formula>
    </cfRule>
  </conditionalFormatting>
  <conditionalFormatting sqref="N258">
    <cfRule type="cellIs" dxfId="3636" priority="1253" operator="greaterThan">
      <formula>F258</formula>
    </cfRule>
  </conditionalFormatting>
  <conditionalFormatting sqref="O258">
    <cfRule type="cellIs" dxfId="3635" priority="1252" operator="greaterThan">
      <formula>G258</formula>
    </cfRule>
  </conditionalFormatting>
  <conditionalFormatting sqref="Q258">
    <cfRule type="cellIs" dxfId="3634" priority="1251" operator="greaterThan">
      <formula>E258</formula>
    </cfRule>
  </conditionalFormatting>
  <conditionalFormatting sqref="R258">
    <cfRule type="cellIs" dxfId="3633" priority="1250" operator="greaterThan">
      <formula>F258</formula>
    </cfRule>
  </conditionalFormatting>
  <conditionalFormatting sqref="V258">
    <cfRule type="cellIs" dxfId="3632" priority="1248" operator="greaterThan">
      <formula>$F$48</formula>
    </cfRule>
    <cfRule type="cellIs" dxfId="3631" priority="1249" operator="greaterThan">
      <formula>$F$48</formula>
    </cfRule>
  </conditionalFormatting>
  <conditionalFormatting sqref="Z258">
    <cfRule type="cellIs" dxfId="3630" priority="1246" operator="greaterThan">
      <formula>$F$48</formula>
    </cfRule>
    <cfRule type="cellIs" dxfId="3629" priority="1247" operator="greaterThan">
      <formula>$F$48</formula>
    </cfRule>
  </conditionalFormatting>
  <conditionalFormatting sqref="AD258">
    <cfRule type="cellIs" dxfId="3628" priority="1244" operator="greaterThan">
      <formula>$F$48</formula>
    </cfRule>
    <cfRule type="cellIs" dxfId="3627" priority="1245" operator="greaterThan">
      <formula>$F$48</formula>
    </cfRule>
  </conditionalFormatting>
  <conditionalFormatting sqref="U258">
    <cfRule type="cellIs" dxfId="3626" priority="1243" operator="greaterThan">
      <formula>$E$48</formula>
    </cfRule>
  </conditionalFormatting>
  <conditionalFormatting sqref="Y258">
    <cfRule type="cellIs" dxfId="3625" priority="1242" operator="greaterThan">
      <formula>$E$48</formula>
    </cfRule>
  </conditionalFormatting>
  <conditionalFormatting sqref="AC258">
    <cfRule type="cellIs" dxfId="3624" priority="1241" operator="greaterThan">
      <formula>$E$48</formula>
    </cfRule>
  </conditionalFormatting>
  <conditionalFormatting sqref="W258">
    <cfRule type="cellIs" dxfId="3623" priority="1240" operator="greaterThan">
      <formula>$G$48</formula>
    </cfRule>
  </conditionalFormatting>
  <conditionalFormatting sqref="AA258">
    <cfRule type="cellIs" dxfId="3622" priority="1239" operator="greaterThan">
      <formula>#REF!</formula>
    </cfRule>
  </conditionalFormatting>
  <conditionalFormatting sqref="AA258">
    <cfRule type="cellIs" dxfId="3621" priority="1238" operator="greaterThan">
      <formula>$G$48</formula>
    </cfRule>
  </conditionalFormatting>
  <conditionalFormatting sqref="AE258">
    <cfRule type="cellIs" dxfId="3620" priority="1237" operator="greaterThan">
      <formula>#REF!</formula>
    </cfRule>
  </conditionalFormatting>
  <conditionalFormatting sqref="AE258">
    <cfRule type="cellIs" dxfId="3619" priority="1236" operator="greaterThan">
      <formula>$G$48</formula>
    </cfRule>
  </conditionalFormatting>
  <conditionalFormatting sqref="AI258">
    <cfRule type="cellIs" dxfId="3618" priority="1235" operator="greaterThan">
      <formula>#REF!</formula>
    </cfRule>
  </conditionalFormatting>
  <conditionalFormatting sqref="AI258">
    <cfRule type="cellIs" dxfId="3617" priority="1234" operator="greaterThan">
      <formula>$G$48</formula>
    </cfRule>
  </conditionalFormatting>
  <conditionalFormatting sqref="AG258">
    <cfRule type="cellIs" dxfId="3616" priority="1233" operator="greaterThan">
      <formula>$E$48</formula>
    </cfRule>
  </conditionalFormatting>
  <conditionalFormatting sqref="AH258">
    <cfRule type="cellIs" dxfId="3615" priority="1231" operator="greaterThan">
      <formula>$F$48</formula>
    </cfRule>
    <cfRule type="cellIs" dxfId="3614" priority="1232" operator="greaterThan">
      <formula>$F$48</formula>
    </cfRule>
  </conditionalFormatting>
  <conditionalFormatting sqref="AM258">
    <cfRule type="cellIs" dxfId="3613" priority="1230" operator="greaterThan">
      <formula>#REF!</formula>
    </cfRule>
  </conditionalFormatting>
  <conditionalFormatting sqref="AM258">
    <cfRule type="cellIs" dxfId="3612" priority="1229" operator="greaterThan">
      <formula>$G$48</formula>
    </cfRule>
  </conditionalFormatting>
  <conditionalFormatting sqref="AK258">
    <cfRule type="cellIs" dxfId="3611" priority="1228" operator="greaterThan">
      <formula>$E$48</formula>
    </cfRule>
  </conditionalFormatting>
  <conditionalFormatting sqref="AL258">
    <cfRule type="cellIs" dxfId="3610" priority="1226" operator="greaterThan">
      <formula>$F$48</formula>
    </cfRule>
    <cfRule type="cellIs" dxfId="3609" priority="1227" operator="greaterThan">
      <formula>$F$48</formula>
    </cfRule>
  </conditionalFormatting>
  <conditionalFormatting sqref="AQ258">
    <cfRule type="cellIs" dxfId="3608" priority="1225" operator="greaterThan">
      <formula>#REF!</formula>
    </cfRule>
  </conditionalFormatting>
  <conditionalFormatting sqref="AQ258">
    <cfRule type="cellIs" dxfId="3607" priority="1224" operator="greaterThan">
      <formula>$G$48</formula>
    </cfRule>
  </conditionalFormatting>
  <conditionalFormatting sqref="AO258">
    <cfRule type="cellIs" dxfId="3606" priority="1223" operator="greaterThan">
      <formula>$E$48</formula>
    </cfRule>
  </conditionalFormatting>
  <conditionalFormatting sqref="AP258">
    <cfRule type="cellIs" dxfId="3605" priority="1221" operator="greaterThan">
      <formula>$F$48</formula>
    </cfRule>
    <cfRule type="cellIs" dxfId="3604" priority="1222" operator="greaterThan">
      <formula>$F$48</formula>
    </cfRule>
  </conditionalFormatting>
  <conditionalFormatting sqref="S258">
    <cfRule type="cellIs" dxfId="3603" priority="1220" operator="greaterThan">
      <formula>G258</formula>
    </cfRule>
  </conditionalFormatting>
  <conditionalFormatting sqref="I291">
    <cfRule type="cellIs" dxfId="3602" priority="1219" operator="greaterThan">
      <formula>E291</formula>
    </cfRule>
  </conditionalFormatting>
  <conditionalFormatting sqref="J291">
    <cfRule type="cellIs" dxfId="3601" priority="1218" operator="greaterThan">
      <formula>F291</formula>
    </cfRule>
  </conditionalFormatting>
  <conditionalFormatting sqref="K291">
    <cfRule type="cellIs" dxfId="3600" priority="1217" operator="greaterThan">
      <formula>G291</formula>
    </cfRule>
  </conditionalFormatting>
  <conditionalFormatting sqref="M291">
    <cfRule type="cellIs" dxfId="3599" priority="1216" operator="greaterThan">
      <formula>E291</formula>
    </cfRule>
  </conditionalFormatting>
  <conditionalFormatting sqref="N291">
    <cfRule type="cellIs" dxfId="3598" priority="1215" operator="greaterThan">
      <formula>F291</formula>
    </cfRule>
  </conditionalFormatting>
  <conditionalFormatting sqref="O291">
    <cfRule type="cellIs" dxfId="3597" priority="1214" operator="greaterThan">
      <formula>G291</formula>
    </cfRule>
  </conditionalFormatting>
  <conditionalFormatting sqref="Q291">
    <cfRule type="cellIs" dxfId="3596" priority="1213" operator="greaterThan">
      <formula>E291</formula>
    </cfRule>
  </conditionalFormatting>
  <conditionalFormatting sqref="R291">
    <cfRule type="cellIs" dxfId="3595" priority="1212" operator="greaterThan">
      <formula>F291</formula>
    </cfRule>
  </conditionalFormatting>
  <conditionalFormatting sqref="V291">
    <cfRule type="cellIs" dxfId="3594" priority="1210" operator="greaterThan">
      <formula>$F$48</formula>
    </cfRule>
    <cfRule type="cellIs" dxfId="3593" priority="1211" operator="greaterThan">
      <formula>$F$48</formula>
    </cfRule>
  </conditionalFormatting>
  <conditionalFormatting sqref="Z291">
    <cfRule type="cellIs" dxfId="3592" priority="1208" operator="greaterThan">
      <formula>$F$48</formula>
    </cfRule>
    <cfRule type="cellIs" dxfId="3591" priority="1209" operator="greaterThan">
      <formula>$F$48</formula>
    </cfRule>
  </conditionalFormatting>
  <conditionalFormatting sqref="AD291">
    <cfRule type="cellIs" dxfId="3590" priority="1206" operator="greaterThan">
      <formula>$F$48</formula>
    </cfRule>
    <cfRule type="cellIs" dxfId="3589" priority="1207" operator="greaterThan">
      <formula>$F$48</formula>
    </cfRule>
  </conditionalFormatting>
  <conditionalFormatting sqref="U291">
    <cfRule type="cellIs" dxfId="3588" priority="1205" operator="greaterThan">
      <formula>$E$48</formula>
    </cfRule>
  </conditionalFormatting>
  <conditionalFormatting sqref="Y291">
    <cfRule type="cellIs" dxfId="3587" priority="1204" operator="greaterThan">
      <formula>$E$48</formula>
    </cfRule>
  </conditionalFormatting>
  <conditionalFormatting sqref="AC291">
    <cfRule type="cellIs" dxfId="3586" priority="1203" operator="greaterThan">
      <formula>$E$48</formula>
    </cfRule>
  </conditionalFormatting>
  <conditionalFormatting sqref="W291">
    <cfRule type="cellIs" dxfId="3585" priority="1202" operator="greaterThan">
      <formula>$G$48</formula>
    </cfRule>
  </conditionalFormatting>
  <conditionalFormatting sqref="AA291">
    <cfRule type="cellIs" dxfId="3584" priority="1201" operator="greaterThan">
      <formula>#REF!</formula>
    </cfRule>
  </conditionalFormatting>
  <conditionalFormatting sqref="AA291">
    <cfRule type="cellIs" dxfId="3583" priority="1200" operator="greaterThan">
      <formula>$G$48</formula>
    </cfRule>
  </conditionalFormatting>
  <conditionalFormatting sqref="AE291">
    <cfRule type="cellIs" dxfId="3582" priority="1199" operator="greaterThan">
      <formula>#REF!</formula>
    </cfRule>
  </conditionalFormatting>
  <conditionalFormatting sqref="AE291">
    <cfRule type="cellIs" dxfId="3581" priority="1198" operator="greaterThan">
      <formula>$G$48</formula>
    </cfRule>
  </conditionalFormatting>
  <conditionalFormatting sqref="AI291">
    <cfRule type="cellIs" dxfId="3580" priority="1197" operator="greaterThan">
      <formula>#REF!</formula>
    </cfRule>
  </conditionalFormatting>
  <conditionalFormatting sqref="AI291">
    <cfRule type="cellIs" dxfId="3579" priority="1196" operator="greaterThan">
      <formula>$G$48</formula>
    </cfRule>
  </conditionalFormatting>
  <conditionalFormatting sqref="AG291">
    <cfRule type="cellIs" dxfId="3578" priority="1195" operator="greaterThan">
      <formula>$E$48</formula>
    </cfRule>
  </conditionalFormatting>
  <conditionalFormatting sqref="AH291">
    <cfRule type="cellIs" dxfId="3577" priority="1193" operator="greaterThan">
      <formula>$F$48</formula>
    </cfRule>
    <cfRule type="cellIs" dxfId="3576" priority="1194" operator="greaterThan">
      <formula>$F$48</formula>
    </cfRule>
  </conditionalFormatting>
  <conditionalFormatting sqref="AM291">
    <cfRule type="cellIs" dxfId="3575" priority="1192" operator="greaterThan">
      <formula>#REF!</formula>
    </cfRule>
  </conditionalFormatting>
  <conditionalFormatting sqref="AM291">
    <cfRule type="cellIs" dxfId="3574" priority="1191" operator="greaterThan">
      <formula>$G$48</formula>
    </cfRule>
  </conditionalFormatting>
  <conditionalFormatting sqref="AK291">
    <cfRule type="cellIs" dxfId="3573" priority="1190" operator="greaterThan">
      <formula>$E$48</formula>
    </cfRule>
  </conditionalFormatting>
  <conditionalFormatting sqref="AL291">
    <cfRule type="cellIs" dxfId="3572" priority="1188" operator="greaterThan">
      <formula>$F$48</formula>
    </cfRule>
    <cfRule type="cellIs" dxfId="3571" priority="1189" operator="greaterThan">
      <formula>$F$48</formula>
    </cfRule>
  </conditionalFormatting>
  <conditionalFormatting sqref="AQ291">
    <cfRule type="cellIs" dxfId="3570" priority="1187" operator="greaterThan">
      <formula>#REF!</formula>
    </cfRule>
  </conditionalFormatting>
  <conditionalFormatting sqref="AQ291">
    <cfRule type="cellIs" dxfId="3569" priority="1186" operator="greaterThan">
      <formula>$G$48</formula>
    </cfRule>
  </conditionalFormatting>
  <conditionalFormatting sqref="AO291">
    <cfRule type="cellIs" dxfId="3568" priority="1185" operator="greaterThan">
      <formula>$E$48</formula>
    </cfRule>
  </conditionalFormatting>
  <conditionalFormatting sqref="AP291">
    <cfRule type="cellIs" dxfId="3567" priority="1183" operator="greaterThan">
      <formula>$F$48</formula>
    </cfRule>
    <cfRule type="cellIs" dxfId="3566" priority="1184" operator="greaterThan">
      <formula>$F$48</formula>
    </cfRule>
  </conditionalFormatting>
  <conditionalFormatting sqref="S291">
    <cfRule type="cellIs" dxfId="3565" priority="1182" operator="greaterThan">
      <formula>G291</formula>
    </cfRule>
  </conditionalFormatting>
  <conditionalFormatting sqref="I324">
    <cfRule type="cellIs" dxfId="3564" priority="1181" operator="greaterThan">
      <formula>E324</formula>
    </cfRule>
  </conditionalFormatting>
  <conditionalFormatting sqref="J324">
    <cfRule type="cellIs" dxfId="3563" priority="1180" operator="greaterThan">
      <formula>F324</formula>
    </cfRule>
  </conditionalFormatting>
  <conditionalFormatting sqref="K324">
    <cfRule type="cellIs" dxfId="3562" priority="1179" operator="greaterThan">
      <formula>G324</formula>
    </cfRule>
  </conditionalFormatting>
  <conditionalFormatting sqref="M324">
    <cfRule type="cellIs" dxfId="3561" priority="1178" operator="greaterThan">
      <formula>E324</formula>
    </cfRule>
  </conditionalFormatting>
  <conditionalFormatting sqref="N324">
    <cfRule type="cellIs" dxfId="3560" priority="1177" operator="greaterThan">
      <formula>F324</formula>
    </cfRule>
  </conditionalFormatting>
  <conditionalFormatting sqref="O324">
    <cfRule type="cellIs" dxfId="3559" priority="1176" operator="greaterThan">
      <formula>G324</formula>
    </cfRule>
  </conditionalFormatting>
  <conditionalFormatting sqref="Q324">
    <cfRule type="cellIs" dxfId="3558" priority="1175" operator="greaterThan">
      <formula>E324</formula>
    </cfRule>
  </conditionalFormatting>
  <conditionalFormatting sqref="R324">
    <cfRule type="cellIs" dxfId="3557" priority="1174" operator="greaterThan">
      <formula>F324</formula>
    </cfRule>
  </conditionalFormatting>
  <conditionalFormatting sqref="V324">
    <cfRule type="cellIs" dxfId="3556" priority="1172" operator="greaterThan">
      <formula>$F$48</formula>
    </cfRule>
    <cfRule type="cellIs" dxfId="3555" priority="1173" operator="greaterThan">
      <formula>$F$48</formula>
    </cfRule>
  </conditionalFormatting>
  <conditionalFormatting sqref="Z324">
    <cfRule type="cellIs" dxfId="3554" priority="1170" operator="greaterThan">
      <formula>$F$48</formula>
    </cfRule>
    <cfRule type="cellIs" dxfId="3553" priority="1171" operator="greaterThan">
      <formula>$F$48</formula>
    </cfRule>
  </conditionalFormatting>
  <conditionalFormatting sqref="AD324">
    <cfRule type="cellIs" dxfId="3552" priority="1168" operator="greaterThan">
      <formula>$F$48</formula>
    </cfRule>
    <cfRule type="cellIs" dxfId="3551" priority="1169" operator="greaterThan">
      <formula>$F$48</formula>
    </cfRule>
  </conditionalFormatting>
  <conditionalFormatting sqref="U324">
    <cfRule type="cellIs" dxfId="3550" priority="1167" operator="greaterThan">
      <formula>$E$48</formula>
    </cfRule>
  </conditionalFormatting>
  <conditionalFormatting sqref="Y324">
    <cfRule type="cellIs" dxfId="3549" priority="1166" operator="greaterThan">
      <formula>$E$48</formula>
    </cfRule>
  </conditionalFormatting>
  <conditionalFormatting sqref="AC324">
    <cfRule type="cellIs" dxfId="3548" priority="1165" operator="greaterThan">
      <formula>$E$48</formula>
    </cfRule>
  </conditionalFormatting>
  <conditionalFormatting sqref="W324">
    <cfRule type="cellIs" dxfId="3547" priority="1164" operator="greaterThan">
      <formula>$G$48</formula>
    </cfRule>
  </conditionalFormatting>
  <conditionalFormatting sqref="AA324">
    <cfRule type="cellIs" dxfId="3546" priority="1163" operator="greaterThan">
      <formula>#REF!</formula>
    </cfRule>
  </conditionalFormatting>
  <conditionalFormatting sqref="AA324">
    <cfRule type="cellIs" dxfId="3545" priority="1162" operator="greaterThan">
      <formula>$G$48</formula>
    </cfRule>
  </conditionalFormatting>
  <conditionalFormatting sqref="AE324">
    <cfRule type="cellIs" dxfId="3544" priority="1161" operator="greaterThan">
      <formula>#REF!</formula>
    </cfRule>
  </conditionalFormatting>
  <conditionalFormatting sqref="AE324">
    <cfRule type="cellIs" dxfId="3543" priority="1160" operator="greaterThan">
      <formula>$G$48</formula>
    </cfRule>
  </conditionalFormatting>
  <conditionalFormatting sqref="AI324">
    <cfRule type="cellIs" dxfId="3542" priority="1159" operator="greaterThan">
      <formula>#REF!</formula>
    </cfRule>
  </conditionalFormatting>
  <conditionalFormatting sqref="AI324">
    <cfRule type="cellIs" dxfId="3541" priority="1158" operator="greaterThan">
      <formula>$G$48</formula>
    </cfRule>
  </conditionalFormatting>
  <conditionalFormatting sqref="AG324">
    <cfRule type="cellIs" dxfId="3540" priority="1157" operator="greaterThan">
      <formula>$E$48</formula>
    </cfRule>
  </conditionalFormatting>
  <conditionalFormatting sqref="AH324">
    <cfRule type="cellIs" dxfId="3539" priority="1155" operator="greaterThan">
      <formula>$F$48</formula>
    </cfRule>
    <cfRule type="cellIs" dxfId="3538" priority="1156" operator="greaterThan">
      <formula>$F$48</formula>
    </cfRule>
  </conditionalFormatting>
  <conditionalFormatting sqref="AM324">
    <cfRule type="cellIs" dxfId="3537" priority="1154" operator="greaterThan">
      <formula>#REF!</formula>
    </cfRule>
  </conditionalFormatting>
  <conditionalFormatting sqref="AM324">
    <cfRule type="cellIs" dxfId="3536" priority="1153" operator="greaterThan">
      <formula>$G$48</formula>
    </cfRule>
  </conditionalFormatting>
  <conditionalFormatting sqref="AK324">
    <cfRule type="cellIs" dxfId="3535" priority="1152" operator="greaterThan">
      <formula>$E$48</formula>
    </cfRule>
  </conditionalFormatting>
  <conditionalFormatting sqref="AL324">
    <cfRule type="cellIs" dxfId="3534" priority="1150" operator="greaterThan">
      <formula>$F$48</formula>
    </cfRule>
    <cfRule type="cellIs" dxfId="3533" priority="1151" operator="greaterThan">
      <formula>$F$48</formula>
    </cfRule>
  </conditionalFormatting>
  <conditionalFormatting sqref="AQ324">
    <cfRule type="cellIs" dxfId="3532" priority="1149" operator="greaterThan">
      <formula>#REF!</formula>
    </cfRule>
  </conditionalFormatting>
  <conditionalFormatting sqref="AQ324">
    <cfRule type="cellIs" dxfId="3531" priority="1148" operator="greaterThan">
      <formula>$G$48</formula>
    </cfRule>
  </conditionalFormatting>
  <conditionalFormatting sqref="AO324">
    <cfRule type="cellIs" dxfId="3530" priority="1147" operator="greaterThan">
      <formula>$E$48</formula>
    </cfRule>
  </conditionalFormatting>
  <conditionalFormatting sqref="AP324">
    <cfRule type="cellIs" dxfId="3529" priority="1145" operator="greaterThan">
      <formula>$F$48</formula>
    </cfRule>
    <cfRule type="cellIs" dxfId="3528" priority="1146" operator="greaterThan">
      <formula>$F$48</formula>
    </cfRule>
  </conditionalFormatting>
  <conditionalFormatting sqref="S324">
    <cfRule type="cellIs" dxfId="3527" priority="1144" operator="greaterThan">
      <formula>G324</formula>
    </cfRule>
  </conditionalFormatting>
  <conditionalFormatting sqref="I357">
    <cfRule type="cellIs" dxfId="3526" priority="1143" operator="greaterThan">
      <formula>E357</formula>
    </cfRule>
  </conditionalFormatting>
  <conditionalFormatting sqref="J357">
    <cfRule type="cellIs" dxfId="3525" priority="1142" operator="greaterThan">
      <formula>F357</formula>
    </cfRule>
  </conditionalFormatting>
  <conditionalFormatting sqref="K357">
    <cfRule type="cellIs" dxfId="3524" priority="1141" operator="greaterThan">
      <formula>G357</formula>
    </cfRule>
  </conditionalFormatting>
  <conditionalFormatting sqref="M357">
    <cfRule type="cellIs" dxfId="3523" priority="1140" operator="greaterThan">
      <formula>E357</formula>
    </cfRule>
  </conditionalFormatting>
  <conditionalFormatting sqref="N357">
    <cfRule type="cellIs" dxfId="3522" priority="1139" operator="greaterThan">
      <formula>F357</formula>
    </cfRule>
  </conditionalFormatting>
  <conditionalFormatting sqref="O357">
    <cfRule type="cellIs" dxfId="3521" priority="1138" operator="greaterThan">
      <formula>G357</formula>
    </cfRule>
  </conditionalFormatting>
  <conditionalFormatting sqref="Q357">
    <cfRule type="cellIs" dxfId="3520" priority="1137" operator="greaterThan">
      <formula>E357</formula>
    </cfRule>
  </conditionalFormatting>
  <conditionalFormatting sqref="R357">
    <cfRule type="cellIs" dxfId="3519" priority="1136" operator="greaterThan">
      <formula>F357</formula>
    </cfRule>
  </conditionalFormatting>
  <conditionalFormatting sqref="V357">
    <cfRule type="cellIs" dxfId="3518" priority="1134" operator="greaterThan">
      <formula>$F$48</formula>
    </cfRule>
    <cfRule type="cellIs" dxfId="3517" priority="1135" operator="greaterThan">
      <formula>$F$48</formula>
    </cfRule>
  </conditionalFormatting>
  <conditionalFormatting sqref="Z357">
    <cfRule type="cellIs" dxfId="3516" priority="1132" operator="greaterThan">
      <formula>$F$48</formula>
    </cfRule>
    <cfRule type="cellIs" dxfId="3515" priority="1133" operator="greaterThan">
      <formula>$F$48</formula>
    </cfRule>
  </conditionalFormatting>
  <conditionalFormatting sqref="AD357">
    <cfRule type="cellIs" dxfId="3514" priority="1130" operator="greaterThan">
      <formula>$F$48</formula>
    </cfRule>
    <cfRule type="cellIs" dxfId="3513" priority="1131" operator="greaterThan">
      <formula>$F$48</formula>
    </cfRule>
  </conditionalFormatting>
  <conditionalFormatting sqref="U357">
    <cfRule type="cellIs" dxfId="3512" priority="1129" operator="greaterThan">
      <formula>$E$48</formula>
    </cfRule>
  </conditionalFormatting>
  <conditionalFormatting sqref="Y357">
    <cfRule type="cellIs" dxfId="3511" priority="1128" operator="greaterThan">
      <formula>$E$48</formula>
    </cfRule>
  </conditionalFormatting>
  <conditionalFormatting sqref="AC357">
    <cfRule type="cellIs" dxfId="3510" priority="1127" operator="greaterThan">
      <formula>$E$48</formula>
    </cfRule>
  </conditionalFormatting>
  <conditionalFormatting sqref="W357">
    <cfRule type="cellIs" dxfId="3509" priority="1126" operator="greaterThan">
      <formula>$G$48</formula>
    </cfRule>
  </conditionalFormatting>
  <conditionalFormatting sqref="AA357">
    <cfRule type="cellIs" dxfId="3508" priority="1125" operator="greaterThan">
      <formula>#REF!</formula>
    </cfRule>
  </conditionalFormatting>
  <conditionalFormatting sqref="AA357">
    <cfRule type="cellIs" dxfId="3507" priority="1124" operator="greaterThan">
      <formula>$G$48</formula>
    </cfRule>
  </conditionalFormatting>
  <conditionalFormatting sqref="AE357">
    <cfRule type="cellIs" dxfId="3506" priority="1123" operator="greaterThan">
      <formula>#REF!</formula>
    </cfRule>
  </conditionalFormatting>
  <conditionalFormatting sqref="AE357">
    <cfRule type="cellIs" dxfId="3505" priority="1122" operator="greaterThan">
      <formula>$G$48</formula>
    </cfRule>
  </conditionalFormatting>
  <conditionalFormatting sqref="AI357">
    <cfRule type="cellIs" dxfId="3504" priority="1121" operator="greaterThan">
      <formula>#REF!</formula>
    </cfRule>
  </conditionalFormatting>
  <conditionalFormatting sqref="AI357">
    <cfRule type="cellIs" dxfId="3503" priority="1120" operator="greaterThan">
      <formula>$G$48</formula>
    </cfRule>
  </conditionalFormatting>
  <conditionalFormatting sqref="AG357">
    <cfRule type="cellIs" dxfId="3502" priority="1119" operator="greaterThan">
      <formula>$E$48</formula>
    </cfRule>
  </conditionalFormatting>
  <conditionalFormatting sqref="AH357">
    <cfRule type="cellIs" dxfId="3501" priority="1117" operator="greaterThan">
      <formula>$F$48</formula>
    </cfRule>
    <cfRule type="cellIs" dxfId="3500" priority="1118" operator="greaterThan">
      <formula>$F$48</formula>
    </cfRule>
  </conditionalFormatting>
  <conditionalFormatting sqref="AM357">
    <cfRule type="cellIs" dxfId="3499" priority="1116" operator="greaterThan">
      <formula>#REF!</formula>
    </cfRule>
  </conditionalFormatting>
  <conditionalFormatting sqref="AM357">
    <cfRule type="cellIs" dxfId="3498" priority="1115" operator="greaterThan">
      <formula>$G$48</formula>
    </cfRule>
  </conditionalFormatting>
  <conditionalFormatting sqref="AK357">
    <cfRule type="cellIs" dxfId="3497" priority="1114" operator="greaterThan">
      <formula>$E$48</formula>
    </cfRule>
  </conditionalFormatting>
  <conditionalFormatting sqref="AL357">
    <cfRule type="cellIs" dxfId="3496" priority="1112" operator="greaterThan">
      <formula>$F$48</formula>
    </cfRule>
    <cfRule type="cellIs" dxfId="3495" priority="1113" operator="greaterThan">
      <formula>$F$48</formula>
    </cfRule>
  </conditionalFormatting>
  <conditionalFormatting sqref="AQ357">
    <cfRule type="cellIs" dxfId="3494" priority="1111" operator="greaterThan">
      <formula>#REF!</formula>
    </cfRule>
  </conditionalFormatting>
  <conditionalFormatting sqref="AQ357">
    <cfRule type="cellIs" dxfId="3493" priority="1110" operator="greaterThan">
      <formula>$G$48</formula>
    </cfRule>
  </conditionalFormatting>
  <conditionalFormatting sqref="AO357">
    <cfRule type="cellIs" dxfId="3492" priority="1109" operator="greaterThan">
      <formula>$E$48</formula>
    </cfRule>
  </conditionalFormatting>
  <conditionalFormatting sqref="AP357">
    <cfRule type="cellIs" dxfId="3491" priority="1107" operator="greaterThan">
      <formula>$F$48</formula>
    </cfRule>
    <cfRule type="cellIs" dxfId="3490" priority="1108" operator="greaterThan">
      <formula>$F$48</formula>
    </cfRule>
  </conditionalFormatting>
  <conditionalFormatting sqref="S357">
    <cfRule type="cellIs" dxfId="3489" priority="1106" operator="greaterThan">
      <formula>G357</formula>
    </cfRule>
  </conditionalFormatting>
  <conditionalFormatting sqref="I222">
    <cfRule type="cellIs" dxfId="3488" priority="1105" operator="greaterThan">
      <formula>E222</formula>
    </cfRule>
  </conditionalFormatting>
  <conditionalFormatting sqref="J222">
    <cfRule type="cellIs" dxfId="3487" priority="1104" operator="greaterThan">
      <formula>F222</formula>
    </cfRule>
  </conditionalFormatting>
  <conditionalFormatting sqref="K222">
    <cfRule type="cellIs" dxfId="3486" priority="1103" operator="greaterThan">
      <formula>G222</formula>
    </cfRule>
  </conditionalFormatting>
  <conditionalFormatting sqref="M222">
    <cfRule type="cellIs" dxfId="3485" priority="1102" operator="greaterThan">
      <formula>E222</formula>
    </cfRule>
  </conditionalFormatting>
  <conditionalFormatting sqref="N222">
    <cfRule type="cellIs" dxfId="3484" priority="1101" operator="greaterThan">
      <formula>F222</formula>
    </cfRule>
  </conditionalFormatting>
  <conditionalFormatting sqref="O222">
    <cfRule type="cellIs" dxfId="3483" priority="1100" operator="greaterThan">
      <formula>G222</formula>
    </cfRule>
  </conditionalFormatting>
  <conditionalFormatting sqref="Q222">
    <cfRule type="cellIs" dxfId="3482" priority="1099" operator="greaterThan">
      <formula>E222</formula>
    </cfRule>
  </conditionalFormatting>
  <conditionalFormatting sqref="R222">
    <cfRule type="cellIs" dxfId="3481" priority="1098" operator="greaterThan">
      <formula>F222</formula>
    </cfRule>
  </conditionalFormatting>
  <conditionalFormatting sqref="V222">
    <cfRule type="cellIs" dxfId="3480" priority="1096" operator="greaterThan">
      <formula>$F$48</formula>
    </cfRule>
    <cfRule type="cellIs" dxfId="3479" priority="1097" operator="greaterThan">
      <formula>$F$48</formula>
    </cfRule>
  </conditionalFormatting>
  <conditionalFormatting sqref="Z222">
    <cfRule type="cellIs" dxfId="3478" priority="1094" operator="greaterThan">
      <formula>$F$48</formula>
    </cfRule>
    <cfRule type="cellIs" dxfId="3477" priority="1095" operator="greaterThan">
      <formula>$F$48</formula>
    </cfRule>
  </conditionalFormatting>
  <conditionalFormatting sqref="AD222">
    <cfRule type="cellIs" dxfId="3476" priority="1092" operator="greaterThan">
      <formula>$F$48</formula>
    </cfRule>
    <cfRule type="cellIs" dxfId="3475" priority="1093" operator="greaterThan">
      <formula>$F$48</formula>
    </cfRule>
  </conditionalFormatting>
  <conditionalFormatting sqref="U222">
    <cfRule type="cellIs" dxfId="3474" priority="1091" operator="greaterThan">
      <formula>$E$48</formula>
    </cfRule>
  </conditionalFormatting>
  <conditionalFormatting sqref="Y222">
    <cfRule type="cellIs" dxfId="3473" priority="1090" operator="greaterThan">
      <formula>$E$48</formula>
    </cfRule>
  </conditionalFormatting>
  <conditionalFormatting sqref="AC222">
    <cfRule type="cellIs" dxfId="3472" priority="1089" operator="greaterThan">
      <formula>$E$48</formula>
    </cfRule>
  </conditionalFormatting>
  <conditionalFormatting sqref="W222">
    <cfRule type="cellIs" dxfId="3471" priority="1088" operator="greaterThan">
      <formula>$G$48</formula>
    </cfRule>
  </conditionalFormatting>
  <conditionalFormatting sqref="AA222">
    <cfRule type="cellIs" dxfId="3470" priority="1087" operator="greaterThan">
      <formula>#REF!</formula>
    </cfRule>
  </conditionalFormatting>
  <conditionalFormatting sqref="AA222">
    <cfRule type="cellIs" dxfId="3469" priority="1086" operator="greaterThan">
      <formula>$G$48</formula>
    </cfRule>
  </conditionalFormatting>
  <conditionalFormatting sqref="AE222">
    <cfRule type="cellIs" dxfId="3468" priority="1085" operator="greaterThan">
      <formula>#REF!</formula>
    </cfRule>
  </conditionalFormatting>
  <conditionalFormatting sqref="AE222">
    <cfRule type="cellIs" dxfId="3467" priority="1084" operator="greaterThan">
      <formula>$G$48</formula>
    </cfRule>
  </conditionalFormatting>
  <conditionalFormatting sqref="AI222">
    <cfRule type="cellIs" dxfId="3466" priority="1083" operator="greaterThan">
      <formula>#REF!</formula>
    </cfRule>
  </conditionalFormatting>
  <conditionalFormatting sqref="AI222">
    <cfRule type="cellIs" dxfId="3465" priority="1082" operator="greaterThan">
      <formula>$G$48</formula>
    </cfRule>
  </conditionalFormatting>
  <conditionalFormatting sqref="AG222">
    <cfRule type="cellIs" dxfId="3464" priority="1081" operator="greaterThan">
      <formula>$E$48</formula>
    </cfRule>
  </conditionalFormatting>
  <conditionalFormatting sqref="AH222">
    <cfRule type="cellIs" dxfId="3463" priority="1079" operator="greaterThan">
      <formula>$F$48</formula>
    </cfRule>
    <cfRule type="cellIs" dxfId="3462" priority="1080" operator="greaterThan">
      <formula>$F$48</formula>
    </cfRule>
  </conditionalFormatting>
  <conditionalFormatting sqref="AM222">
    <cfRule type="cellIs" dxfId="3461" priority="1078" operator="greaterThan">
      <formula>#REF!</formula>
    </cfRule>
  </conditionalFormatting>
  <conditionalFormatting sqref="AM222">
    <cfRule type="cellIs" dxfId="3460" priority="1077" operator="greaterThan">
      <formula>$G$48</formula>
    </cfRule>
  </conditionalFormatting>
  <conditionalFormatting sqref="AK222">
    <cfRule type="cellIs" dxfId="3459" priority="1076" operator="greaterThan">
      <formula>$E$48</formula>
    </cfRule>
  </conditionalFormatting>
  <conditionalFormatting sqref="AL222">
    <cfRule type="cellIs" dxfId="3458" priority="1074" operator="greaterThan">
      <formula>$F$48</formula>
    </cfRule>
    <cfRule type="cellIs" dxfId="3457" priority="1075" operator="greaterThan">
      <formula>$F$48</formula>
    </cfRule>
  </conditionalFormatting>
  <conditionalFormatting sqref="AQ222">
    <cfRule type="cellIs" dxfId="3456" priority="1073" operator="greaterThan">
      <formula>#REF!</formula>
    </cfRule>
  </conditionalFormatting>
  <conditionalFormatting sqref="AQ222">
    <cfRule type="cellIs" dxfId="3455" priority="1072" operator="greaterThan">
      <formula>$G$48</formula>
    </cfRule>
  </conditionalFormatting>
  <conditionalFormatting sqref="AO222">
    <cfRule type="cellIs" dxfId="3454" priority="1071" operator="greaterThan">
      <formula>$E$48</formula>
    </cfRule>
  </conditionalFormatting>
  <conditionalFormatting sqref="AP222">
    <cfRule type="cellIs" dxfId="3453" priority="1069" operator="greaterThan">
      <formula>$F$48</formula>
    </cfRule>
    <cfRule type="cellIs" dxfId="3452" priority="1070" operator="greaterThan">
      <formula>$F$48</formula>
    </cfRule>
  </conditionalFormatting>
  <conditionalFormatting sqref="S222">
    <cfRule type="cellIs" dxfId="3451" priority="1068" operator="greaterThan">
      <formula>G222</formula>
    </cfRule>
  </conditionalFormatting>
  <conditionalFormatting sqref="I18">
    <cfRule type="cellIs" dxfId="3450" priority="1009" operator="greaterThan">
      <formula>E18</formula>
    </cfRule>
  </conditionalFormatting>
  <conditionalFormatting sqref="J18">
    <cfRule type="cellIs" dxfId="3449" priority="1008" operator="greaterThan">
      <formula>$F$16</formula>
    </cfRule>
  </conditionalFormatting>
  <conditionalFormatting sqref="K18">
    <cfRule type="cellIs" dxfId="3448" priority="1007" operator="greaterThan">
      <formula>$G$16</formula>
    </cfRule>
  </conditionalFormatting>
  <conditionalFormatting sqref="M18">
    <cfRule type="cellIs" dxfId="3447" priority="1006" operator="greaterThan">
      <formula>$E$16</formula>
    </cfRule>
  </conditionalFormatting>
  <conditionalFormatting sqref="N18:O18">
    <cfRule type="cellIs" dxfId="3446" priority="1005" operator="greaterThan">
      <formula>$F$16</formula>
    </cfRule>
  </conditionalFormatting>
  <conditionalFormatting sqref="O18">
    <cfRule type="cellIs" dxfId="3445" priority="1003" operator="greaterThan">
      <formula>$G$16</formula>
    </cfRule>
    <cfRule type="cellIs" dxfId="3444" priority="1004" operator="greaterThan">
      <formula>$G$16</formula>
    </cfRule>
  </conditionalFormatting>
  <conditionalFormatting sqref="Q18">
    <cfRule type="cellIs" dxfId="3443" priority="1002" operator="greaterThan">
      <formula>E18</formula>
    </cfRule>
  </conditionalFormatting>
  <conditionalFormatting sqref="R18">
    <cfRule type="cellIs" dxfId="3442" priority="1001" operator="greaterThan">
      <formula>$F$16</formula>
    </cfRule>
  </conditionalFormatting>
  <conditionalFormatting sqref="S18">
    <cfRule type="cellIs" dxfId="3441" priority="1000" operator="greaterThan">
      <formula>$G$16</formula>
    </cfRule>
  </conditionalFormatting>
  <conditionalFormatting sqref="V18">
    <cfRule type="cellIs" dxfId="3440" priority="998" operator="greaterThan">
      <formula>$F$16</formula>
    </cfRule>
    <cfRule type="cellIs" dxfId="3439" priority="999" operator="greaterThan">
      <formula>$F$16</formula>
    </cfRule>
  </conditionalFormatting>
  <conditionalFormatting sqref="U18">
    <cfRule type="cellIs" dxfId="3438" priority="997" operator="greaterThan">
      <formula>$E$16</formula>
    </cfRule>
  </conditionalFormatting>
  <conditionalFormatting sqref="Y18">
    <cfRule type="cellIs" dxfId="3437" priority="996" operator="greaterThan">
      <formula>$E$16</formula>
    </cfRule>
  </conditionalFormatting>
  <conditionalFormatting sqref="AC18">
    <cfRule type="cellIs" dxfId="3436" priority="995" operator="greaterThan">
      <formula>$E$16</formula>
    </cfRule>
  </conditionalFormatting>
  <conditionalFormatting sqref="AG18">
    <cfRule type="cellIs" dxfId="3435" priority="994" operator="greaterThan">
      <formula>$E$16</formula>
    </cfRule>
  </conditionalFormatting>
  <conditionalFormatting sqref="AK18">
    <cfRule type="cellIs" dxfId="3434" priority="993" operator="greaterThan">
      <formula>$E$16</formula>
    </cfRule>
  </conditionalFormatting>
  <conditionalFormatting sqref="AO18">
    <cfRule type="cellIs" dxfId="3433" priority="992" operator="greaterThan">
      <formula>$E$16</formula>
    </cfRule>
  </conditionalFormatting>
  <conditionalFormatting sqref="W18">
    <cfRule type="cellIs" dxfId="3432" priority="991" operator="greaterThan">
      <formula>$G$16</formula>
    </cfRule>
  </conditionalFormatting>
  <conditionalFormatting sqref="AQ18">
    <cfRule type="cellIs" dxfId="3431" priority="990" operator="greaterThan">
      <formula>$G$16</formula>
    </cfRule>
  </conditionalFormatting>
  <conditionalFormatting sqref="AP18">
    <cfRule type="cellIs" dxfId="3430" priority="989" operator="greaterThan">
      <formula>$F$16</formula>
    </cfRule>
  </conditionalFormatting>
  <conditionalFormatting sqref="AM18">
    <cfRule type="cellIs" dxfId="3429" priority="988" operator="greaterThan">
      <formula>$G$16</formula>
    </cfRule>
  </conditionalFormatting>
  <conditionalFormatting sqref="AL18">
    <cfRule type="cellIs" dxfId="3428" priority="987" operator="greaterThan">
      <formula>$F$16</formula>
    </cfRule>
  </conditionalFormatting>
  <conditionalFormatting sqref="AI18">
    <cfRule type="cellIs" dxfId="3427" priority="986" operator="greaterThan">
      <formula>$G$16</formula>
    </cfRule>
  </conditionalFormatting>
  <conditionalFormatting sqref="AH18">
    <cfRule type="cellIs" dxfId="3426" priority="985" operator="greaterThan">
      <formula>$F$16</formula>
    </cfRule>
  </conditionalFormatting>
  <conditionalFormatting sqref="AE18">
    <cfRule type="cellIs" dxfId="3425" priority="984" operator="greaterThan">
      <formula>$G$16</formula>
    </cfRule>
  </conditionalFormatting>
  <conditionalFormatting sqref="AD18">
    <cfRule type="cellIs" dxfId="3424" priority="983" operator="greaterThan">
      <formula>$F$16</formula>
    </cfRule>
  </conditionalFormatting>
  <conditionalFormatting sqref="AA18">
    <cfRule type="cellIs" dxfId="3423" priority="982" operator="greaterThan">
      <formula>$G$16</formula>
    </cfRule>
  </conditionalFormatting>
  <conditionalFormatting sqref="Z18">
    <cfRule type="cellIs" dxfId="3422" priority="981" operator="greaterThan">
      <formula>$F$16</formula>
    </cfRule>
  </conditionalFormatting>
  <conditionalFormatting sqref="I19">
    <cfRule type="cellIs" dxfId="3421" priority="980" operator="greaterThan">
      <formula>E19</formula>
    </cfRule>
  </conditionalFormatting>
  <conditionalFormatting sqref="J19">
    <cfRule type="cellIs" dxfId="3420" priority="979" operator="greaterThan">
      <formula>$F$16</formula>
    </cfRule>
  </conditionalFormatting>
  <conditionalFormatting sqref="K19">
    <cfRule type="cellIs" dxfId="3419" priority="978" operator="greaterThan">
      <formula>$G$16</formula>
    </cfRule>
  </conditionalFormatting>
  <conditionalFormatting sqref="M19">
    <cfRule type="cellIs" dxfId="3418" priority="977" operator="greaterThan">
      <formula>$E$16</formula>
    </cfRule>
  </conditionalFormatting>
  <conditionalFormatting sqref="N19:O19">
    <cfRule type="cellIs" dxfId="3417" priority="976" operator="greaterThan">
      <formula>$F$16</formula>
    </cfRule>
  </conditionalFormatting>
  <conditionalFormatting sqref="O19">
    <cfRule type="cellIs" dxfId="3416" priority="974" operator="greaterThan">
      <formula>$G$16</formula>
    </cfRule>
    <cfRule type="cellIs" dxfId="3415" priority="975" operator="greaterThan">
      <formula>$G$16</formula>
    </cfRule>
  </conditionalFormatting>
  <conditionalFormatting sqref="Q19">
    <cfRule type="cellIs" dxfId="3414" priority="973" operator="greaterThan">
      <formula>E19</formula>
    </cfRule>
  </conditionalFormatting>
  <conditionalFormatting sqref="R19">
    <cfRule type="cellIs" dxfId="3413" priority="972" operator="greaterThan">
      <formula>$F$16</formula>
    </cfRule>
  </conditionalFormatting>
  <conditionalFormatting sqref="S19">
    <cfRule type="cellIs" dxfId="3412" priority="971" operator="greaterThan">
      <formula>$G$16</formula>
    </cfRule>
  </conditionalFormatting>
  <conditionalFormatting sqref="V19">
    <cfRule type="cellIs" dxfId="3411" priority="969" operator="greaterThan">
      <formula>$F$16</formula>
    </cfRule>
    <cfRule type="cellIs" dxfId="3410" priority="970" operator="greaterThan">
      <formula>$F$16</formula>
    </cfRule>
  </conditionalFormatting>
  <conditionalFormatting sqref="U19">
    <cfRule type="cellIs" dxfId="3409" priority="968" operator="greaterThan">
      <formula>$E$16</formula>
    </cfRule>
  </conditionalFormatting>
  <conditionalFormatting sqref="Y19">
    <cfRule type="cellIs" dxfId="3408" priority="967" operator="greaterThan">
      <formula>$E$16</formula>
    </cfRule>
  </conditionalFormatting>
  <conditionalFormatting sqref="AC19">
    <cfRule type="cellIs" dxfId="3407" priority="966" operator="greaterThan">
      <formula>$E$16</formula>
    </cfRule>
  </conditionalFormatting>
  <conditionalFormatting sqref="AG19">
    <cfRule type="cellIs" dxfId="3406" priority="965" operator="greaterThan">
      <formula>$E$16</formula>
    </cfRule>
  </conditionalFormatting>
  <conditionalFormatting sqref="AK19">
    <cfRule type="cellIs" dxfId="3405" priority="964" operator="greaterThan">
      <formula>$E$16</formula>
    </cfRule>
  </conditionalFormatting>
  <conditionalFormatting sqref="AO19">
    <cfRule type="cellIs" dxfId="3404" priority="963" operator="greaterThan">
      <formula>$E$16</formula>
    </cfRule>
  </conditionalFormatting>
  <conditionalFormatting sqref="W19">
    <cfRule type="cellIs" dxfId="3403" priority="962" operator="greaterThan">
      <formula>$G$16</formula>
    </cfRule>
  </conditionalFormatting>
  <conditionalFormatting sqref="AQ19">
    <cfRule type="cellIs" dxfId="3402" priority="961" operator="greaterThan">
      <formula>$G$16</formula>
    </cfRule>
  </conditionalFormatting>
  <conditionalFormatting sqref="AP19">
    <cfRule type="cellIs" dxfId="3401" priority="960" operator="greaterThan">
      <formula>$F$16</formula>
    </cfRule>
  </conditionalFormatting>
  <conditionalFormatting sqref="AM19">
    <cfRule type="cellIs" dxfId="3400" priority="959" operator="greaterThan">
      <formula>$G$16</formula>
    </cfRule>
  </conditionalFormatting>
  <conditionalFormatting sqref="AL19">
    <cfRule type="cellIs" dxfId="3399" priority="958" operator="greaterThan">
      <formula>$F$16</formula>
    </cfRule>
  </conditionalFormatting>
  <conditionalFormatting sqref="AI19">
    <cfRule type="cellIs" dxfId="3398" priority="957" operator="greaterThan">
      <formula>$G$16</formula>
    </cfRule>
  </conditionalFormatting>
  <conditionalFormatting sqref="AH19">
    <cfRule type="cellIs" dxfId="3397" priority="956" operator="greaterThan">
      <formula>$F$16</formula>
    </cfRule>
  </conditionalFormatting>
  <conditionalFormatting sqref="AE19">
    <cfRule type="cellIs" dxfId="3396" priority="955" operator="greaterThan">
      <formula>$G$16</formula>
    </cfRule>
  </conditionalFormatting>
  <conditionalFormatting sqref="AD19">
    <cfRule type="cellIs" dxfId="3395" priority="954" operator="greaterThan">
      <formula>$F$16</formula>
    </cfRule>
  </conditionalFormatting>
  <conditionalFormatting sqref="AA19">
    <cfRule type="cellIs" dxfId="3394" priority="953" operator="greaterThan">
      <formula>$G$16</formula>
    </cfRule>
  </conditionalFormatting>
  <conditionalFormatting sqref="Z19">
    <cfRule type="cellIs" dxfId="3393" priority="952" operator="greaterThan">
      <formula>$F$16</formula>
    </cfRule>
  </conditionalFormatting>
  <conditionalFormatting sqref="I20">
    <cfRule type="cellIs" dxfId="3392" priority="951" operator="greaterThan">
      <formula>E20</formula>
    </cfRule>
  </conditionalFormatting>
  <conditionalFormatting sqref="J20">
    <cfRule type="cellIs" dxfId="3391" priority="950" operator="greaterThan">
      <formula>$F$16</formula>
    </cfRule>
  </conditionalFormatting>
  <conditionalFormatting sqref="K20">
    <cfRule type="cellIs" dxfId="3390" priority="949" operator="greaterThan">
      <formula>$G$16</formula>
    </cfRule>
  </conditionalFormatting>
  <conditionalFormatting sqref="M20">
    <cfRule type="cellIs" dxfId="3389" priority="948" operator="greaterThan">
      <formula>$E$16</formula>
    </cfRule>
  </conditionalFormatting>
  <conditionalFormatting sqref="N20:O20">
    <cfRule type="cellIs" dxfId="3388" priority="947" operator="greaterThan">
      <formula>$F$16</formula>
    </cfRule>
  </conditionalFormatting>
  <conditionalFormatting sqref="O20">
    <cfRule type="cellIs" dxfId="3387" priority="945" operator="greaterThan">
      <formula>$G$16</formula>
    </cfRule>
    <cfRule type="cellIs" dxfId="3386" priority="946" operator="greaterThan">
      <formula>$G$16</formula>
    </cfRule>
  </conditionalFormatting>
  <conditionalFormatting sqref="Q20">
    <cfRule type="cellIs" dxfId="3385" priority="944" operator="greaterThan">
      <formula>E20</formula>
    </cfRule>
  </conditionalFormatting>
  <conditionalFormatting sqref="R20">
    <cfRule type="cellIs" dxfId="3384" priority="943" operator="greaterThan">
      <formula>$F$16</formula>
    </cfRule>
  </conditionalFormatting>
  <conditionalFormatting sqref="S20">
    <cfRule type="cellIs" dxfId="3383" priority="942" operator="greaterThan">
      <formula>$G$16</formula>
    </cfRule>
  </conditionalFormatting>
  <conditionalFormatting sqref="V20">
    <cfRule type="cellIs" dxfId="3382" priority="940" operator="greaterThan">
      <formula>$F$16</formula>
    </cfRule>
    <cfRule type="cellIs" dxfId="3381" priority="941" operator="greaterThan">
      <formula>$F$16</formula>
    </cfRule>
  </conditionalFormatting>
  <conditionalFormatting sqref="U20">
    <cfRule type="cellIs" dxfId="3380" priority="939" operator="greaterThan">
      <formula>$E$16</formula>
    </cfRule>
  </conditionalFormatting>
  <conditionalFormatting sqref="Y20">
    <cfRule type="cellIs" dxfId="3379" priority="938" operator="greaterThan">
      <formula>$E$16</formula>
    </cfRule>
  </conditionalFormatting>
  <conditionalFormatting sqref="AC20">
    <cfRule type="cellIs" dxfId="3378" priority="937" operator="greaterThan">
      <formula>$E$16</formula>
    </cfRule>
  </conditionalFormatting>
  <conditionalFormatting sqref="AG20">
    <cfRule type="cellIs" dxfId="3377" priority="936" operator="greaterThan">
      <formula>$E$16</formula>
    </cfRule>
  </conditionalFormatting>
  <conditionalFormatting sqref="AK20">
    <cfRule type="cellIs" dxfId="3376" priority="935" operator="greaterThan">
      <formula>$E$16</formula>
    </cfRule>
  </conditionalFormatting>
  <conditionalFormatting sqref="AO20">
    <cfRule type="cellIs" dxfId="3375" priority="934" operator="greaterThan">
      <formula>$E$16</formula>
    </cfRule>
  </conditionalFormatting>
  <conditionalFormatting sqref="W20">
    <cfRule type="cellIs" dxfId="3374" priority="933" operator="greaterThan">
      <formula>$G$16</formula>
    </cfRule>
  </conditionalFormatting>
  <conditionalFormatting sqref="AQ20">
    <cfRule type="cellIs" dxfId="3373" priority="932" operator="greaterThan">
      <formula>$G$16</formula>
    </cfRule>
  </conditionalFormatting>
  <conditionalFormatting sqref="AP20">
    <cfRule type="cellIs" dxfId="3372" priority="931" operator="greaterThan">
      <formula>$F$16</formula>
    </cfRule>
  </conditionalFormatting>
  <conditionalFormatting sqref="AM20">
    <cfRule type="cellIs" dxfId="3371" priority="930" operator="greaterThan">
      <formula>$G$16</formula>
    </cfRule>
  </conditionalFormatting>
  <conditionalFormatting sqref="AL20">
    <cfRule type="cellIs" dxfId="3370" priority="929" operator="greaterThan">
      <formula>$F$16</formula>
    </cfRule>
  </conditionalFormatting>
  <conditionalFormatting sqref="AI20">
    <cfRule type="cellIs" dxfId="3369" priority="928" operator="greaterThan">
      <formula>$G$16</formula>
    </cfRule>
  </conditionalFormatting>
  <conditionalFormatting sqref="AH20">
    <cfRule type="cellIs" dxfId="3368" priority="927" operator="greaterThan">
      <formula>$F$16</formula>
    </cfRule>
  </conditionalFormatting>
  <conditionalFormatting sqref="AE20">
    <cfRule type="cellIs" dxfId="3367" priority="926" operator="greaterThan">
      <formula>$G$16</formula>
    </cfRule>
  </conditionalFormatting>
  <conditionalFormatting sqref="AD20">
    <cfRule type="cellIs" dxfId="3366" priority="925" operator="greaterThan">
      <formula>$F$16</formula>
    </cfRule>
  </conditionalFormatting>
  <conditionalFormatting sqref="AA20">
    <cfRule type="cellIs" dxfId="3365" priority="924" operator="greaterThan">
      <formula>$G$16</formula>
    </cfRule>
  </conditionalFormatting>
  <conditionalFormatting sqref="Z20">
    <cfRule type="cellIs" dxfId="3364" priority="923" operator="greaterThan">
      <formula>$F$16</formula>
    </cfRule>
  </conditionalFormatting>
  <conditionalFormatting sqref="I21">
    <cfRule type="cellIs" dxfId="3363" priority="922" operator="greaterThan">
      <formula>E21</formula>
    </cfRule>
  </conditionalFormatting>
  <conditionalFormatting sqref="J21">
    <cfRule type="cellIs" dxfId="3362" priority="921" operator="greaterThan">
      <formula>$F$16</formula>
    </cfRule>
  </conditionalFormatting>
  <conditionalFormatting sqref="K21">
    <cfRule type="cellIs" dxfId="3361" priority="920" operator="greaterThan">
      <formula>$G$16</formula>
    </cfRule>
  </conditionalFormatting>
  <conditionalFormatting sqref="M21">
    <cfRule type="cellIs" dxfId="3360" priority="919" operator="greaterThan">
      <formula>$E$16</formula>
    </cfRule>
  </conditionalFormatting>
  <conditionalFormatting sqref="N21:O21">
    <cfRule type="cellIs" dxfId="3359" priority="918" operator="greaterThan">
      <formula>$F$16</formula>
    </cfRule>
  </conditionalFormatting>
  <conditionalFormatting sqref="O21">
    <cfRule type="cellIs" dxfId="3358" priority="916" operator="greaterThan">
      <formula>$G$16</formula>
    </cfRule>
    <cfRule type="cellIs" dxfId="3357" priority="917" operator="greaterThan">
      <formula>$G$16</formula>
    </cfRule>
  </conditionalFormatting>
  <conditionalFormatting sqref="Q21">
    <cfRule type="cellIs" dxfId="3356" priority="915" operator="greaterThan">
      <formula>E21</formula>
    </cfRule>
  </conditionalFormatting>
  <conditionalFormatting sqref="R21">
    <cfRule type="cellIs" dxfId="3355" priority="914" operator="greaterThan">
      <formula>$F$16</formula>
    </cfRule>
  </conditionalFormatting>
  <conditionalFormatting sqref="S21">
    <cfRule type="cellIs" dxfId="3354" priority="913" operator="greaterThan">
      <formula>$G$16</formula>
    </cfRule>
  </conditionalFormatting>
  <conditionalFormatting sqref="V21">
    <cfRule type="cellIs" dxfId="3353" priority="911" operator="greaterThan">
      <formula>$F$16</formula>
    </cfRule>
    <cfRule type="cellIs" dxfId="3352" priority="912" operator="greaterThan">
      <formula>$F$16</formula>
    </cfRule>
  </conditionalFormatting>
  <conditionalFormatting sqref="U21">
    <cfRule type="cellIs" dxfId="3351" priority="910" operator="greaterThan">
      <formula>$E$16</formula>
    </cfRule>
  </conditionalFormatting>
  <conditionalFormatting sqref="Y21">
    <cfRule type="cellIs" dxfId="3350" priority="909" operator="greaterThan">
      <formula>$E$16</formula>
    </cfRule>
  </conditionalFormatting>
  <conditionalFormatting sqref="AC21">
    <cfRule type="cellIs" dxfId="3349" priority="908" operator="greaterThan">
      <formula>$E$16</formula>
    </cfRule>
  </conditionalFormatting>
  <conditionalFormatting sqref="AG21">
    <cfRule type="cellIs" dxfId="3348" priority="907" operator="greaterThan">
      <formula>$E$16</formula>
    </cfRule>
  </conditionalFormatting>
  <conditionalFormatting sqref="AK21">
    <cfRule type="cellIs" dxfId="3347" priority="906" operator="greaterThan">
      <formula>$E$16</formula>
    </cfRule>
  </conditionalFormatting>
  <conditionalFormatting sqref="AO21">
    <cfRule type="cellIs" dxfId="3346" priority="905" operator="greaterThan">
      <formula>$E$16</formula>
    </cfRule>
  </conditionalFormatting>
  <conditionalFormatting sqref="W21">
    <cfRule type="cellIs" dxfId="3345" priority="904" operator="greaterThan">
      <formula>$G$16</formula>
    </cfRule>
  </conditionalFormatting>
  <conditionalFormatting sqref="AQ21">
    <cfRule type="cellIs" dxfId="3344" priority="903" operator="greaterThan">
      <formula>$G$16</formula>
    </cfRule>
  </conditionalFormatting>
  <conditionalFormatting sqref="AP21">
    <cfRule type="cellIs" dxfId="3343" priority="902" operator="greaterThan">
      <formula>$F$16</formula>
    </cfRule>
  </conditionalFormatting>
  <conditionalFormatting sqref="AM21">
    <cfRule type="cellIs" dxfId="3342" priority="901" operator="greaterThan">
      <formula>$G$16</formula>
    </cfRule>
  </conditionalFormatting>
  <conditionalFormatting sqref="AL21">
    <cfRule type="cellIs" dxfId="3341" priority="900" operator="greaterThan">
      <formula>$F$16</formula>
    </cfRule>
  </conditionalFormatting>
  <conditionalFormatting sqref="AI21">
    <cfRule type="cellIs" dxfId="3340" priority="899" operator="greaterThan">
      <formula>$G$16</formula>
    </cfRule>
  </conditionalFormatting>
  <conditionalFormatting sqref="AH21">
    <cfRule type="cellIs" dxfId="3339" priority="898" operator="greaterThan">
      <formula>$F$16</formula>
    </cfRule>
  </conditionalFormatting>
  <conditionalFormatting sqref="AE21">
    <cfRule type="cellIs" dxfId="3338" priority="897" operator="greaterThan">
      <formula>$G$16</formula>
    </cfRule>
  </conditionalFormatting>
  <conditionalFormatting sqref="AD21">
    <cfRule type="cellIs" dxfId="3337" priority="896" operator="greaterThan">
      <formula>$F$16</formula>
    </cfRule>
  </conditionalFormatting>
  <conditionalFormatting sqref="AA21">
    <cfRule type="cellIs" dxfId="3336" priority="895" operator="greaterThan">
      <formula>$G$16</formula>
    </cfRule>
  </conditionalFormatting>
  <conditionalFormatting sqref="Z21">
    <cfRule type="cellIs" dxfId="3335" priority="894" operator="greaterThan">
      <formula>$F$16</formula>
    </cfRule>
  </conditionalFormatting>
  <conditionalFormatting sqref="I22">
    <cfRule type="cellIs" dxfId="3334" priority="893" operator="greaterThan">
      <formula>E22</formula>
    </cfRule>
  </conditionalFormatting>
  <conditionalFormatting sqref="J22">
    <cfRule type="cellIs" dxfId="3333" priority="892" operator="greaterThan">
      <formula>$F$16</formula>
    </cfRule>
  </conditionalFormatting>
  <conditionalFormatting sqref="K22">
    <cfRule type="cellIs" dxfId="3332" priority="891" operator="greaterThan">
      <formula>$G$16</formula>
    </cfRule>
  </conditionalFormatting>
  <conditionalFormatting sqref="M22">
    <cfRule type="cellIs" dxfId="3331" priority="890" operator="greaterThan">
      <formula>$E$16</formula>
    </cfRule>
  </conditionalFormatting>
  <conditionalFormatting sqref="N22:O22">
    <cfRule type="cellIs" dxfId="3330" priority="889" operator="greaterThan">
      <formula>$F$16</formula>
    </cfRule>
  </conditionalFormatting>
  <conditionalFormatting sqref="O22">
    <cfRule type="cellIs" dxfId="3329" priority="887" operator="greaterThan">
      <formula>$G$16</formula>
    </cfRule>
    <cfRule type="cellIs" dxfId="3328" priority="888" operator="greaterThan">
      <formula>$G$16</formula>
    </cfRule>
  </conditionalFormatting>
  <conditionalFormatting sqref="Q22">
    <cfRule type="cellIs" dxfId="3327" priority="886" operator="greaterThan">
      <formula>E22</formula>
    </cfRule>
  </conditionalFormatting>
  <conditionalFormatting sqref="R22">
    <cfRule type="cellIs" dxfId="3326" priority="885" operator="greaterThan">
      <formula>$F$16</formula>
    </cfRule>
  </conditionalFormatting>
  <conditionalFormatting sqref="S22">
    <cfRule type="cellIs" dxfId="3325" priority="884" operator="greaterThan">
      <formula>$G$16</formula>
    </cfRule>
  </conditionalFormatting>
  <conditionalFormatting sqref="V22">
    <cfRule type="cellIs" dxfId="3324" priority="882" operator="greaterThan">
      <formula>$F$16</formula>
    </cfRule>
    <cfRule type="cellIs" dxfId="3323" priority="883" operator="greaterThan">
      <formula>$F$16</formula>
    </cfRule>
  </conditionalFormatting>
  <conditionalFormatting sqref="U22">
    <cfRule type="cellIs" dxfId="3322" priority="881" operator="greaterThan">
      <formula>$E$16</formula>
    </cfRule>
  </conditionalFormatting>
  <conditionalFormatting sqref="Y22">
    <cfRule type="cellIs" dxfId="3321" priority="880" operator="greaterThan">
      <formula>$E$16</formula>
    </cfRule>
  </conditionalFormatting>
  <conditionalFormatting sqref="AC22">
    <cfRule type="cellIs" dxfId="3320" priority="879" operator="greaterThan">
      <formula>$E$16</formula>
    </cfRule>
  </conditionalFormatting>
  <conditionalFormatting sqref="AG22">
    <cfRule type="cellIs" dxfId="3319" priority="878" operator="greaterThan">
      <formula>$E$16</formula>
    </cfRule>
  </conditionalFormatting>
  <conditionalFormatting sqref="AK22">
    <cfRule type="cellIs" dxfId="3318" priority="877" operator="greaterThan">
      <formula>$E$16</formula>
    </cfRule>
  </conditionalFormatting>
  <conditionalFormatting sqref="AO22">
    <cfRule type="cellIs" dxfId="3317" priority="876" operator="greaterThan">
      <formula>$E$16</formula>
    </cfRule>
  </conditionalFormatting>
  <conditionalFormatting sqref="W22">
    <cfRule type="cellIs" dxfId="3316" priority="875" operator="greaterThan">
      <formula>$G$16</formula>
    </cfRule>
  </conditionalFormatting>
  <conditionalFormatting sqref="AQ22">
    <cfRule type="cellIs" dxfId="3315" priority="874" operator="greaterThan">
      <formula>$G$16</formula>
    </cfRule>
  </conditionalFormatting>
  <conditionalFormatting sqref="AP22">
    <cfRule type="cellIs" dxfId="3314" priority="873" operator="greaterThan">
      <formula>$F$16</formula>
    </cfRule>
  </conditionalFormatting>
  <conditionalFormatting sqref="AM22">
    <cfRule type="cellIs" dxfId="3313" priority="872" operator="greaterThan">
      <formula>$G$16</formula>
    </cfRule>
  </conditionalFormatting>
  <conditionalFormatting sqref="AL22">
    <cfRule type="cellIs" dxfId="3312" priority="871" operator="greaterThan">
      <formula>$F$16</formula>
    </cfRule>
  </conditionalFormatting>
  <conditionalFormatting sqref="AI22">
    <cfRule type="cellIs" dxfId="3311" priority="870" operator="greaterThan">
      <formula>$G$16</formula>
    </cfRule>
  </conditionalFormatting>
  <conditionalFormatting sqref="AH22">
    <cfRule type="cellIs" dxfId="3310" priority="869" operator="greaterThan">
      <formula>$F$16</formula>
    </cfRule>
  </conditionalFormatting>
  <conditionalFormatting sqref="AE22">
    <cfRule type="cellIs" dxfId="3309" priority="868" operator="greaterThan">
      <formula>$G$16</formula>
    </cfRule>
  </conditionalFormatting>
  <conditionalFormatting sqref="AD22">
    <cfRule type="cellIs" dxfId="3308" priority="867" operator="greaterThan">
      <formula>$F$16</formula>
    </cfRule>
  </conditionalFormatting>
  <conditionalFormatting sqref="AA22">
    <cfRule type="cellIs" dxfId="3307" priority="866" operator="greaterThan">
      <formula>$G$16</formula>
    </cfRule>
  </conditionalFormatting>
  <conditionalFormatting sqref="Z22">
    <cfRule type="cellIs" dxfId="3306" priority="865" operator="greaterThan">
      <formula>$F$16</formula>
    </cfRule>
  </conditionalFormatting>
  <conditionalFormatting sqref="I63">
    <cfRule type="cellIs" dxfId="3305" priority="806" operator="greaterThan">
      <formula>E63</formula>
    </cfRule>
  </conditionalFormatting>
  <conditionalFormatting sqref="J63">
    <cfRule type="cellIs" dxfId="3304" priority="805" operator="greaterThan">
      <formula>$F$16</formula>
    </cfRule>
  </conditionalFormatting>
  <conditionalFormatting sqref="K63">
    <cfRule type="cellIs" dxfId="3303" priority="804" operator="greaterThan">
      <formula>$G$16</formula>
    </cfRule>
  </conditionalFormatting>
  <conditionalFormatting sqref="M63">
    <cfRule type="cellIs" dxfId="3302" priority="803" operator="greaterThan">
      <formula>$E$16</formula>
    </cfRule>
  </conditionalFormatting>
  <conditionalFormatting sqref="N63:O63">
    <cfRule type="cellIs" dxfId="3301" priority="802" operator="greaterThan">
      <formula>$F$16</formula>
    </cfRule>
  </conditionalFormatting>
  <conditionalFormatting sqref="O63">
    <cfRule type="cellIs" dxfId="3300" priority="800" operator="greaterThan">
      <formula>$G$16</formula>
    </cfRule>
    <cfRule type="cellIs" dxfId="3299" priority="801" operator="greaterThan">
      <formula>$G$16</formula>
    </cfRule>
  </conditionalFormatting>
  <conditionalFormatting sqref="Q63">
    <cfRule type="cellIs" dxfId="3298" priority="799" operator="greaterThan">
      <formula>E63</formula>
    </cfRule>
  </conditionalFormatting>
  <conditionalFormatting sqref="R63">
    <cfRule type="cellIs" dxfId="3297" priority="798" operator="greaterThan">
      <formula>$F$16</formula>
    </cfRule>
  </conditionalFormatting>
  <conditionalFormatting sqref="S63">
    <cfRule type="cellIs" dxfId="3296" priority="797" operator="greaterThan">
      <formula>$G$16</formula>
    </cfRule>
  </conditionalFormatting>
  <conditionalFormatting sqref="V63">
    <cfRule type="cellIs" dxfId="3295" priority="795" operator="greaterThan">
      <formula>$F$16</formula>
    </cfRule>
    <cfRule type="cellIs" dxfId="3294" priority="796" operator="greaterThan">
      <formula>$F$16</formula>
    </cfRule>
  </conditionalFormatting>
  <conditionalFormatting sqref="U63">
    <cfRule type="cellIs" dxfId="3293" priority="794" operator="greaterThan">
      <formula>$E$16</formula>
    </cfRule>
  </conditionalFormatting>
  <conditionalFormatting sqref="Y63">
    <cfRule type="cellIs" dxfId="3292" priority="793" operator="greaterThan">
      <formula>$E$16</formula>
    </cfRule>
  </conditionalFormatting>
  <conditionalFormatting sqref="AC63">
    <cfRule type="cellIs" dxfId="3291" priority="792" operator="greaterThan">
      <formula>$E$16</formula>
    </cfRule>
  </conditionalFormatting>
  <conditionalFormatting sqref="AG63">
    <cfRule type="cellIs" dxfId="3290" priority="791" operator="greaterThan">
      <formula>$E$16</formula>
    </cfRule>
  </conditionalFormatting>
  <conditionalFormatting sqref="AK63">
    <cfRule type="cellIs" dxfId="3289" priority="790" operator="greaterThan">
      <formula>$E$16</formula>
    </cfRule>
  </conditionalFormatting>
  <conditionalFormatting sqref="AO63">
    <cfRule type="cellIs" dxfId="3288" priority="789" operator="greaterThan">
      <formula>$E$16</formula>
    </cfRule>
  </conditionalFormatting>
  <conditionalFormatting sqref="W63">
    <cfRule type="cellIs" dxfId="3287" priority="788" operator="greaterThan">
      <formula>$G$16</formula>
    </cfRule>
  </conditionalFormatting>
  <conditionalFormatting sqref="AQ63">
    <cfRule type="cellIs" dxfId="3286" priority="787" operator="greaterThan">
      <formula>$G$16</formula>
    </cfRule>
  </conditionalFormatting>
  <conditionalFormatting sqref="AP63">
    <cfRule type="cellIs" dxfId="3285" priority="786" operator="greaterThan">
      <formula>$F$16</formula>
    </cfRule>
  </conditionalFormatting>
  <conditionalFormatting sqref="AM63">
    <cfRule type="cellIs" dxfId="3284" priority="785" operator="greaterThan">
      <formula>$G$16</formula>
    </cfRule>
  </conditionalFormatting>
  <conditionalFormatting sqref="AL63">
    <cfRule type="cellIs" dxfId="3283" priority="784" operator="greaterThan">
      <formula>$F$16</formula>
    </cfRule>
  </conditionalFormatting>
  <conditionalFormatting sqref="AI63">
    <cfRule type="cellIs" dxfId="3282" priority="783" operator="greaterThan">
      <formula>$G$16</formula>
    </cfRule>
  </conditionalFormatting>
  <conditionalFormatting sqref="AH63">
    <cfRule type="cellIs" dxfId="3281" priority="782" operator="greaterThan">
      <formula>$F$16</formula>
    </cfRule>
  </conditionalFormatting>
  <conditionalFormatting sqref="AE63">
    <cfRule type="cellIs" dxfId="3280" priority="781" operator="greaterThan">
      <formula>$G$16</formula>
    </cfRule>
  </conditionalFormatting>
  <conditionalFormatting sqref="AD63">
    <cfRule type="cellIs" dxfId="3279" priority="780" operator="greaterThan">
      <formula>$F$16</formula>
    </cfRule>
  </conditionalFormatting>
  <conditionalFormatting sqref="AA63">
    <cfRule type="cellIs" dxfId="3278" priority="779" operator="greaterThan">
      <formula>$G$16</formula>
    </cfRule>
  </conditionalFormatting>
  <conditionalFormatting sqref="Z63">
    <cfRule type="cellIs" dxfId="3277" priority="778" operator="greaterThan">
      <formula>$F$16</formula>
    </cfRule>
  </conditionalFormatting>
  <conditionalFormatting sqref="I64">
    <cfRule type="cellIs" dxfId="3276" priority="777" operator="greaterThan">
      <formula>E64</formula>
    </cfRule>
  </conditionalFormatting>
  <conditionalFormatting sqref="J64">
    <cfRule type="cellIs" dxfId="3275" priority="776" operator="greaterThan">
      <formula>$F$16</formula>
    </cfRule>
  </conditionalFormatting>
  <conditionalFormatting sqref="K64">
    <cfRule type="cellIs" dxfId="3274" priority="775" operator="greaterThan">
      <formula>$G$16</formula>
    </cfRule>
  </conditionalFormatting>
  <conditionalFormatting sqref="M64">
    <cfRule type="cellIs" dxfId="3273" priority="774" operator="greaterThan">
      <formula>$E$16</formula>
    </cfRule>
  </conditionalFormatting>
  <conditionalFormatting sqref="N64:O64">
    <cfRule type="cellIs" dxfId="3272" priority="773" operator="greaterThan">
      <formula>$F$16</formula>
    </cfRule>
  </conditionalFormatting>
  <conditionalFormatting sqref="O64">
    <cfRule type="cellIs" dxfId="3271" priority="771" operator="greaterThan">
      <formula>$G$16</formula>
    </cfRule>
    <cfRule type="cellIs" dxfId="3270" priority="772" operator="greaterThan">
      <formula>$G$16</formula>
    </cfRule>
  </conditionalFormatting>
  <conditionalFormatting sqref="Q64">
    <cfRule type="cellIs" dxfId="3269" priority="770" operator="greaterThan">
      <formula>E64</formula>
    </cfRule>
  </conditionalFormatting>
  <conditionalFormatting sqref="R64">
    <cfRule type="cellIs" dxfId="3268" priority="769" operator="greaterThan">
      <formula>$F$16</formula>
    </cfRule>
  </conditionalFormatting>
  <conditionalFormatting sqref="S64">
    <cfRule type="cellIs" dxfId="3267" priority="768" operator="greaterThan">
      <formula>$G$16</formula>
    </cfRule>
  </conditionalFormatting>
  <conditionalFormatting sqref="V64">
    <cfRule type="cellIs" dxfId="3266" priority="766" operator="greaterThan">
      <formula>$F$16</formula>
    </cfRule>
    <cfRule type="cellIs" dxfId="3265" priority="767" operator="greaterThan">
      <formula>$F$16</formula>
    </cfRule>
  </conditionalFormatting>
  <conditionalFormatting sqref="U64">
    <cfRule type="cellIs" dxfId="3264" priority="765" operator="greaterThan">
      <formula>$E$16</formula>
    </cfRule>
  </conditionalFormatting>
  <conditionalFormatting sqref="Y64">
    <cfRule type="cellIs" dxfId="3263" priority="764" operator="greaterThan">
      <formula>$E$16</formula>
    </cfRule>
  </conditionalFormatting>
  <conditionalFormatting sqref="AC64">
    <cfRule type="cellIs" dxfId="3262" priority="763" operator="greaterThan">
      <formula>$E$16</formula>
    </cfRule>
  </conditionalFormatting>
  <conditionalFormatting sqref="AG64">
    <cfRule type="cellIs" dxfId="3261" priority="762" operator="greaterThan">
      <formula>$E$16</formula>
    </cfRule>
  </conditionalFormatting>
  <conditionalFormatting sqref="AK64">
    <cfRule type="cellIs" dxfId="3260" priority="761" operator="greaterThan">
      <formula>$E$16</formula>
    </cfRule>
  </conditionalFormatting>
  <conditionalFormatting sqref="AO64">
    <cfRule type="cellIs" dxfId="3259" priority="760" operator="greaterThan">
      <formula>$E$16</formula>
    </cfRule>
  </conditionalFormatting>
  <conditionalFormatting sqref="W64">
    <cfRule type="cellIs" dxfId="3258" priority="759" operator="greaterThan">
      <formula>$G$16</formula>
    </cfRule>
  </conditionalFormatting>
  <conditionalFormatting sqref="AQ64">
    <cfRule type="cellIs" dxfId="3257" priority="758" operator="greaterThan">
      <formula>$G$16</formula>
    </cfRule>
  </conditionalFormatting>
  <conditionalFormatting sqref="AP64">
    <cfRule type="cellIs" dxfId="3256" priority="757" operator="greaterThan">
      <formula>$F$16</formula>
    </cfRule>
  </conditionalFormatting>
  <conditionalFormatting sqref="AM64">
    <cfRule type="cellIs" dxfId="3255" priority="756" operator="greaterThan">
      <formula>$G$16</formula>
    </cfRule>
  </conditionalFormatting>
  <conditionalFormatting sqref="AL64">
    <cfRule type="cellIs" dxfId="3254" priority="755" operator="greaterThan">
      <formula>$F$16</formula>
    </cfRule>
  </conditionalFormatting>
  <conditionalFormatting sqref="AI64">
    <cfRule type="cellIs" dxfId="3253" priority="754" operator="greaterThan">
      <formula>$G$16</formula>
    </cfRule>
  </conditionalFormatting>
  <conditionalFormatting sqref="AH64">
    <cfRule type="cellIs" dxfId="3252" priority="753" operator="greaterThan">
      <formula>$F$16</formula>
    </cfRule>
  </conditionalFormatting>
  <conditionalFormatting sqref="AE64">
    <cfRule type="cellIs" dxfId="3251" priority="752" operator="greaterThan">
      <formula>$G$16</formula>
    </cfRule>
  </conditionalFormatting>
  <conditionalFormatting sqref="AD64">
    <cfRule type="cellIs" dxfId="3250" priority="751" operator="greaterThan">
      <formula>$F$16</formula>
    </cfRule>
  </conditionalFormatting>
  <conditionalFormatting sqref="AA64">
    <cfRule type="cellIs" dxfId="3249" priority="750" operator="greaterThan">
      <formula>$G$16</formula>
    </cfRule>
  </conditionalFormatting>
  <conditionalFormatting sqref="Z64">
    <cfRule type="cellIs" dxfId="3248" priority="749" operator="greaterThan">
      <formula>$F$16</formula>
    </cfRule>
  </conditionalFormatting>
  <conditionalFormatting sqref="I65">
    <cfRule type="cellIs" dxfId="3247" priority="748" operator="greaterThan">
      <formula>E65</formula>
    </cfRule>
  </conditionalFormatting>
  <conditionalFormatting sqref="J65">
    <cfRule type="cellIs" dxfId="3246" priority="747" operator="greaterThan">
      <formula>$F$16</formula>
    </cfRule>
  </conditionalFormatting>
  <conditionalFormatting sqref="K65">
    <cfRule type="cellIs" dxfId="3245" priority="746" operator="greaterThan">
      <formula>$G$16</formula>
    </cfRule>
  </conditionalFormatting>
  <conditionalFormatting sqref="M65">
    <cfRule type="cellIs" dxfId="3244" priority="745" operator="greaterThan">
      <formula>$E$16</formula>
    </cfRule>
  </conditionalFormatting>
  <conditionalFormatting sqref="N65:O65">
    <cfRule type="cellIs" dxfId="3243" priority="744" operator="greaterThan">
      <formula>$F$16</formula>
    </cfRule>
  </conditionalFormatting>
  <conditionalFormatting sqref="O65">
    <cfRule type="cellIs" dxfId="3242" priority="742" operator="greaterThan">
      <formula>$G$16</formula>
    </cfRule>
    <cfRule type="cellIs" dxfId="3241" priority="743" operator="greaterThan">
      <formula>$G$16</formula>
    </cfRule>
  </conditionalFormatting>
  <conditionalFormatting sqref="Q65">
    <cfRule type="cellIs" dxfId="3240" priority="741" operator="greaterThan">
      <formula>E65</formula>
    </cfRule>
  </conditionalFormatting>
  <conditionalFormatting sqref="R65">
    <cfRule type="cellIs" dxfId="3239" priority="740" operator="greaterThan">
      <formula>$F$16</formula>
    </cfRule>
  </conditionalFormatting>
  <conditionalFormatting sqref="S65">
    <cfRule type="cellIs" dxfId="3238" priority="739" operator="greaterThan">
      <formula>$G$16</formula>
    </cfRule>
  </conditionalFormatting>
  <conditionalFormatting sqref="V65">
    <cfRule type="cellIs" dxfId="3237" priority="737" operator="greaterThan">
      <formula>$F$16</formula>
    </cfRule>
    <cfRule type="cellIs" dxfId="3236" priority="738" operator="greaterThan">
      <formula>$F$16</formula>
    </cfRule>
  </conditionalFormatting>
  <conditionalFormatting sqref="U65">
    <cfRule type="cellIs" dxfId="3235" priority="736" operator="greaterThan">
      <formula>$E$16</formula>
    </cfRule>
  </conditionalFormatting>
  <conditionalFormatting sqref="Y65">
    <cfRule type="cellIs" dxfId="3234" priority="735" operator="greaterThan">
      <formula>$E$16</formula>
    </cfRule>
  </conditionalFormatting>
  <conditionalFormatting sqref="AC65">
    <cfRule type="cellIs" dxfId="3233" priority="734" operator="greaterThan">
      <formula>$E$16</formula>
    </cfRule>
  </conditionalFormatting>
  <conditionalFormatting sqref="AG65">
    <cfRule type="cellIs" dxfId="3232" priority="733" operator="greaterThan">
      <formula>$E$16</formula>
    </cfRule>
  </conditionalFormatting>
  <conditionalFormatting sqref="AK65">
    <cfRule type="cellIs" dxfId="3231" priority="732" operator="greaterThan">
      <formula>$E$16</formula>
    </cfRule>
  </conditionalFormatting>
  <conditionalFormatting sqref="AO65">
    <cfRule type="cellIs" dxfId="3230" priority="731" operator="greaterThan">
      <formula>$E$16</formula>
    </cfRule>
  </conditionalFormatting>
  <conditionalFormatting sqref="W65">
    <cfRule type="cellIs" dxfId="3229" priority="730" operator="greaterThan">
      <formula>$G$16</formula>
    </cfRule>
  </conditionalFormatting>
  <conditionalFormatting sqref="AQ65">
    <cfRule type="cellIs" dxfId="3228" priority="729" operator="greaterThan">
      <formula>$G$16</formula>
    </cfRule>
  </conditionalFormatting>
  <conditionalFormatting sqref="AP65">
    <cfRule type="cellIs" dxfId="3227" priority="728" operator="greaterThan">
      <formula>$F$16</formula>
    </cfRule>
  </conditionalFormatting>
  <conditionalFormatting sqref="AM65">
    <cfRule type="cellIs" dxfId="3226" priority="727" operator="greaterThan">
      <formula>$G$16</formula>
    </cfRule>
  </conditionalFormatting>
  <conditionalFormatting sqref="AL65">
    <cfRule type="cellIs" dxfId="3225" priority="726" operator="greaterThan">
      <formula>$F$16</formula>
    </cfRule>
  </conditionalFormatting>
  <conditionalFormatting sqref="AI65">
    <cfRule type="cellIs" dxfId="3224" priority="725" operator="greaterThan">
      <formula>$G$16</formula>
    </cfRule>
  </conditionalFormatting>
  <conditionalFormatting sqref="AH65">
    <cfRule type="cellIs" dxfId="3223" priority="724" operator="greaterThan">
      <formula>$F$16</formula>
    </cfRule>
  </conditionalFormatting>
  <conditionalFormatting sqref="AE65">
    <cfRule type="cellIs" dxfId="3222" priority="723" operator="greaterThan">
      <formula>$G$16</formula>
    </cfRule>
  </conditionalFormatting>
  <conditionalFormatting sqref="AD65">
    <cfRule type="cellIs" dxfId="3221" priority="722" operator="greaterThan">
      <formula>$F$16</formula>
    </cfRule>
  </conditionalFormatting>
  <conditionalFormatting sqref="AA65">
    <cfRule type="cellIs" dxfId="3220" priority="721" operator="greaterThan">
      <formula>$G$16</formula>
    </cfRule>
  </conditionalFormatting>
  <conditionalFormatting sqref="Z65">
    <cfRule type="cellIs" dxfId="3219" priority="720" operator="greaterThan">
      <formula>$F$16</formula>
    </cfRule>
  </conditionalFormatting>
  <conditionalFormatting sqref="I66">
    <cfRule type="cellIs" dxfId="3218" priority="719" operator="greaterThan">
      <formula>E66</formula>
    </cfRule>
  </conditionalFormatting>
  <conditionalFormatting sqref="J66">
    <cfRule type="cellIs" dxfId="3217" priority="718" operator="greaterThan">
      <formula>$F$16</formula>
    </cfRule>
  </conditionalFormatting>
  <conditionalFormatting sqref="K66">
    <cfRule type="cellIs" dxfId="3216" priority="717" operator="greaterThan">
      <formula>$G$16</formula>
    </cfRule>
  </conditionalFormatting>
  <conditionalFormatting sqref="M66">
    <cfRule type="cellIs" dxfId="3215" priority="716" operator="greaterThan">
      <formula>$E$16</formula>
    </cfRule>
  </conditionalFormatting>
  <conditionalFormatting sqref="N66:O66">
    <cfRule type="cellIs" dxfId="3214" priority="715" operator="greaterThan">
      <formula>$F$16</formula>
    </cfRule>
  </conditionalFormatting>
  <conditionalFormatting sqref="O66">
    <cfRule type="cellIs" dxfId="3213" priority="713" operator="greaterThan">
      <formula>$G$16</formula>
    </cfRule>
    <cfRule type="cellIs" dxfId="3212" priority="714" operator="greaterThan">
      <formula>$G$16</formula>
    </cfRule>
  </conditionalFormatting>
  <conditionalFormatting sqref="Q66">
    <cfRule type="cellIs" dxfId="3211" priority="712" operator="greaterThan">
      <formula>E66</formula>
    </cfRule>
  </conditionalFormatting>
  <conditionalFormatting sqref="R66">
    <cfRule type="cellIs" dxfId="3210" priority="711" operator="greaterThan">
      <formula>$F$16</formula>
    </cfRule>
  </conditionalFormatting>
  <conditionalFormatting sqref="S66">
    <cfRule type="cellIs" dxfId="3209" priority="710" operator="greaterThan">
      <formula>$G$16</formula>
    </cfRule>
  </conditionalFormatting>
  <conditionalFormatting sqref="V66">
    <cfRule type="cellIs" dxfId="3208" priority="708" operator="greaterThan">
      <formula>$F$16</formula>
    </cfRule>
    <cfRule type="cellIs" dxfId="3207" priority="709" operator="greaterThan">
      <formula>$F$16</formula>
    </cfRule>
  </conditionalFormatting>
  <conditionalFormatting sqref="U66">
    <cfRule type="cellIs" dxfId="3206" priority="707" operator="greaterThan">
      <formula>$E$16</formula>
    </cfRule>
  </conditionalFormatting>
  <conditionalFormatting sqref="Y66">
    <cfRule type="cellIs" dxfId="3205" priority="706" operator="greaterThan">
      <formula>$E$16</formula>
    </cfRule>
  </conditionalFormatting>
  <conditionalFormatting sqref="AC66">
    <cfRule type="cellIs" dxfId="3204" priority="705" operator="greaterThan">
      <formula>$E$16</formula>
    </cfRule>
  </conditionalFormatting>
  <conditionalFormatting sqref="AG66">
    <cfRule type="cellIs" dxfId="3203" priority="704" operator="greaterThan">
      <formula>$E$16</formula>
    </cfRule>
  </conditionalFormatting>
  <conditionalFormatting sqref="AK66">
    <cfRule type="cellIs" dxfId="3202" priority="703" operator="greaterThan">
      <formula>$E$16</formula>
    </cfRule>
  </conditionalFormatting>
  <conditionalFormatting sqref="AO66">
    <cfRule type="cellIs" dxfId="3201" priority="702" operator="greaterThan">
      <formula>$E$16</formula>
    </cfRule>
  </conditionalFormatting>
  <conditionalFormatting sqref="W66">
    <cfRule type="cellIs" dxfId="3200" priority="701" operator="greaterThan">
      <formula>$G$16</formula>
    </cfRule>
  </conditionalFormatting>
  <conditionalFormatting sqref="AQ66">
    <cfRule type="cellIs" dxfId="3199" priority="700" operator="greaterThan">
      <formula>$G$16</formula>
    </cfRule>
  </conditionalFormatting>
  <conditionalFormatting sqref="AP66">
    <cfRule type="cellIs" dxfId="3198" priority="699" operator="greaterThan">
      <formula>$F$16</formula>
    </cfRule>
  </conditionalFormatting>
  <conditionalFormatting sqref="AM66">
    <cfRule type="cellIs" dxfId="3197" priority="698" operator="greaterThan">
      <formula>$G$16</formula>
    </cfRule>
  </conditionalFormatting>
  <conditionalFormatting sqref="AL66">
    <cfRule type="cellIs" dxfId="3196" priority="697" operator="greaterThan">
      <formula>$F$16</formula>
    </cfRule>
  </conditionalFormatting>
  <conditionalFormatting sqref="AI66">
    <cfRule type="cellIs" dxfId="3195" priority="696" operator="greaterThan">
      <formula>$G$16</formula>
    </cfRule>
  </conditionalFormatting>
  <conditionalFormatting sqref="AH66">
    <cfRule type="cellIs" dxfId="3194" priority="695" operator="greaterThan">
      <formula>$F$16</formula>
    </cfRule>
  </conditionalFormatting>
  <conditionalFormatting sqref="AE66">
    <cfRule type="cellIs" dxfId="3193" priority="694" operator="greaterThan">
      <formula>$G$16</formula>
    </cfRule>
  </conditionalFormatting>
  <conditionalFormatting sqref="AD66">
    <cfRule type="cellIs" dxfId="3192" priority="693" operator="greaterThan">
      <formula>$F$16</formula>
    </cfRule>
  </conditionalFormatting>
  <conditionalFormatting sqref="AA66">
    <cfRule type="cellIs" dxfId="3191" priority="692" operator="greaterThan">
      <formula>$G$16</formula>
    </cfRule>
  </conditionalFormatting>
  <conditionalFormatting sqref="Z66">
    <cfRule type="cellIs" dxfId="3190" priority="691" operator="greaterThan">
      <formula>$F$16</formula>
    </cfRule>
  </conditionalFormatting>
  <conditionalFormatting sqref="I67">
    <cfRule type="cellIs" dxfId="3189" priority="690" operator="greaterThan">
      <formula>E67</formula>
    </cfRule>
  </conditionalFormatting>
  <conditionalFormatting sqref="J67">
    <cfRule type="cellIs" dxfId="3188" priority="689" operator="greaterThan">
      <formula>$F$16</formula>
    </cfRule>
  </conditionalFormatting>
  <conditionalFormatting sqref="K67">
    <cfRule type="cellIs" dxfId="3187" priority="688" operator="greaterThan">
      <formula>$G$16</formula>
    </cfRule>
  </conditionalFormatting>
  <conditionalFormatting sqref="M67">
    <cfRule type="cellIs" dxfId="3186" priority="687" operator="greaterThan">
      <formula>$E$16</formula>
    </cfRule>
  </conditionalFormatting>
  <conditionalFormatting sqref="N67:O67">
    <cfRule type="cellIs" dxfId="3185" priority="686" operator="greaterThan">
      <formula>$F$16</formula>
    </cfRule>
  </conditionalFormatting>
  <conditionalFormatting sqref="O67">
    <cfRule type="cellIs" dxfId="3184" priority="684" operator="greaterThan">
      <formula>$G$16</formula>
    </cfRule>
    <cfRule type="cellIs" dxfId="3183" priority="685" operator="greaterThan">
      <formula>$G$16</formula>
    </cfRule>
  </conditionalFormatting>
  <conditionalFormatting sqref="Q67">
    <cfRule type="cellIs" dxfId="3182" priority="683" operator="greaterThan">
      <formula>E67</formula>
    </cfRule>
  </conditionalFormatting>
  <conditionalFormatting sqref="R67">
    <cfRule type="cellIs" dxfId="3181" priority="682" operator="greaterThan">
      <formula>$F$16</formula>
    </cfRule>
  </conditionalFormatting>
  <conditionalFormatting sqref="S67">
    <cfRule type="cellIs" dxfId="3180" priority="681" operator="greaterThan">
      <formula>$G$16</formula>
    </cfRule>
  </conditionalFormatting>
  <conditionalFormatting sqref="V67">
    <cfRule type="cellIs" dxfId="3179" priority="679" operator="greaterThan">
      <formula>$F$16</formula>
    </cfRule>
    <cfRule type="cellIs" dxfId="3178" priority="680" operator="greaterThan">
      <formula>$F$16</formula>
    </cfRule>
  </conditionalFormatting>
  <conditionalFormatting sqref="U67">
    <cfRule type="cellIs" dxfId="3177" priority="678" operator="greaterThan">
      <formula>$E$16</formula>
    </cfRule>
  </conditionalFormatting>
  <conditionalFormatting sqref="Y67">
    <cfRule type="cellIs" dxfId="3176" priority="677" operator="greaterThan">
      <formula>$E$16</formula>
    </cfRule>
  </conditionalFormatting>
  <conditionalFormatting sqref="AC67">
    <cfRule type="cellIs" dxfId="3175" priority="676" operator="greaterThan">
      <formula>$E$16</formula>
    </cfRule>
  </conditionalFormatting>
  <conditionalFormatting sqref="AG67">
    <cfRule type="cellIs" dxfId="3174" priority="675" operator="greaterThan">
      <formula>$E$16</formula>
    </cfRule>
  </conditionalFormatting>
  <conditionalFormatting sqref="AK67">
    <cfRule type="cellIs" dxfId="3173" priority="674" operator="greaterThan">
      <formula>$E$16</formula>
    </cfRule>
  </conditionalFormatting>
  <conditionalFormatting sqref="AO67">
    <cfRule type="cellIs" dxfId="3172" priority="673" operator="greaterThan">
      <formula>$E$16</formula>
    </cfRule>
  </conditionalFormatting>
  <conditionalFormatting sqref="W67">
    <cfRule type="cellIs" dxfId="3171" priority="672" operator="greaterThan">
      <formula>$G$16</formula>
    </cfRule>
  </conditionalFormatting>
  <conditionalFormatting sqref="AQ67">
    <cfRule type="cellIs" dxfId="3170" priority="671" operator="greaterThan">
      <formula>$G$16</formula>
    </cfRule>
  </conditionalFormatting>
  <conditionalFormatting sqref="AP67">
    <cfRule type="cellIs" dxfId="3169" priority="670" operator="greaterThan">
      <formula>$F$16</formula>
    </cfRule>
  </conditionalFormatting>
  <conditionalFormatting sqref="AM67">
    <cfRule type="cellIs" dxfId="3168" priority="669" operator="greaterThan">
      <formula>$G$16</formula>
    </cfRule>
  </conditionalFormatting>
  <conditionalFormatting sqref="AL67">
    <cfRule type="cellIs" dxfId="3167" priority="668" operator="greaterThan">
      <formula>$F$16</formula>
    </cfRule>
  </conditionalFormatting>
  <conditionalFormatting sqref="AI67">
    <cfRule type="cellIs" dxfId="3166" priority="667" operator="greaterThan">
      <formula>$G$16</formula>
    </cfRule>
  </conditionalFormatting>
  <conditionalFormatting sqref="AH67">
    <cfRule type="cellIs" dxfId="3165" priority="666" operator="greaterThan">
      <formula>$F$16</formula>
    </cfRule>
  </conditionalFormatting>
  <conditionalFormatting sqref="AE67">
    <cfRule type="cellIs" dxfId="3164" priority="665" operator="greaterThan">
      <formula>$G$16</formula>
    </cfRule>
  </conditionalFormatting>
  <conditionalFormatting sqref="AD67">
    <cfRule type="cellIs" dxfId="3163" priority="664" operator="greaterThan">
      <formula>$F$16</formula>
    </cfRule>
  </conditionalFormatting>
  <conditionalFormatting sqref="AA67">
    <cfRule type="cellIs" dxfId="3162" priority="663" operator="greaterThan">
      <formula>$G$16</formula>
    </cfRule>
  </conditionalFormatting>
  <conditionalFormatting sqref="Z67">
    <cfRule type="cellIs" dxfId="3161" priority="662" operator="greaterThan">
      <formula>$F$16</formula>
    </cfRule>
  </conditionalFormatting>
  <conditionalFormatting sqref="I108">
    <cfRule type="cellIs" dxfId="3160" priority="603" operator="greaterThan">
      <formula>E108</formula>
    </cfRule>
  </conditionalFormatting>
  <conditionalFormatting sqref="J108">
    <cfRule type="cellIs" dxfId="3159" priority="602" operator="greaterThan">
      <formula>$F$16</formula>
    </cfRule>
  </conditionalFormatting>
  <conditionalFormatting sqref="K108">
    <cfRule type="cellIs" dxfId="3158" priority="601" operator="greaterThan">
      <formula>$G$16</formula>
    </cfRule>
  </conditionalFormatting>
  <conditionalFormatting sqref="M108">
    <cfRule type="cellIs" dxfId="3157" priority="600" operator="greaterThan">
      <formula>$E$16</formula>
    </cfRule>
  </conditionalFormatting>
  <conditionalFormatting sqref="N108:O108">
    <cfRule type="cellIs" dxfId="3156" priority="599" operator="greaterThan">
      <formula>$F$16</formula>
    </cfRule>
  </conditionalFormatting>
  <conditionalFormatting sqref="O108">
    <cfRule type="cellIs" dxfId="3155" priority="597" operator="greaterThan">
      <formula>$G$16</formula>
    </cfRule>
    <cfRule type="cellIs" dxfId="3154" priority="598" operator="greaterThan">
      <formula>$G$16</formula>
    </cfRule>
  </conditionalFormatting>
  <conditionalFormatting sqref="Q108">
    <cfRule type="cellIs" dxfId="3153" priority="596" operator="greaterThan">
      <formula>E108</formula>
    </cfRule>
  </conditionalFormatting>
  <conditionalFormatting sqref="R108">
    <cfRule type="cellIs" dxfId="3152" priority="595" operator="greaterThan">
      <formula>$F$16</formula>
    </cfRule>
  </conditionalFormatting>
  <conditionalFormatting sqref="S108">
    <cfRule type="cellIs" dxfId="3151" priority="594" operator="greaterThan">
      <formula>$G$16</formula>
    </cfRule>
  </conditionalFormatting>
  <conditionalFormatting sqref="V108">
    <cfRule type="cellIs" dxfId="3150" priority="592" operator="greaterThan">
      <formula>$F$16</formula>
    </cfRule>
    <cfRule type="cellIs" dxfId="3149" priority="593" operator="greaterThan">
      <formula>$F$16</formula>
    </cfRule>
  </conditionalFormatting>
  <conditionalFormatting sqref="U108">
    <cfRule type="cellIs" dxfId="3148" priority="591" operator="greaterThan">
      <formula>$E$16</formula>
    </cfRule>
  </conditionalFormatting>
  <conditionalFormatting sqref="Y108">
    <cfRule type="cellIs" dxfId="3147" priority="590" operator="greaterThan">
      <formula>$E$16</formula>
    </cfRule>
  </conditionalFormatting>
  <conditionalFormatting sqref="AC108">
    <cfRule type="cellIs" dxfId="3146" priority="589" operator="greaterThan">
      <formula>$E$16</formula>
    </cfRule>
  </conditionalFormatting>
  <conditionalFormatting sqref="AG108">
    <cfRule type="cellIs" dxfId="3145" priority="588" operator="greaterThan">
      <formula>$E$16</formula>
    </cfRule>
  </conditionalFormatting>
  <conditionalFormatting sqref="AK108">
    <cfRule type="cellIs" dxfId="3144" priority="587" operator="greaterThan">
      <formula>$E$16</formula>
    </cfRule>
  </conditionalFormatting>
  <conditionalFormatting sqref="AO108">
    <cfRule type="cellIs" dxfId="3143" priority="586" operator="greaterThan">
      <formula>$E$16</formula>
    </cfRule>
  </conditionalFormatting>
  <conditionalFormatting sqref="W108">
    <cfRule type="cellIs" dxfId="3142" priority="585" operator="greaterThan">
      <formula>$G$16</formula>
    </cfRule>
  </conditionalFormatting>
  <conditionalFormatting sqref="AQ108">
    <cfRule type="cellIs" dxfId="3141" priority="584" operator="greaterThan">
      <formula>$G$16</formula>
    </cfRule>
  </conditionalFormatting>
  <conditionalFormatting sqref="AP108">
    <cfRule type="cellIs" dxfId="3140" priority="583" operator="greaterThan">
      <formula>$F$16</formula>
    </cfRule>
  </conditionalFormatting>
  <conditionalFormatting sqref="AM108">
    <cfRule type="cellIs" dxfId="3139" priority="582" operator="greaterThan">
      <formula>$G$16</formula>
    </cfRule>
  </conditionalFormatting>
  <conditionalFormatting sqref="AL108">
    <cfRule type="cellIs" dxfId="3138" priority="581" operator="greaterThan">
      <formula>$F$16</formula>
    </cfRule>
  </conditionalFormatting>
  <conditionalFormatting sqref="AI108">
    <cfRule type="cellIs" dxfId="3137" priority="580" operator="greaterThan">
      <formula>$G$16</formula>
    </cfRule>
  </conditionalFormatting>
  <conditionalFormatting sqref="AH108">
    <cfRule type="cellIs" dxfId="3136" priority="579" operator="greaterThan">
      <formula>$F$16</formula>
    </cfRule>
  </conditionalFormatting>
  <conditionalFormatting sqref="AE108">
    <cfRule type="cellIs" dxfId="3135" priority="578" operator="greaterThan">
      <formula>$G$16</formula>
    </cfRule>
  </conditionalFormatting>
  <conditionalFormatting sqref="AD108">
    <cfRule type="cellIs" dxfId="3134" priority="577" operator="greaterThan">
      <formula>$F$16</formula>
    </cfRule>
  </conditionalFormatting>
  <conditionalFormatting sqref="AA108">
    <cfRule type="cellIs" dxfId="3133" priority="576" operator="greaterThan">
      <formula>$G$16</formula>
    </cfRule>
  </conditionalFormatting>
  <conditionalFormatting sqref="Z108">
    <cfRule type="cellIs" dxfId="3132" priority="575" operator="greaterThan">
      <formula>$F$16</formula>
    </cfRule>
  </conditionalFormatting>
  <conditionalFormatting sqref="I109">
    <cfRule type="cellIs" dxfId="3131" priority="574" operator="greaterThan">
      <formula>E109</formula>
    </cfRule>
  </conditionalFormatting>
  <conditionalFormatting sqref="J109">
    <cfRule type="cellIs" dxfId="3130" priority="573" operator="greaterThan">
      <formula>$F$16</formula>
    </cfRule>
  </conditionalFormatting>
  <conditionalFormatting sqref="K109">
    <cfRule type="cellIs" dxfId="3129" priority="572" operator="greaterThan">
      <formula>$G$16</formula>
    </cfRule>
  </conditionalFormatting>
  <conditionalFormatting sqref="M109">
    <cfRule type="cellIs" dxfId="3128" priority="571" operator="greaterThan">
      <formula>$E$16</formula>
    </cfRule>
  </conditionalFormatting>
  <conditionalFormatting sqref="N109:O109">
    <cfRule type="cellIs" dxfId="3127" priority="570" operator="greaterThan">
      <formula>$F$16</formula>
    </cfRule>
  </conditionalFormatting>
  <conditionalFormatting sqref="O109">
    <cfRule type="cellIs" dxfId="3126" priority="568" operator="greaterThan">
      <formula>$G$16</formula>
    </cfRule>
    <cfRule type="cellIs" dxfId="3125" priority="569" operator="greaterThan">
      <formula>$G$16</formula>
    </cfRule>
  </conditionalFormatting>
  <conditionalFormatting sqref="Q109">
    <cfRule type="cellIs" dxfId="3124" priority="567" operator="greaterThan">
      <formula>E109</formula>
    </cfRule>
  </conditionalFormatting>
  <conditionalFormatting sqref="R109">
    <cfRule type="cellIs" dxfId="3123" priority="566" operator="greaterThan">
      <formula>$F$16</formula>
    </cfRule>
  </conditionalFormatting>
  <conditionalFormatting sqref="S109">
    <cfRule type="cellIs" dxfId="3122" priority="565" operator="greaterThan">
      <formula>$G$16</formula>
    </cfRule>
  </conditionalFormatting>
  <conditionalFormatting sqref="V109">
    <cfRule type="cellIs" dxfId="3121" priority="563" operator="greaterThan">
      <formula>$F$16</formula>
    </cfRule>
    <cfRule type="cellIs" dxfId="3120" priority="564" operator="greaterThan">
      <formula>$F$16</formula>
    </cfRule>
  </conditionalFormatting>
  <conditionalFormatting sqref="U109">
    <cfRule type="cellIs" dxfId="3119" priority="562" operator="greaterThan">
      <formula>$E$16</formula>
    </cfRule>
  </conditionalFormatting>
  <conditionalFormatting sqref="Y109">
    <cfRule type="cellIs" dxfId="3118" priority="561" operator="greaterThan">
      <formula>$E$16</formula>
    </cfRule>
  </conditionalFormatting>
  <conditionalFormatting sqref="AC109">
    <cfRule type="cellIs" dxfId="3117" priority="560" operator="greaterThan">
      <formula>$E$16</formula>
    </cfRule>
  </conditionalFormatting>
  <conditionalFormatting sqref="AG109">
    <cfRule type="cellIs" dxfId="3116" priority="559" operator="greaterThan">
      <formula>$E$16</formula>
    </cfRule>
  </conditionalFormatting>
  <conditionalFormatting sqref="AK109">
    <cfRule type="cellIs" dxfId="3115" priority="558" operator="greaterThan">
      <formula>$E$16</formula>
    </cfRule>
  </conditionalFormatting>
  <conditionalFormatting sqref="AO109">
    <cfRule type="cellIs" dxfId="3114" priority="557" operator="greaterThan">
      <formula>$E$16</formula>
    </cfRule>
  </conditionalFormatting>
  <conditionalFormatting sqref="W109">
    <cfRule type="cellIs" dxfId="3113" priority="556" operator="greaterThan">
      <formula>$G$16</formula>
    </cfRule>
  </conditionalFormatting>
  <conditionalFormatting sqref="AQ109">
    <cfRule type="cellIs" dxfId="3112" priority="555" operator="greaterThan">
      <formula>$G$16</formula>
    </cfRule>
  </conditionalFormatting>
  <conditionalFormatting sqref="AP109">
    <cfRule type="cellIs" dxfId="3111" priority="554" operator="greaterThan">
      <formula>$F$16</formula>
    </cfRule>
  </conditionalFormatting>
  <conditionalFormatting sqref="AM109">
    <cfRule type="cellIs" dxfId="3110" priority="553" operator="greaterThan">
      <formula>$G$16</formula>
    </cfRule>
  </conditionalFormatting>
  <conditionalFormatting sqref="AL109">
    <cfRule type="cellIs" dxfId="3109" priority="552" operator="greaterThan">
      <formula>$F$16</formula>
    </cfRule>
  </conditionalFormatting>
  <conditionalFormatting sqref="AI109">
    <cfRule type="cellIs" dxfId="3108" priority="551" operator="greaterThan">
      <formula>$G$16</formula>
    </cfRule>
  </conditionalFormatting>
  <conditionalFormatting sqref="AH109">
    <cfRule type="cellIs" dxfId="3107" priority="550" operator="greaterThan">
      <formula>$F$16</formula>
    </cfRule>
  </conditionalFormatting>
  <conditionalFormatting sqref="AE109">
    <cfRule type="cellIs" dxfId="3106" priority="549" operator="greaterThan">
      <formula>$G$16</formula>
    </cfRule>
  </conditionalFormatting>
  <conditionalFormatting sqref="AD109">
    <cfRule type="cellIs" dxfId="3105" priority="548" operator="greaterThan">
      <formula>$F$16</formula>
    </cfRule>
  </conditionalFormatting>
  <conditionalFormatting sqref="AA109">
    <cfRule type="cellIs" dxfId="3104" priority="547" operator="greaterThan">
      <formula>$G$16</formula>
    </cfRule>
  </conditionalFormatting>
  <conditionalFormatting sqref="Z109">
    <cfRule type="cellIs" dxfId="3103" priority="546" operator="greaterThan">
      <formula>$F$16</formula>
    </cfRule>
  </conditionalFormatting>
  <conditionalFormatting sqref="I110">
    <cfRule type="cellIs" dxfId="3102" priority="545" operator="greaterThan">
      <formula>E110</formula>
    </cfRule>
  </conditionalFormatting>
  <conditionalFormatting sqref="J110">
    <cfRule type="cellIs" dxfId="3101" priority="544" operator="greaterThan">
      <formula>$F$16</formula>
    </cfRule>
  </conditionalFormatting>
  <conditionalFormatting sqref="K110">
    <cfRule type="cellIs" dxfId="3100" priority="543" operator="greaterThan">
      <formula>$G$16</formula>
    </cfRule>
  </conditionalFormatting>
  <conditionalFormatting sqref="M110">
    <cfRule type="cellIs" dxfId="3099" priority="542" operator="greaterThan">
      <formula>$E$16</formula>
    </cfRule>
  </conditionalFormatting>
  <conditionalFormatting sqref="N110:O110">
    <cfRule type="cellIs" dxfId="3098" priority="541" operator="greaterThan">
      <formula>$F$16</formula>
    </cfRule>
  </conditionalFormatting>
  <conditionalFormatting sqref="O110">
    <cfRule type="cellIs" dxfId="3097" priority="539" operator="greaterThan">
      <formula>$G$16</formula>
    </cfRule>
    <cfRule type="cellIs" dxfId="3096" priority="540" operator="greaterThan">
      <formula>$G$16</formula>
    </cfRule>
  </conditionalFormatting>
  <conditionalFormatting sqref="Q110">
    <cfRule type="cellIs" dxfId="3095" priority="538" operator="greaterThan">
      <formula>E110</formula>
    </cfRule>
  </conditionalFormatting>
  <conditionalFormatting sqref="R110">
    <cfRule type="cellIs" dxfId="3094" priority="537" operator="greaterThan">
      <formula>$F$16</formula>
    </cfRule>
  </conditionalFormatting>
  <conditionalFormatting sqref="S110">
    <cfRule type="cellIs" dxfId="3093" priority="536" operator="greaterThan">
      <formula>$G$16</formula>
    </cfRule>
  </conditionalFormatting>
  <conditionalFormatting sqref="V110">
    <cfRule type="cellIs" dxfId="3092" priority="534" operator="greaterThan">
      <formula>$F$16</formula>
    </cfRule>
    <cfRule type="cellIs" dxfId="3091" priority="535" operator="greaterThan">
      <formula>$F$16</formula>
    </cfRule>
  </conditionalFormatting>
  <conditionalFormatting sqref="U110">
    <cfRule type="cellIs" dxfId="3090" priority="533" operator="greaterThan">
      <formula>$E$16</formula>
    </cfRule>
  </conditionalFormatting>
  <conditionalFormatting sqref="Y110">
    <cfRule type="cellIs" dxfId="3089" priority="532" operator="greaterThan">
      <formula>$E$16</formula>
    </cfRule>
  </conditionalFormatting>
  <conditionalFormatting sqref="AC110">
    <cfRule type="cellIs" dxfId="3088" priority="531" operator="greaterThan">
      <formula>$E$16</formula>
    </cfRule>
  </conditionalFormatting>
  <conditionalFormatting sqref="AG110">
    <cfRule type="cellIs" dxfId="3087" priority="530" operator="greaterThan">
      <formula>$E$16</formula>
    </cfRule>
  </conditionalFormatting>
  <conditionalFormatting sqref="AK110">
    <cfRule type="cellIs" dxfId="3086" priority="529" operator="greaterThan">
      <formula>$E$16</formula>
    </cfRule>
  </conditionalFormatting>
  <conditionalFormatting sqref="AO110">
    <cfRule type="cellIs" dxfId="3085" priority="528" operator="greaterThan">
      <formula>$E$16</formula>
    </cfRule>
  </conditionalFormatting>
  <conditionalFormatting sqref="W110">
    <cfRule type="cellIs" dxfId="3084" priority="527" operator="greaterThan">
      <formula>$G$16</formula>
    </cfRule>
  </conditionalFormatting>
  <conditionalFormatting sqref="AQ110">
    <cfRule type="cellIs" dxfId="3083" priority="526" operator="greaterThan">
      <formula>$G$16</formula>
    </cfRule>
  </conditionalFormatting>
  <conditionalFormatting sqref="AP110">
    <cfRule type="cellIs" dxfId="3082" priority="525" operator="greaterThan">
      <formula>$F$16</formula>
    </cfRule>
  </conditionalFormatting>
  <conditionalFormatting sqref="AM110">
    <cfRule type="cellIs" dxfId="3081" priority="524" operator="greaterThan">
      <formula>$G$16</formula>
    </cfRule>
  </conditionalFormatting>
  <conditionalFormatting sqref="AL110">
    <cfRule type="cellIs" dxfId="3080" priority="523" operator="greaterThan">
      <formula>$F$16</formula>
    </cfRule>
  </conditionalFormatting>
  <conditionalFormatting sqref="AI110">
    <cfRule type="cellIs" dxfId="3079" priority="522" operator="greaterThan">
      <formula>$G$16</formula>
    </cfRule>
  </conditionalFormatting>
  <conditionalFormatting sqref="AH110">
    <cfRule type="cellIs" dxfId="3078" priority="521" operator="greaterThan">
      <formula>$F$16</formula>
    </cfRule>
  </conditionalFormatting>
  <conditionalFormatting sqref="AE110">
    <cfRule type="cellIs" dxfId="3077" priority="520" operator="greaterThan">
      <formula>$G$16</formula>
    </cfRule>
  </conditionalFormatting>
  <conditionalFormatting sqref="AD110">
    <cfRule type="cellIs" dxfId="3076" priority="519" operator="greaterThan">
      <formula>$F$16</formula>
    </cfRule>
  </conditionalFormatting>
  <conditionalFormatting sqref="AA110">
    <cfRule type="cellIs" dxfId="3075" priority="518" operator="greaterThan">
      <formula>$G$16</formula>
    </cfRule>
  </conditionalFormatting>
  <conditionalFormatting sqref="Z110">
    <cfRule type="cellIs" dxfId="3074" priority="517" operator="greaterThan">
      <formula>$F$16</formula>
    </cfRule>
  </conditionalFormatting>
  <conditionalFormatting sqref="I111">
    <cfRule type="cellIs" dxfId="3073" priority="516" operator="greaterThan">
      <formula>E111</formula>
    </cfRule>
  </conditionalFormatting>
  <conditionalFormatting sqref="J111">
    <cfRule type="cellIs" dxfId="3072" priority="515" operator="greaterThan">
      <formula>$F$16</formula>
    </cfRule>
  </conditionalFormatting>
  <conditionalFormatting sqref="K111">
    <cfRule type="cellIs" dxfId="3071" priority="514" operator="greaterThan">
      <formula>$G$16</formula>
    </cfRule>
  </conditionalFormatting>
  <conditionalFormatting sqref="M111">
    <cfRule type="cellIs" dxfId="3070" priority="513" operator="greaterThan">
      <formula>$E$16</formula>
    </cfRule>
  </conditionalFormatting>
  <conditionalFormatting sqref="N111:O111">
    <cfRule type="cellIs" dxfId="3069" priority="512" operator="greaterThan">
      <formula>$F$16</formula>
    </cfRule>
  </conditionalFormatting>
  <conditionalFormatting sqref="O111">
    <cfRule type="cellIs" dxfId="3068" priority="510" operator="greaterThan">
      <formula>$G$16</formula>
    </cfRule>
    <cfRule type="cellIs" dxfId="3067" priority="511" operator="greaterThan">
      <formula>$G$16</formula>
    </cfRule>
  </conditionalFormatting>
  <conditionalFormatting sqref="Q111">
    <cfRule type="cellIs" dxfId="3066" priority="509" operator="greaterThan">
      <formula>E111</formula>
    </cfRule>
  </conditionalFormatting>
  <conditionalFormatting sqref="R111">
    <cfRule type="cellIs" dxfId="3065" priority="508" operator="greaterThan">
      <formula>$F$16</formula>
    </cfRule>
  </conditionalFormatting>
  <conditionalFormatting sqref="S111">
    <cfRule type="cellIs" dxfId="3064" priority="507" operator="greaterThan">
      <formula>$G$16</formula>
    </cfRule>
  </conditionalFormatting>
  <conditionalFormatting sqref="V111">
    <cfRule type="cellIs" dxfId="3063" priority="505" operator="greaterThan">
      <formula>$F$16</formula>
    </cfRule>
    <cfRule type="cellIs" dxfId="3062" priority="506" operator="greaterThan">
      <formula>$F$16</formula>
    </cfRule>
  </conditionalFormatting>
  <conditionalFormatting sqref="U111">
    <cfRule type="cellIs" dxfId="3061" priority="504" operator="greaterThan">
      <formula>$E$16</formula>
    </cfRule>
  </conditionalFormatting>
  <conditionalFormatting sqref="Y111">
    <cfRule type="cellIs" dxfId="3060" priority="503" operator="greaterThan">
      <formula>$E$16</formula>
    </cfRule>
  </conditionalFormatting>
  <conditionalFormatting sqref="AC111">
    <cfRule type="cellIs" dxfId="3059" priority="502" operator="greaterThan">
      <formula>$E$16</formula>
    </cfRule>
  </conditionalFormatting>
  <conditionalFormatting sqref="AG111">
    <cfRule type="cellIs" dxfId="3058" priority="501" operator="greaterThan">
      <formula>$E$16</formula>
    </cfRule>
  </conditionalFormatting>
  <conditionalFormatting sqref="AK111">
    <cfRule type="cellIs" dxfId="3057" priority="500" operator="greaterThan">
      <formula>$E$16</formula>
    </cfRule>
  </conditionalFormatting>
  <conditionalFormatting sqref="AO111">
    <cfRule type="cellIs" dxfId="3056" priority="499" operator="greaterThan">
      <formula>$E$16</formula>
    </cfRule>
  </conditionalFormatting>
  <conditionalFormatting sqref="W111">
    <cfRule type="cellIs" dxfId="3055" priority="498" operator="greaterThan">
      <formula>$G$16</formula>
    </cfRule>
  </conditionalFormatting>
  <conditionalFormatting sqref="AQ111">
    <cfRule type="cellIs" dxfId="3054" priority="497" operator="greaterThan">
      <formula>$G$16</formula>
    </cfRule>
  </conditionalFormatting>
  <conditionalFormatting sqref="AP111">
    <cfRule type="cellIs" dxfId="3053" priority="496" operator="greaterThan">
      <formula>$F$16</formula>
    </cfRule>
  </conditionalFormatting>
  <conditionalFormatting sqref="AM111">
    <cfRule type="cellIs" dxfId="3052" priority="495" operator="greaterThan">
      <formula>$G$16</formula>
    </cfRule>
  </conditionalFormatting>
  <conditionalFormatting sqref="AL111">
    <cfRule type="cellIs" dxfId="3051" priority="494" operator="greaterThan">
      <formula>$F$16</formula>
    </cfRule>
  </conditionalFormatting>
  <conditionalFormatting sqref="AI111">
    <cfRule type="cellIs" dxfId="3050" priority="493" operator="greaterThan">
      <formula>$G$16</formula>
    </cfRule>
  </conditionalFormatting>
  <conditionalFormatting sqref="AH111">
    <cfRule type="cellIs" dxfId="3049" priority="492" operator="greaterThan">
      <formula>$F$16</formula>
    </cfRule>
  </conditionalFormatting>
  <conditionalFormatting sqref="AE111">
    <cfRule type="cellIs" dxfId="3048" priority="491" operator="greaterThan">
      <formula>$G$16</formula>
    </cfRule>
  </conditionalFormatting>
  <conditionalFormatting sqref="AD111">
    <cfRule type="cellIs" dxfId="3047" priority="490" operator="greaterThan">
      <formula>$F$16</formula>
    </cfRule>
  </conditionalFormatting>
  <conditionalFormatting sqref="AA111">
    <cfRule type="cellIs" dxfId="3046" priority="489" operator="greaterThan">
      <formula>$G$16</formula>
    </cfRule>
  </conditionalFormatting>
  <conditionalFormatting sqref="Z111">
    <cfRule type="cellIs" dxfId="3045" priority="488" operator="greaterThan">
      <formula>$F$16</formula>
    </cfRule>
  </conditionalFormatting>
  <conditionalFormatting sqref="I112">
    <cfRule type="cellIs" dxfId="3044" priority="487" operator="greaterThan">
      <formula>E112</formula>
    </cfRule>
  </conditionalFormatting>
  <conditionalFormatting sqref="J112">
    <cfRule type="cellIs" dxfId="3043" priority="486" operator="greaterThan">
      <formula>$F$16</formula>
    </cfRule>
  </conditionalFormatting>
  <conditionalFormatting sqref="K112">
    <cfRule type="cellIs" dxfId="3042" priority="485" operator="greaterThan">
      <formula>$G$16</formula>
    </cfRule>
  </conditionalFormatting>
  <conditionalFormatting sqref="M112">
    <cfRule type="cellIs" dxfId="3041" priority="484" operator="greaterThan">
      <formula>$E$16</formula>
    </cfRule>
  </conditionalFormatting>
  <conditionalFormatting sqref="N112:O112">
    <cfRule type="cellIs" dxfId="3040" priority="483" operator="greaterThan">
      <formula>$F$16</formula>
    </cfRule>
  </conditionalFormatting>
  <conditionalFormatting sqref="O112">
    <cfRule type="cellIs" dxfId="3039" priority="481" operator="greaterThan">
      <formula>$G$16</formula>
    </cfRule>
    <cfRule type="cellIs" dxfId="3038" priority="482" operator="greaterThan">
      <formula>$G$16</formula>
    </cfRule>
  </conditionalFormatting>
  <conditionalFormatting sqref="Q112">
    <cfRule type="cellIs" dxfId="3037" priority="480" operator="greaterThan">
      <formula>E112</formula>
    </cfRule>
  </conditionalFormatting>
  <conditionalFormatting sqref="R112">
    <cfRule type="cellIs" dxfId="3036" priority="479" operator="greaterThan">
      <formula>$F$16</formula>
    </cfRule>
  </conditionalFormatting>
  <conditionalFormatting sqref="S112">
    <cfRule type="cellIs" dxfId="3035" priority="478" operator="greaterThan">
      <formula>$G$16</formula>
    </cfRule>
  </conditionalFormatting>
  <conditionalFormatting sqref="V112">
    <cfRule type="cellIs" dxfId="3034" priority="476" operator="greaterThan">
      <formula>$F$16</formula>
    </cfRule>
    <cfRule type="cellIs" dxfId="3033" priority="477" operator="greaterThan">
      <formula>$F$16</formula>
    </cfRule>
  </conditionalFormatting>
  <conditionalFormatting sqref="U112">
    <cfRule type="cellIs" dxfId="3032" priority="475" operator="greaterThan">
      <formula>$E$16</formula>
    </cfRule>
  </conditionalFormatting>
  <conditionalFormatting sqref="Y112">
    <cfRule type="cellIs" dxfId="3031" priority="474" operator="greaterThan">
      <formula>$E$16</formula>
    </cfRule>
  </conditionalFormatting>
  <conditionalFormatting sqref="AC112">
    <cfRule type="cellIs" dxfId="3030" priority="473" operator="greaterThan">
      <formula>$E$16</formula>
    </cfRule>
  </conditionalFormatting>
  <conditionalFormatting sqref="AG112">
    <cfRule type="cellIs" dxfId="3029" priority="472" operator="greaterThan">
      <formula>$E$16</formula>
    </cfRule>
  </conditionalFormatting>
  <conditionalFormatting sqref="AK112">
    <cfRule type="cellIs" dxfId="3028" priority="471" operator="greaterThan">
      <formula>$E$16</formula>
    </cfRule>
  </conditionalFormatting>
  <conditionalFormatting sqref="AO112">
    <cfRule type="cellIs" dxfId="3027" priority="470" operator="greaterThan">
      <formula>$E$16</formula>
    </cfRule>
  </conditionalFormatting>
  <conditionalFormatting sqref="W112">
    <cfRule type="cellIs" dxfId="3026" priority="469" operator="greaterThan">
      <formula>$G$16</formula>
    </cfRule>
  </conditionalFormatting>
  <conditionalFormatting sqref="AQ112">
    <cfRule type="cellIs" dxfId="3025" priority="468" operator="greaterThan">
      <formula>$G$16</formula>
    </cfRule>
  </conditionalFormatting>
  <conditionalFormatting sqref="AP112">
    <cfRule type="cellIs" dxfId="3024" priority="467" operator="greaterThan">
      <formula>$F$16</formula>
    </cfRule>
  </conditionalFormatting>
  <conditionalFormatting sqref="AM112">
    <cfRule type="cellIs" dxfId="3023" priority="466" operator="greaterThan">
      <formula>$G$16</formula>
    </cfRule>
  </conditionalFormatting>
  <conditionalFormatting sqref="AL112">
    <cfRule type="cellIs" dxfId="3022" priority="465" operator="greaterThan">
      <formula>$F$16</formula>
    </cfRule>
  </conditionalFormatting>
  <conditionalFormatting sqref="AI112">
    <cfRule type="cellIs" dxfId="3021" priority="464" operator="greaterThan">
      <formula>$G$16</formula>
    </cfRule>
  </conditionalFormatting>
  <conditionalFormatting sqref="AH112">
    <cfRule type="cellIs" dxfId="3020" priority="463" operator="greaterThan">
      <formula>$F$16</formula>
    </cfRule>
  </conditionalFormatting>
  <conditionalFormatting sqref="AE112">
    <cfRule type="cellIs" dxfId="3019" priority="462" operator="greaterThan">
      <formula>$G$16</formula>
    </cfRule>
  </conditionalFormatting>
  <conditionalFormatting sqref="AD112">
    <cfRule type="cellIs" dxfId="3018" priority="461" operator="greaterThan">
      <formula>$F$16</formula>
    </cfRule>
  </conditionalFormatting>
  <conditionalFormatting sqref="AA112">
    <cfRule type="cellIs" dxfId="3017" priority="460" operator="greaterThan">
      <formula>$G$16</formula>
    </cfRule>
  </conditionalFormatting>
  <conditionalFormatting sqref="Z112">
    <cfRule type="cellIs" dxfId="3016" priority="459" operator="greaterThan">
      <formula>$F$16</formula>
    </cfRule>
  </conditionalFormatting>
  <conditionalFormatting sqref="I153">
    <cfRule type="cellIs" dxfId="3015" priority="400" operator="greaterThan">
      <formula>E153</formula>
    </cfRule>
  </conditionalFormatting>
  <conditionalFormatting sqref="J153">
    <cfRule type="cellIs" dxfId="3014" priority="399" operator="greaterThan">
      <formula>$F$16</formula>
    </cfRule>
  </conditionalFormatting>
  <conditionalFormatting sqref="K153">
    <cfRule type="cellIs" dxfId="3013" priority="398" operator="greaterThan">
      <formula>$G$16</formula>
    </cfRule>
  </conditionalFormatting>
  <conditionalFormatting sqref="M153">
    <cfRule type="cellIs" dxfId="3012" priority="397" operator="greaterThan">
      <formula>$E$16</formula>
    </cfRule>
  </conditionalFormatting>
  <conditionalFormatting sqref="N153:O153">
    <cfRule type="cellIs" dxfId="3011" priority="396" operator="greaterThan">
      <formula>$F$16</formula>
    </cfRule>
  </conditionalFormatting>
  <conditionalFormatting sqref="O153">
    <cfRule type="cellIs" dxfId="3010" priority="394" operator="greaterThan">
      <formula>$G$16</formula>
    </cfRule>
    <cfRule type="cellIs" dxfId="3009" priority="395" operator="greaterThan">
      <formula>$G$16</formula>
    </cfRule>
  </conditionalFormatting>
  <conditionalFormatting sqref="Q153">
    <cfRule type="cellIs" dxfId="3008" priority="393" operator="greaterThan">
      <formula>E153</formula>
    </cfRule>
  </conditionalFormatting>
  <conditionalFormatting sqref="R153">
    <cfRule type="cellIs" dxfId="3007" priority="392" operator="greaterThan">
      <formula>$F$16</formula>
    </cfRule>
  </conditionalFormatting>
  <conditionalFormatting sqref="S153">
    <cfRule type="cellIs" dxfId="3006" priority="391" operator="greaterThan">
      <formula>$G$16</formula>
    </cfRule>
  </conditionalFormatting>
  <conditionalFormatting sqref="V153">
    <cfRule type="cellIs" dxfId="3005" priority="389" operator="greaterThan">
      <formula>$F$16</formula>
    </cfRule>
    <cfRule type="cellIs" dxfId="3004" priority="390" operator="greaterThan">
      <formula>$F$16</formula>
    </cfRule>
  </conditionalFormatting>
  <conditionalFormatting sqref="U153">
    <cfRule type="cellIs" dxfId="3003" priority="388" operator="greaterThan">
      <formula>$E$16</formula>
    </cfRule>
  </conditionalFormatting>
  <conditionalFormatting sqref="Y153">
    <cfRule type="cellIs" dxfId="3002" priority="387" operator="greaterThan">
      <formula>$E$16</formula>
    </cfRule>
  </conditionalFormatting>
  <conditionalFormatting sqref="AC153">
    <cfRule type="cellIs" dxfId="3001" priority="386" operator="greaterThan">
      <formula>$E$16</formula>
    </cfRule>
  </conditionalFormatting>
  <conditionalFormatting sqref="AG153">
    <cfRule type="cellIs" dxfId="3000" priority="385" operator="greaterThan">
      <formula>$E$16</formula>
    </cfRule>
  </conditionalFormatting>
  <conditionalFormatting sqref="AK153">
    <cfRule type="cellIs" dxfId="2999" priority="384" operator="greaterThan">
      <formula>$E$16</formula>
    </cfRule>
  </conditionalFormatting>
  <conditionalFormatting sqref="AO153">
    <cfRule type="cellIs" dxfId="2998" priority="383" operator="greaterThan">
      <formula>$E$16</formula>
    </cfRule>
  </conditionalFormatting>
  <conditionalFormatting sqref="W153">
    <cfRule type="cellIs" dxfId="2997" priority="382" operator="greaterThan">
      <formula>$G$16</formula>
    </cfRule>
  </conditionalFormatting>
  <conditionalFormatting sqref="AQ153">
    <cfRule type="cellIs" dxfId="2996" priority="381" operator="greaterThan">
      <formula>$G$16</formula>
    </cfRule>
  </conditionalFormatting>
  <conditionalFormatting sqref="AP153">
    <cfRule type="cellIs" dxfId="2995" priority="380" operator="greaterThan">
      <formula>$F$16</formula>
    </cfRule>
  </conditionalFormatting>
  <conditionalFormatting sqref="AM153">
    <cfRule type="cellIs" dxfId="2994" priority="379" operator="greaterThan">
      <formula>$G$16</formula>
    </cfRule>
  </conditionalFormatting>
  <conditionalFormatting sqref="AL153">
    <cfRule type="cellIs" dxfId="2993" priority="378" operator="greaterThan">
      <formula>$F$16</formula>
    </cfRule>
  </conditionalFormatting>
  <conditionalFormatting sqref="AI153">
    <cfRule type="cellIs" dxfId="2992" priority="377" operator="greaterThan">
      <formula>$G$16</formula>
    </cfRule>
  </conditionalFormatting>
  <conditionalFormatting sqref="AH153">
    <cfRule type="cellIs" dxfId="2991" priority="376" operator="greaterThan">
      <formula>$F$16</formula>
    </cfRule>
  </conditionalFormatting>
  <conditionalFormatting sqref="AE153">
    <cfRule type="cellIs" dxfId="2990" priority="375" operator="greaterThan">
      <formula>$G$16</formula>
    </cfRule>
  </conditionalFormatting>
  <conditionalFormatting sqref="AD153">
    <cfRule type="cellIs" dxfId="2989" priority="374" operator="greaterThan">
      <formula>$F$16</formula>
    </cfRule>
  </conditionalFormatting>
  <conditionalFormatting sqref="AA153">
    <cfRule type="cellIs" dxfId="2988" priority="373" operator="greaterThan">
      <formula>$G$16</formula>
    </cfRule>
  </conditionalFormatting>
  <conditionalFormatting sqref="Z153">
    <cfRule type="cellIs" dxfId="2987" priority="372" operator="greaterThan">
      <formula>$F$16</formula>
    </cfRule>
  </conditionalFormatting>
  <conditionalFormatting sqref="I154">
    <cfRule type="cellIs" dxfId="2986" priority="371" operator="greaterThan">
      <formula>E154</formula>
    </cfRule>
  </conditionalFormatting>
  <conditionalFormatting sqref="J154">
    <cfRule type="cellIs" dxfId="2985" priority="370" operator="greaterThan">
      <formula>$F$16</formula>
    </cfRule>
  </conditionalFormatting>
  <conditionalFormatting sqref="K154">
    <cfRule type="cellIs" dxfId="2984" priority="369" operator="greaterThan">
      <formula>$G$16</formula>
    </cfRule>
  </conditionalFormatting>
  <conditionalFormatting sqref="M154">
    <cfRule type="cellIs" dxfId="2983" priority="368" operator="greaterThan">
      <formula>$E$16</formula>
    </cfRule>
  </conditionalFormatting>
  <conditionalFormatting sqref="N154:O154">
    <cfRule type="cellIs" dxfId="2982" priority="367" operator="greaterThan">
      <formula>$F$16</formula>
    </cfRule>
  </conditionalFormatting>
  <conditionalFormatting sqref="O154">
    <cfRule type="cellIs" dxfId="2981" priority="365" operator="greaterThan">
      <formula>$G$16</formula>
    </cfRule>
    <cfRule type="cellIs" dxfId="2980" priority="366" operator="greaterThan">
      <formula>$G$16</formula>
    </cfRule>
  </conditionalFormatting>
  <conditionalFormatting sqref="Q154">
    <cfRule type="cellIs" dxfId="2979" priority="364" operator="greaterThan">
      <formula>E154</formula>
    </cfRule>
  </conditionalFormatting>
  <conditionalFormatting sqref="R154">
    <cfRule type="cellIs" dxfId="2978" priority="363" operator="greaterThan">
      <formula>$F$16</formula>
    </cfRule>
  </conditionalFormatting>
  <conditionalFormatting sqref="S154">
    <cfRule type="cellIs" dxfId="2977" priority="362" operator="greaterThan">
      <formula>$G$16</formula>
    </cfRule>
  </conditionalFormatting>
  <conditionalFormatting sqref="V154">
    <cfRule type="cellIs" dxfId="2976" priority="360" operator="greaterThan">
      <formula>$F$16</formula>
    </cfRule>
    <cfRule type="cellIs" dxfId="2975" priority="361" operator="greaterThan">
      <formula>$F$16</formula>
    </cfRule>
  </conditionalFormatting>
  <conditionalFormatting sqref="U154">
    <cfRule type="cellIs" dxfId="2974" priority="359" operator="greaterThan">
      <formula>$E$16</formula>
    </cfRule>
  </conditionalFormatting>
  <conditionalFormatting sqref="Y154">
    <cfRule type="cellIs" dxfId="2973" priority="358" operator="greaterThan">
      <formula>$E$16</formula>
    </cfRule>
  </conditionalFormatting>
  <conditionalFormatting sqref="AC154">
    <cfRule type="cellIs" dxfId="2972" priority="357" operator="greaterThan">
      <formula>$E$16</formula>
    </cfRule>
  </conditionalFormatting>
  <conditionalFormatting sqref="AG154">
    <cfRule type="cellIs" dxfId="2971" priority="356" operator="greaterThan">
      <formula>$E$16</formula>
    </cfRule>
  </conditionalFormatting>
  <conditionalFormatting sqref="AK154">
    <cfRule type="cellIs" dxfId="2970" priority="355" operator="greaterThan">
      <formula>$E$16</formula>
    </cfRule>
  </conditionalFormatting>
  <conditionalFormatting sqref="AO154">
    <cfRule type="cellIs" dxfId="2969" priority="354" operator="greaterThan">
      <formula>$E$16</formula>
    </cfRule>
  </conditionalFormatting>
  <conditionalFormatting sqref="W154">
    <cfRule type="cellIs" dxfId="2968" priority="353" operator="greaterThan">
      <formula>$G$16</formula>
    </cfRule>
  </conditionalFormatting>
  <conditionalFormatting sqref="AQ154">
    <cfRule type="cellIs" dxfId="2967" priority="352" operator="greaterThan">
      <formula>$G$16</formula>
    </cfRule>
  </conditionalFormatting>
  <conditionalFormatting sqref="AP154">
    <cfRule type="cellIs" dxfId="2966" priority="351" operator="greaterThan">
      <formula>$F$16</formula>
    </cfRule>
  </conditionalFormatting>
  <conditionalFormatting sqref="AM154">
    <cfRule type="cellIs" dxfId="2965" priority="350" operator="greaterThan">
      <formula>$G$16</formula>
    </cfRule>
  </conditionalFormatting>
  <conditionalFormatting sqref="AL154">
    <cfRule type="cellIs" dxfId="2964" priority="349" operator="greaterThan">
      <formula>$F$16</formula>
    </cfRule>
  </conditionalFormatting>
  <conditionalFormatting sqref="AI154">
    <cfRule type="cellIs" dxfId="2963" priority="348" operator="greaterThan">
      <formula>$G$16</formula>
    </cfRule>
  </conditionalFormatting>
  <conditionalFormatting sqref="AH154">
    <cfRule type="cellIs" dxfId="2962" priority="347" operator="greaterThan">
      <formula>$F$16</formula>
    </cfRule>
  </conditionalFormatting>
  <conditionalFormatting sqref="AE154">
    <cfRule type="cellIs" dxfId="2961" priority="346" operator="greaterThan">
      <formula>$G$16</formula>
    </cfRule>
  </conditionalFormatting>
  <conditionalFormatting sqref="AD154">
    <cfRule type="cellIs" dxfId="2960" priority="345" operator="greaterThan">
      <formula>$F$16</formula>
    </cfRule>
  </conditionalFormatting>
  <conditionalFormatting sqref="AA154">
    <cfRule type="cellIs" dxfId="2959" priority="344" operator="greaterThan">
      <formula>$G$16</formula>
    </cfRule>
  </conditionalFormatting>
  <conditionalFormatting sqref="Z154">
    <cfRule type="cellIs" dxfId="2958" priority="343" operator="greaterThan">
      <formula>$F$16</formula>
    </cfRule>
  </conditionalFormatting>
  <conditionalFormatting sqref="I155">
    <cfRule type="cellIs" dxfId="2957" priority="342" operator="greaterThan">
      <formula>E155</formula>
    </cfRule>
  </conditionalFormatting>
  <conditionalFormatting sqref="J155">
    <cfRule type="cellIs" dxfId="2956" priority="341" operator="greaterThan">
      <formula>$F$16</formula>
    </cfRule>
  </conditionalFormatting>
  <conditionalFormatting sqref="K155">
    <cfRule type="cellIs" dxfId="2955" priority="340" operator="greaterThan">
      <formula>$G$16</formula>
    </cfRule>
  </conditionalFormatting>
  <conditionalFormatting sqref="M155">
    <cfRule type="cellIs" dxfId="2954" priority="339" operator="greaterThan">
      <formula>$E$16</formula>
    </cfRule>
  </conditionalFormatting>
  <conditionalFormatting sqref="N155:O155">
    <cfRule type="cellIs" dxfId="2953" priority="338" operator="greaterThan">
      <formula>$F$16</formula>
    </cfRule>
  </conditionalFormatting>
  <conditionalFormatting sqref="O155">
    <cfRule type="cellIs" dxfId="2952" priority="336" operator="greaterThan">
      <formula>$G$16</formula>
    </cfRule>
    <cfRule type="cellIs" dxfId="2951" priority="337" operator="greaterThan">
      <formula>$G$16</formula>
    </cfRule>
  </conditionalFormatting>
  <conditionalFormatting sqref="Q155">
    <cfRule type="cellIs" dxfId="2950" priority="335" operator="greaterThan">
      <formula>E155</formula>
    </cfRule>
  </conditionalFormatting>
  <conditionalFormatting sqref="R155">
    <cfRule type="cellIs" dxfId="2949" priority="334" operator="greaterThan">
      <formula>$F$16</formula>
    </cfRule>
  </conditionalFormatting>
  <conditionalFormatting sqref="S155">
    <cfRule type="cellIs" dxfId="2948" priority="333" operator="greaterThan">
      <formula>$G$16</formula>
    </cfRule>
  </conditionalFormatting>
  <conditionalFormatting sqref="V155">
    <cfRule type="cellIs" dxfId="2947" priority="331" operator="greaterThan">
      <formula>$F$16</formula>
    </cfRule>
    <cfRule type="cellIs" dxfId="2946" priority="332" operator="greaterThan">
      <formula>$F$16</formula>
    </cfRule>
  </conditionalFormatting>
  <conditionalFormatting sqref="U155">
    <cfRule type="cellIs" dxfId="2945" priority="330" operator="greaterThan">
      <formula>$E$16</formula>
    </cfRule>
  </conditionalFormatting>
  <conditionalFormatting sqref="Y155">
    <cfRule type="cellIs" dxfId="2944" priority="329" operator="greaterThan">
      <formula>$E$16</formula>
    </cfRule>
  </conditionalFormatting>
  <conditionalFormatting sqref="AC155">
    <cfRule type="cellIs" dxfId="2943" priority="328" operator="greaterThan">
      <formula>$E$16</formula>
    </cfRule>
  </conditionalFormatting>
  <conditionalFormatting sqref="AG155">
    <cfRule type="cellIs" dxfId="2942" priority="327" operator="greaterThan">
      <formula>$E$16</formula>
    </cfRule>
  </conditionalFormatting>
  <conditionalFormatting sqref="AK155">
    <cfRule type="cellIs" dxfId="2941" priority="326" operator="greaterThan">
      <formula>$E$16</formula>
    </cfRule>
  </conditionalFormatting>
  <conditionalFormatting sqref="AO155">
    <cfRule type="cellIs" dxfId="2940" priority="325" operator="greaterThan">
      <formula>$E$16</formula>
    </cfRule>
  </conditionalFormatting>
  <conditionalFormatting sqref="W155">
    <cfRule type="cellIs" dxfId="2939" priority="324" operator="greaterThan">
      <formula>$G$16</formula>
    </cfRule>
  </conditionalFormatting>
  <conditionalFormatting sqref="AQ155">
    <cfRule type="cellIs" dxfId="2938" priority="323" operator="greaterThan">
      <formula>$G$16</formula>
    </cfRule>
  </conditionalFormatting>
  <conditionalFormatting sqref="AP155">
    <cfRule type="cellIs" dxfId="2937" priority="322" operator="greaterThan">
      <formula>$F$16</formula>
    </cfRule>
  </conditionalFormatting>
  <conditionalFormatting sqref="AM155">
    <cfRule type="cellIs" dxfId="2936" priority="321" operator="greaterThan">
      <formula>$G$16</formula>
    </cfRule>
  </conditionalFormatting>
  <conditionalFormatting sqref="AL155">
    <cfRule type="cellIs" dxfId="2935" priority="320" operator="greaterThan">
      <formula>$F$16</formula>
    </cfRule>
  </conditionalFormatting>
  <conditionalFormatting sqref="AI155">
    <cfRule type="cellIs" dxfId="2934" priority="319" operator="greaterThan">
      <formula>$G$16</formula>
    </cfRule>
  </conditionalFormatting>
  <conditionalFormatting sqref="AH155">
    <cfRule type="cellIs" dxfId="2933" priority="318" operator="greaterThan">
      <formula>$F$16</formula>
    </cfRule>
  </conditionalFormatting>
  <conditionalFormatting sqref="AE155">
    <cfRule type="cellIs" dxfId="2932" priority="317" operator="greaterThan">
      <formula>$G$16</formula>
    </cfRule>
  </conditionalFormatting>
  <conditionalFormatting sqref="AD155">
    <cfRule type="cellIs" dxfId="2931" priority="316" operator="greaterThan">
      <formula>$F$16</formula>
    </cfRule>
  </conditionalFormatting>
  <conditionalFormatting sqref="AA155">
    <cfRule type="cellIs" dxfId="2930" priority="315" operator="greaterThan">
      <formula>$G$16</formula>
    </cfRule>
  </conditionalFormatting>
  <conditionalFormatting sqref="Z155">
    <cfRule type="cellIs" dxfId="2929" priority="314" operator="greaterThan">
      <formula>$F$16</formula>
    </cfRule>
  </conditionalFormatting>
  <conditionalFormatting sqref="I156">
    <cfRule type="cellIs" dxfId="2928" priority="313" operator="greaterThan">
      <formula>E156</formula>
    </cfRule>
  </conditionalFormatting>
  <conditionalFormatting sqref="J156">
    <cfRule type="cellIs" dxfId="2927" priority="312" operator="greaterThan">
      <formula>$F$16</formula>
    </cfRule>
  </conditionalFormatting>
  <conditionalFormatting sqref="K156">
    <cfRule type="cellIs" dxfId="2926" priority="311" operator="greaterThan">
      <formula>$G$16</formula>
    </cfRule>
  </conditionalFormatting>
  <conditionalFormatting sqref="M156">
    <cfRule type="cellIs" dxfId="2925" priority="310" operator="greaterThan">
      <formula>$E$16</formula>
    </cfRule>
  </conditionalFormatting>
  <conditionalFormatting sqref="N156:O156">
    <cfRule type="cellIs" dxfId="2924" priority="309" operator="greaterThan">
      <formula>$F$16</formula>
    </cfRule>
  </conditionalFormatting>
  <conditionalFormatting sqref="O156">
    <cfRule type="cellIs" dxfId="2923" priority="307" operator="greaterThan">
      <formula>$G$16</formula>
    </cfRule>
    <cfRule type="cellIs" dxfId="2922" priority="308" operator="greaterThan">
      <formula>$G$16</formula>
    </cfRule>
  </conditionalFormatting>
  <conditionalFormatting sqref="Q156">
    <cfRule type="cellIs" dxfId="2921" priority="306" operator="greaterThan">
      <formula>E156</formula>
    </cfRule>
  </conditionalFormatting>
  <conditionalFormatting sqref="R156">
    <cfRule type="cellIs" dxfId="2920" priority="305" operator="greaterThan">
      <formula>$F$16</formula>
    </cfRule>
  </conditionalFormatting>
  <conditionalFormatting sqref="S156">
    <cfRule type="cellIs" dxfId="2919" priority="304" operator="greaterThan">
      <formula>$G$16</formula>
    </cfRule>
  </conditionalFormatting>
  <conditionalFormatting sqref="V156">
    <cfRule type="cellIs" dxfId="2918" priority="302" operator="greaterThan">
      <formula>$F$16</formula>
    </cfRule>
    <cfRule type="cellIs" dxfId="2917" priority="303" operator="greaterThan">
      <formula>$F$16</formula>
    </cfRule>
  </conditionalFormatting>
  <conditionalFormatting sqref="U156">
    <cfRule type="cellIs" dxfId="2916" priority="301" operator="greaterThan">
      <formula>$E$16</formula>
    </cfRule>
  </conditionalFormatting>
  <conditionalFormatting sqref="Y156">
    <cfRule type="cellIs" dxfId="2915" priority="300" operator="greaterThan">
      <formula>$E$16</formula>
    </cfRule>
  </conditionalFormatting>
  <conditionalFormatting sqref="AC156">
    <cfRule type="cellIs" dxfId="2914" priority="299" operator="greaterThan">
      <formula>$E$16</formula>
    </cfRule>
  </conditionalFormatting>
  <conditionalFormatting sqref="AG156">
    <cfRule type="cellIs" dxfId="2913" priority="298" operator="greaterThan">
      <formula>$E$16</formula>
    </cfRule>
  </conditionalFormatting>
  <conditionalFormatting sqref="AK156">
    <cfRule type="cellIs" dxfId="2912" priority="297" operator="greaterThan">
      <formula>$E$16</formula>
    </cfRule>
  </conditionalFormatting>
  <conditionalFormatting sqref="AO156">
    <cfRule type="cellIs" dxfId="2911" priority="296" operator="greaterThan">
      <formula>$E$16</formula>
    </cfRule>
  </conditionalFormatting>
  <conditionalFormatting sqref="W156">
    <cfRule type="cellIs" dxfId="2910" priority="295" operator="greaterThan">
      <formula>$G$16</formula>
    </cfRule>
  </conditionalFormatting>
  <conditionalFormatting sqref="AQ156">
    <cfRule type="cellIs" dxfId="2909" priority="294" operator="greaterThan">
      <formula>$G$16</formula>
    </cfRule>
  </conditionalFormatting>
  <conditionalFormatting sqref="AP156">
    <cfRule type="cellIs" dxfId="2908" priority="293" operator="greaterThan">
      <formula>$F$16</formula>
    </cfRule>
  </conditionalFormatting>
  <conditionalFormatting sqref="AM156">
    <cfRule type="cellIs" dxfId="2907" priority="292" operator="greaterThan">
      <formula>$G$16</formula>
    </cfRule>
  </conditionalFormatting>
  <conditionalFormatting sqref="AL156">
    <cfRule type="cellIs" dxfId="2906" priority="291" operator="greaterThan">
      <formula>$F$16</formula>
    </cfRule>
  </conditionalFormatting>
  <conditionalFormatting sqref="AI156">
    <cfRule type="cellIs" dxfId="2905" priority="290" operator="greaterThan">
      <formula>$G$16</formula>
    </cfRule>
  </conditionalFormatting>
  <conditionalFormatting sqref="AH156">
    <cfRule type="cellIs" dxfId="2904" priority="289" operator="greaterThan">
      <formula>$F$16</formula>
    </cfRule>
  </conditionalFormatting>
  <conditionalFormatting sqref="AE156">
    <cfRule type="cellIs" dxfId="2903" priority="288" operator="greaterThan">
      <formula>$G$16</formula>
    </cfRule>
  </conditionalFormatting>
  <conditionalFormatting sqref="AD156">
    <cfRule type="cellIs" dxfId="2902" priority="287" operator="greaterThan">
      <formula>$F$16</formula>
    </cfRule>
  </conditionalFormatting>
  <conditionalFormatting sqref="AA156">
    <cfRule type="cellIs" dxfId="2901" priority="286" operator="greaterThan">
      <formula>$G$16</formula>
    </cfRule>
  </conditionalFormatting>
  <conditionalFormatting sqref="Z156">
    <cfRule type="cellIs" dxfId="2900" priority="285" operator="greaterThan">
      <formula>$F$16</formula>
    </cfRule>
  </conditionalFormatting>
  <conditionalFormatting sqref="I157">
    <cfRule type="cellIs" dxfId="2899" priority="284" operator="greaterThan">
      <formula>E157</formula>
    </cfRule>
  </conditionalFormatting>
  <conditionalFormatting sqref="J157">
    <cfRule type="cellIs" dxfId="2898" priority="283" operator="greaterThan">
      <formula>$F$16</formula>
    </cfRule>
  </conditionalFormatting>
  <conditionalFormatting sqref="K157">
    <cfRule type="cellIs" dxfId="2897" priority="282" operator="greaterThan">
      <formula>$G$16</formula>
    </cfRule>
  </conditionalFormatting>
  <conditionalFormatting sqref="M157">
    <cfRule type="cellIs" dxfId="2896" priority="281" operator="greaterThan">
      <formula>$E$16</formula>
    </cfRule>
  </conditionalFormatting>
  <conditionalFormatting sqref="N157:O157">
    <cfRule type="cellIs" dxfId="2895" priority="280" operator="greaterThan">
      <formula>$F$16</formula>
    </cfRule>
  </conditionalFormatting>
  <conditionalFormatting sqref="O157">
    <cfRule type="cellIs" dxfId="2894" priority="278" operator="greaterThan">
      <formula>$G$16</formula>
    </cfRule>
    <cfRule type="cellIs" dxfId="2893" priority="279" operator="greaterThan">
      <formula>$G$16</formula>
    </cfRule>
  </conditionalFormatting>
  <conditionalFormatting sqref="Q157">
    <cfRule type="cellIs" dxfId="2892" priority="277" operator="greaterThan">
      <formula>E157</formula>
    </cfRule>
  </conditionalFormatting>
  <conditionalFormatting sqref="R157">
    <cfRule type="cellIs" dxfId="2891" priority="276" operator="greaterThan">
      <formula>$F$16</formula>
    </cfRule>
  </conditionalFormatting>
  <conditionalFormatting sqref="S157">
    <cfRule type="cellIs" dxfId="2890" priority="275" operator="greaterThan">
      <formula>$G$16</formula>
    </cfRule>
  </conditionalFormatting>
  <conditionalFormatting sqref="V157">
    <cfRule type="cellIs" dxfId="2889" priority="273" operator="greaterThan">
      <formula>$F$16</formula>
    </cfRule>
    <cfRule type="cellIs" dxfId="2888" priority="274" operator="greaterThan">
      <formula>$F$16</formula>
    </cfRule>
  </conditionalFormatting>
  <conditionalFormatting sqref="U157">
    <cfRule type="cellIs" dxfId="2887" priority="272" operator="greaterThan">
      <formula>$E$16</formula>
    </cfRule>
  </conditionalFormatting>
  <conditionalFormatting sqref="Y157">
    <cfRule type="cellIs" dxfId="2886" priority="271" operator="greaterThan">
      <formula>$E$16</formula>
    </cfRule>
  </conditionalFormatting>
  <conditionalFormatting sqref="AC157">
    <cfRule type="cellIs" dxfId="2885" priority="270" operator="greaterThan">
      <formula>$E$16</formula>
    </cfRule>
  </conditionalFormatting>
  <conditionalFormatting sqref="AG157">
    <cfRule type="cellIs" dxfId="2884" priority="269" operator="greaterThan">
      <formula>$E$16</formula>
    </cfRule>
  </conditionalFormatting>
  <conditionalFormatting sqref="AK157">
    <cfRule type="cellIs" dxfId="2883" priority="268" operator="greaterThan">
      <formula>$E$16</formula>
    </cfRule>
  </conditionalFormatting>
  <conditionalFormatting sqref="AO157">
    <cfRule type="cellIs" dxfId="2882" priority="267" operator="greaterThan">
      <formula>$E$16</formula>
    </cfRule>
  </conditionalFormatting>
  <conditionalFormatting sqref="W157">
    <cfRule type="cellIs" dxfId="2881" priority="266" operator="greaterThan">
      <formula>$G$16</formula>
    </cfRule>
  </conditionalFormatting>
  <conditionalFormatting sqref="AQ157">
    <cfRule type="cellIs" dxfId="2880" priority="265" operator="greaterThan">
      <formula>$G$16</formula>
    </cfRule>
  </conditionalFormatting>
  <conditionalFormatting sqref="AP157">
    <cfRule type="cellIs" dxfId="2879" priority="264" operator="greaterThan">
      <formula>$F$16</formula>
    </cfRule>
  </conditionalFormatting>
  <conditionalFormatting sqref="AM157">
    <cfRule type="cellIs" dxfId="2878" priority="263" operator="greaterThan">
      <formula>$G$16</formula>
    </cfRule>
  </conditionalFormatting>
  <conditionalFormatting sqref="AL157">
    <cfRule type="cellIs" dxfId="2877" priority="262" operator="greaterThan">
      <formula>$F$16</formula>
    </cfRule>
  </conditionalFormatting>
  <conditionalFormatting sqref="AI157">
    <cfRule type="cellIs" dxfId="2876" priority="261" operator="greaterThan">
      <formula>$G$16</formula>
    </cfRule>
  </conditionalFormatting>
  <conditionalFormatting sqref="AH157">
    <cfRule type="cellIs" dxfId="2875" priority="260" operator="greaterThan">
      <formula>$F$16</formula>
    </cfRule>
  </conditionalFormatting>
  <conditionalFormatting sqref="AE157">
    <cfRule type="cellIs" dxfId="2874" priority="259" operator="greaterThan">
      <formula>$G$16</formula>
    </cfRule>
  </conditionalFormatting>
  <conditionalFormatting sqref="AD157">
    <cfRule type="cellIs" dxfId="2873" priority="258" operator="greaterThan">
      <formula>$F$16</formula>
    </cfRule>
  </conditionalFormatting>
  <conditionalFormatting sqref="AA157">
    <cfRule type="cellIs" dxfId="2872" priority="257" operator="greaterThan">
      <formula>$G$16</formula>
    </cfRule>
  </conditionalFormatting>
  <conditionalFormatting sqref="Z157">
    <cfRule type="cellIs" dxfId="2871" priority="256" operator="greaterThan">
      <formula>$F$16</formula>
    </cfRule>
  </conditionalFormatting>
  <conditionalFormatting sqref="I50">
    <cfRule type="cellIs" dxfId="2870" priority="255" operator="greaterThan">
      <formula>E50</formula>
    </cfRule>
  </conditionalFormatting>
  <conditionalFormatting sqref="J50">
    <cfRule type="cellIs" dxfId="2869" priority="254" operator="greaterThan">
      <formula>F50</formula>
    </cfRule>
  </conditionalFormatting>
  <conditionalFormatting sqref="K50">
    <cfRule type="cellIs" dxfId="2868" priority="253" operator="greaterThan">
      <formula>G50</formula>
    </cfRule>
  </conditionalFormatting>
  <conditionalFormatting sqref="M50">
    <cfRule type="cellIs" dxfId="2867" priority="252" operator="greaterThan">
      <formula>E50</formula>
    </cfRule>
  </conditionalFormatting>
  <conditionalFormatting sqref="N50">
    <cfRule type="cellIs" dxfId="2866" priority="251" operator="greaterThan">
      <formula>F50</formula>
    </cfRule>
  </conditionalFormatting>
  <conditionalFormatting sqref="O50">
    <cfRule type="cellIs" dxfId="2865" priority="250" operator="greaterThan">
      <formula>G50</formula>
    </cfRule>
  </conditionalFormatting>
  <conditionalFormatting sqref="Q50">
    <cfRule type="cellIs" dxfId="2864" priority="249" operator="greaterThan">
      <formula>E50</formula>
    </cfRule>
  </conditionalFormatting>
  <conditionalFormatting sqref="R50">
    <cfRule type="cellIs" dxfId="2863" priority="248" operator="greaterThan">
      <formula>F50</formula>
    </cfRule>
  </conditionalFormatting>
  <conditionalFormatting sqref="V50">
    <cfRule type="cellIs" dxfId="2862" priority="246" operator="greaterThan">
      <formula>$F$48</formula>
    </cfRule>
    <cfRule type="cellIs" dxfId="2861" priority="247" operator="greaterThan">
      <formula>$F$48</formula>
    </cfRule>
  </conditionalFormatting>
  <conditionalFormatting sqref="Z50">
    <cfRule type="cellIs" dxfId="2860" priority="244" operator="greaterThan">
      <formula>$F$48</formula>
    </cfRule>
    <cfRule type="cellIs" dxfId="2859" priority="245" operator="greaterThan">
      <formula>$F$48</formula>
    </cfRule>
  </conditionalFormatting>
  <conditionalFormatting sqref="AD50">
    <cfRule type="cellIs" dxfId="2858" priority="242" operator="greaterThan">
      <formula>$F$48</formula>
    </cfRule>
    <cfRule type="cellIs" dxfId="2857" priority="243" operator="greaterThan">
      <formula>$F$48</formula>
    </cfRule>
  </conditionalFormatting>
  <conditionalFormatting sqref="U50">
    <cfRule type="cellIs" dxfId="2856" priority="241" operator="greaterThan">
      <formula>$E$48</formula>
    </cfRule>
  </conditionalFormatting>
  <conditionalFormatting sqref="Y50">
    <cfRule type="cellIs" dxfId="2855" priority="240" operator="greaterThan">
      <formula>$E$48</formula>
    </cfRule>
  </conditionalFormatting>
  <conditionalFormatting sqref="AC50">
    <cfRule type="cellIs" dxfId="2854" priority="239" operator="greaterThan">
      <formula>$E$48</formula>
    </cfRule>
  </conditionalFormatting>
  <conditionalFormatting sqref="W50">
    <cfRule type="cellIs" dxfId="2853" priority="238" operator="greaterThan">
      <formula>$G$48</formula>
    </cfRule>
  </conditionalFormatting>
  <conditionalFormatting sqref="AA50">
    <cfRule type="cellIs" dxfId="2852" priority="237" operator="greaterThan">
      <formula>#REF!</formula>
    </cfRule>
  </conditionalFormatting>
  <conditionalFormatting sqref="AA50">
    <cfRule type="cellIs" dxfId="2851" priority="236" operator="greaterThan">
      <formula>$G$48</formula>
    </cfRule>
  </conditionalFormatting>
  <conditionalFormatting sqref="AE50">
    <cfRule type="cellIs" dxfId="2850" priority="235" operator="greaterThan">
      <formula>#REF!</formula>
    </cfRule>
  </conditionalFormatting>
  <conditionalFormatting sqref="AE50">
    <cfRule type="cellIs" dxfId="2849" priority="234" operator="greaterThan">
      <formula>$G$48</formula>
    </cfRule>
  </conditionalFormatting>
  <conditionalFormatting sqref="AI50">
    <cfRule type="cellIs" dxfId="2848" priority="233" operator="greaterThan">
      <formula>#REF!</formula>
    </cfRule>
  </conditionalFormatting>
  <conditionalFormatting sqref="AI50">
    <cfRule type="cellIs" dxfId="2847" priority="232" operator="greaterThan">
      <formula>$G$48</formula>
    </cfRule>
  </conditionalFormatting>
  <conditionalFormatting sqref="AG50">
    <cfRule type="cellIs" dxfId="2846" priority="231" operator="greaterThan">
      <formula>$E$48</formula>
    </cfRule>
  </conditionalFormatting>
  <conditionalFormatting sqref="AH50">
    <cfRule type="cellIs" dxfId="2845" priority="229" operator="greaterThan">
      <formula>$F$48</formula>
    </cfRule>
    <cfRule type="cellIs" dxfId="2844" priority="230" operator="greaterThan">
      <formula>$F$48</formula>
    </cfRule>
  </conditionalFormatting>
  <conditionalFormatting sqref="AM50">
    <cfRule type="cellIs" dxfId="2843" priority="228" operator="greaterThan">
      <formula>#REF!</formula>
    </cfRule>
  </conditionalFormatting>
  <conditionalFormatting sqref="AM50">
    <cfRule type="cellIs" dxfId="2842" priority="227" operator="greaterThan">
      <formula>$G$48</formula>
    </cfRule>
  </conditionalFormatting>
  <conditionalFormatting sqref="AK50">
    <cfRule type="cellIs" dxfId="2841" priority="226" operator="greaterThan">
      <formula>$E$48</formula>
    </cfRule>
  </conditionalFormatting>
  <conditionalFormatting sqref="AL50">
    <cfRule type="cellIs" dxfId="2840" priority="224" operator="greaterThan">
      <formula>$F$48</formula>
    </cfRule>
    <cfRule type="cellIs" dxfId="2839" priority="225" operator="greaterThan">
      <formula>$F$48</formula>
    </cfRule>
  </conditionalFormatting>
  <conditionalFormatting sqref="AQ50">
    <cfRule type="cellIs" dxfId="2838" priority="223" operator="greaterThan">
      <formula>#REF!</formula>
    </cfRule>
  </conditionalFormatting>
  <conditionalFormatting sqref="AQ50">
    <cfRule type="cellIs" dxfId="2837" priority="222" operator="greaterThan">
      <formula>$G$48</formula>
    </cfRule>
  </conditionalFormatting>
  <conditionalFormatting sqref="AO50">
    <cfRule type="cellIs" dxfId="2836" priority="221" operator="greaterThan">
      <formula>$E$48</formula>
    </cfRule>
  </conditionalFormatting>
  <conditionalFormatting sqref="AP50">
    <cfRule type="cellIs" dxfId="2835" priority="219" operator="greaterThan">
      <formula>$F$48</formula>
    </cfRule>
    <cfRule type="cellIs" dxfId="2834" priority="220" operator="greaterThan">
      <formula>$F$48</formula>
    </cfRule>
  </conditionalFormatting>
  <conditionalFormatting sqref="S50">
    <cfRule type="cellIs" dxfId="2833" priority="218" operator="greaterThan">
      <formula>G50</formula>
    </cfRule>
  </conditionalFormatting>
  <conditionalFormatting sqref="I95">
    <cfRule type="cellIs" dxfId="2832" priority="217" operator="greaterThan">
      <formula>E95</formula>
    </cfRule>
  </conditionalFormatting>
  <conditionalFormatting sqref="J95">
    <cfRule type="cellIs" dxfId="2831" priority="216" operator="greaterThan">
      <formula>F95</formula>
    </cfRule>
  </conditionalFormatting>
  <conditionalFormatting sqref="K95">
    <cfRule type="cellIs" dxfId="2830" priority="215" operator="greaterThan">
      <formula>G95</formula>
    </cfRule>
  </conditionalFormatting>
  <conditionalFormatting sqref="M95">
    <cfRule type="cellIs" dxfId="2829" priority="214" operator="greaterThan">
      <formula>E95</formula>
    </cfRule>
  </conditionalFormatting>
  <conditionalFormatting sqref="N95">
    <cfRule type="cellIs" dxfId="2828" priority="213" operator="greaterThan">
      <formula>F95</formula>
    </cfRule>
  </conditionalFormatting>
  <conditionalFormatting sqref="O95">
    <cfRule type="cellIs" dxfId="2827" priority="212" operator="greaterThan">
      <formula>G95</formula>
    </cfRule>
  </conditionalFormatting>
  <conditionalFormatting sqref="Q95">
    <cfRule type="cellIs" dxfId="2826" priority="211" operator="greaterThan">
      <formula>E95</formula>
    </cfRule>
  </conditionalFormatting>
  <conditionalFormatting sqref="R95">
    <cfRule type="cellIs" dxfId="2825" priority="210" operator="greaterThan">
      <formula>F95</formula>
    </cfRule>
  </conditionalFormatting>
  <conditionalFormatting sqref="U95">
    <cfRule type="cellIs" dxfId="2824" priority="209" operator="greaterThan">
      <formula>$E$93</formula>
    </cfRule>
  </conditionalFormatting>
  <conditionalFormatting sqref="V95">
    <cfRule type="cellIs" dxfId="2823" priority="208" operator="greaterThan">
      <formula>$F$93</formula>
    </cfRule>
  </conditionalFormatting>
  <conditionalFormatting sqref="W95">
    <cfRule type="cellIs" dxfId="2822" priority="207" operator="greaterThan">
      <formula>$G$93</formula>
    </cfRule>
  </conditionalFormatting>
  <conditionalFormatting sqref="Y95">
    <cfRule type="cellIs" dxfId="2821" priority="206" operator="greaterThan">
      <formula>$E$93</formula>
    </cfRule>
  </conditionalFormatting>
  <conditionalFormatting sqref="AC95">
    <cfRule type="cellIs" dxfId="2820" priority="205" operator="greaterThan">
      <formula>$E$93</formula>
    </cfRule>
  </conditionalFormatting>
  <conditionalFormatting sqref="AG95">
    <cfRule type="cellIs" dxfId="2819" priority="204" operator="greaterThan">
      <formula>$E$93</formula>
    </cfRule>
  </conditionalFormatting>
  <conditionalFormatting sqref="AK95">
    <cfRule type="cellIs" dxfId="2818" priority="203" operator="greaterThan">
      <formula>$E$93</formula>
    </cfRule>
  </conditionalFormatting>
  <conditionalFormatting sqref="Z95">
    <cfRule type="cellIs" dxfId="2817" priority="202" operator="greaterThan">
      <formula>$F$93</formula>
    </cfRule>
  </conditionalFormatting>
  <conditionalFormatting sqref="AD95">
    <cfRule type="cellIs" dxfId="2816" priority="201" operator="greaterThan">
      <formula>$F$93</formula>
    </cfRule>
  </conditionalFormatting>
  <conditionalFormatting sqref="AH95">
    <cfRule type="cellIs" dxfId="2815" priority="200" operator="greaterThan">
      <formula>$F$93</formula>
    </cfRule>
  </conditionalFormatting>
  <conditionalFormatting sqref="AL95">
    <cfRule type="cellIs" dxfId="2814" priority="199" operator="greaterThan">
      <formula>$F$93</formula>
    </cfRule>
  </conditionalFormatting>
  <conditionalFormatting sqref="AP95">
    <cfRule type="cellIs" dxfId="2813" priority="198" operator="greaterThan">
      <formula>$F$93</formula>
    </cfRule>
  </conditionalFormatting>
  <conditionalFormatting sqref="AA95">
    <cfRule type="cellIs" dxfId="2812" priority="197" operator="greaterThan">
      <formula>$G$93</formula>
    </cfRule>
  </conditionalFormatting>
  <conditionalFormatting sqref="AE95">
    <cfRule type="cellIs" dxfId="2811" priority="196" operator="greaterThan">
      <formula>$G$93</formula>
    </cfRule>
  </conditionalFormatting>
  <conditionalFormatting sqref="AI95">
    <cfRule type="cellIs" dxfId="2810" priority="195" operator="greaterThan">
      <formula>$G$93</formula>
    </cfRule>
  </conditionalFormatting>
  <conditionalFormatting sqref="AM95">
    <cfRule type="cellIs" dxfId="2809" priority="194" operator="greaterThan">
      <formula>$G$93</formula>
    </cfRule>
  </conditionalFormatting>
  <conditionalFormatting sqref="AQ95">
    <cfRule type="cellIs" dxfId="2808" priority="193" operator="greaterThan">
      <formula>$G$93</formula>
    </cfRule>
  </conditionalFormatting>
  <conditionalFormatting sqref="S95">
    <cfRule type="cellIs" dxfId="2807" priority="192" operator="greaterThan">
      <formula>G95</formula>
    </cfRule>
  </conditionalFormatting>
  <conditionalFormatting sqref="AO95">
    <cfRule type="cellIs" dxfId="2806" priority="191" operator="greaterThan">
      <formula>E95</formula>
    </cfRule>
  </conditionalFormatting>
  <conditionalFormatting sqref="I140">
    <cfRule type="cellIs" dxfId="2805" priority="190" operator="greaterThan">
      <formula>E140</formula>
    </cfRule>
  </conditionalFormatting>
  <conditionalFormatting sqref="J140">
    <cfRule type="cellIs" dxfId="2804" priority="189" operator="greaterThan">
      <formula>F140</formula>
    </cfRule>
  </conditionalFormatting>
  <conditionalFormatting sqref="K140">
    <cfRule type="cellIs" dxfId="2803" priority="188" operator="greaterThan">
      <formula>G140</formula>
    </cfRule>
  </conditionalFormatting>
  <conditionalFormatting sqref="M140">
    <cfRule type="cellIs" dxfId="2802" priority="187" operator="greaterThan">
      <formula>E140</formula>
    </cfRule>
  </conditionalFormatting>
  <conditionalFormatting sqref="N140">
    <cfRule type="cellIs" dxfId="2801" priority="186" operator="greaterThan">
      <formula>F140</formula>
    </cfRule>
  </conditionalFormatting>
  <conditionalFormatting sqref="O140">
    <cfRule type="cellIs" dxfId="2800" priority="185" operator="greaterThan">
      <formula>G140</formula>
    </cfRule>
  </conditionalFormatting>
  <conditionalFormatting sqref="Q140">
    <cfRule type="cellIs" dxfId="2799" priority="184" operator="greaterThan">
      <formula>E140</formula>
    </cfRule>
  </conditionalFormatting>
  <conditionalFormatting sqref="R140">
    <cfRule type="cellIs" dxfId="2798" priority="183" operator="greaterThan">
      <formula>F140</formula>
    </cfRule>
  </conditionalFormatting>
  <conditionalFormatting sqref="U140">
    <cfRule type="cellIs" dxfId="2797" priority="182" operator="greaterThan">
      <formula>$E$138</formula>
    </cfRule>
  </conditionalFormatting>
  <conditionalFormatting sqref="Y140">
    <cfRule type="cellIs" dxfId="2796" priority="181" operator="greaterThan">
      <formula>$E$138</formula>
    </cfRule>
  </conditionalFormatting>
  <conditionalFormatting sqref="AC140">
    <cfRule type="cellIs" dxfId="2795" priority="180" operator="greaterThan">
      <formula>$E$138</formula>
    </cfRule>
  </conditionalFormatting>
  <conditionalFormatting sqref="AG140">
    <cfRule type="cellIs" dxfId="2794" priority="179" operator="greaterThan">
      <formula>$E$138</formula>
    </cfRule>
  </conditionalFormatting>
  <conditionalFormatting sqref="AK140">
    <cfRule type="cellIs" dxfId="2793" priority="178" operator="greaterThan">
      <formula>$E$138</formula>
    </cfRule>
  </conditionalFormatting>
  <conditionalFormatting sqref="AO140">
    <cfRule type="cellIs" dxfId="2792" priority="177" operator="greaterThan">
      <formula>$E$138</formula>
    </cfRule>
  </conditionalFormatting>
  <conditionalFormatting sqref="V140">
    <cfRule type="cellIs" dxfId="2791" priority="176" operator="greaterThan">
      <formula>$F$138</formula>
    </cfRule>
  </conditionalFormatting>
  <conditionalFormatting sqref="Z140">
    <cfRule type="cellIs" dxfId="2790" priority="175" operator="greaterThan">
      <formula>$F$138</formula>
    </cfRule>
  </conditionalFormatting>
  <conditionalFormatting sqref="AD140">
    <cfRule type="cellIs" dxfId="2789" priority="174" operator="greaterThan">
      <formula>$F$138</formula>
    </cfRule>
  </conditionalFormatting>
  <conditionalFormatting sqref="AH140">
    <cfRule type="cellIs" dxfId="2788" priority="173" operator="greaterThan">
      <formula>$F$138</formula>
    </cfRule>
  </conditionalFormatting>
  <conditionalFormatting sqref="AL140">
    <cfRule type="cellIs" dxfId="2787" priority="172" operator="greaterThan">
      <formula>$F$138</formula>
    </cfRule>
  </conditionalFormatting>
  <conditionalFormatting sqref="AP140">
    <cfRule type="cellIs" dxfId="2786" priority="171" operator="greaterThan">
      <formula>$F$138</formula>
    </cfRule>
  </conditionalFormatting>
  <conditionalFormatting sqref="W140">
    <cfRule type="cellIs" dxfId="2785" priority="170" operator="greaterThan">
      <formula>$G$138</formula>
    </cfRule>
  </conditionalFormatting>
  <conditionalFormatting sqref="AA140">
    <cfRule type="cellIs" dxfId="2784" priority="169" operator="greaterThan">
      <formula>$G$138</formula>
    </cfRule>
  </conditionalFormatting>
  <conditionalFormatting sqref="AE140">
    <cfRule type="cellIs" dxfId="2783" priority="168" operator="greaterThan">
      <formula>$G$138</formula>
    </cfRule>
  </conditionalFormatting>
  <conditionalFormatting sqref="AI140">
    <cfRule type="cellIs" dxfId="2782" priority="167" operator="greaterThan">
      <formula>$G$138</formula>
    </cfRule>
  </conditionalFormatting>
  <conditionalFormatting sqref="AM140">
    <cfRule type="cellIs" dxfId="2781" priority="166" operator="greaterThan">
      <formula>$G$138</formula>
    </cfRule>
  </conditionalFormatting>
  <conditionalFormatting sqref="AQ140">
    <cfRule type="cellIs" dxfId="2780" priority="165" operator="greaterThan">
      <formula>$G$138</formula>
    </cfRule>
  </conditionalFormatting>
  <conditionalFormatting sqref="S140">
    <cfRule type="cellIs" dxfId="2779" priority="164" operator="greaterThan">
      <formula>G140</formula>
    </cfRule>
  </conditionalFormatting>
  <conditionalFormatting sqref="I185">
    <cfRule type="cellIs" dxfId="2778" priority="163" operator="greaterThan">
      <formula>E185</formula>
    </cfRule>
  </conditionalFormatting>
  <conditionalFormatting sqref="J185">
    <cfRule type="cellIs" dxfId="2777" priority="162" operator="greaterThan">
      <formula>F185</formula>
    </cfRule>
  </conditionalFormatting>
  <conditionalFormatting sqref="K185">
    <cfRule type="cellIs" dxfId="2776" priority="161" operator="greaterThan">
      <formula>G185</formula>
    </cfRule>
  </conditionalFormatting>
  <conditionalFormatting sqref="M185">
    <cfRule type="cellIs" dxfId="2775" priority="160" operator="greaterThan">
      <formula>E185</formula>
    </cfRule>
  </conditionalFormatting>
  <conditionalFormatting sqref="N185">
    <cfRule type="cellIs" dxfId="2774" priority="159" operator="greaterThan">
      <formula>F185</formula>
    </cfRule>
  </conditionalFormatting>
  <conditionalFormatting sqref="O185">
    <cfRule type="cellIs" dxfId="2773" priority="158" operator="greaterThan">
      <formula>G185</formula>
    </cfRule>
  </conditionalFormatting>
  <conditionalFormatting sqref="Q185">
    <cfRule type="cellIs" dxfId="2772" priority="157" operator="greaterThan">
      <formula>E185</formula>
    </cfRule>
  </conditionalFormatting>
  <conditionalFormatting sqref="R185">
    <cfRule type="cellIs" dxfId="2771" priority="156" operator="greaterThan">
      <formula>F185</formula>
    </cfRule>
  </conditionalFormatting>
  <conditionalFormatting sqref="S185">
    <cfRule type="cellIs" dxfId="2770" priority="155" operator="greaterThan">
      <formula>$G$23</formula>
    </cfRule>
  </conditionalFormatting>
  <conditionalFormatting sqref="U185">
    <cfRule type="cellIs" dxfId="2769" priority="154" operator="greaterThan">
      <formula>$E$183</formula>
    </cfRule>
  </conditionalFormatting>
  <conditionalFormatting sqref="Y185">
    <cfRule type="cellIs" dxfId="2768" priority="153" operator="greaterThan">
      <formula>$E$183</formula>
    </cfRule>
  </conditionalFormatting>
  <conditionalFormatting sqref="AC185">
    <cfRule type="cellIs" dxfId="2767" priority="152" operator="greaterThan">
      <formula>$E$183</formula>
    </cfRule>
  </conditionalFormatting>
  <conditionalFormatting sqref="AG185">
    <cfRule type="cellIs" dxfId="2766" priority="151" operator="greaterThan">
      <formula>$E$183</formula>
    </cfRule>
  </conditionalFormatting>
  <conditionalFormatting sqref="AK185">
    <cfRule type="cellIs" dxfId="2765" priority="150" operator="greaterThan">
      <formula>$E$183</formula>
    </cfRule>
  </conditionalFormatting>
  <conditionalFormatting sqref="AO185">
    <cfRule type="cellIs" dxfId="2764" priority="149" operator="greaterThan">
      <formula>$E$183</formula>
    </cfRule>
  </conditionalFormatting>
  <conditionalFormatting sqref="V185">
    <cfRule type="cellIs" dxfId="2763" priority="148" operator="greaterThan">
      <formula>$F$183</formula>
    </cfRule>
  </conditionalFormatting>
  <conditionalFormatting sqref="Z185">
    <cfRule type="cellIs" dxfId="2762" priority="147" operator="greaterThan">
      <formula>$F$183</formula>
    </cfRule>
  </conditionalFormatting>
  <conditionalFormatting sqref="AD185">
    <cfRule type="cellIs" dxfId="2761" priority="146" operator="greaterThan">
      <formula>$F$183</formula>
    </cfRule>
  </conditionalFormatting>
  <conditionalFormatting sqref="AH185">
    <cfRule type="cellIs" dxfId="2760" priority="145" operator="greaterThan">
      <formula>$F$183</formula>
    </cfRule>
  </conditionalFormatting>
  <conditionalFormatting sqref="AL185">
    <cfRule type="cellIs" dxfId="2759" priority="144" operator="greaterThan">
      <formula>$F$183</formula>
    </cfRule>
  </conditionalFormatting>
  <conditionalFormatting sqref="AP185">
    <cfRule type="cellIs" dxfId="2758" priority="143" operator="greaterThan">
      <formula>$F$183</formula>
    </cfRule>
  </conditionalFormatting>
  <conditionalFormatting sqref="W185">
    <cfRule type="cellIs" dxfId="2757" priority="142" operator="greaterThan">
      <formula>$G$183</formula>
    </cfRule>
  </conditionalFormatting>
  <conditionalFormatting sqref="AA185">
    <cfRule type="cellIs" dxfId="2756" priority="141" operator="greaterThan">
      <formula>$G$183</formula>
    </cfRule>
  </conditionalFormatting>
  <conditionalFormatting sqref="AE185">
    <cfRule type="cellIs" dxfId="2755" priority="140" operator="greaterThan">
      <formula>$G$183</formula>
    </cfRule>
  </conditionalFormatting>
  <conditionalFormatting sqref="AI185">
    <cfRule type="cellIs" dxfId="2754" priority="139" operator="greaterThan">
      <formula>$G$183</formula>
    </cfRule>
  </conditionalFormatting>
  <conditionalFormatting sqref="AM185">
    <cfRule type="cellIs" dxfId="2753" priority="138" operator="greaterThan">
      <formula>$G$183</formula>
    </cfRule>
  </conditionalFormatting>
  <conditionalFormatting sqref="AQ185">
    <cfRule type="cellIs" dxfId="2752" priority="137" operator="greaterThan">
      <formula>$G$183</formula>
    </cfRule>
  </conditionalFormatting>
  <conditionalFormatting sqref="I223">
    <cfRule type="cellIs" dxfId="2751" priority="136" operator="greaterThan">
      <formula>E223</formula>
    </cfRule>
  </conditionalFormatting>
  <conditionalFormatting sqref="J223">
    <cfRule type="cellIs" dxfId="2750" priority="135" operator="greaterThan">
      <formula>F223</formula>
    </cfRule>
  </conditionalFormatting>
  <conditionalFormatting sqref="K223">
    <cfRule type="cellIs" dxfId="2749" priority="134" operator="greaterThan">
      <formula>G223</formula>
    </cfRule>
  </conditionalFormatting>
  <conditionalFormatting sqref="M223">
    <cfRule type="cellIs" dxfId="2748" priority="133" operator="greaterThan">
      <formula>E223</formula>
    </cfRule>
  </conditionalFormatting>
  <conditionalFormatting sqref="N223">
    <cfRule type="cellIs" dxfId="2747" priority="132" operator="greaterThan">
      <formula>F223</formula>
    </cfRule>
  </conditionalFormatting>
  <conditionalFormatting sqref="O223">
    <cfRule type="cellIs" dxfId="2746" priority="131" operator="greaterThan">
      <formula>G223</formula>
    </cfRule>
  </conditionalFormatting>
  <conditionalFormatting sqref="Q223">
    <cfRule type="cellIs" dxfId="2745" priority="130" operator="greaterThan">
      <formula>E223</formula>
    </cfRule>
  </conditionalFormatting>
  <conditionalFormatting sqref="R223">
    <cfRule type="cellIs" dxfId="2744" priority="129" operator="greaterThan">
      <formula>F223</formula>
    </cfRule>
  </conditionalFormatting>
  <conditionalFormatting sqref="U223">
    <cfRule type="cellIs" dxfId="2743" priority="128" operator="greaterThan">
      <formula>$E$221</formula>
    </cfRule>
  </conditionalFormatting>
  <conditionalFormatting sqref="Y223">
    <cfRule type="cellIs" dxfId="2742" priority="127" operator="greaterThan">
      <formula>$E$221</formula>
    </cfRule>
  </conditionalFormatting>
  <conditionalFormatting sqref="AC223">
    <cfRule type="cellIs" dxfId="2741" priority="126" operator="greaterThan">
      <formula>$E$221</formula>
    </cfRule>
  </conditionalFormatting>
  <conditionalFormatting sqref="AG223">
    <cfRule type="cellIs" dxfId="2740" priority="125" operator="greaterThan">
      <formula>$E$221</formula>
    </cfRule>
  </conditionalFormatting>
  <conditionalFormatting sqref="AK223">
    <cfRule type="cellIs" dxfId="2739" priority="124" operator="greaterThan">
      <formula>$E$221</formula>
    </cfRule>
  </conditionalFormatting>
  <conditionalFormatting sqref="AO223">
    <cfRule type="cellIs" dxfId="2738" priority="123" operator="greaterThan">
      <formula>$E$221</formula>
    </cfRule>
  </conditionalFormatting>
  <conditionalFormatting sqref="V223">
    <cfRule type="cellIs" dxfId="2737" priority="122" operator="greaterThan">
      <formula>$F$221</formula>
    </cfRule>
  </conditionalFormatting>
  <conditionalFormatting sqref="W223">
    <cfRule type="cellIs" dxfId="2736" priority="121" operator="greaterThan">
      <formula>$G$221</formula>
    </cfRule>
  </conditionalFormatting>
  <conditionalFormatting sqref="Z223">
    <cfRule type="cellIs" dxfId="2735" priority="120" operator="greaterThan">
      <formula>$F$221</formula>
    </cfRule>
  </conditionalFormatting>
  <conditionalFormatting sqref="AD223">
    <cfRule type="cellIs" dxfId="2734" priority="119" operator="greaterThan">
      <formula>$F$221</formula>
    </cfRule>
  </conditionalFormatting>
  <conditionalFormatting sqref="AH223">
    <cfRule type="cellIs" dxfId="2733" priority="118" operator="greaterThan">
      <formula>$F$221</formula>
    </cfRule>
  </conditionalFormatting>
  <conditionalFormatting sqref="AL223">
    <cfRule type="cellIs" dxfId="2732" priority="117" operator="greaterThan">
      <formula>$F$221</formula>
    </cfRule>
  </conditionalFormatting>
  <conditionalFormatting sqref="AP223">
    <cfRule type="cellIs" dxfId="2731" priority="116" operator="greaterThan">
      <formula>$F$221</formula>
    </cfRule>
  </conditionalFormatting>
  <conditionalFormatting sqref="AA223">
    <cfRule type="cellIs" dxfId="2730" priority="115" operator="greaterThan">
      <formula>$G$221</formula>
    </cfRule>
  </conditionalFormatting>
  <conditionalFormatting sqref="AE223">
    <cfRule type="cellIs" dxfId="2729" priority="114" operator="greaterThan">
      <formula>$G$221</formula>
    </cfRule>
  </conditionalFormatting>
  <conditionalFormatting sqref="AI223">
    <cfRule type="cellIs" dxfId="2728" priority="113" operator="greaterThan">
      <formula>$G$221</formula>
    </cfRule>
  </conditionalFormatting>
  <conditionalFormatting sqref="AM223">
    <cfRule type="cellIs" dxfId="2727" priority="112" operator="greaterThan">
      <formula>$G$221</formula>
    </cfRule>
  </conditionalFormatting>
  <conditionalFormatting sqref="AQ223">
    <cfRule type="cellIs" dxfId="2726" priority="111" operator="greaterThan">
      <formula>$G$221</formula>
    </cfRule>
  </conditionalFormatting>
  <conditionalFormatting sqref="S223">
    <cfRule type="cellIs" dxfId="2725" priority="110" operator="greaterThan">
      <formula>G223</formula>
    </cfRule>
  </conditionalFormatting>
  <conditionalFormatting sqref="I259">
    <cfRule type="cellIs" dxfId="2724" priority="109" operator="greaterThan">
      <formula>E259</formula>
    </cfRule>
  </conditionalFormatting>
  <conditionalFormatting sqref="J259">
    <cfRule type="cellIs" dxfId="2723" priority="108" operator="greaterThan">
      <formula>F259</formula>
    </cfRule>
  </conditionalFormatting>
  <conditionalFormatting sqref="K259">
    <cfRule type="cellIs" dxfId="2722" priority="107" operator="greaterThan">
      <formula>G259</formula>
    </cfRule>
  </conditionalFormatting>
  <conditionalFormatting sqref="M259">
    <cfRule type="cellIs" dxfId="2721" priority="106" operator="greaterThan">
      <formula>E259</formula>
    </cfRule>
  </conditionalFormatting>
  <conditionalFormatting sqref="N259">
    <cfRule type="cellIs" dxfId="2720" priority="105" operator="greaterThan">
      <formula>F259</formula>
    </cfRule>
  </conditionalFormatting>
  <conditionalFormatting sqref="O259">
    <cfRule type="cellIs" dxfId="2719" priority="104" operator="greaterThan">
      <formula>G259</formula>
    </cfRule>
  </conditionalFormatting>
  <conditionalFormatting sqref="Q259">
    <cfRule type="cellIs" dxfId="2718" priority="103" operator="greaterThan">
      <formula>E259</formula>
    </cfRule>
  </conditionalFormatting>
  <conditionalFormatting sqref="R259">
    <cfRule type="cellIs" dxfId="2717" priority="102" operator="greaterThan">
      <formula>F259</formula>
    </cfRule>
  </conditionalFormatting>
  <conditionalFormatting sqref="S259">
    <cfRule type="cellIs" dxfId="2716" priority="101" operator="greaterThan">
      <formula>$G$23</formula>
    </cfRule>
  </conditionalFormatting>
  <conditionalFormatting sqref="U259">
    <cfRule type="cellIs" dxfId="2715" priority="100" operator="greaterThan">
      <formula>$E$257</formula>
    </cfRule>
  </conditionalFormatting>
  <conditionalFormatting sqref="V259">
    <cfRule type="cellIs" dxfId="2714" priority="99" operator="greaterThan">
      <formula>$F$257</formula>
    </cfRule>
  </conditionalFormatting>
  <conditionalFormatting sqref="W259">
    <cfRule type="cellIs" dxfId="2713" priority="98" operator="greaterThan">
      <formula>$G$257</formula>
    </cfRule>
  </conditionalFormatting>
  <conditionalFormatting sqref="Y259">
    <cfRule type="cellIs" dxfId="2712" priority="97" operator="greaterThan">
      <formula>$E$257</formula>
    </cfRule>
  </conditionalFormatting>
  <conditionalFormatting sqref="Z259">
    <cfRule type="cellIs" dxfId="2711" priority="96" operator="greaterThan">
      <formula>$F$257</formula>
    </cfRule>
  </conditionalFormatting>
  <conditionalFormatting sqref="AA259">
    <cfRule type="cellIs" dxfId="2710" priority="95" operator="greaterThan">
      <formula>$G$257</formula>
    </cfRule>
  </conditionalFormatting>
  <conditionalFormatting sqref="AC259">
    <cfRule type="cellIs" dxfId="2709" priority="94" operator="greaterThan">
      <formula>$E$257</formula>
    </cfRule>
  </conditionalFormatting>
  <conditionalFormatting sqref="AD259">
    <cfRule type="cellIs" dxfId="2708" priority="93" operator="greaterThan">
      <formula>$F$257</formula>
    </cfRule>
  </conditionalFormatting>
  <conditionalFormatting sqref="AE259">
    <cfRule type="cellIs" dxfId="2707" priority="92" operator="greaterThan">
      <formula>$G$257</formula>
    </cfRule>
  </conditionalFormatting>
  <conditionalFormatting sqref="AG259">
    <cfRule type="cellIs" dxfId="2706" priority="91" operator="greaterThan">
      <formula>$E$257</formula>
    </cfRule>
  </conditionalFormatting>
  <conditionalFormatting sqref="AH259">
    <cfRule type="cellIs" dxfId="2705" priority="90" operator="greaterThan">
      <formula>$F$257</formula>
    </cfRule>
  </conditionalFormatting>
  <conditionalFormatting sqref="AI259">
    <cfRule type="cellIs" dxfId="2704" priority="89" operator="greaterThan">
      <formula>$G$257</formula>
    </cfRule>
  </conditionalFormatting>
  <conditionalFormatting sqref="AK259">
    <cfRule type="cellIs" dxfId="2703" priority="88" operator="greaterThan">
      <formula>$E$257</formula>
    </cfRule>
  </conditionalFormatting>
  <conditionalFormatting sqref="AL259">
    <cfRule type="cellIs" dxfId="2702" priority="87" operator="greaterThan">
      <formula>$F$257</formula>
    </cfRule>
  </conditionalFormatting>
  <conditionalFormatting sqref="AM259">
    <cfRule type="cellIs" dxfId="2701" priority="86" operator="greaterThan">
      <formula>$G$257</formula>
    </cfRule>
  </conditionalFormatting>
  <conditionalFormatting sqref="AO259">
    <cfRule type="cellIs" dxfId="2700" priority="85" operator="greaterThan">
      <formula>$E$257</formula>
    </cfRule>
  </conditionalFormatting>
  <conditionalFormatting sqref="AP259">
    <cfRule type="cellIs" dxfId="2699" priority="84" operator="greaterThan">
      <formula>$F$257</formula>
    </cfRule>
  </conditionalFormatting>
  <conditionalFormatting sqref="AQ259">
    <cfRule type="cellIs" dxfId="2698" priority="83" operator="greaterThan">
      <formula>$G$257</formula>
    </cfRule>
  </conditionalFormatting>
  <conditionalFormatting sqref="AJ292">
    <cfRule type="cellIs" dxfId="2697" priority="82" operator="greaterThan">
      <formula>G292</formula>
    </cfRule>
  </conditionalFormatting>
  <conditionalFormatting sqref="I292">
    <cfRule type="cellIs" dxfId="2696" priority="81" operator="greaterThan">
      <formula>E292</formula>
    </cfRule>
  </conditionalFormatting>
  <conditionalFormatting sqref="J292">
    <cfRule type="cellIs" dxfId="2695" priority="80" operator="greaterThan">
      <formula>F292</formula>
    </cfRule>
  </conditionalFormatting>
  <conditionalFormatting sqref="K292">
    <cfRule type="cellIs" dxfId="2694" priority="79" operator="greaterThan">
      <formula>G292</formula>
    </cfRule>
  </conditionalFormatting>
  <conditionalFormatting sqref="M292">
    <cfRule type="cellIs" dxfId="2693" priority="78" operator="greaterThan">
      <formula>E292</formula>
    </cfRule>
  </conditionalFormatting>
  <conditionalFormatting sqref="N292">
    <cfRule type="cellIs" dxfId="2692" priority="77" operator="greaterThan">
      <formula>F292</formula>
    </cfRule>
  </conditionalFormatting>
  <conditionalFormatting sqref="O292">
    <cfRule type="cellIs" dxfId="2691" priority="76" operator="greaterThan">
      <formula>G292</formula>
    </cfRule>
  </conditionalFormatting>
  <conditionalFormatting sqref="Q292">
    <cfRule type="cellIs" dxfId="2690" priority="75" operator="greaterThan">
      <formula>E292</formula>
    </cfRule>
  </conditionalFormatting>
  <conditionalFormatting sqref="R292">
    <cfRule type="cellIs" dxfId="2689" priority="74" operator="greaterThan">
      <formula>F292</formula>
    </cfRule>
  </conditionalFormatting>
  <conditionalFormatting sqref="S292">
    <cfRule type="cellIs" dxfId="2688" priority="73" operator="greaterThan">
      <formula>$G$23</formula>
    </cfRule>
  </conditionalFormatting>
  <conditionalFormatting sqref="U292">
    <cfRule type="cellIs" dxfId="2687" priority="72" operator="greaterThan">
      <formula>E292</formula>
    </cfRule>
  </conditionalFormatting>
  <conditionalFormatting sqref="V292">
    <cfRule type="cellIs" dxfId="2686" priority="71" operator="greaterThan">
      <formula>F292</formula>
    </cfRule>
  </conditionalFormatting>
  <conditionalFormatting sqref="W292">
    <cfRule type="cellIs" dxfId="2685" priority="70" operator="greaterThan">
      <formula>G292</formula>
    </cfRule>
  </conditionalFormatting>
  <conditionalFormatting sqref="Y292">
    <cfRule type="cellIs" dxfId="2684" priority="69" operator="greaterThan">
      <formula>E292</formula>
    </cfRule>
  </conditionalFormatting>
  <conditionalFormatting sqref="Z292">
    <cfRule type="cellIs" dxfId="2683" priority="68" operator="greaterThan">
      <formula>F292</formula>
    </cfRule>
  </conditionalFormatting>
  <conditionalFormatting sqref="AA292">
    <cfRule type="cellIs" dxfId="2682" priority="67" operator="greaterThan">
      <formula>G292</formula>
    </cfRule>
  </conditionalFormatting>
  <conditionalFormatting sqref="AC292">
    <cfRule type="cellIs" dxfId="2681" priority="66" operator="greaterThan">
      <formula>E292</formula>
    </cfRule>
  </conditionalFormatting>
  <conditionalFormatting sqref="AD292">
    <cfRule type="cellIs" dxfId="2680" priority="65" operator="greaterThan">
      <formula>F292</formula>
    </cfRule>
  </conditionalFormatting>
  <conditionalFormatting sqref="AE292">
    <cfRule type="cellIs" dxfId="2679" priority="64" operator="greaterThan">
      <formula>G292</formula>
    </cfRule>
  </conditionalFormatting>
  <conditionalFormatting sqref="AG292">
    <cfRule type="cellIs" dxfId="2678" priority="63" operator="greaterThan">
      <formula>E292</formula>
    </cfRule>
  </conditionalFormatting>
  <conditionalFormatting sqref="AH292">
    <cfRule type="cellIs" dxfId="2677" priority="62" operator="greaterThan">
      <formula>F292</formula>
    </cfRule>
  </conditionalFormatting>
  <conditionalFormatting sqref="AI292">
    <cfRule type="cellIs" dxfId="2676" priority="61" operator="greaterThan">
      <formula>G292</formula>
    </cfRule>
  </conditionalFormatting>
  <conditionalFormatting sqref="AK292">
    <cfRule type="cellIs" dxfId="2675" priority="60" operator="greaterThan">
      <formula>E292</formula>
    </cfRule>
  </conditionalFormatting>
  <conditionalFormatting sqref="AL292">
    <cfRule type="cellIs" dxfId="2674" priority="59" operator="greaterThan">
      <formula>F292</formula>
    </cfRule>
  </conditionalFormatting>
  <conditionalFormatting sqref="AM292">
    <cfRule type="cellIs" dxfId="2673" priority="58" operator="greaterThan">
      <formula>G292</formula>
    </cfRule>
  </conditionalFormatting>
  <conditionalFormatting sqref="AO292">
    <cfRule type="cellIs" dxfId="2672" priority="57" operator="greaterThan">
      <formula>E292</formula>
    </cfRule>
  </conditionalFormatting>
  <conditionalFormatting sqref="AP292">
    <cfRule type="cellIs" dxfId="2671" priority="56" operator="greaterThan">
      <formula>F292</formula>
    </cfRule>
  </conditionalFormatting>
  <conditionalFormatting sqref="AQ292">
    <cfRule type="cellIs" dxfId="2670" priority="55" operator="greaterThan">
      <formula>G292</formula>
    </cfRule>
  </conditionalFormatting>
  <conditionalFormatting sqref="I325">
    <cfRule type="cellIs" dxfId="2669" priority="54" operator="greaterThan">
      <formula>E325</formula>
    </cfRule>
  </conditionalFormatting>
  <conditionalFormatting sqref="J325">
    <cfRule type="cellIs" dxfId="2668" priority="53" operator="greaterThan">
      <formula>F325</formula>
    </cfRule>
  </conditionalFormatting>
  <conditionalFormatting sqref="K325">
    <cfRule type="cellIs" dxfId="2667" priority="52" operator="greaterThan">
      <formula>G325</formula>
    </cfRule>
  </conditionalFormatting>
  <conditionalFormatting sqref="M325">
    <cfRule type="cellIs" dxfId="2666" priority="51" operator="greaterThan">
      <formula>E325</formula>
    </cfRule>
  </conditionalFormatting>
  <conditionalFormatting sqref="N325">
    <cfRule type="cellIs" dxfId="2665" priority="50" operator="greaterThan">
      <formula>F325</formula>
    </cfRule>
  </conditionalFormatting>
  <conditionalFormatting sqref="O325">
    <cfRule type="cellIs" dxfId="2664" priority="49" operator="greaterThan">
      <formula>G325</formula>
    </cfRule>
  </conditionalFormatting>
  <conditionalFormatting sqref="Q325">
    <cfRule type="cellIs" dxfId="2663" priority="48" operator="greaterThan">
      <formula>E325</formula>
    </cfRule>
  </conditionalFormatting>
  <conditionalFormatting sqref="R325">
    <cfRule type="cellIs" dxfId="2662" priority="47" operator="greaterThan">
      <formula>F325</formula>
    </cfRule>
  </conditionalFormatting>
  <conditionalFormatting sqref="U325">
    <cfRule type="cellIs" dxfId="2661" priority="46" operator="greaterThan">
      <formula>E325</formula>
    </cfRule>
  </conditionalFormatting>
  <conditionalFormatting sqref="V325">
    <cfRule type="cellIs" dxfId="2660" priority="45" operator="greaterThan">
      <formula>F325</formula>
    </cfRule>
  </conditionalFormatting>
  <conditionalFormatting sqref="W325">
    <cfRule type="cellIs" dxfId="2659" priority="44" operator="greaterThan">
      <formula>G325</formula>
    </cfRule>
  </conditionalFormatting>
  <conditionalFormatting sqref="Y325">
    <cfRule type="cellIs" dxfId="2658" priority="43" operator="greaterThan">
      <formula>E325</formula>
    </cfRule>
  </conditionalFormatting>
  <conditionalFormatting sqref="Z325">
    <cfRule type="cellIs" dxfId="2657" priority="42" operator="greaterThan">
      <formula>F325</formula>
    </cfRule>
  </conditionalFormatting>
  <conditionalFormatting sqref="AA325">
    <cfRule type="cellIs" dxfId="2656" priority="41" operator="greaterThan">
      <formula>G325</formula>
    </cfRule>
  </conditionalFormatting>
  <conditionalFormatting sqref="AC325">
    <cfRule type="cellIs" dxfId="2655" priority="40" operator="greaterThan">
      <formula>E325</formula>
    </cfRule>
  </conditionalFormatting>
  <conditionalFormatting sqref="AD325">
    <cfRule type="cellIs" dxfId="2654" priority="39" operator="greaterThan">
      <formula>F325</formula>
    </cfRule>
  </conditionalFormatting>
  <conditionalFormatting sqref="AE325">
    <cfRule type="cellIs" dxfId="2653" priority="38" operator="greaterThan">
      <formula>G325</formula>
    </cfRule>
  </conditionalFormatting>
  <conditionalFormatting sqref="AG325">
    <cfRule type="cellIs" dxfId="2652" priority="37" operator="greaterThan">
      <formula>E325</formula>
    </cfRule>
  </conditionalFormatting>
  <conditionalFormatting sqref="AH325">
    <cfRule type="cellIs" dxfId="2651" priority="36" operator="greaterThan">
      <formula>F325</formula>
    </cfRule>
  </conditionalFormatting>
  <conditionalFormatting sqref="AI325">
    <cfRule type="cellIs" dxfId="2650" priority="35" operator="greaterThan">
      <formula>G325</formula>
    </cfRule>
  </conditionalFormatting>
  <conditionalFormatting sqref="AK325">
    <cfRule type="cellIs" dxfId="2649" priority="34" operator="greaterThan">
      <formula>E325</formula>
    </cfRule>
  </conditionalFormatting>
  <conditionalFormatting sqref="AL325">
    <cfRule type="cellIs" dxfId="2648" priority="33" operator="greaterThan">
      <formula>F325</formula>
    </cfRule>
  </conditionalFormatting>
  <conditionalFormatting sqref="AM325">
    <cfRule type="cellIs" dxfId="2647" priority="32" operator="greaterThan">
      <formula>G325</formula>
    </cfRule>
  </conditionalFormatting>
  <conditionalFormatting sqref="AO325">
    <cfRule type="cellIs" dxfId="2646" priority="31" operator="greaterThan">
      <formula>E325</formula>
    </cfRule>
  </conditionalFormatting>
  <conditionalFormatting sqref="AP325">
    <cfRule type="cellIs" dxfId="2645" priority="30" operator="greaterThan">
      <formula>F325</formula>
    </cfRule>
  </conditionalFormatting>
  <conditionalFormatting sqref="AQ325">
    <cfRule type="cellIs" dxfId="2644" priority="29" operator="greaterThan">
      <formula>G325</formula>
    </cfRule>
  </conditionalFormatting>
  <conditionalFormatting sqref="S325">
    <cfRule type="cellIs" dxfId="2643" priority="28" operator="greaterThan">
      <formula>G325</formula>
    </cfRule>
  </conditionalFormatting>
  <conditionalFormatting sqref="I358">
    <cfRule type="cellIs" dxfId="2642" priority="27" operator="greaterThan">
      <formula>E358</formula>
    </cfRule>
  </conditionalFormatting>
  <conditionalFormatting sqref="J358">
    <cfRule type="cellIs" dxfId="2641" priority="26" operator="greaterThan">
      <formula>F358</formula>
    </cfRule>
  </conditionalFormatting>
  <conditionalFormatting sqref="K358">
    <cfRule type="cellIs" dxfId="2640" priority="25" operator="greaterThan">
      <formula>G358</formula>
    </cfRule>
  </conditionalFormatting>
  <conditionalFormatting sqref="M358">
    <cfRule type="cellIs" dxfId="2639" priority="24" operator="greaterThan">
      <formula>E358</formula>
    </cfRule>
  </conditionalFormatting>
  <conditionalFormatting sqref="O358">
    <cfRule type="cellIs" dxfId="2638" priority="23" operator="greaterThan">
      <formula>G358</formula>
    </cfRule>
  </conditionalFormatting>
  <conditionalFormatting sqref="Q358">
    <cfRule type="cellIs" dxfId="2637" priority="22" operator="greaterThan">
      <formula>E358</formula>
    </cfRule>
  </conditionalFormatting>
  <conditionalFormatting sqref="R358">
    <cfRule type="cellIs" dxfId="2636" priority="21" operator="greaterThan">
      <formula>F358</formula>
    </cfRule>
  </conditionalFormatting>
  <conditionalFormatting sqref="U358">
    <cfRule type="cellIs" dxfId="2635" priority="20" operator="greaterThan">
      <formula>E358</formula>
    </cfRule>
  </conditionalFormatting>
  <conditionalFormatting sqref="V358">
    <cfRule type="cellIs" dxfId="2634" priority="19" operator="greaterThan">
      <formula>F358</formula>
    </cfRule>
  </conditionalFormatting>
  <conditionalFormatting sqref="W358">
    <cfRule type="cellIs" dxfId="2633" priority="18" operator="greaterThan">
      <formula>G358</formula>
    </cfRule>
  </conditionalFormatting>
  <conditionalFormatting sqref="Y358">
    <cfRule type="cellIs" dxfId="2632" priority="17" operator="greaterThan">
      <formula>E358</formula>
    </cfRule>
  </conditionalFormatting>
  <conditionalFormatting sqref="Z358">
    <cfRule type="cellIs" dxfId="2631" priority="16" operator="greaterThan">
      <formula>F358</formula>
    </cfRule>
  </conditionalFormatting>
  <conditionalFormatting sqref="AA358">
    <cfRule type="cellIs" dxfId="2630" priority="15" operator="greaterThan">
      <formula>G358</formula>
    </cfRule>
  </conditionalFormatting>
  <conditionalFormatting sqref="AC358">
    <cfRule type="cellIs" dxfId="2629" priority="14" operator="greaterThan">
      <formula>E358</formula>
    </cfRule>
  </conditionalFormatting>
  <conditionalFormatting sqref="AD358">
    <cfRule type="cellIs" dxfId="2628" priority="13" operator="greaterThan">
      <formula>F358</formula>
    </cfRule>
  </conditionalFormatting>
  <conditionalFormatting sqref="AE358">
    <cfRule type="cellIs" dxfId="2627" priority="12" operator="greaterThan">
      <formula>G358</formula>
    </cfRule>
  </conditionalFormatting>
  <conditionalFormatting sqref="AG358">
    <cfRule type="cellIs" dxfId="2626" priority="11" operator="greaterThan">
      <formula>E358</formula>
    </cfRule>
  </conditionalFormatting>
  <conditionalFormatting sqref="AH358">
    <cfRule type="cellIs" dxfId="2625" priority="10" operator="greaterThan">
      <formula>F358</formula>
    </cfRule>
  </conditionalFormatting>
  <conditionalFormatting sqref="AI358">
    <cfRule type="cellIs" dxfId="2624" priority="9" operator="greaterThan">
      <formula>G358</formula>
    </cfRule>
  </conditionalFormatting>
  <conditionalFormatting sqref="AK358">
    <cfRule type="cellIs" dxfId="2623" priority="8" operator="greaterThan">
      <formula>E358</formula>
    </cfRule>
  </conditionalFormatting>
  <conditionalFormatting sqref="AL358">
    <cfRule type="cellIs" dxfId="2622" priority="7" operator="greaterThan">
      <formula>F358</formula>
    </cfRule>
  </conditionalFormatting>
  <conditionalFormatting sqref="AM358">
    <cfRule type="cellIs" dxfId="2621" priority="6" operator="greaterThan">
      <formula>G358</formula>
    </cfRule>
  </conditionalFormatting>
  <conditionalFormatting sqref="AO358">
    <cfRule type="cellIs" dxfId="2620" priority="5" operator="greaterThan">
      <formula>E358</formula>
    </cfRule>
  </conditionalFormatting>
  <conditionalFormatting sqref="AP358">
    <cfRule type="cellIs" dxfId="2619" priority="4" operator="greaterThan">
      <formula>F358</formula>
    </cfRule>
  </conditionalFormatting>
  <conditionalFormatting sqref="AQ358">
    <cfRule type="cellIs" dxfId="2618" priority="3" operator="greaterThan">
      <formula>G358</formula>
    </cfRule>
  </conditionalFormatting>
  <conditionalFormatting sqref="S358">
    <cfRule type="cellIs" dxfId="2617" priority="2" operator="greaterThan">
      <formula>G358</formula>
    </cfRule>
  </conditionalFormatting>
  <conditionalFormatting sqref="N358">
    <cfRule type="cellIs" dxfId="2616" priority="1" operator="greaterThan">
      <formula>F358</formula>
    </cfRule>
  </conditionalFormatting>
  <hyperlinks>
    <hyperlink ref="D37" location="'Form 5-LCD COVER 輔料尺寸比較表'!C23" display="Mylar_of_Mylar_Sponge_Poron" xr:uid="{00000000-0004-0000-0000-000000000000}"/>
  </hyperlinks>
  <pageMargins left="0.7" right="0.7" top="0.75" bottom="0.75" header="0.3" footer="0.3"/>
  <pageSetup paperSize="9" orientation="portrait" r:id="rId1"/>
  <ignoredErrors>
    <ignoredError sqref="E363:G363" formulaRange="1"/>
    <ignoredError sqref="AG12:AG13 AK12 AO12 AO148 AO193 AO58 AK58 AG58 AK148 AG148 AK193 AG193 AK103" formula="1"/>
    <ignoredError sqref="AP16:AQ16 AP14:AQ14 H61 H59 AP17:AQ17 H62 H60 AP15:AQ15 AM14:AN14 AL17:AN17 AL15:AN15 AJ14 AL16:AN16 AH16:AJ16 AH17:AJ17 AH15:AJ15 V14:AI14 V16:AG16 V15:AG15 AK15 V17:AG17 AK17 AK16 AO16 AK14:AL14 AO15 AO17 AO14 J14:S17 AP60:AQ60 AP62:AQ62 AL60:AN60 AL62:AN62 AI60:AJ60 AJ59 AM59:AN59 AP59:AQ59 AP61:AQ61 AL61:AN61 AH61:AJ61 AH62:AJ62 J60:AH60 J62:AG62 AK62 J61:AG61 AK61 AO61 AR61 J59:AI59 AR59 AO59 AK59:AL59 AK60 AO62 AO60 AR62 AR60" unlockedFormula="1"/>
  </ignoredErrors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29892" r:id="rId4">
          <objectPr defaultSize="0" autoPict="0" r:id="rId5">
            <anchor moveWithCells="1">
              <from>
                <xdr:col>46</xdr:col>
                <xdr:colOff>381000</xdr:colOff>
                <xdr:row>16</xdr:row>
                <xdr:rowOff>76200</xdr:rowOff>
              </from>
              <to>
                <xdr:col>47</xdr:col>
                <xdr:colOff>571500</xdr:colOff>
                <xdr:row>16</xdr:row>
                <xdr:rowOff>762000</xdr:rowOff>
              </to>
            </anchor>
          </objectPr>
        </oleObject>
      </mc:Choice>
      <mc:Fallback>
        <oleObject progId="封裝程式殼層物件" dvAspect="DVASPECT_ICON" shapeId="29892" r:id="rId4"/>
      </mc:Fallback>
    </mc:AlternateContent>
  </oleObjec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D3E011-73B3-4FE6-8F7D-677EE5E2A8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M142:O142</xm:sqref>
        </x14:conditionalFormatting>
        <x14:conditionalFormatting xmlns:xm="http://schemas.microsoft.com/office/excel/2006/main">
          <x14:cfRule type="cellIs" priority="13547" operator="greaterThan" id="{3A552907-3895-474D-8A8D-B20B9E64BE48}">
            <xm:f>'Form 2-塑膠參數比較表'!XEW42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W55:W57 AA55:AA57</xm:sqref>
        </x14:conditionalFormatting>
        <x14:conditionalFormatting xmlns:xm="http://schemas.microsoft.com/office/excel/2006/main">
          <x14:cfRule type="cellIs" priority="13565" operator="greaterThan" id="{8DA64B77-76F0-4503-9999-7A32CB9293E3}">
            <xm:f>'Form 2-塑膠參數比較表'!XEK76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AN100:AN102 AB100:AB102 P100:P102</xm:sqref>
        </x14:conditionalFormatting>
        <x14:conditionalFormatting xmlns:xm="http://schemas.microsoft.com/office/excel/2006/main">
          <x14:cfRule type="cellIs" priority="13572" operator="greaterThan" id="{8DA64B77-76F0-4503-9999-7A32CB9293E3}">
            <xm:f>'Form 2-塑膠參數比較表'!#REF!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AN145:AN147</xm:sqref>
        </x14:conditionalFormatting>
        <x14:conditionalFormatting xmlns:xm="http://schemas.microsoft.com/office/excel/2006/main">
          <x14:cfRule type="cellIs" priority="13576" operator="greaterThan" id="{8DA64B77-76F0-4503-9999-7A32CB9293E3}">
            <xm:f>'Form 2-塑膠參數比較表'!XEK143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AN190:AN192 AB190:AB192 P190:P192</xm:sqref>
        </x14:conditionalFormatting>
        <x14:conditionalFormatting xmlns:xm="http://schemas.microsoft.com/office/excel/2006/main">
          <x14:cfRule type="cellIs" priority="13029" operator="greaterThan" id="{F834254D-0DA4-4D59-A334-55A84F972A5B}">
            <xm:f>'Form 2-塑膠參數比較表'!#REF!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V145:V147</xm:sqref>
        </x14:conditionalFormatting>
        <x14:conditionalFormatting xmlns:xm="http://schemas.microsoft.com/office/excel/2006/main">
          <x14:cfRule type="cellIs" priority="13032" operator="greaterThan" id="{F4875662-AC0C-4533-8ABD-09391E573A7C}">
            <xm:f>'Form 2-塑膠參數比較表'!#REF!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AB145:AB147</xm:sqref>
        </x14:conditionalFormatting>
        <x14:conditionalFormatting xmlns:xm="http://schemas.microsoft.com/office/excel/2006/main">
          <x14:cfRule type="cellIs" priority="12880" operator="greaterThan" id="{DE7E8BB0-D84C-4CE8-9EB8-61F615F5EF77}">
            <xm:f>'Form 2-塑膠參數比較表'!#REF!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P145:P147</xm:sqref>
        </x14:conditionalFormatting>
        <x14:conditionalFormatting xmlns:xm="http://schemas.microsoft.com/office/excel/2006/main">
          <x14:cfRule type="cellIs" priority="8438" operator="greaterThan" id="{AA9696C0-3F23-41D1-AB43-508D41A1C0C9}">
            <xm:f>'Form 2-塑膠參數比較表'!XFA42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Z55:Z57</xm:sqref>
        </x14:conditionalFormatting>
        <x14:conditionalFormatting xmlns:xm="http://schemas.microsoft.com/office/excel/2006/main">
          <x14:cfRule type="cellIs" priority="14826" operator="greaterThan" id="{8DA64B77-76F0-4503-9999-7A32CB9293E3}">
            <xm:f>'Form 2-塑膠參數比較表'!#REF!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AN228:AN230 AB228:AB230 P228:P230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66FFFF"/>
  </sheetPr>
  <dimension ref="A1:AJ196"/>
  <sheetViews>
    <sheetView tabSelected="1" zoomScale="85" zoomScaleNormal="85" workbookViewId="0">
      <pane xSplit="6" ySplit="9" topLeftCell="G167" activePane="bottomRight" state="frozen"/>
      <selection pane="topRight" activeCell="G1" sqref="G1"/>
      <selection pane="bottomLeft" activeCell="A10" sqref="A10"/>
      <selection pane="bottomRight" activeCell="F154" sqref="F154"/>
    </sheetView>
  </sheetViews>
  <sheetFormatPr baseColWidth="10" defaultColWidth="8.83203125" defaultRowHeight="16" outlineLevelCol="1"/>
  <cols>
    <col min="1" max="1" width="6.6640625" style="2" customWidth="1"/>
    <col min="2" max="2" width="19.6640625" style="2" customWidth="1"/>
    <col min="3" max="3" width="36.6640625" style="2" customWidth="1"/>
    <col min="4" max="4" width="42.5" style="36" customWidth="1"/>
    <col min="5" max="5" width="40.1640625" style="2" customWidth="1" outlineLevel="1"/>
    <col min="6" max="6" width="51.33203125" style="2" customWidth="1" outlineLevel="1"/>
    <col min="7" max="7" width="18.6640625" style="2" customWidth="1"/>
    <col min="8" max="9" width="12.6640625" style="2" customWidth="1" outlineLevel="1"/>
    <col min="10" max="10" width="18.6640625" style="2" customWidth="1"/>
    <col min="11" max="12" width="12.6640625" style="2" customWidth="1" outlineLevel="1"/>
    <col min="13" max="13" width="18.6640625" style="2" customWidth="1"/>
    <col min="14" max="15" width="12.6640625" style="2" customWidth="1" outlineLevel="1"/>
    <col min="16" max="16" width="18.6640625" style="2" customWidth="1"/>
    <col min="17" max="18" width="12.6640625" style="2" customWidth="1" outlineLevel="1"/>
    <col min="19" max="19" width="18.6640625" style="2" customWidth="1"/>
    <col min="20" max="21" width="12.6640625" style="2" customWidth="1" outlineLevel="1"/>
    <col min="22" max="22" width="18.6640625" style="2" customWidth="1"/>
    <col min="23" max="24" width="12.6640625" style="2" customWidth="1" outlineLevel="1"/>
    <col min="25" max="25" width="18.6640625" style="2" customWidth="1"/>
    <col min="26" max="27" width="12.6640625" style="2" customWidth="1" outlineLevel="1"/>
    <col min="28" max="28" width="18.6640625" style="2" customWidth="1"/>
    <col min="29" max="30" width="12.6640625" style="2" customWidth="1" outlineLevel="1"/>
    <col min="31" max="31" width="18.6640625" style="2" customWidth="1"/>
    <col min="32" max="33" width="12.6640625" style="2" customWidth="1" outlineLevel="1"/>
    <col min="34" max="34" width="12.6640625" style="36" customWidth="1"/>
    <col min="35" max="35" width="49.33203125" customWidth="1"/>
  </cols>
  <sheetData>
    <row r="1" spans="1:36" ht="17" thickBot="1"/>
    <row r="2" spans="1:36" ht="17" thickBot="1">
      <c r="C2" s="256"/>
      <c r="D2" s="860" t="s">
        <v>218</v>
      </c>
      <c r="E2" s="861"/>
      <c r="F2" s="862"/>
      <c r="G2" s="81"/>
      <c r="H2" s="81"/>
      <c r="J2" s="81"/>
      <c r="K2" s="81"/>
      <c r="N2" s="81"/>
      <c r="Q2" s="81"/>
      <c r="S2" s="81"/>
      <c r="T2" s="81"/>
      <c r="W2" s="81"/>
      <c r="Z2" s="81"/>
      <c r="AC2" s="81"/>
      <c r="AF2" s="81"/>
    </row>
    <row r="3" spans="1:36" ht="24" customHeight="1" thickBot="1">
      <c r="B3" s="863" t="s">
        <v>178</v>
      </c>
      <c r="C3" s="864"/>
      <c r="D3" s="864"/>
      <c r="E3" s="864"/>
      <c r="F3" s="864"/>
      <c r="G3" s="864"/>
      <c r="H3" s="864"/>
      <c r="I3" s="864"/>
      <c r="J3" s="864"/>
      <c r="K3" s="864"/>
      <c r="L3" s="864"/>
      <c r="M3" s="864"/>
      <c r="N3" s="864"/>
      <c r="O3" s="864"/>
      <c r="P3" s="864"/>
      <c r="Q3" s="864"/>
      <c r="R3" s="864"/>
      <c r="S3" s="864"/>
      <c r="T3" s="864"/>
      <c r="U3" s="864"/>
      <c r="V3" s="864"/>
      <c r="W3" s="864"/>
      <c r="X3" s="864"/>
      <c r="Y3" s="864"/>
      <c r="Z3" s="864"/>
      <c r="AA3" s="864"/>
      <c r="AB3" s="864"/>
      <c r="AC3" s="864"/>
      <c r="AD3" s="864"/>
      <c r="AE3" s="864"/>
      <c r="AF3" s="864"/>
      <c r="AG3" s="864"/>
      <c r="AH3" s="865"/>
    </row>
    <row r="4" spans="1:36">
      <c r="B4" s="830" t="s">
        <v>243</v>
      </c>
      <c r="C4" s="831"/>
      <c r="D4" s="839"/>
      <c r="E4" s="840"/>
      <c r="F4" s="841"/>
      <c r="G4" s="819"/>
      <c r="H4" s="820"/>
      <c r="I4" s="821"/>
      <c r="J4" s="819"/>
      <c r="K4" s="820"/>
      <c r="L4" s="821"/>
      <c r="M4" s="819"/>
      <c r="N4" s="820"/>
      <c r="O4" s="821"/>
      <c r="P4" s="819"/>
      <c r="Q4" s="820"/>
      <c r="R4" s="821"/>
      <c r="S4" s="819"/>
      <c r="T4" s="820"/>
      <c r="U4" s="821"/>
      <c r="V4" s="819"/>
      <c r="W4" s="820"/>
      <c r="X4" s="821"/>
      <c r="Y4" s="819"/>
      <c r="Z4" s="820"/>
      <c r="AA4" s="821"/>
      <c r="AB4" s="819"/>
      <c r="AC4" s="820"/>
      <c r="AD4" s="821"/>
      <c r="AE4" s="819"/>
      <c r="AF4" s="820"/>
      <c r="AG4" s="821"/>
      <c r="AH4" s="167"/>
      <c r="AI4" s="61" t="s">
        <v>290</v>
      </c>
    </row>
    <row r="5" spans="1:36">
      <c r="B5" s="832" t="s">
        <v>19</v>
      </c>
      <c r="C5" s="833"/>
      <c r="D5" s="827"/>
      <c r="E5" s="828"/>
      <c r="F5" s="829"/>
      <c r="G5" s="811"/>
      <c r="H5" s="812"/>
      <c r="I5" s="813"/>
      <c r="J5" s="811"/>
      <c r="K5" s="812"/>
      <c r="L5" s="813"/>
      <c r="M5" s="811"/>
      <c r="N5" s="812"/>
      <c r="O5" s="813"/>
      <c r="P5" s="811"/>
      <c r="Q5" s="812"/>
      <c r="R5" s="813"/>
      <c r="S5" s="811"/>
      <c r="T5" s="812"/>
      <c r="U5" s="813"/>
      <c r="V5" s="811"/>
      <c r="W5" s="812"/>
      <c r="X5" s="813"/>
      <c r="Y5" s="811"/>
      <c r="Z5" s="812"/>
      <c r="AA5" s="813"/>
      <c r="AB5" s="811"/>
      <c r="AC5" s="812"/>
      <c r="AD5" s="813"/>
      <c r="AE5" s="811"/>
      <c r="AF5" s="812"/>
      <c r="AG5" s="813"/>
      <c r="AH5" s="168"/>
      <c r="AI5" s="61" t="s">
        <v>291</v>
      </c>
    </row>
    <row r="6" spans="1:36">
      <c r="B6" s="858" t="s">
        <v>164</v>
      </c>
      <c r="C6" s="859"/>
      <c r="D6" s="836"/>
      <c r="E6" s="837"/>
      <c r="F6" s="838"/>
      <c r="G6" s="811"/>
      <c r="H6" s="814"/>
      <c r="I6" s="815"/>
      <c r="J6" s="811"/>
      <c r="K6" s="814"/>
      <c r="L6" s="815"/>
      <c r="M6" s="811"/>
      <c r="N6" s="814"/>
      <c r="O6" s="815"/>
      <c r="P6" s="811"/>
      <c r="Q6" s="814"/>
      <c r="R6" s="815"/>
      <c r="S6" s="811"/>
      <c r="T6" s="814"/>
      <c r="U6" s="815"/>
      <c r="V6" s="811"/>
      <c r="W6" s="814"/>
      <c r="X6" s="815"/>
      <c r="Y6" s="811"/>
      <c r="Z6" s="814"/>
      <c r="AA6" s="815"/>
      <c r="AB6" s="811"/>
      <c r="AC6" s="814"/>
      <c r="AD6" s="815"/>
      <c r="AE6" s="811"/>
      <c r="AF6" s="814"/>
      <c r="AG6" s="815"/>
      <c r="AH6" s="168"/>
      <c r="AI6" s="61" t="s">
        <v>292</v>
      </c>
    </row>
    <row r="7" spans="1:36" ht="17" thickBot="1">
      <c r="A7"/>
      <c r="B7" s="834" t="s">
        <v>360</v>
      </c>
      <c r="C7" s="835"/>
      <c r="D7" s="822"/>
      <c r="E7" s="823"/>
      <c r="F7" s="824"/>
      <c r="G7" s="816"/>
      <c r="H7" s="817"/>
      <c r="I7" s="818"/>
      <c r="J7" s="816"/>
      <c r="K7" s="817"/>
      <c r="L7" s="818"/>
      <c r="M7" s="816"/>
      <c r="N7" s="817"/>
      <c r="O7" s="818"/>
      <c r="P7" s="816"/>
      <c r="Q7" s="817"/>
      <c r="R7" s="818"/>
      <c r="S7" s="816"/>
      <c r="T7" s="817"/>
      <c r="U7" s="818"/>
      <c r="V7" s="816"/>
      <c r="W7" s="817"/>
      <c r="X7" s="818"/>
      <c r="Y7" s="816"/>
      <c r="Z7" s="817"/>
      <c r="AA7" s="818"/>
      <c r="AB7" s="816"/>
      <c r="AC7" s="817"/>
      <c r="AD7" s="818"/>
      <c r="AE7" s="816"/>
      <c r="AF7" s="817"/>
      <c r="AG7" s="818"/>
      <c r="AH7" s="492"/>
      <c r="AI7" t="s">
        <v>266</v>
      </c>
    </row>
    <row r="8" spans="1:36" ht="17" thickBot="1">
      <c r="B8" s="852" t="s">
        <v>228</v>
      </c>
      <c r="C8" s="853"/>
      <c r="D8" s="97" t="s">
        <v>24</v>
      </c>
      <c r="E8" s="464" t="s">
        <v>213</v>
      </c>
      <c r="F8" s="465" t="s">
        <v>230</v>
      </c>
      <c r="G8" s="97" t="s">
        <v>24</v>
      </c>
      <c r="H8" s="464" t="s">
        <v>213</v>
      </c>
      <c r="I8" s="465" t="s">
        <v>230</v>
      </c>
      <c r="J8" s="97" t="s">
        <v>24</v>
      </c>
      <c r="K8" s="464" t="s">
        <v>213</v>
      </c>
      <c r="L8" s="465" t="s">
        <v>230</v>
      </c>
      <c r="M8" s="97" t="s">
        <v>24</v>
      </c>
      <c r="N8" s="464" t="s">
        <v>213</v>
      </c>
      <c r="O8" s="465" t="s">
        <v>230</v>
      </c>
      <c r="P8" s="97" t="s">
        <v>24</v>
      </c>
      <c r="Q8" s="464" t="s">
        <v>213</v>
      </c>
      <c r="R8" s="465" t="s">
        <v>230</v>
      </c>
      <c r="S8" s="97" t="s">
        <v>24</v>
      </c>
      <c r="T8" s="464" t="s">
        <v>213</v>
      </c>
      <c r="U8" s="465" t="s">
        <v>230</v>
      </c>
      <c r="V8" s="97" t="s">
        <v>24</v>
      </c>
      <c r="W8" s="464" t="s">
        <v>213</v>
      </c>
      <c r="X8" s="465" t="s">
        <v>230</v>
      </c>
      <c r="Y8" s="97" t="s">
        <v>24</v>
      </c>
      <c r="Z8" s="464" t="s">
        <v>213</v>
      </c>
      <c r="AA8" s="465" t="s">
        <v>230</v>
      </c>
      <c r="AB8" s="97" t="s">
        <v>24</v>
      </c>
      <c r="AC8" s="464" t="s">
        <v>213</v>
      </c>
      <c r="AD8" s="465" t="s">
        <v>230</v>
      </c>
      <c r="AE8" s="97" t="s">
        <v>24</v>
      </c>
      <c r="AF8" s="464" t="s">
        <v>213</v>
      </c>
      <c r="AG8" s="465" t="s">
        <v>230</v>
      </c>
      <c r="AH8" s="86" t="s">
        <v>154</v>
      </c>
    </row>
    <row r="9" spans="1:36" ht="17" thickBot="1">
      <c r="B9" s="854" t="s">
        <v>232</v>
      </c>
      <c r="C9" s="855"/>
      <c r="D9" s="88"/>
      <c r="E9" s="262">
        <f>SUM(E10,E24,E27,E28,E29,E31,E33,E34,E35,E36,E37,E38,E39,E40,E41)</f>
        <v>0</v>
      </c>
      <c r="F9" s="89">
        <f>SUM(F10,F24,F27,F28,F29,F31,F33,F34,F35,F36,F37,F38,F39,F40,F41)</f>
        <v>0</v>
      </c>
      <c r="G9" s="83"/>
      <c r="H9" s="266">
        <f>SUM(H10,H24,H27,H28,H29,H31,H33,H34,H35,H36,H37,H38,H39,H40,H41)</f>
        <v>0</v>
      </c>
      <c r="I9" s="207">
        <f>SUM(I10,I24,I27,I28,I29,I31,I33,I34,I35,I36,I37,I38,I39,I40,I41)</f>
        <v>0</v>
      </c>
      <c r="J9" s="83"/>
      <c r="K9" s="266">
        <f>SUM(K10,K24,K27,K28,K29,K31,K33,K34,K35,K36,K37,K38,K39,K40,K41)</f>
        <v>0</v>
      </c>
      <c r="L9" s="207">
        <f>SUM(L10,L24,L27,L28,L29,L31,L33,L34,L35,L36,L37,L38,L39,L40,L41)</f>
        <v>0</v>
      </c>
      <c r="M9" s="83"/>
      <c r="N9" s="266">
        <f>SUM(N10,N24,N27,N28,N29,N31,N33,N34,N35,N36,N37,N38,N39,N40,N41)</f>
        <v>0</v>
      </c>
      <c r="O9" s="207">
        <f>SUM(O10,O24,O27,O28,O29,O31,O33,O34,O35,O36,O37,O38,O39,O40,O41)</f>
        <v>0</v>
      </c>
      <c r="P9" s="83"/>
      <c r="Q9" s="266">
        <f>SUM(Q10,Q24,Q27,Q28,Q29,Q31,Q33,Q34,Q35,Q36,Q37,Q38,Q39,Q40,Q41)</f>
        <v>0</v>
      </c>
      <c r="R9" s="207">
        <f>SUM(R10,R24,R27,R28,R29,R31,R33,R34,R35,R36,R37,R38,R39,R40,R41)</f>
        <v>0</v>
      </c>
      <c r="S9" s="83"/>
      <c r="T9" s="266">
        <f>SUM(T10,T24,T27,T28,T29,T31,T33,T34,T35,T36,T37,T38,T39,T40,T41)</f>
        <v>0</v>
      </c>
      <c r="U9" s="207">
        <f>SUM(U10,U24,U27,U28,U29,U31,U33,U34,U35,U36,U37,U38,U39,U40,U41)</f>
        <v>0</v>
      </c>
      <c r="V9" s="83"/>
      <c r="W9" s="266">
        <f>SUM(W10,W24,W27,W28,W29,W31,W33,W34,W35,W36,W37,W38,W39,W40,W41)</f>
        <v>0</v>
      </c>
      <c r="X9" s="207">
        <f>SUM(X10,X24,X27,X28,X29,X31,X33,X34,X35,X36,X37,X38,X39,X40,X41)</f>
        <v>0</v>
      </c>
      <c r="Y9" s="83"/>
      <c r="Z9" s="266">
        <f>SUM(Z10,Z24,Z27,Z28,Z29,Z31,Z33,Z34,Z35,Z36,Z37,Z38,Z39,Z40,Z41)</f>
        <v>0</v>
      </c>
      <c r="AA9" s="207">
        <f>SUM(AA10,AA24,AA27,AA28,AA29,AA31,AA33,AA34,AA35,AA36,AA37,AA38,AA39,AA40,AA41)</f>
        <v>0</v>
      </c>
      <c r="AB9" s="83"/>
      <c r="AC9" s="266">
        <f>SUM(AC10,AC24,AC27,AC28,AC29,AC31,AC33,AC34,AC35,AC36,AC37,AC38,AC39,AC40,AC41)</f>
        <v>0</v>
      </c>
      <c r="AD9" s="207">
        <f>SUM(AD10,AD24,AD27,AD28,AD29,AD31,AD33,AD34,AD35,AD36,AD37,AD38,AD39,AD40,AD41)</f>
        <v>0</v>
      </c>
      <c r="AE9" s="83"/>
      <c r="AF9" s="266">
        <f>SUM(AF10,AF24,AF27,AF28,AF29,AF31,AF33,AF34,AF35,AF36,AF37,AF38,AF39,AF40,AF41)</f>
        <v>0</v>
      </c>
      <c r="AG9" s="207">
        <f>SUM(AG10,AG24,AG27,AG28,AG29,AG31,AG33,AG34,AG35,AG36,AG37,AG38,AG39,AG40,AG41)</f>
        <v>0</v>
      </c>
      <c r="AH9" s="166"/>
    </row>
    <row r="10" spans="1:36">
      <c r="B10" s="768" t="s">
        <v>227</v>
      </c>
      <c r="C10" s="90" t="s">
        <v>473</v>
      </c>
      <c r="D10" s="721" t="s">
        <v>522</v>
      </c>
      <c r="E10" s="296"/>
      <c r="F10" s="100" t="s">
        <v>612</v>
      </c>
      <c r="G10" s="239"/>
      <c r="H10" s="235"/>
      <c r="I10" s="110"/>
      <c r="J10" s="239"/>
      <c r="K10" s="235"/>
      <c r="L10" s="110"/>
      <c r="M10" s="164"/>
      <c r="N10" s="235"/>
      <c r="O10" s="110"/>
      <c r="P10" s="239"/>
      <c r="Q10" s="235"/>
      <c r="R10" s="110"/>
      <c r="S10" s="239"/>
      <c r="T10" s="235"/>
      <c r="U10" s="110"/>
      <c r="V10" s="164"/>
      <c r="W10" s="235"/>
      <c r="X10" s="110"/>
      <c r="Y10" s="239"/>
      <c r="Z10" s="235"/>
      <c r="AA10" s="110"/>
      <c r="AB10" s="164"/>
      <c r="AC10" s="235"/>
      <c r="AD10" s="110"/>
      <c r="AE10" s="239"/>
      <c r="AF10" s="235"/>
      <c r="AG10" s="110"/>
      <c r="AH10" s="44" t="s">
        <v>171</v>
      </c>
      <c r="AI10" s="545" t="s">
        <v>443</v>
      </c>
      <c r="AJ10" t="s">
        <v>442</v>
      </c>
    </row>
    <row r="11" spans="1:36" ht="17">
      <c r="A11" s="707"/>
      <c r="B11" s="770"/>
      <c r="C11" s="26" t="s">
        <v>474</v>
      </c>
      <c r="D11" s="286" t="s">
        <v>521</v>
      </c>
      <c r="E11" s="297"/>
      <c r="F11" s="101"/>
      <c r="G11" s="203"/>
      <c r="H11" s="280"/>
      <c r="I11" s="111"/>
      <c r="J11" s="203"/>
      <c r="K11" s="280"/>
      <c r="L11" s="111"/>
      <c r="M11" s="203"/>
      <c r="N11" s="280"/>
      <c r="O11" s="111"/>
      <c r="P11" s="203"/>
      <c r="Q11" s="244"/>
      <c r="R11" s="111"/>
      <c r="S11" s="203"/>
      <c r="T11" s="280"/>
      <c r="U11" s="111"/>
      <c r="V11" s="203"/>
      <c r="W11" s="280"/>
      <c r="X11" s="111"/>
      <c r="Y11" s="203"/>
      <c r="Z11" s="244"/>
      <c r="AA11" s="111"/>
      <c r="AB11" s="203"/>
      <c r="AC11" s="280"/>
      <c r="AD11" s="111"/>
      <c r="AE11" s="203"/>
      <c r="AF11" s="244"/>
      <c r="AG11" s="111"/>
      <c r="AH11" s="45" t="s">
        <v>155</v>
      </c>
      <c r="AI11" t="s">
        <v>361</v>
      </c>
    </row>
    <row r="12" spans="1:36" ht="17">
      <c r="A12" s="707"/>
      <c r="B12" s="770"/>
      <c r="C12" s="26" t="s">
        <v>475</v>
      </c>
      <c r="D12" s="286" t="s">
        <v>523</v>
      </c>
      <c r="E12" s="298"/>
      <c r="F12" s="103" t="s">
        <v>613</v>
      </c>
      <c r="G12" s="203"/>
      <c r="H12" s="234"/>
      <c r="I12" s="114"/>
      <c r="J12" s="203"/>
      <c r="K12" s="234"/>
      <c r="L12" s="114"/>
      <c r="M12" s="203"/>
      <c r="N12" s="234"/>
      <c r="O12" s="122"/>
      <c r="P12" s="203"/>
      <c r="Q12" s="234"/>
      <c r="R12" s="114"/>
      <c r="S12" s="203"/>
      <c r="T12" s="234"/>
      <c r="U12" s="114"/>
      <c r="V12" s="203"/>
      <c r="W12" s="234"/>
      <c r="X12" s="122"/>
      <c r="Y12" s="203"/>
      <c r="Z12" s="234"/>
      <c r="AA12" s="114"/>
      <c r="AB12" s="203"/>
      <c r="AC12" s="234"/>
      <c r="AD12" s="122"/>
      <c r="AE12" s="203"/>
      <c r="AF12" s="234"/>
      <c r="AG12" s="114"/>
      <c r="AH12" s="45" t="s">
        <v>157</v>
      </c>
      <c r="AI12" t="s">
        <v>362</v>
      </c>
    </row>
    <row r="13" spans="1:36" ht="17">
      <c r="A13" s="707"/>
      <c r="B13" s="770"/>
      <c r="C13" s="26" t="s">
        <v>477</v>
      </c>
      <c r="D13" s="286" t="s">
        <v>524</v>
      </c>
      <c r="E13" s="297"/>
      <c r="F13" s="101"/>
      <c r="G13" s="203"/>
      <c r="H13" s="280"/>
      <c r="I13" s="111"/>
      <c r="J13" s="203"/>
      <c r="K13" s="280"/>
      <c r="L13" s="111"/>
      <c r="M13" s="203"/>
      <c r="N13" s="280"/>
      <c r="O13" s="111"/>
      <c r="P13" s="203"/>
      <c r="Q13" s="244"/>
      <c r="R13" s="111"/>
      <c r="S13" s="203"/>
      <c r="T13" s="280"/>
      <c r="U13" s="111"/>
      <c r="V13" s="203"/>
      <c r="W13" s="280"/>
      <c r="X13" s="111"/>
      <c r="Y13" s="203"/>
      <c r="Z13" s="244"/>
      <c r="AA13" s="111"/>
      <c r="AB13" s="203"/>
      <c r="AC13" s="280"/>
      <c r="AD13" s="111"/>
      <c r="AE13" s="203"/>
      <c r="AF13" s="244"/>
      <c r="AG13" s="111"/>
      <c r="AH13" s="684" t="s">
        <v>155</v>
      </c>
      <c r="AI13" t="s">
        <v>361</v>
      </c>
    </row>
    <row r="14" spans="1:36" ht="17">
      <c r="A14" s="707"/>
      <c r="B14" s="770"/>
      <c r="C14" s="26" t="s">
        <v>476</v>
      </c>
      <c r="D14" s="286" t="s">
        <v>525</v>
      </c>
      <c r="E14" s="298"/>
      <c r="F14" s="103" t="s">
        <v>614</v>
      </c>
      <c r="G14" s="203"/>
      <c r="H14" s="234"/>
      <c r="I14" s="114"/>
      <c r="J14" s="203"/>
      <c r="K14" s="234"/>
      <c r="L14" s="114"/>
      <c r="M14" s="203"/>
      <c r="N14" s="234"/>
      <c r="O14" s="122"/>
      <c r="P14" s="203"/>
      <c r="Q14" s="234"/>
      <c r="R14" s="114"/>
      <c r="S14" s="203"/>
      <c r="T14" s="234"/>
      <c r="U14" s="114"/>
      <c r="V14" s="203"/>
      <c r="W14" s="234"/>
      <c r="X14" s="122"/>
      <c r="Y14" s="203"/>
      <c r="Z14" s="234"/>
      <c r="AA14" s="114"/>
      <c r="AB14" s="203"/>
      <c r="AC14" s="234"/>
      <c r="AD14" s="122"/>
      <c r="AE14" s="203"/>
      <c r="AF14" s="234"/>
      <c r="AG14" s="114"/>
      <c r="AH14" s="684" t="s">
        <v>155</v>
      </c>
      <c r="AI14" t="s">
        <v>362</v>
      </c>
    </row>
    <row r="15" spans="1:36" ht="17">
      <c r="A15" s="707"/>
      <c r="B15" s="770"/>
      <c r="C15" s="25" t="s">
        <v>478</v>
      </c>
      <c r="D15" s="984" t="s">
        <v>526</v>
      </c>
      <c r="E15" s="299"/>
      <c r="F15" s="102"/>
      <c r="G15" s="284"/>
      <c r="H15" s="242"/>
      <c r="I15" s="112"/>
      <c r="J15" s="284"/>
      <c r="K15" s="242"/>
      <c r="L15" s="112"/>
      <c r="M15" s="204"/>
      <c r="N15" s="242"/>
      <c r="O15" s="112"/>
      <c r="P15" s="204"/>
      <c r="Q15" s="245"/>
      <c r="R15" s="112"/>
      <c r="S15" s="284"/>
      <c r="T15" s="242"/>
      <c r="U15" s="112"/>
      <c r="V15" s="204"/>
      <c r="W15" s="242"/>
      <c r="X15" s="112"/>
      <c r="Y15" s="204"/>
      <c r="Z15" s="245"/>
      <c r="AA15" s="112"/>
      <c r="AB15" s="204"/>
      <c r="AC15" s="242"/>
      <c r="AD15" s="112"/>
      <c r="AE15" s="204"/>
      <c r="AF15" s="245"/>
      <c r="AG15" s="112"/>
      <c r="AH15" s="45" t="s">
        <v>157</v>
      </c>
      <c r="AI15" t="s">
        <v>363</v>
      </c>
    </row>
    <row r="16" spans="1:36">
      <c r="B16" s="770"/>
      <c r="C16" s="25" t="s">
        <v>158</v>
      </c>
      <c r="D16" s="213" t="s">
        <v>527</v>
      </c>
      <c r="E16" s="299"/>
      <c r="F16" s="102"/>
      <c r="G16" s="70"/>
      <c r="H16" s="242"/>
      <c r="I16" s="112"/>
      <c r="J16" s="70"/>
      <c r="K16" s="242"/>
      <c r="L16" s="112"/>
      <c r="M16" s="70"/>
      <c r="N16" s="242"/>
      <c r="O16" s="112"/>
      <c r="P16" s="70"/>
      <c r="Q16" s="245"/>
      <c r="R16" s="112"/>
      <c r="S16" s="70"/>
      <c r="T16" s="242"/>
      <c r="U16" s="112"/>
      <c r="V16" s="70"/>
      <c r="W16" s="242"/>
      <c r="X16" s="112"/>
      <c r="Y16" s="70"/>
      <c r="Z16" s="245"/>
      <c r="AA16" s="112"/>
      <c r="AB16" s="70"/>
      <c r="AC16" s="242"/>
      <c r="AD16" s="112"/>
      <c r="AE16" s="70"/>
      <c r="AF16" s="245"/>
      <c r="AG16" s="112"/>
      <c r="AH16" s="45" t="s">
        <v>157</v>
      </c>
      <c r="AI16" t="s">
        <v>364</v>
      </c>
    </row>
    <row r="17" spans="2:35">
      <c r="B17" s="770"/>
      <c r="C17" s="25" t="s">
        <v>159</v>
      </c>
      <c r="D17" s="213" t="s">
        <v>528</v>
      </c>
      <c r="E17" s="299"/>
      <c r="F17" s="102"/>
      <c r="G17" s="70"/>
      <c r="H17" s="242"/>
      <c r="I17" s="112"/>
      <c r="J17" s="70"/>
      <c r="K17" s="242"/>
      <c r="L17" s="112"/>
      <c r="M17" s="70"/>
      <c r="N17" s="242"/>
      <c r="O17" s="112"/>
      <c r="P17" s="70"/>
      <c r="Q17" s="245"/>
      <c r="R17" s="112"/>
      <c r="S17" s="70"/>
      <c r="T17" s="242"/>
      <c r="U17" s="112"/>
      <c r="V17" s="70"/>
      <c r="W17" s="242"/>
      <c r="X17" s="112"/>
      <c r="Y17" s="70"/>
      <c r="Z17" s="245"/>
      <c r="AA17" s="112"/>
      <c r="AB17" s="70"/>
      <c r="AC17" s="242"/>
      <c r="AD17" s="112"/>
      <c r="AE17" s="70"/>
      <c r="AF17" s="245"/>
      <c r="AG17" s="112"/>
      <c r="AH17" s="45" t="s">
        <v>157</v>
      </c>
      <c r="AI17" t="s">
        <v>365</v>
      </c>
    </row>
    <row r="18" spans="2:35">
      <c r="B18" s="770"/>
      <c r="C18" s="25" t="s">
        <v>160</v>
      </c>
      <c r="D18" s="595" t="s">
        <v>529</v>
      </c>
      <c r="E18" s="299"/>
      <c r="F18" s="102"/>
      <c r="G18" s="70"/>
      <c r="H18" s="242"/>
      <c r="I18" s="112"/>
      <c r="J18" s="70"/>
      <c r="K18" s="242"/>
      <c r="L18" s="112"/>
      <c r="M18" s="70"/>
      <c r="N18" s="242"/>
      <c r="O18" s="112"/>
      <c r="P18" s="70"/>
      <c r="Q18" s="245"/>
      <c r="R18" s="112"/>
      <c r="S18" s="70"/>
      <c r="T18" s="242"/>
      <c r="U18" s="112"/>
      <c r="V18" s="70"/>
      <c r="W18" s="242"/>
      <c r="X18" s="112"/>
      <c r="Y18" s="70"/>
      <c r="Z18" s="245"/>
      <c r="AA18" s="112"/>
      <c r="AB18" s="70"/>
      <c r="AC18" s="242"/>
      <c r="AD18" s="112"/>
      <c r="AE18" s="70"/>
      <c r="AF18" s="245"/>
      <c r="AG18" s="112"/>
      <c r="AH18" s="45" t="s">
        <v>157</v>
      </c>
      <c r="AI18" t="s">
        <v>366</v>
      </c>
    </row>
    <row r="19" spans="2:35">
      <c r="B19" s="770"/>
      <c r="C19" s="27" t="s">
        <v>161</v>
      </c>
      <c r="D19" s="595" t="s">
        <v>530</v>
      </c>
      <c r="E19" s="299"/>
      <c r="F19" s="102"/>
      <c r="G19" s="70"/>
      <c r="H19" s="242"/>
      <c r="I19" s="112"/>
      <c r="J19" s="70"/>
      <c r="K19" s="242"/>
      <c r="L19" s="112"/>
      <c r="M19" s="70"/>
      <c r="N19" s="242"/>
      <c r="O19" s="112"/>
      <c r="P19" s="70"/>
      <c r="Q19" s="245"/>
      <c r="R19" s="112"/>
      <c r="S19" s="70"/>
      <c r="T19" s="242"/>
      <c r="U19" s="112"/>
      <c r="V19" s="70"/>
      <c r="W19" s="242"/>
      <c r="X19" s="112"/>
      <c r="Y19" s="70"/>
      <c r="Z19" s="245"/>
      <c r="AA19" s="112"/>
      <c r="AB19" s="70"/>
      <c r="AC19" s="242"/>
      <c r="AD19" s="112"/>
      <c r="AE19" s="70"/>
      <c r="AF19" s="245"/>
      <c r="AG19" s="112"/>
      <c r="AH19" s="45" t="s">
        <v>157</v>
      </c>
      <c r="AI19" t="s">
        <v>22</v>
      </c>
    </row>
    <row r="20" spans="2:35">
      <c r="B20" s="770"/>
      <c r="C20" s="27" t="s">
        <v>165</v>
      </c>
      <c r="D20" s="595" t="s">
        <v>552</v>
      </c>
      <c r="E20" s="299"/>
      <c r="F20" s="102"/>
      <c r="G20" s="70"/>
      <c r="H20" s="242"/>
      <c r="I20" s="112"/>
      <c r="J20" s="70"/>
      <c r="K20" s="242"/>
      <c r="L20" s="112"/>
      <c r="M20" s="70"/>
      <c r="N20" s="242"/>
      <c r="O20" s="112"/>
      <c r="P20" s="70"/>
      <c r="Q20" s="245"/>
      <c r="R20" s="112"/>
      <c r="S20" s="70"/>
      <c r="T20" s="242"/>
      <c r="U20" s="112"/>
      <c r="V20" s="70"/>
      <c r="W20" s="242"/>
      <c r="X20" s="112"/>
      <c r="Y20" s="70"/>
      <c r="Z20" s="245"/>
      <c r="AA20" s="112"/>
      <c r="AB20" s="70"/>
      <c r="AC20" s="242"/>
      <c r="AD20" s="112"/>
      <c r="AE20" s="70"/>
      <c r="AF20" s="245"/>
      <c r="AG20" s="112"/>
      <c r="AH20" s="45" t="s">
        <v>157</v>
      </c>
      <c r="AI20" t="s">
        <v>367</v>
      </c>
    </row>
    <row r="21" spans="2:35">
      <c r="B21" s="770"/>
      <c r="C21" s="27" t="s">
        <v>166</v>
      </c>
      <c r="D21" s="595" t="s">
        <v>531</v>
      </c>
      <c r="E21" s="299"/>
      <c r="F21" s="102"/>
      <c r="G21" s="70"/>
      <c r="H21" s="242"/>
      <c r="I21" s="112"/>
      <c r="J21" s="70"/>
      <c r="K21" s="242"/>
      <c r="L21" s="112"/>
      <c r="M21" s="70"/>
      <c r="N21" s="242"/>
      <c r="O21" s="112"/>
      <c r="P21" s="70"/>
      <c r="Q21" s="245"/>
      <c r="R21" s="112"/>
      <c r="S21" s="70"/>
      <c r="T21" s="242"/>
      <c r="U21" s="112"/>
      <c r="V21" s="70"/>
      <c r="W21" s="242"/>
      <c r="X21" s="112"/>
      <c r="Y21" s="70"/>
      <c r="Z21" s="245"/>
      <c r="AA21" s="112"/>
      <c r="AB21" s="70"/>
      <c r="AC21" s="242"/>
      <c r="AD21" s="112"/>
      <c r="AE21" s="70"/>
      <c r="AF21" s="245"/>
      <c r="AG21" s="112"/>
      <c r="AH21" s="45" t="s">
        <v>162</v>
      </c>
      <c r="AI21" t="s">
        <v>368</v>
      </c>
    </row>
    <row r="22" spans="2:35">
      <c r="B22" s="770"/>
      <c r="C22" s="27" t="s">
        <v>167</v>
      </c>
      <c r="D22" s="595" t="s">
        <v>532</v>
      </c>
      <c r="E22" s="299"/>
      <c r="F22" s="102"/>
      <c r="G22" s="70"/>
      <c r="H22" s="242"/>
      <c r="I22" s="112"/>
      <c r="J22" s="70"/>
      <c r="K22" s="242"/>
      <c r="L22" s="112"/>
      <c r="M22" s="70"/>
      <c r="N22" s="242"/>
      <c r="O22" s="112"/>
      <c r="P22" s="70"/>
      <c r="Q22" s="245"/>
      <c r="R22" s="112"/>
      <c r="S22" s="70"/>
      <c r="T22" s="242"/>
      <c r="U22" s="112"/>
      <c r="V22" s="70"/>
      <c r="W22" s="242"/>
      <c r="X22" s="112"/>
      <c r="Y22" s="70"/>
      <c r="Z22" s="245"/>
      <c r="AA22" s="112"/>
      <c r="AB22" s="70"/>
      <c r="AC22" s="242"/>
      <c r="AD22" s="112"/>
      <c r="AE22" s="70"/>
      <c r="AF22" s="245"/>
      <c r="AG22" s="112"/>
      <c r="AH22" s="45" t="s">
        <v>162</v>
      </c>
      <c r="AI22" t="s">
        <v>369</v>
      </c>
    </row>
    <row r="23" spans="2:35">
      <c r="B23" s="770"/>
      <c r="C23" s="27" t="s">
        <v>168</v>
      </c>
      <c r="D23" s="595" t="s">
        <v>533</v>
      </c>
      <c r="E23" s="299"/>
      <c r="F23" s="102"/>
      <c r="G23" s="70"/>
      <c r="H23" s="247"/>
      <c r="I23" s="230"/>
      <c r="J23" s="70"/>
      <c r="K23" s="247"/>
      <c r="L23" s="230"/>
      <c r="M23" s="70"/>
      <c r="N23" s="281"/>
      <c r="O23" s="230"/>
      <c r="P23" s="70"/>
      <c r="Q23" s="247"/>
      <c r="R23" s="230"/>
      <c r="S23" s="70"/>
      <c r="T23" s="247"/>
      <c r="U23" s="230"/>
      <c r="V23" s="70"/>
      <c r="W23" s="281"/>
      <c r="X23" s="230"/>
      <c r="Y23" s="70"/>
      <c r="Z23" s="247"/>
      <c r="AA23" s="230"/>
      <c r="AB23" s="70"/>
      <c r="AC23" s="281"/>
      <c r="AD23" s="230"/>
      <c r="AE23" s="70"/>
      <c r="AF23" s="247"/>
      <c r="AG23" s="230"/>
      <c r="AH23" s="45" t="s">
        <v>162</v>
      </c>
      <c r="AI23" t="s">
        <v>370</v>
      </c>
    </row>
    <row r="24" spans="2:35" ht="17">
      <c r="B24" s="770"/>
      <c r="C24" s="82" t="s">
        <v>233</v>
      </c>
      <c r="D24" s="985" t="s">
        <v>534</v>
      </c>
      <c r="E24" s="298"/>
      <c r="F24" s="103" t="s">
        <v>615</v>
      </c>
      <c r="G24" s="279"/>
      <c r="H24" s="234"/>
      <c r="I24" s="114"/>
      <c r="J24" s="279"/>
      <c r="K24" s="234"/>
      <c r="L24" s="114"/>
      <c r="M24" s="279"/>
      <c r="N24" s="234"/>
      <c r="O24" s="122"/>
      <c r="P24" s="240"/>
      <c r="Q24" s="234"/>
      <c r="R24" s="114"/>
      <c r="S24" s="279"/>
      <c r="T24" s="234"/>
      <c r="U24" s="114"/>
      <c r="V24" s="279"/>
      <c r="W24" s="234"/>
      <c r="X24" s="122"/>
      <c r="Y24" s="240"/>
      <c r="Z24" s="234"/>
      <c r="AA24" s="114"/>
      <c r="AB24" s="279"/>
      <c r="AC24" s="234"/>
      <c r="AD24" s="122"/>
      <c r="AE24" s="240"/>
      <c r="AF24" s="234"/>
      <c r="AG24" s="114"/>
      <c r="AH24" s="45" t="s">
        <v>162</v>
      </c>
      <c r="AI24" t="s">
        <v>371</v>
      </c>
    </row>
    <row r="25" spans="2:35">
      <c r="B25" s="770"/>
      <c r="C25" s="27" t="s">
        <v>169</v>
      </c>
      <c r="D25" s="985" t="s">
        <v>535</v>
      </c>
      <c r="E25" s="299"/>
      <c r="F25" s="102"/>
      <c r="G25" s="240"/>
      <c r="H25" s="242"/>
      <c r="I25" s="112"/>
      <c r="J25" s="240"/>
      <c r="K25" s="242"/>
      <c r="L25" s="112"/>
      <c r="M25" s="279"/>
      <c r="N25" s="242"/>
      <c r="O25" s="112"/>
      <c r="P25" s="240"/>
      <c r="Q25" s="245"/>
      <c r="R25" s="112"/>
      <c r="S25" s="240"/>
      <c r="T25" s="242"/>
      <c r="U25" s="112"/>
      <c r="V25" s="279"/>
      <c r="W25" s="242"/>
      <c r="X25" s="112"/>
      <c r="Y25" s="240"/>
      <c r="Z25" s="245"/>
      <c r="AA25" s="112"/>
      <c r="AB25" s="279"/>
      <c r="AC25" s="242"/>
      <c r="AD25" s="112"/>
      <c r="AE25" s="240"/>
      <c r="AF25" s="245"/>
      <c r="AG25" s="112"/>
      <c r="AH25" s="45" t="s">
        <v>162</v>
      </c>
      <c r="AI25" t="s">
        <v>372</v>
      </c>
    </row>
    <row r="26" spans="2:35" ht="18" thickBot="1">
      <c r="B26" s="771"/>
      <c r="C26" s="69" t="s">
        <v>170</v>
      </c>
      <c r="D26" s="290" t="s">
        <v>536</v>
      </c>
      <c r="E26" s="300"/>
      <c r="F26" s="104"/>
      <c r="G26" s="279"/>
      <c r="H26" s="282"/>
      <c r="I26" s="113"/>
      <c r="J26" s="279"/>
      <c r="K26" s="282"/>
      <c r="L26" s="113"/>
      <c r="M26" s="78"/>
      <c r="N26" s="282"/>
      <c r="O26" s="113"/>
      <c r="P26" s="393"/>
      <c r="Q26" s="246"/>
      <c r="R26" s="113"/>
      <c r="S26" s="279"/>
      <c r="T26" s="282"/>
      <c r="U26" s="113"/>
      <c r="V26" s="78"/>
      <c r="W26" s="282"/>
      <c r="X26" s="113"/>
      <c r="Y26" s="393"/>
      <c r="Z26" s="246"/>
      <c r="AA26" s="113"/>
      <c r="AB26" s="78"/>
      <c r="AC26" s="282"/>
      <c r="AD26" s="113"/>
      <c r="AE26" s="393"/>
      <c r="AF26" s="246"/>
      <c r="AG26" s="113"/>
      <c r="AH26" s="28" t="s">
        <v>162</v>
      </c>
      <c r="AI26" t="s">
        <v>373</v>
      </c>
    </row>
    <row r="27" spans="2:35" ht="61" customHeight="1">
      <c r="B27" s="856" t="s">
        <v>105</v>
      </c>
      <c r="C27" s="20" t="s">
        <v>236</v>
      </c>
      <c r="D27" s="986" t="s">
        <v>537</v>
      </c>
      <c r="E27" s="302"/>
      <c r="F27" s="106" t="s">
        <v>616</v>
      </c>
      <c r="G27" s="392"/>
      <c r="H27" s="251"/>
      <c r="I27" s="110"/>
      <c r="J27" s="392"/>
      <c r="K27" s="251"/>
      <c r="L27" s="110"/>
      <c r="M27" s="390"/>
      <c r="N27" s="251"/>
      <c r="O27" s="110"/>
      <c r="P27" s="392"/>
      <c r="Q27" s="234"/>
      <c r="R27" s="114"/>
      <c r="S27" s="392"/>
      <c r="T27" s="251"/>
      <c r="U27" s="110"/>
      <c r="V27" s="390"/>
      <c r="W27" s="251"/>
      <c r="X27" s="110"/>
      <c r="Y27" s="392"/>
      <c r="Z27" s="234"/>
      <c r="AA27" s="114"/>
      <c r="AB27" s="390"/>
      <c r="AC27" s="251"/>
      <c r="AD27" s="110"/>
      <c r="AE27" s="392"/>
      <c r="AF27" s="234"/>
      <c r="AG27" s="114"/>
      <c r="AH27" s="44" t="s">
        <v>171</v>
      </c>
    </row>
    <row r="28" spans="2:35" ht="58" customHeight="1" thickBot="1">
      <c r="B28" s="857"/>
      <c r="C28" s="99" t="s">
        <v>237</v>
      </c>
      <c r="D28" s="987" t="s">
        <v>538</v>
      </c>
      <c r="E28" s="303"/>
      <c r="F28" s="107" t="s">
        <v>616</v>
      </c>
      <c r="G28" s="212"/>
      <c r="H28" s="234"/>
      <c r="I28" s="114"/>
      <c r="J28" s="212"/>
      <c r="K28" s="234"/>
      <c r="L28" s="114"/>
      <c r="M28" s="389"/>
      <c r="N28" s="252"/>
      <c r="O28" s="118"/>
      <c r="P28" s="212"/>
      <c r="Q28" s="248"/>
      <c r="R28" s="117"/>
      <c r="S28" s="212"/>
      <c r="T28" s="234"/>
      <c r="U28" s="114"/>
      <c r="V28" s="389"/>
      <c r="W28" s="252"/>
      <c r="X28" s="118"/>
      <c r="Y28" s="212"/>
      <c r="Z28" s="248"/>
      <c r="AA28" s="117"/>
      <c r="AB28" s="389"/>
      <c r="AC28" s="252"/>
      <c r="AD28" s="118"/>
      <c r="AE28" s="212"/>
      <c r="AF28" s="248"/>
      <c r="AG28" s="117"/>
      <c r="AH28" s="43" t="s">
        <v>171</v>
      </c>
    </row>
    <row r="29" spans="2:35" ht="26" customHeight="1">
      <c r="B29" s="842" t="s">
        <v>229</v>
      </c>
      <c r="C29" s="46" t="s">
        <v>431</v>
      </c>
      <c r="D29" s="299"/>
      <c r="E29" s="296"/>
      <c r="F29" s="100" t="s">
        <v>617</v>
      </c>
      <c r="G29" s="247"/>
      <c r="H29" s="235"/>
      <c r="I29" s="110"/>
      <c r="J29" s="247"/>
      <c r="K29" s="235"/>
      <c r="L29" s="110"/>
      <c r="M29" s="247"/>
      <c r="N29" s="251"/>
      <c r="O29" s="110"/>
      <c r="P29" s="247"/>
      <c r="Q29" s="235"/>
      <c r="R29" s="110"/>
      <c r="S29" s="247"/>
      <c r="T29" s="235"/>
      <c r="U29" s="110"/>
      <c r="V29" s="247"/>
      <c r="W29" s="251"/>
      <c r="X29" s="110"/>
      <c r="Y29" s="247"/>
      <c r="Z29" s="235"/>
      <c r="AA29" s="110"/>
      <c r="AB29" s="247"/>
      <c r="AC29" s="251"/>
      <c r="AD29" s="110"/>
      <c r="AE29" s="247"/>
      <c r="AF29" s="235"/>
      <c r="AG29" s="110"/>
      <c r="AH29" s="44" t="s">
        <v>171</v>
      </c>
    </row>
    <row r="30" spans="2:35" ht="27.5" customHeight="1">
      <c r="B30" s="843"/>
      <c r="C30" s="11" t="s">
        <v>220</v>
      </c>
      <c r="D30" s="286" t="s">
        <v>539</v>
      </c>
      <c r="E30" s="299"/>
      <c r="F30" s="102"/>
      <c r="G30" s="30"/>
      <c r="H30" s="247"/>
      <c r="I30" s="230"/>
      <c r="J30" s="30"/>
      <c r="K30" s="247"/>
      <c r="L30" s="230"/>
      <c r="M30" s="30"/>
      <c r="N30" s="245"/>
      <c r="O30" s="112"/>
      <c r="P30" s="386"/>
      <c r="Q30" s="247"/>
      <c r="R30" s="112"/>
      <c r="S30" s="30"/>
      <c r="T30" s="247"/>
      <c r="U30" s="230"/>
      <c r="V30" s="30"/>
      <c r="W30" s="245"/>
      <c r="X30" s="112"/>
      <c r="Y30" s="386"/>
      <c r="Z30" s="247"/>
      <c r="AA30" s="112"/>
      <c r="AB30" s="30"/>
      <c r="AC30" s="245"/>
      <c r="AD30" s="112"/>
      <c r="AE30" s="386"/>
      <c r="AF30" s="247"/>
      <c r="AG30" s="112"/>
      <c r="AH30" s="45" t="s">
        <v>171</v>
      </c>
    </row>
    <row r="31" spans="2:35" ht="33" customHeight="1">
      <c r="B31" s="843"/>
      <c r="C31" s="6" t="s">
        <v>432</v>
      </c>
      <c r="D31" s="299"/>
      <c r="E31" s="301"/>
      <c r="F31" s="105" t="s">
        <v>618</v>
      </c>
      <c r="G31" s="247"/>
      <c r="H31" s="234"/>
      <c r="I31" s="114"/>
      <c r="J31" s="247"/>
      <c r="K31" s="234"/>
      <c r="L31" s="114"/>
      <c r="M31" s="247"/>
      <c r="N31" s="255"/>
      <c r="O31" s="122"/>
      <c r="P31" s="247"/>
      <c r="Q31" s="234"/>
      <c r="R31" s="114"/>
      <c r="S31" s="247"/>
      <c r="T31" s="234"/>
      <c r="U31" s="114"/>
      <c r="V31" s="247"/>
      <c r="W31" s="255"/>
      <c r="X31" s="122"/>
      <c r="Y31" s="247"/>
      <c r="Z31" s="234"/>
      <c r="AA31" s="114"/>
      <c r="AB31" s="247"/>
      <c r="AC31" s="255"/>
      <c r="AD31" s="122"/>
      <c r="AE31" s="247"/>
      <c r="AF31" s="234"/>
      <c r="AG31" s="114"/>
      <c r="AH31" s="45" t="s">
        <v>171</v>
      </c>
    </row>
    <row r="32" spans="2:35" ht="31.25" customHeight="1" thickBot="1">
      <c r="B32" s="844"/>
      <c r="C32" s="197" t="s">
        <v>219</v>
      </c>
      <c r="D32" s="293" t="s">
        <v>540</v>
      </c>
      <c r="E32" s="304"/>
      <c r="F32" s="108"/>
      <c r="G32" s="279"/>
      <c r="H32" s="243"/>
      <c r="I32" s="115"/>
      <c r="J32" s="279"/>
      <c r="K32" s="243"/>
      <c r="L32" s="115"/>
      <c r="M32" s="78"/>
      <c r="N32" s="249"/>
      <c r="O32" s="115"/>
      <c r="P32" s="391"/>
      <c r="Q32" s="243"/>
      <c r="R32" s="115"/>
      <c r="S32" s="279"/>
      <c r="T32" s="243"/>
      <c r="U32" s="115"/>
      <c r="V32" s="78"/>
      <c r="W32" s="249"/>
      <c r="X32" s="115"/>
      <c r="Y32" s="391"/>
      <c r="Z32" s="243"/>
      <c r="AA32" s="115"/>
      <c r="AB32" s="78"/>
      <c r="AC32" s="249"/>
      <c r="AD32" s="115"/>
      <c r="AE32" s="391"/>
      <c r="AF32" s="243"/>
      <c r="AG32" s="115"/>
      <c r="AH32" s="28" t="s">
        <v>171</v>
      </c>
    </row>
    <row r="33" spans="1:35" ht="17" thickBot="1">
      <c r="B33" s="845" t="s">
        <v>226</v>
      </c>
      <c r="C33" s="50" t="s">
        <v>445</v>
      </c>
      <c r="D33" s="293" t="s">
        <v>541</v>
      </c>
      <c r="E33" s="296"/>
      <c r="F33" s="561" t="s">
        <v>619</v>
      </c>
      <c r="G33" s="385"/>
      <c r="H33" s="116"/>
      <c r="I33" s="231"/>
      <c r="J33" s="385"/>
      <c r="K33" s="116"/>
      <c r="L33" s="231"/>
      <c r="M33" s="382"/>
      <c r="N33" s="251"/>
      <c r="O33" s="110"/>
      <c r="P33" s="382"/>
      <c r="Q33" s="235"/>
      <c r="R33" s="110"/>
      <c r="S33" s="385"/>
      <c r="T33" s="116"/>
      <c r="U33" s="231"/>
      <c r="V33" s="382"/>
      <c r="W33" s="251"/>
      <c r="X33" s="110"/>
      <c r="Y33" s="382"/>
      <c r="Z33" s="235"/>
      <c r="AA33" s="110"/>
      <c r="AB33" s="382"/>
      <c r="AC33" s="251"/>
      <c r="AD33" s="110"/>
      <c r="AE33" s="382"/>
      <c r="AF33" s="235"/>
      <c r="AG33" s="110"/>
      <c r="AH33" s="544" t="s">
        <v>171</v>
      </c>
      <c r="AI33" t="s">
        <v>444</v>
      </c>
    </row>
    <row r="34" spans="1:35" ht="17" thickBot="1">
      <c r="B34" s="843"/>
      <c r="C34" s="18" t="s">
        <v>446</v>
      </c>
      <c r="D34" s="293" t="s">
        <v>542</v>
      </c>
      <c r="E34" s="301"/>
      <c r="F34" s="383" t="s">
        <v>620</v>
      </c>
      <c r="G34" s="388"/>
      <c r="H34" s="384"/>
      <c r="I34" s="122"/>
      <c r="J34" s="388"/>
      <c r="K34" s="384"/>
      <c r="L34" s="122"/>
      <c r="M34" s="369"/>
      <c r="N34" s="255"/>
      <c r="O34" s="122"/>
      <c r="P34" s="369"/>
      <c r="Q34" s="234"/>
      <c r="R34" s="114"/>
      <c r="S34" s="388"/>
      <c r="T34" s="384"/>
      <c r="U34" s="122"/>
      <c r="V34" s="369"/>
      <c r="W34" s="255"/>
      <c r="X34" s="122"/>
      <c r="Y34" s="369"/>
      <c r="Z34" s="234"/>
      <c r="AA34" s="114"/>
      <c r="AB34" s="369"/>
      <c r="AC34" s="255"/>
      <c r="AD34" s="122"/>
      <c r="AE34" s="369"/>
      <c r="AF34" s="234"/>
      <c r="AG34" s="114"/>
      <c r="AH34" s="542" t="s">
        <v>171</v>
      </c>
      <c r="AI34" t="s">
        <v>447</v>
      </c>
    </row>
    <row r="35" spans="1:35">
      <c r="B35" s="843"/>
      <c r="C35" s="11" t="s">
        <v>221</v>
      </c>
      <c r="D35" s="294" t="s">
        <v>543</v>
      </c>
      <c r="E35" s="301"/>
      <c r="F35" s="383" t="s">
        <v>621</v>
      </c>
      <c r="G35" s="386"/>
      <c r="H35" s="384"/>
      <c r="I35" s="122"/>
      <c r="J35" s="386"/>
      <c r="K35" s="384"/>
      <c r="L35" s="122"/>
      <c r="M35" s="369"/>
      <c r="N35" s="255"/>
      <c r="O35" s="122"/>
      <c r="P35" s="285"/>
      <c r="Q35" s="234"/>
      <c r="R35" s="114"/>
      <c r="S35" s="386"/>
      <c r="T35" s="384"/>
      <c r="U35" s="122"/>
      <c r="V35" s="369"/>
      <c r="W35" s="255"/>
      <c r="X35" s="122"/>
      <c r="Y35" s="285"/>
      <c r="Z35" s="234"/>
      <c r="AA35" s="114"/>
      <c r="AB35" s="369"/>
      <c r="AC35" s="255"/>
      <c r="AD35" s="122"/>
      <c r="AE35" s="285"/>
      <c r="AF35" s="234"/>
      <c r="AG35" s="114"/>
      <c r="AH35" s="542" t="s">
        <v>171</v>
      </c>
    </row>
    <row r="36" spans="1:35">
      <c r="B36" s="843"/>
      <c r="C36" s="6" t="s">
        <v>222</v>
      </c>
      <c r="D36" s="294" t="s">
        <v>544</v>
      </c>
      <c r="E36" s="301"/>
      <c r="F36" s="383" t="s">
        <v>622</v>
      </c>
      <c r="G36" s="386"/>
      <c r="H36" s="384"/>
      <c r="I36" s="122"/>
      <c r="J36" s="386"/>
      <c r="K36" s="384"/>
      <c r="L36" s="122"/>
      <c r="M36" s="369"/>
      <c r="N36" s="255"/>
      <c r="O36" s="122"/>
      <c r="P36" s="285"/>
      <c r="Q36" s="234"/>
      <c r="R36" s="114"/>
      <c r="S36" s="386"/>
      <c r="T36" s="384"/>
      <c r="U36" s="122"/>
      <c r="V36" s="369"/>
      <c r="W36" s="255"/>
      <c r="X36" s="122"/>
      <c r="Y36" s="285"/>
      <c r="Z36" s="234"/>
      <c r="AA36" s="114"/>
      <c r="AB36" s="369"/>
      <c r="AC36" s="255"/>
      <c r="AD36" s="122"/>
      <c r="AE36" s="285"/>
      <c r="AF36" s="234"/>
      <c r="AG36" s="114"/>
      <c r="AH36" s="542" t="s">
        <v>171</v>
      </c>
    </row>
    <row r="37" spans="1:35">
      <c r="B37" s="843"/>
      <c r="C37" s="6" t="s">
        <v>223</v>
      </c>
      <c r="D37" s="294" t="s">
        <v>545</v>
      </c>
      <c r="E37" s="301"/>
      <c r="F37" s="383" t="s">
        <v>623</v>
      </c>
      <c r="G37" s="386"/>
      <c r="H37" s="384"/>
      <c r="I37" s="122"/>
      <c r="J37" s="386"/>
      <c r="K37" s="384"/>
      <c r="L37" s="122"/>
      <c r="M37" s="369"/>
      <c r="N37" s="255"/>
      <c r="O37" s="122"/>
      <c r="P37" s="285"/>
      <c r="Q37" s="234"/>
      <c r="R37" s="114"/>
      <c r="S37" s="386"/>
      <c r="T37" s="384"/>
      <c r="U37" s="122"/>
      <c r="V37" s="369"/>
      <c r="W37" s="255"/>
      <c r="X37" s="122"/>
      <c r="Y37" s="285"/>
      <c r="Z37" s="234"/>
      <c r="AA37" s="114"/>
      <c r="AB37" s="369"/>
      <c r="AC37" s="255"/>
      <c r="AD37" s="122"/>
      <c r="AE37" s="285"/>
      <c r="AF37" s="234"/>
      <c r="AG37" s="114"/>
      <c r="AH37" s="542" t="s">
        <v>286</v>
      </c>
      <c r="AI37" t="s">
        <v>447</v>
      </c>
    </row>
    <row r="38" spans="1:35">
      <c r="B38" s="843"/>
      <c r="C38" s="6" t="s">
        <v>224</v>
      </c>
      <c r="D38" s="294" t="s">
        <v>546</v>
      </c>
      <c r="E38" s="301"/>
      <c r="F38" s="383" t="s">
        <v>624</v>
      </c>
      <c r="G38" s="386"/>
      <c r="H38" s="384"/>
      <c r="I38" s="122"/>
      <c r="J38" s="386"/>
      <c r="K38" s="384"/>
      <c r="L38" s="122"/>
      <c r="M38" s="369"/>
      <c r="N38" s="255"/>
      <c r="O38" s="122"/>
      <c r="P38" s="285"/>
      <c r="Q38" s="234"/>
      <c r="R38" s="114"/>
      <c r="S38" s="386"/>
      <c r="T38" s="384"/>
      <c r="U38" s="122"/>
      <c r="V38" s="369"/>
      <c r="W38" s="255"/>
      <c r="X38" s="122"/>
      <c r="Y38" s="285"/>
      <c r="Z38" s="234"/>
      <c r="AA38" s="114"/>
      <c r="AB38" s="369"/>
      <c r="AC38" s="255"/>
      <c r="AD38" s="122"/>
      <c r="AE38" s="285"/>
      <c r="AF38" s="234"/>
      <c r="AG38" s="114"/>
      <c r="AH38" s="542" t="s">
        <v>286</v>
      </c>
      <c r="AI38" t="s">
        <v>447</v>
      </c>
    </row>
    <row r="39" spans="1:35">
      <c r="B39" s="843"/>
      <c r="C39" s="6" t="s">
        <v>225</v>
      </c>
      <c r="D39" s="294" t="s">
        <v>547</v>
      </c>
      <c r="E39" s="301"/>
      <c r="F39" s="383" t="s">
        <v>625</v>
      </c>
      <c r="G39" s="386"/>
      <c r="H39" s="384"/>
      <c r="I39" s="122"/>
      <c r="J39" s="386"/>
      <c r="K39" s="384"/>
      <c r="L39" s="122"/>
      <c r="M39" s="369"/>
      <c r="N39" s="255"/>
      <c r="O39" s="122"/>
      <c r="P39" s="285"/>
      <c r="Q39" s="234"/>
      <c r="R39" s="114"/>
      <c r="S39" s="386"/>
      <c r="T39" s="384"/>
      <c r="U39" s="122"/>
      <c r="V39" s="369"/>
      <c r="W39" s="255"/>
      <c r="X39" s="122"/>
      <c r="Y39" s="285"/>
      <c r="Z39" s="234"/>
      <c r="AA39" s="114"/>
      <c r="AB39" s="369"/>
      <c r="AC39" s="255"/>
      <c r="AD39" s="122"/>
      <c r="AE39" s="285"/>
      <c r="AF39" s="234"/>
      <c r="AG39" s="114"/>
      <c r="AH39" s="542" t="s">
        <v>286</v>
      </c>
    </row>
    <row r="40" spans="1:35" ht="17" thickBot="1">
      <c r="B40" s="844"/>
      <c r="C40" s="562" t="s">
        <v>466</v>
      </c>
      <c r="D40" s="722" t="s">
        <v>548</v>
      </c>
      <c r="E40" s="563"/>
      <c r="F40" s="564" t="s">
        <v>626</v>
      </c>
      <c r="G40" s="387"/>
      <c r="H40" s="565"/>
      <c r="I40" s="191"/>
      <c r="J40" s="387"/>
      <c r="K40" s="565"/>
      <c r="L40" s="191"/>
      <c r="M40" s="401"/>
      <c r="N40" s="283"/>
      <c r="O40" s="118"/>
      <c r="P40" s="566"/>
      <c r="Q40" s="236"/>
      <c r="R40" s="191"/>
      <c r="S40" s="387"/>
      <c r="T40" s="565"/>
      <c r="U40" s="191"/>
      <c r="V40" s="401"/>
      <c r="W40" s="283"/>
      <c r="X40" s="118"/>
      <c r="Y40" s="566"/>
      <c r="Z40" s="236"/>
      <c r="AA40" s="191"/>
      <c r="AB40" s="401"/>
      <c r="AC40" s="283"/>
      <c r="AD40" s="118"/>
      <c r="AE40" s="566"/>
      <c r="AF40" s="236"/>
      <c r="AG40" s="191"/>
      <c r="AH40" s="543" t="s">
        <v>157</v>
      </c>
      <c r="AI40" t="s">
        <v>447</v>
      </c>
    </row>
    <row r="41" spans="1:35" ht="17" thickBot="1">
      <c r="B41" s="188"/>
      <c r="C41" s="189" t="s">
        <v>235</v>
      </c>
      <c r="D41" s="87"/>
      <c r="E41" s="307"/>
      <c r="F41" s="190" t="s">
        <v>627</v>
      </c>
      <c r="G41" s="85"/>
      <c r="H41" s="252"/>
      <c r="I41" s="191"/>
      <c r="J41" s="85"/>
      <c r="K41" s="252"/>
      <c r="L41" s="191"/>
      <c r="M41" s="85"/>
      <c r="N41" s="252"/>
      <c r="O41" s="191"/>
      <c r="P41" s="85"/>
      <c r="Q41" s="236"/>
      <c r="R41" s="191"/>
      <c r="S41" s="85"/>
      <c r="T41" s="252"/>
      <c r="U41" s="191"/>
      <c r="V41" s="85"/>
      <c r="W41" s="252"/>
      <c r="X41" s="191"/>
      <c r="Y41" s="85"/>
      <c r="Z41" s="236"/>
      <c r="AA41" s="191"/>
      <c r="AB41" s="85"/>
      <c r="AC41" s="252"/>
      <c r="AD41" s="191"/>
      <c r="AE41" s="85"/>
      <c r="AF41" s="236"/>
      <c r="AG41" s="191"/>
      <c r="AH41" s="381"/>
    </row>
    <row r="42" spans="1:35" s="21" customFormat="1">
      <c r="A42" s="3"/>
      <c r="B42" s="183"/>
      <c r="C42" s="184"/>
      <c r="D42" s="185"/>
      <c r="E42" s="119"/>
      <c r="F42" s="119"/>
      <c r="G42" s="185"/>
      <c r="H42" s="119"/>
      <c r="I42" s="119"/>
      <c r="J42" s="185"/>
      <c r="K42" s="119"/>
      <c r="L42" s="119"/>
      <c r="M42" s="185"/>
      <c r="N42" s="119"/>
      <c r="O42" s="119"/>
      <c r="P42" s="185"/>
      <c r="Q42" s="119"/>
      <c r="R42" s="119"/>
      <c r="S42" s="185"/>
      <c r="T42" s="119"/>
      <c r="U42" s="119"/>
      <c r="V42" s="185"/>
      <c r="W42" s="119"/>
      <c r="X42" s="119"/>
      <c r="Y42" s="185"/>
      <c r="Z42" s="119"/>
      <c r="AA42" s="119"/>
      <c r="AB42" s="185"/>
      <c r="AC42" s="119"/>
      <c r="AD42" s="119"/>
      <c r="AE42" s="185"/>
      <c r="AF42" s="119"/>
      <c r="AG42" s="119"/>
      <c r="AH42" s="13"/>
    </row>
    <row r="43" spans="1:35" ht="17" thickBot="1">
      <c r="B43" s="23"/>
      <c r="C43" s="23"/>
    </row>
    <row r="44" spans="1:35" ht="24" customHeight="1" thickBot="1">
      <c r="B44" s="863" t="s">
        <v>178</v>
      </c>
      <c r="C44" s="864"/>
      <c r="D44" s="864"/>
      <c r="E44" s="864"/>
      <c r="F44" s="864"/>
      <c r="G44" s="864"/>
      <c r="H44" s="864"/>
      <c r="I44" s="864"/>
      <c r="J44" s="864"/>
      <c r="K44" s="864"/>
      <c r="L44" s="864"/>
      <c r="M44" s="864"/>
      <c r="N44" s="864"/>
      <c r="O44" s="864"/>
      <c r="P44" s="864"/>
      <c r="Q44" s="864"/>
      <c r="R44" s="864"/>
      <c r="S44" s="864"/>
      <c r="T44" s="864"/>
      <c r="U44" s="864"/>
      <c r="V44" s="864"/>
      <c r="W44" s="864"/>
      <c r="X44" s="864"/>
      <c r="Y44" s="864"/>
      <c r="Z44" s="864"/>
      <c r="AA44" s="864"/>
      <c r="AB44" s="864"/>
      <c r="AC44" s="864"/>
      <c r="AD44" s="864"/>
      <c r="AE44" s="864"/>
      <c r="AF44" s="864"/>
      <c r="AG44" s="864"/>
      <c r="AH44" s="865"/>
    </row>
    <row r="45" spans="1:35">
      <c r="B45" s="830" t="s">
        <v>163</v>
      </c>
      <c r="C45" s="831"/>
      <c r="D45" s="839"/>
      <c r="E45" s="840"/>
      <c r="F45" s="841"/>
      <c r="G45" s="819"/>
      <c r="H45" s="820"/>
      <c r="I45" s="821"/>
      <c r="J45" s="819"/>
      <c r="K45" s="820"/>
      <c r="L45" s="821"/>
      <c r="M45" s="819"/>
      <c r="N45" s="820"/>
      <c r="O45" s="821"/>
      <c r="P45" s="819"/>
      <c r="Q45" s="820"/>
      <c r="R45" s="821"/>
      <c r="S45" s="819"/>
      <c r="T45" s="820"/>
      <c r="U45" s="821"/>
      <c r="V45" s="819"/>
      <c r="W45" s="820"/>
      <c r="X45" s="821"/>
      <c r="Y45" s="819"/>
      <c r="Z45" s="820"/>
      <c r="AA45" s="821"/>
      <c r="AB45" s="819"/>
      <c r="AC45" s="820"/>
      <c r="AD45" s="821"/>
      <c r="AE45" s="819"/>
      <c r="AF45" s="820"/>
      <c r="AG45" s="821"/>
      <c r="AH45" s="167"/>
    </row>
    <row r="46" spans="1:35">
      <c r="B46" s="832" t="s">
        <v>19</v>
      </c>
      <c r="C46" s="833"/>
      <c r="D46" s="827"/>
      <c r="E46" s="828"/>
      <c r="F46" s="829"/>
      <c r="G46" s="811"/>
      <c r="H46" s="812"/>
      <c r="I46" s="813"/>
      <c r="J46" s="811"/>
      <c r="K46" s="812"/>
      <c r="L46" s="813"/>
      <c r="M46" s="811"/>
      <c r="N46" s="812"/>
      <c r="O46" s="813"/>
      <c r="P46" s="811"/>
      <c r="Q46" s="812"/>
      <c r="R46" s="813"/>
      <c r="S46" s="811"/>
      <c r="T46" s="812"/>
      <c r="U46" s="813"/>
      <c r="V46" s="811"/>
      <c r="W46" s="812"/>
      <c r="X46" s="813"/>
      <c r="Y46" s="811"/>
      <c r="Z46" s="812"/>
      <c r="AA46" s="813"/>
      <c r="AB46" s="811"/>
      <c r="AC46" s="812"/>
      <c r="AD46" s="813"/>
      <c r="AE46" s="811"/>
      <c r="AF46" s="812"/>
      <c r="AG46" s="813"/>
      <c r="AH46" s="168"/>
    </row>
    <row r="47" spans="1:35">
      <c r="B47" s="858" t="s">
        <v>164</v>
      </c>
      <c r="C47" s="859"/>
      <c r="D47" s="836"/>
      <c r="E47" s="837"/>
      <c r="F47" s="838"/>
      <c r="G47" s="811"/>
      <c r="H47" s="814"/>
      <c r="I47" s="815"/>
      <c r="J47" s="811"/>
      <c r="K47" s="814"/>
      <c r="L47" s="815"/>
      <c r="M47" s="811"/>
      <c r="N47" s="814"/>
      <c r="O47" s="815"/>
      <c r="P47" s="811"/>
      <c r="Q47" s="814"/>
      <c r="R47" s="815"/>
      <c r="S47" s="811"/>
      <c r="T47" s="814"/>
      <c r="U47" s="815"/>
      <c r="V47" s="811"/>
      <c r="W47" s="814"/>
      <c r="X47" s="815"/>
      <c r="Y47" s="811"/>
      <c r="Z47" s="814"/>
      <c r="AA47" s="815"/>
      <c r="AB47" s="811"/>
      <c r="AC47" s="814"/>
      <c r="AD47" s="815"/>
      <c r="AE47" s="811"/>
      <c r="AF47" s="814"/>
      <c r="AG47" s="815"/>
      <c r="AH47" s="166"/>
    </row>
    <row r="48" spans="1:35" ht="17" thickBot="1">
      <c r="A48"/>
      <c r="B48" s="834" t="s">
        <v>267</v>
      </c>
      <c r="C48" s="835"/>
      <c r="D48" s="822"/>
      <c r="E48" s="823"/>
      <c r="F48" s="824"/>
      <c r="G48" s="816"/>
      <c r="H48" s="817"/>
      <c r="I48" s="818"/>
      <c r="J48" s="816"/>
      <c r="K48" s="817"/>
      <c r="L48" s="818"/>
      <c r="M48" s="816"/>
      <c r="N48" s="817"/>
      <c r="O48" s="818"/>
      <c r="P48" s="816"/>
      <c r="Q48" s="817"/>
      <c r="R48" s="818"/>
      <c r="S48" s="816"/>
      <c r="T48" s="817"/>
      <c r="U48" s="818"/>
      <c r="V48" s="816"/>
      <c r="W48" s="817"/>
      <c r="X48" s="818"/>
      <c r="Y48" s="816"/>
      <c r="Z48" s="817"/>
      <c r="AA48" s="818"/>
      <c r="AB48" s="816"/>
      <c r="AC48" s="817"/>
      <c r="AD48" s="818"/>
      <c r="AE48" s="816"/>
      <c r="AF48" s="817"/>
      <c r="AG48" s="818"/>
      <c r="AH48" s="492"/>
    </row>
    <row r="49" spans="1:34" ht="17" thickBot="1">
      <c r="B49" s="852" t="s">
        <v>228</v>
      </c>
      <c r="C49" s="853"/>
      <c r="D49" s="93" t="s">
        <v>242</v>
      </c>
      <c r="E49" s="464" t="s">
        <v>213</v>
      </c>
      <c r="F49" s="465" t="s">
        <v>230</v>
      </c>
      <c r="G49" s="91" t="s">
        <v>184</v>
      </c>
      <c r="H49" s="464" t="s">
        <v>213</v>
      </c>
      <c r="I49" s="465" t="s">
        <v>230</v>
      </c>
      <c r="J49" s="91" t="s">
        <v>184</v>
      </c>
      <c r="K49" s="464" t="s">
        <v>213</v>
      </c>
      <c r="L49" s="465" t="s">
        <v>230</v>
      </c>
      <c r="M49" s="91" t="s">
        <v>184</v>
      </c>
      <c r="N49" s="464" t="s">
        <v>213</v>
      </c>
      <c r="O49" s="465" t="s">
        <v>230</v>
      </c>
      <c r="P49" s="91" t="s">
        <v>184</v>
      </c>
      <c r="Q49" s="464" t="s">
        <v>213</v>
      </c>
      <c r="R49" s="465" t="s">
        <v>230</v>
      </c>
      <c r="S49" s="91" t="s">
        <v>184</v>
      </c>
      <c r="T49" s="464" t="s">
        <v>213</v>
      </c>
      <c r="U49" s="465" t="s">
        <v>230</v>
      </c>
      <c r="V49" s="91" t="s">
        <v>184</v>
      </c>
      <c r="W49" s="464" t="s">
        <v>213</v>
      </c>
      <c r="X49" s="465" t="s">
        <v>230</v>
      </c>
      <c r="Y49" s="91" t="s">
        <v>184</v>
      </c>
      <c r="Z49" s="464" t="s">
        <v>213</v>
      </c>
      <c r="AA49" s="465" t="s">
        <v>230</v>
      </c>
      <c r="AB49" s="91" t="s">
        <v>184</v>
      </c>
      <c r="AC49" s="464" t="s">
        <v>213</v>
      </c>
      <c r="AD49" s="465" t="s">
        <v>230</v>
      </c>
      <c r="AE49" s="91" t="s">
        <v>184</v>
      </c>
      <c r="AF49" s="464" t="s">
        <v>213</v>
      </c>
      <c r="AG49" s="465" t="s">
        <v>230</v>
      </c>
      <c r="AH49" s="92" t="s">
        <v>154</v>
      </c>
    </row>
    <row r="50" spans="1:34" ht="17" thickBot="1">
      <c r="B50" s="854" t="s">
        <v>232</v>
      </c>
      <c r="C50" s="855"/>
      <c r="D50" s="88"/>
      <c r="E50" s="573">
        <f>SUM(E51,E65,E68,E69,E70,E72,E74,E75,E76,E77,E78,E79,E80,E81,E82)</f>
        <v>0</v>
      </c>
      <c r="F50" s="89">
        <f>SUM(F51,F65,F68,F69,F70,F72,F74,F75,F76,F77,F78,F79,F80,F81,F82)</f>
        <v>0</v>
      </c>
      <c r="G50" s="83"/>
      <c r="H50" s="205">
        <f>SUM(H51,H65,H68,H69,H70,H72,H74,H75,H76,H77,H78,H79,H80,H81,H82)</f>
        <v>0</v>
      </c>
      <c r="I50" s="207">
        <f>SUM(I51,I65,I68,I69,I70,I72,I74,I75,I76,I77,I78,I79,I80,I81,I82)</f>
        <v>0</v>
      </c>
      <c r="J50" s="83"/>
      <c r="K50" s="205">
        <f>SUM(K51,K65,K68,K69,K70,K72,K74,K75,K76,K77,K78,K79,K80,K81,K82)</f>
        <v>0</v>
      </c>
      <c r="L50" s="207">
        <f>SUM(L51,L65,L68,L69,L70,L72,L74,L75,L76,L77,L78,L79,L80,L81,L82)</f>
        <v>0</v>
      </c>
      <c r="M50" s="83"/>
      <c r="N50" s="205">
        <f>SUM(N51,N65,N68,N69,N70,N72,N74,N75,N76,N77,N78,N79,N80,N81,N82)</f>
        <v>0</v>
      </c>
      <c r="O50" s="207">
        <f>SUM(O51,O65,O68,O69,O70,O72,O74,O75,O76,O77,O78,O79,O80,O81,O82)</f>
        <v>0</v>
      </c>
      <c r="P50" s="83"/>
      <c r="Q50" s="205">
        <f>SUM(Q51,Q65,Q68,Q69,Q70,Q72,Q74,Q75,Q76,Q77,Q78,Q79,Q80,Q81,Q82)</f>
        <v>0</v>
      </c>
      <c r="R50" s="207">
        <f>SUM(R51,R65,R68,R69,R70,R72,R74,R75,R76,R77,R78,R79,R80,R81,R82)</f>
        <v>0</v>
      </c>
      <c r="S50" s="83"/>
      <c r="T50" s="205">
        <f>SUM(T51,T65,T68,T69,T70,T72,T74,T75,T76,T77,T78,T79,T80,T81,T82)</f>
        <v>0</v>
      </c>
      <c r="U50" s="207">
        <f>SUM(U51,U65,U68,U69,U70,U72,U74,U75,U76,U77,U78,U79,U80,U81,U82)</f>
        <v>0</v>
      </c>
      <c r="V50" s="83"/>
      <c r="W50" s="205">
        <f>SUM(W51,W65,W68,W69,W70,W72,W74,W75,W76,W77,W78,W79,W80,W81,W82)</f>
        <v>0</v>
      </c>
      <c r="X50" s="207">
        <f>SUM(X51,X65,X68,X69,X70,X72,X74,X75,X76,X77,X78,X79,X80,X81,X82)</f>
        <v>0</v>
      </c>
      <c r="Y50" s="83"/>
      <c r="Z50" s="205">
        <f>SUM(Z51,Z65,Z68,Z69,Z70,Z72,Z74,Z75,Z76,Z77,Z78,Z79,Z80,Z81,Z82)</f>
        <v>0</v>
      </c>
      <c r="AA50" s="207">
        <f>SUM(AA51,AA65,AA68,AA69,AA70,AA72,AA74,AA75,AA76,AA77,AA78,AA79,AA80,AA81,AA82)</f>
        <v>0</v>
      </c>
      <c r="AB50" s="83"/>
      <c r="AC50" s="205">
        <f>SUM(AC51,AC65,AC68,AC69,AC70,AC72,AC74,AC75,AC76,AC77,AC78,AC79,AC80,AC81,AC82)</f>
        <v>0</v>
      </c>
      <c r="AD50" s="207">
        <f>SUM(AD51,AD65,AD68,AD69,AD70,AD72,AD74,AD75,AD76,AD77,AD78,AD79,AD80,AD81,AD82)</f>
        <v>0</v>
      </c>
      <c r="AE50" s="83"/>
      <c r="AF50" s="205">
        <f>SUM(AF51,AF65,AF68,AF69,AF70,AF72,AF74,AF75,AF76,AF77,AF78,AF79,AF80,AF81,AF82)</f>
        <v>0</v>
      </c>
      <c r="AG50" s="207">
        <f>SUM(AG51,AG65,AG68,AG69,AG70,AG72,AG74,AG75,AG76,AG77,AG78,AG79,AG80,AG81,AG82)</f>
        <v>0</v>
      </c>
      <c r="AH50" s="166"/>
    </row>
    <row r="51" spans="1:34">
      <c r="B51" s="768" t="s">
        <v>227</v>
      </c>
      <c r="C51" s="90" t="s">
        <v>473</v>
      </c>
      <c r="D51" s="96"/>
      <c r="E51" s="296"/>
      <c r="F51" s="100"/>
      <c r="G51" s="239"/>
      <c r="H51" s="235"/>
      <c r="I51" s="110"/>
      <c r="J51" s="239"/>
      <c r="K51" s="235"/>
      <c r="L51" s="110"/>
      <c r="M51" s="239"/>
      <c r="N51" s="235"/>
      <c r="O51" s="110"/>
      <c r="P51" s="239"/>
      <c r="Q51" s="251"/>
      <c r="R51" s="110"/>
      <c r="S51" s="239"/>
      <c r="T51" s="235"/>
      <c r="U51" s="110"/>
      <c r="V51" s="239"/>
      <c r="W51" s="235"/>
      <c r="X51" s="110"/>
      <c r="Y51" s="239"/>
      <c r="Z51" s="251"/>
      <c r="AA51" s="110"/>
      <c r="AB51" s="239"/>
      <c r="AC51" s="235"/>
      <c r="AD51" s="110"/>
      <c r="AE51" s="239"/>
      <c r="AF51" s="251"/>
      <c r="AG51" s="110"/>
      <c r="AH51" s="44" t="s">
        <v>171</v>
      </c>
    </row>
    <row r="52" spans="1:34" ht="17">
      <c r="A52" s="3"/>
      <c r="B52" s="770"/>
      <c r="C52" s="26" t="s">
        <v>474</v>
      </c>
      <c r="D52" s="286"/>
      <c r="E52" s="297"/>
      <c r="F52" s="101"/>
      <c r="G52" s="203"/>
      <c r="H52" s="280"/>
      <c r="I52" s="111"/>
      <c r="J52" s="203"/>
      <c r="K52" s="280"/>
      <c r="L52" s="111"/>
      <c r="M52" s="203"/>
      <c r="N52" s="280"/>
      <c r="O52" s="111"/>
      <c r="P52" s="203"/>
      <c r="Q52" s="280"/>
      <c r="R52" s="111"/>
      <c r="S52" s="203"/>
      <c r="T52" s="280"/>
      <c r="U52" s="111"/>
      <c r="V52" s="203"/>
      <c r="W52" s="280"/>
      <c r="X52" s="111"/>
      <c r="Y52" s="203"/>
      <c r="Z52" s="280"/>
      <c r="AA52" s="111"/>
      <c r="AB52" s="203"/>
      <c r="AC52" s="280"/>
      <c r="AD52" s="111"/>
      <c r="AE52" s="203"/>
      <c r="AF52" s="280"/>
      <c r="AG52" s="111"/>
      <c r="AH52" s="45" t="s">
        <v>155</v>
      </c>
    </row>
    <row r="53" spans="1:34" ht="17">
      <c r="A53" s="3"/>
      <c r="B53" s="770"/>
      <c r="C53" s="26" t="s">
        <v>475</v>
      </c>
      <c r="D53" s="286"/>
      <c r="E53" s="301"/>
      <c r="F53" s="105"/>
      <c r="G53" s="203"/>
      <c r="H53" s="234"/>
      <c r="I53" s="114"/>
      <c r="J53" s="203"/>
      <c r="K53" s="234"/>
      <c r="L53" s="114"/>
      <c r="M53" s="203"/>
      <c r="N53" s="234"/>
      <c r="O53" s="114"/>
      <c r="P53" s="203"/>
      <c r="Q53" s="255"/>
      <c r="R53" s="114"/>
      <c r="S53" s="203"/>
      <c r="T53" s="234"/>
      <c r="U53" s="114"/>
      <c r="V53" s="203"/>
      <c r="W53" s="234"/>
      <c r="X53" s="114"/>
      <c r="Y53" s="203"/>
      <c r="Z53" s="255"/>
      <c r="AA53" s="114"/>
      <c r="AB53" s="203"/>
      <c r="AC53" s="234"/>
      <c r="AD53" s="114"/>
      <c r="AE53" s="203"/>
      <c r="AF53" s="255"/>
      <c r="AG53" s="114"/>
      <c r="AH53" s="45" t="s">
        <v>157</v>
      </c>
    </row>
    <row r="54" spans="1:34" ht="17">
      <c r="A54" s="3"/>
      <c r="B54" s="770"/>
      <c r="C54" s="26" t="s">
        <v>477</v>
      </c>
      <c r="D54" s="286"/>
      <c r="E54" s="297"/>
      <c r="F54" s="101"/>
      <c r="G54" s="203"/>
      <c r="H54" s="280"/>
      <c r="I54" s="111"/>
      <c r="J54" s="203"/>
      <c r="K54" s="280"/>
      <c r="L54" s="111"/>
      <c r="M54" s="203"/>
      <c r="N54" s="280"/>
      <c r="O54" s="111"/>
      <c r="P54" s="203"/>
      <c r="Q54" s="244"/>
      <c r="R54" s="111"/>
      <c r="S54" s="203"/>
      <c r="T54" s="280"/>
      <c r="U54" s="111"/>
      <c r="V54" s="203"/>
      <c r="W54" s="280"/>
      <c r="X54" s="111"/>
      <c r="Y54" s="203"/>
      <c r="Z54" s="244"/>
      <c r="AA54" s="111"/>
      <c r="AB54" s="203"/>
      <c r="AC54" s="280"/>
      <c r="AD54" s="111"/>
      <c r="AE54" s="203"/>
      <c r="AF54" s="244"/>
      <c r="AG54" s="111"/>
      <c r="AH54" s="684" t="s">
        <v>155</v>
      </c>
    </row>
    <row r="55" spans="1:34" ht="17">
      <c r="A55" s="3"/>
      <c r="B55" s="770"/>
      <c r="C55" s="26" t="s">
        <v>476</v>
      </c>
      <c r="D55" s="286"/>
      <c r="E55" s="298"/>
      <c r="F55" s="103"/>
      <c r="G55" s="203"/>
      <c r="H55" s="234"/>
      <c r="I55" s="114"/>
      <c r="J55" s="203"/>
      <c r="K55" s="234"/>
      <c r="L55" s="114"/>
      <c r="M55" s="203"/>
      <c r="N55" s="234"/>
      <c r="O55" s="122"/>
      <c r="P55" s="203"/>
      <c r="Q55" s="234"/>
      <c r="R55" s="114"/>
      <c r="S55" s="203"/>
      <c r="T55" s="234"/>
      <c r="U55" s="114"/>
      <c r="V55" s="203"/>
      <c r="W55" s="234"/>
      <c r="X55" s="122"/>
      <c r="Y55" s="203"/>
      <c r="Z55" s="234"/>
      <c r="AA55" s="114"/>
      <c r="AB55" s="203"/>
      <c r="AC55" s="234"/>
      <c r="AD55" s="122"/>
      <c r="AE55" s="203"/>
      <c r="AF55" s="234"/>
      <c r="AG55" s="114"/>
      <c r="AH55" s="684" t="s">
        <v>155</v>
      </c>
    </row>
    <row r="56" spans="1:34">
      <c r="A56" s="3"/>
      <c r="B56" s="770"/>
      <c r="C56" s="25" t="s">
        <v>478</v>
      </c>
      <c r="D56" s="287" t="s">
        <v>479</v>
      </c>
      <c r="E56" s="299"/>
      <c r="F56" s="102"/>
      <c r="G56" s="284"/>
      <c r="H56" s="242"/>
      <c r="I56" s="112"/>
      <c r="J56" s="284"/>
      <c r="K56" s="242"/>
      <c r="L56" s="112"/>
      <c r="M56" s="204"/>
      <c r="N56" s="242"/>
      <c r="O56" s="112"/>
      <c r="P56" s="204"/>
      <c r="Q56" s="245"/>
      <c r="R56" s="112"/>
      <c r="S56" s="284"/>
      <c r="T56" s="242"/>
      <c r="U56" s="112"/>
      <c r="V56" s="204"/>
      <c r="W56" s="242"/>
      <c r="X56" s="112"/>
      <c r="Y56" s="204"/>
      <c r="Z56" s="245"/>
      <c r="AA56" s="112"/>
      <c r="AB56" s="204"/>
      <c r="AC56" s="242"/>
      <c r="AD56" s="112"/>
      <c r="AE56" s="204"/>
      <c r="AF56" s="245"/>
      <c r="AG56" s="112"/>
      <c r="AH56" s="684" t="s">
        <v>155</v>
      </c>
    </row>
    <row r="57" spans="1:34">
      <c r="A57" s="3"/>
      <c r="B57" s="770"/>
      <c r="C57" s="25" t="s">
        <v>158</v>
      </c>
      <c r="D57" s="213"/>
      <c r="E57" s="299"/>
      <c r="F57" s="102"/>
      <c r="G57" s="70"/>
      <c r="H57" s="242"/>
      <c r="I57" s="112"/>
      <c r="J57" s="70"/>
      <c r="K57" s="242"/>
      <c r="L57" s="112"/>
      <c r="M57" s="70"/>
      <c r="N57" s="242"/>
      <c r="O57" s="112"/>
      <c r="P57" s="70"/>
      <c r="Q57" s="242"/>
      <c r="R57" s="112"/>
      <c r="S57" s="70"/>
      <c r="T57" s="242"/>
      <c r="U57" s="112"/>
      <c r="V57" s="70"/>
      <c r="W57" s="242"/>
      <c r="X57" s="112"/>
      <c r="Y57" s="70"/>
      <c r="Z57" s="242"/>
      <c r="AA57" s="112"/>
      <c r="AB57" s="70"/>
      <c r="AC57" s="242"/>
      <c r="AD57" s="112"/>
      <c r="AE57" s="70"/>
      <c r="AF57" s="242"/>
      <c r="AG57" s="112"/>
      <c r="AH57" s="45" t="s">
        <v>157</v>
      </c>
    </row>
    <row r="58" spans="1:34">
      <c r="B58" s="770"/>
      <c r="C58" s="25" t="s">
        <v>159</v>
      </c>
      <c r="D58" s="213"/>
      <c r="E58" s="299"/>
      <c r="F58" s="102"/>
      <c r="G58" s="70"/>
      <c r="H58" s="242"/>
      <c r="I58" s="112"/>
      <c r="J58" s="70"/>
      <c r="K58" s="242"/>
      <c r="L58" s="112"/>
      <c r="M58" s="70"/>
      <c r="N58" s="242"/>
      <c r="O58" s="112"/>
      <c r="P58" s="70"/>
      <c r="Q58" s="242"/>
      <c r="R58" s="112"/>
      <c r="S58" s="70"/>
      <c r="T58" s="242"/>
      <c r="U58" s="112"/>
      <c r="V58" s="70"/>
      <c r="W58" s="242"/>
      <c r="X58" s="112"/>
      <c r="Y58" s="70"/>
      <c r="Z58" s="242"/>
      <c r="AA58" s="112"/>
      <c r="AB58" s="70"/>
      <c r="AC58" s="242"/>
      <c r="AD58" s="112"/>
      <c r="AE58" s="70"/>
      <c r="AF58" s="242"/>
      <c r="AG58" s="112"/>
      <c r="AH58" s="45" t="s">
        <v>157</v>
      </c>
    </row>
    <row r="59" spans="1:34">
      <c r="B59" s="770"/>
      <c r="C59" s="25" t="s">
        <v>160</v>
      </c>
      <c r="D59" s="288"/>
      <c r="E59" s="299"/>
      <c r="F59" s="102"/>
      <c r="G59" s="70"/>
      <c r="H59" s="242"/>
      <c r="I59" s="112"/>
      <c r="J59" s="70"/>
      <c r="K59" s="242"/>
      <c r="L59" s="112"/>
      <c r="M59" s="70"/>
      <c r="N59" s="242"/>
      <c r="O59" s="112"/>
      <c r="P59" s="70"/>
      <c r="Q59" s="242"/>
      <c r="R59" s="112"/>
      <c r="S59" s="70"/>
      <c r="T59" s="242"/>
      <c r="U59" s="112"/>
      <c r="V59" s="70"/>
      <c r="W59" s="242"/>
      <c r="X59" s="112"/>
      <c r="Y59" s="70"/>
      <c r="Z59" s="242"/>
      <c r="AA59" s="112"/>
      <c r="AB59" s="70"/>
      <c r="AC59" s="242"/>
      <c r="AD59" s="112"/>
      <c r="AE59" s="70"/>
      <c r="AF59" s="242"/>
      <c r="AG59" s="112"/>
      <c r="AH59" s="45" t="s">
        <v>157</v>
      </c>
    </row>
    <row r="60" spans="1:34">
      <c r="B60" s="770"/>
      <c r="C60" s="27" t="s">
        <v>161</v>
      </c>
      <c r="D60" s="288"/>
      <c r="E60" s="299"/>
      <c r="F60" s="102"/>
      <c r="G60" s="70"/>
      <c r="H60" s="242"/>
      <c r="I60" s="112"/>
      <c r="J60" s="70"/>
      <c r="K60" s="242"/>
      <c r="L60" s="112"/>
      <c r="M60" s="70"/>
      <c r="N60" s="242"/>
      <c r="O60" s="112"/>
      <c r="P60" s="70"/>
      <c r="Q60" s="242"/>
      <c r="R60" s="112"/>
      <c r="S60" s="70"/>
      <c r="T60" s="242"/>
      <c r="U60" s="112"/>
      <c r="V60" s="70"/>
      <c r="W60" s="242"/>
      <c r="X60" s="112"/>
      <c r="Y60" s="70"/>
      <c r="Z60" s="242"/>
      <c r="AA60" s="112"/>
      <c r="AB60" s="70"/>
      <c r="AC60" s="242"/>
      <c r="AD60" s="112"/>
      <c r="AE60" s="70"/>
      <c r="AF60" s="242"/>
      <c r="AG60" s="112"/>
      <c r="AH60" s="45" t="s">
        <v>157</v>
      </c>
    </row>
    <row r="61" spans="1:34">
      <c r="B61" s="770"/>
      <c r="C61" s="27" t="s">
        <v>165</v>
      </c>
      <c r="D61" s="288"/>
      <c r="E61" s="299"/>
      <c r="F61" s="102"/>
      <c r="G61" s="70"/>
      <c r="H61" s="242"/>
      <c r="I61" s="112"/>
      <c r="J61" s="70"/>
      <c r="K61" s="242"/>
      <c r="L61" s="112"/>
      <c r="M61" s="70"/>
      <c r="N61" s="242"/>
      <c r="O61" s="112"/>
      <c r="P61" s="70"/>
      <c r="Q61" s="242"/>
      <c r="R61" s="112"/>
      <c r="S61" s="70"/>
      <c r="T61" s="242"/>
      <c r="U61" s="112"/>
      <c r="V61" s="70"/>
      <c r="W61" s="242"/>
      <c r="X61" s="112"/>
      <c r="Y61" s="70"/>
      <c r="Z61" s="242"/>
      <c r="AA61" s="112"/>
      <c r="AB61" s="70"/>
      <c r="AC61" s="242"/>
      <c r="AD61" s="112"/>
      <c r="AE61" s="70"/>
      <c r="AF61" s="242"/>
      <c r="AG61" s="112"/>
      <c r="AH61" s="45" t="s">
        <v>157</v>
      </c>
    </row>
    <row r="62" spans="1:34">
      <c r="B62" s="770"/>
      <c r="C62" s="27" t="s">
        <v>166</v>
      </c>
      <c r="D62" s="288"/>
      <c r="E62" s="299"/>
      <c r="F62" s="102"/>
      <c r="G62" s="70"/>
      <c r="H62" s="242"/>
      <c r="I62" s="112"/>
      <c r="J62" s="70"/>
      <c r="K62" s="242"/>
      <c r="L62" s="112"/>
      <c r="M62" s="70"/>
      <c r="N62" s="242"/>
      <c r="O62" s="112"/>
      <c r="P62" s="70"/>
      <c r="Q62" s="242"/>
      <c r="R62" s="112"/>
      <c r="S62" s="70"/>
      <c r="T62" s="242"/>
      <c r="U62" s="112"/>
      <c r="V62" s="70"/>
      <c r="W62" s="242"/>
      <c r="X62" s="112"/>
      <c r="Y62" s="70"/>
      <c r="Z62" s="242"/>
      <c r="AA62" s="112"/>
      <c r="AB62" s="70"/>
      <c r="AC62" s="242"/>
      <c r="AD62" s="112"/>
      <c r="AE62" s="70"/>
      <c r="AF62" s="242"/>
      <c r="AG62" s="112"/>
      <c r="AH62" s="45" t="s">
        <v>162</v>
      </c>
    </row>
    <row r="63" spans="1:34">
      <c r="B63" s="770"/>
      <c r="C63" s="27" t="s">
        <v>167</v>
      </c>
      <c r="D63" s="288"/>
      <c r="E63" s="299"/>
      <c r="F63" s="102"/>
      <c r="G63" s="70"/>
      <c r="H63" s="242"/>
      <c r="I63" s="112"/>
      <c r="J63" s="70"/>
      <c r="K63" s="242"/>
      <c r="L63" s="112"/>
      <c r="M63" s="70"/>
      <c r="N63" s="242"/>
      <c r="O63" s="112"/>
      <c r="P63" s="70"/>
      <c r="Q63" s="247"/>
      <c r="R63" s="230"/>
      <c r="S63" s="70"/>
      <c r="T63" s="242"/>
      <c r="U63" s="112"/>
      <c r="V63" s="70"/>
      <c r="W63" s="242"/>
      <c r="X63" s="112"/>
      <c r="Y63" s="70"/>
      <c r="Z63" s="247"/>
      <c r="AA63" s="230"/>
      <c r="AB63" s="70"/>
      <c r="AC63" s="242"/>
      <c r="AD63" s="112"/>
      <c r="AE63" s="70"/>
      <c r="AF63" s="247"/>
      <c r="AG63" s="230"/>
      <c r="AH63" s="45" t="s">
        <v>162</v>
      </c>
    </row>
    <row r="64" spans="1:34">
      <c r="B64" s="770"/>
      <c r="C64" s="27" t="s">
        <v>168</v>
      </c>
      <c r="D64" s="288"/>
      <c r="E64" s="299"/>
      <c r="F64" s="102"/>
      <c r="G64" s="70"/>
      <c r="H64" s="247"/>
      <c r="I64" s="230"/>
      <c r="J64" s="70"/>
      <c r="K64" s="247"/>
      <c r="L64" s="230"/>
      <c r="M64" s="70"/>
      <c r="N64" s="281"/>
      <c r="O64" s="230"/>
      <c r="P64" s="70"/>
      <c r="Q64" s="245"/>
      <c r="R64" s="112"/>
      <c r="S64" s="70"/>
      <c r="T64" s="247"/>
      <c r="U64" s="230"/>
      <c r="V64" s="70"/>
      <c r="W64" s="281"/>
      <c r="X64" s="230"/>
      <c r="Y64" s="70"/>
      <c r="Z64" s="245"/>
      <c r="AA64" s="112"/>
      <c r="AB64" s="70"/>
      <c r="AC64" s="281"/>
      <c r="AD64" s="230"/>
      <c r="AE64" s="70"/>
      <c r="AF64" s="245"/>
      <c r="AG64" s="112"/>
      <c r="AH64" s="45" t="s">
        <v>162</v>
      </c>
    </row>
    <row r="65" spans="2:34">
      <c r="B65" s="770"/>
      <c r="C65" s="82" t="s">
        <v>233</v>
      </c>
      <c r="D65" s="289"/>
      <c r="E65" s="298"/>
      <c r="F65" s="103"/>
      <c r="G65" s="240"/>
      <c r="H65" s="234"/>
      <c r="I65" s="114"/>
      <c r="J65" s="240"/>
      <c r="K65" s="234"/>
      <c r="L65" s="114"/>
      <c r="M65" s="240"/>
      <c r="N65" s="234"/>
      <c r="O65" s="114"/>
      <c r="P65" s="240"/>
      <c r="Q65" s="255"/>
      <c r="R65" s="114"/>
      <c r="S65" s="240"/>
      <c r="T65" s="234"/>
      <c r="U65" s="114"/>
      <c r="V65" s="240"/>
      <c r="W65" s="234"/>
      <c r="X65" s="114"/>
      <c r="Y65" s="240"/>
      <c r="Z65" s="255"/>
      <c r="AA65" s="114"/>
      <c r="AB65" s="240"/>
      <c r="AC65" s="234"/>
      <c r="AD65" s="114"/>
      <c r="AE65" s="240"/>
      <c r="AF65" s="255"/>
      <c r="AG65" s="114"/>
      <c r="AH65" s="45" t="s">
        <v>162</v>
      </c>
    </row>
    <row r="66" spans="2:34">
      <c r="B66" s="770"/>
      <c r="C66" s="27" t="s">
        <v>169</v>
      </c>
      <c r="D66" s="289"/>
      <c r="E66" s="299"/>
      <c r="F66" s="102"/>
      <c r="G66" s="240"/>
      <c r="H66" s="242"/>
      <c r="I66" s="112"/>
      <c r="J66" s="240"/>
      <c r="K66" s="242"/>
      <c r="L66" s="112"/>
      <c r="M66" s="240"/>
      <c r="N66" s="242"/>
      <c r="O66" s="112"/>
      <c r="P66" s="240"/>
      <c r="Q66" s="245"/>
      <c r="R66" s="112"/>
      <c r="S66" s="240"/>
      <c r="T66" s="242"/>
      <c r="U66" s="112"/>
      <c r="V66" s="240"/>
      <c r="W66" s="242"/>
      <c r="X66" s="112"/>
      <c r="Y66" s="240"/>
      <c r="Z66" s="245"/>
      <c r="AA66" s="112"/>
      <c r="AB66" s="240"/>
      <c r="AC66" s="242"/>
      <c r="AD66" s="112"/>
      <c r="AE66" s="240"/>
      <c r="AF66" s="245"/>
      <c r="AG66" s="112"/>
      <c r="AH66" s="45" t="s">
        <v>162</v>
      </c>
    </row>
    <row r="67" spans="2:34" ht="18" thickBot="1">
      <c r="B67" s="770"/>
      <c r="C67" s="69" t="s">
        <v>170</v>
      </c>
      <c r="D67" s="308"/>
      <c r="E67" s="300"/>
      <c r="F67" s="104"/>
      <c r="G67" s="240"/>
      <c r="H67" s="282"/>
      <c r="I67" s="113"/>
      <c r="J67" s="240"/>
      <c r="K67" s="282"/>
      <c r="L67" s="113"/>
      <c r="M67" s="572"/>
      <c r="N67" s="243"/>
      <c r="O67" s="115"/>
      <c r="P67" s="393"/>
      <c r="Q67" s="246"/>
      <c r="R67" s="113"/>
      <c r="S67" s="240"/>
      <c r="T67" s="282"/>
      <c r="U67" s="113"/>
      <c r="V67" s="572"/>
      <c r="W67" s="243"/>
      <c r="X67" s="115"/>
      <c r="Y67" s="393"/>
      <c r="Z67" s="246"/>
      <c r="AA67" s="113"/>
      <c r="AB67" s="572"/>
      <c r="AC67" s="243"/>
      <c r="AD67" s="115"/>
      <c r="AE67" s="393"/>
      <c r="AF67" s="246"/>
      <c r="AG67" s="113"/>
      <c r="AH67" s="28" t="s">
        <v>162</v>
      </c>
    </row>
    <row r="68" spans="2:34">
      <c r="B68" s="856" t="s">
        <v>105</v>
      </c>
      <c r="C68" s="20" t="s">
        <v>236</v>
      </c>
      <c r="D68" s="291"/>
      <c r="E68" s="302"/>
      <c r="F68" s="106"/>
      <c r="G68" s="392"/>
      <c r="H68" s="235"/>
      <c r="I68" s="110"/>
      <c r="J68" s="392"/>
      <c r="K68" s="235"/>
      <c r="L68" s="110"/>
      <c r="M68" s="212"/>
      <c r="N68" s="255"/>
      <c r="O68" s="114"/>
      <c r="P68" s="212"/>
      <c r="Q68" s="255"/>
      <c r="R68" s="114"/>
      <c r="S68" s="392"/>
      <c r="T68" s="235"/>
      <c r="U68" s="110"/>
      <c r="V68" s="212"/>
      <c r="W68" s="255"/>
      <c r="X68" s="114"/>
      <c r="Y68" s="212"/>
      <c r="Z68" s="255"/>
      <c r="AA68" s="114"/>
      <c r="AB68" s="212"/>
      <c r="AC68" s="255"/>
      <c r="AD68" s="114"/>
      <c r="AE68" s="212"/>
      <c r="AF68" s="255"/>
      <c r="AG68" s="114"/>
      <c r="AH68" s="44" t="s">
        <v>171</v>
      </c>
    </row>
    <row r="69" spans="2:34" ht="18" thickBot="1">
      <c r="B69" s="857"/>
      <c r="C69" s="99" t="s">
        <v>237</v>
      </c>
      <c r="D69" s="292"/>
      <c r="E69" s="303"/>
      <c r="F69" s="107"/>
      <c r="G69" s="393"/>
      <c r="H69" s="234"/>
      <c r="I69" s="114"/>
      <c r="J69" s="393"/>
      <c r="K69" s="234"/>
      <c r="L69" s="114"/>
      <c r="M69" s="393"/>
      <c r="N69" s="252"/>
      <c r="O69" s="191"/>
      <c r="P69" s="393"/>
      <c r="Q69" s="311"/>
      <c r="R69" s="117"/>
      <c r="S69" s="393"/>
      <c r="T69" s="234"/>
      <c r="U69" s="114"/>
      <c r="V69" s="393"/>
      <c r="W69" s="252"/>
      <c r="X69" s="191"/>
      <c r="Y69" s="393"/>
      <c r="Z69" s="311"/>
      <c r="AA69" s="117"/>
      <c r="AB69" s="393"/>
      <c r="AC69" s="252"/>
      <c r="AD69" s="191"/>
      <c r="AE69" s="393"/>
      <c r="AF69" s="311"/>
      <c r="AG69" s="117"/>
      <c r="AH69" s="43" t="s">
        <v>171</v>
      </c>
    </row>
    <row r="70" spans="2:34">
      <c r="B70" s="842" t="s">
        <v>229</v>
      </c>
      <c r="C70" s="46" t="s">
        <v>258</v>
      </c>
      <c r="D70" s="299"/>
      <c r="E70" s="296"/>
      <c r="F70" s="100"/>
      <c r="G70" s="242"/>
      <c r="H70" s="235"/>
      <c r="I70" s="110"/>
      <c r="J70" s="242"/>
      <c r="K70" s="235"/>
      <c r="L70" s="110"/>
      <c r="M70" s="242"/>
      <c r="N70" s="234"/>
      <c r="O70" s="114"/>
      <c r="P70" s="242"/>
      <c r="Q70" s="251"/>
      <c r="R70" s="110"/>
      <c r="S70" s="242"/>
      <c r="T70" s="235"/>
      <c r="U70" s="110"/>
      <c r="V70" s="242"/>
      <c r="W70" s="234"/>
      <c r="X70" s="114"/>
      <c r="Y70" s="242"/>
      <c r="Z70" s="251"/>
      <c r="AA70" s="110"/>
      <c r="AB70" s="242"/>
      <c r="AC70" s="234"/>
      <c r="AD70" s="114"/>
      <c r="AE70" s="242"/>
      <c r="AF70" s="251"/>
      <c r="AG70" s="110"/>
      <c r="AH70" s="44" t="s">
        <v>171</v>
      </c>
    </row>
    <row r="71" spans="2:34">
      <c r="B71" s="843"/>
      <c r="C71" s="11" t="s">
        <v>220</v>
      </c>
      <c r="D71" s="286"/>
      <c r="E71" s="299"/>
      <c r="F71" s="102"/>
      <c r="G71" s="212"/>
      <c r="H71" s="247"/>
      <c r="I71" s="230"/>
      <c r="J71" s="212"/>
      <c r="K71" s="247"/>
      <c r="L71" s="230"/>
      <c r="M71" s="240"/>
      <c r="N71" s="242"/>
      <c r="O71" s="112"/>
      <c r="P71" s="278"/>
      <c r="Q71" s="245"/>
      <c r="R71" s="112"/>
      <c r="S71" s="212"/>
      <c r="T71" s="247"/>
      <c r="U71" s="230"/>
      <c r="V71" s="240"/>
      <c r="W71" s="242"/>
      <c r="X71" s="112"/>
      <c r="Y71" s="278"/>
      <c r="Z71" s="245"/>
      <c r="AA71" s="112"/>
      <c r="AB71" s="240"/>
      <c r="AC71" s="242"/>
      <c r="AD71" s="112"/>
      <c r="AE71" s="278"/>
      <c r="AF71" s="245"/>
      <c r="AG71" s="112"/>
      <c r="AH71" s="45" t="s">
        <v>171</v>
      </c>
    </row>
    <row r="72" spans="2:34">
      <c r="B72" s="843"/>
      <c r="C72" s="6" t="s">
        <v>231</v>
      </c>
      <c r="D72" s="299"/>
      <c r="E72" s="301"/>
      <c r="F72" s="105"/>
      <c r="G72" s="242"/>
      <c r="H72" s="234"/>
      <c r="I72" s="114"/>
      <c r="J72" s="242"/>
      <c r="K72" s="234"/>
      <c r="L72" s="114"/>
      <c r="M72" s="242"/>
      <c r="N72" s="234"/>
      <c r="O72" s="114"/>
      <c r="P72" s="242"/>
      <c r="Q72" s="255"/>
      <c r="R72" s="114"/>
      <c r="S72" s="242"/>
      <c r="T72" s="234"/>
      <c r="U72" s="114"/>
      <c r="V72" s="242"/>
      <c r="W72" s="234"/>
      <c r="X72" s="114"/>
      <c r="Y72" s="242"/>
      <c r="Z72" s="255"/>
      <c r="AA72" s="114"/>
      <c r="AB72" s="242"/>
      <c r="AC72" s="234"/>
      <c r="AD72" s="114"/>
      <c r="AE72" s="242"/>
      <c r="AF72" s="255"/>
      <c r="AG72" s="114"/>
      <c r="AH72" s="45" t="s">
        <v>171</v>
      </c>
    </row>
    <row r="73" spans="2:34" ht="17" thickBot="1">
      <c r="B73" s="844"/>
      <c r="C73" s="197" t="s">
        <v>219</v>
      </c>
      <c r="D73" s="293"/>
      <c r="E73" s="304"/>
      <c r="F73" s="108"/>
      <c r="G73" s="393"/>
      <c r="H73" s="243"/>
      <c r="I73" s="115"/>
      <c r="J73" s="393"/>
      <c r="K73" s="243"/>
      <c r="L73" s="115"/>
      <c r="M73" s="393"/>
      <c r="N73" s="243"/>
      <c r="O73" s="115"/>
      <c r="P73" s="324"/>
      <c r="Q73" s="249"/>
      <c r="R73" s="115"/>
      <c r="S73" s="393"/>
      <c r="T73" s="243"/>
      <c r="U73" s="115"/>
      <c r="V73" s="393"/>
      <c r="W73" s="243"/>
      <c r="X73" s="115"/>
      <c r="Y73" s="324"/>
      <c r="Z73" s="249"/>
      <c r="AA73" s="115"/>
      <c r="AB73" s="393"/>
      <c r="AC73" s="243"/>
      <c r="AD73" s="115"/>
      <c r="AE73" s="324"/>
      <c r="AF73" s="249"/>
      <c r="AG73" s="115"/>
      <c r="AH73" s="28" t="s">
        <v>171</v>
      </c>
    </row>
    <row r="74" spans="2:34">
      <c r="B74" s="845" t="s">
        <v>226</v>
      </c>
      <c r="C74" s="50" t="s">
        <v>445</v>
      </c>
      <c r="D74" s="415"/>
      <c r="E74" s="296"/>
      <c r="F74" s="100"/>
      <c r="G74" s="210"/>
      <c r="H74" s="310"/>
      <c r="I74" s="231"/>
      <c r="J74" s="210"/>
      <c r="K74" s="310"/>
      <c r="L74" s="231"/>
      <c r="M74" s="210"/>
      <c r="N74" s="235"/>
      <c r="O74" s="110"/>
      <c r="P74" s="210"/>
      <c r="Q74" s="251"/>
      <c r="R74" s="110"/>
      <c r="S74" s="210"/>
      <c r="T74" s="310"/>
      <c r="U74" s="231"/>
      <c r="V74" s="210"/>
      <c r="W74" s="235"/>
      <c r="X74" s="110"/>
      <c r="Y74" s="210"/>
      <c r="Z74" s="251"/>
      <c r="AA74" s="110"/>
      <c r="AB74" s="210"/>
      <c r="AC74" s="235"/>
      <c r="AD74" s="110"/>
      <c r="AE74" s="210"/>
      <c r="AF74" s="251"/>
      <c r="AG74" s="110"/>
      <c r="AH74" s="544" t="s">
        <v>171</v>
      </c>
    </row>
    <row r="75" spans="2:34">
      <c r="B75" s="843"/>
      <c r="C75" s="18" t="s">
        <v>446</v>
      </c>
      <c r="D75" s="294"/>
      <c r="E75" s="301"/>
      <c r="F75" s="105"/>
      <c r="G75" s="70"/>
      <c r="H75" s="233"/>
      <c r="I75" s="122"/>
      <c r="J75" s="70"/>
      <c r="K75" s="233"/>
      <c r="L75" s="122"/>
      <c r="M75" s="70"/>
      <c r="N75" s="234"/>
      <c r="O75" s="114"/>
      <c r="P75" s="70"/>
      <c r="Q75" s="255"/>
      <c r="R75" s="114"/>
      <c r="S75" s="70"/>
      <c r="T75" s="233"/>
      <c r="U75" s="122"/>
      <c r="V75" s="70"/>
      <c r="W75" s="234"/>
      <c r="X75" s="114"/>
      <c r="Y75" s="70"/>
      <c r="Z75" s="255"/>
      <c r="AA75" s="114"/>
      <c r="AB75" s="70"/>
      <c r="AC75" s="234"/>
      <c r="AD75" s="114"/>
      <c r="AE75" s="70"/>
      <c r="AF75" s="255"/>
      <c r="AG75" s="114"/>
      <c r="AH75" s="542" t="s">
        <v>171</v>
      </c>
    </row>
    <row r="76" spans="2:34">
      <c r="B76" s="843"/>
      <c r="C76" s="11" t="s">
        <v>221</v>
      </c>
      <c r="D76" s="294"/>
      <c r="E76" s="301"/>
      <c r="F76" s="105"/>
      <c r="G76" s="212"/>
      <c r="H76" s="233"/>
      <c r="I76" s="122"/>
      <c r="J76" s="212"/>
      <c r="K76" s="233"/>
      <c r="L76" s="122"/>
      <c r="M76" s="240"/>
      <c r="N76" s="234"/>
      <c r="O76" s="114"/>
      <c r="P76" s="240"/>
      <c r="Q76" s="255"/>
      <c r="R76" s="114"/>
      <c r="S76" s="212"/>
      <c r="T76" s="233"/>
      <c r="U76" s="122"/>
      <c r="V76" s="240"/>
      <c r="W76" s="234"/>
      <c r="X76" s="114"/>
      <c r="Y76" s="240"/>
      <c r="Z76" s="255"/>
      <c r="AA76" s="114"/>
      <c r="AB76" s="240"/>
      <c r="AC76" s="234"/>
      <c r="AD76" s="114"/>
      <c r="AE76" s="240"/>
      <c r="AF76" s="255"/>
      <c r="AG76" s="114"/>
      <c r="AH76" s="542" t="s">
        <v>171</v>
      </c>
    </row>
    <row r="77" spans="2:34">
      <c r="B77" s="843"/>
      <c r="C77" s="6" t="s">
        <v>222</v>
      </c>
      <c r="D77" s="294"/>
      <c r="E77" s="301"/>
      <c r="F77" s="105"/>
      <c r="G77" s="212"/>
      <c r="H77" s="233"/>
      <c r="I77" s="122"/>
      <c r="J77" s="212"/>
      <c r="K77" s="233"/>
      <c r="L77" s="122"/>
      <c r="M77" s="240"/>
      <c r="N77" s="234"/>
      <c r="O77" s="114"/>
      <c r="P77" s="240"/>
      <c r="Q77" s="255"/>
      <c r="R77" s="114"/>
      <c r="S77" s="212"/>
      <c r="T77" s="233"/>
      <c r="U77" s="122"/>
      <c r="V77" s="240"/>
      <c r="W77" s="234"/>
      <c r="X77" s="114"/>
      <c r="Y77" s="240"/>
      <c r="Z77" s="255"/>
      <c r="AA77" s="114"/>
      <c r="AB77" s="240"/>
      <c r="AC77" s="234"/>
      <c r="AD77" s="114"/>
      <c r="AE77" s="240"/>
      <c r="AF77" s="255"/>
      <c r="AG77" s="114"/>
      <c r="AH77" s="542" t="s">
        <v>171</v>
      </c>
    </row>
    <row r="78" spans="2:34">
      <c r="B78" s="843"/>
      <c r="C78" s="6" t="s">
        <v>223</v>
      </c>
      <c r="D78" s="294"/>
      <c r="E78" s="301"/>
      <c r="F78" s="105"/>
      <c r="G78" s="212"/>
      <c r="H78" s="233"/>
      <c r="I78" s="122"/>
      <c r="J78" s="212"/>
      <c r="K78" s="233"/>
      <c r="L78" s="122"/>
      <c r="M78" s="240"/>
      <c r="N78" s="234"/>
      <c r="O78" s="114"/>
      <c r="P78" s="240"/>
      <c r="Q78" s="255"/>
      <c r="R78" s="114"/>
      <c r="S78" s="212"/>
      <c r="T78" s="233"/>
      <c r="U78" s="122"/>
      <c r="V78" s="240"/>
      <c r="W78" s="234"/>
      <c r="X78" s="114"/>
      <c r="Y78" s="240"/>
      <c r="Z78" s="255"/>
      <c r="AA78" s="114"/>
      <c r="AB78" s="240"/>
      <c r="AC78" s="234"/>
      <c r="AD78" s="114"/>
      <c r="AE78" s="240"/>
      <c r="AF78" s="255"/>
      <c r="AG78" s="114"/>
      <c r="AH78" s="542" t="s">
        <v>15</v>
      </c>
    </row>
    <row r="79" spans="2:34">
      <c r="B79" s="843"/>
      <c r="C79" s="6" t="s">
        <v>224</v>
      </c>
      <c r="D79" s="294"/>
      <c r="E79" s="301"/>
      <c r="F79" s="105"/>
      <c r="G79" s="212"/>
      <c r="H79" s="233"/>
      <c r="I79" s="122"/>
      <c r="J79" s="212"/>
      <c r="K79" s="233"/>
      <c r="L79" s="122"/>
      <c r="M79" s="240"/>
      <c r="N79" s="234"/>
      <c r="O79" s="114"/>
      <c r="P79" s="240"/>
      <c r="Q79" s="255"/>
      <c r="R79" s="114"/>
      <c r="S79" s="212"/>
      <c r="T79" s="233"/>
      <c r="U79" s="122"/>
      <c r="V79" s="240"/>
      <c r="W79" s="234"/>
      <c r="X79" s="114"/>
      <c r="Y79" s="240"/>
      <c r="Z79" s="255"/>
      <c r="AA79" s="114"/>
      <c r="AB79" s="240"/>
      <c r="AC79" s="234"/>
      <c r="AD79" s="114"/>
      <c r="AE79" s="240"/>
      <c r="AF79" s="255"/>
      <c r="AG79" s="114"/>
      <c r="AH79" s="542" t="s">
        <v>15</v>
      </c>
    </row>
    <row r="80" spans="2:34">
      <c r="B80" s="843"/>
      <c r="C80" s="6" t="s">
        <v>225</v>
      </c>
      <c r="D80" s="294"/>
      <c r="E80" s="301"/>
      <c r="F80" s="105"/>
      <c r="G80" s="212"/>
      <c r="H80" s="233"/>
      <c r="I80" s="122"/>
      <c r="J80" s="212"/>
      <c r="K80" s="233"/>
      <c r="L80" s="122"/>
      <c r="M80" s="240"/>
      <c r="N80" s="234"/>
      <c r="O80" s="114"/>
      <c r="P80" s="240"/>
      <c r="Q80" s="255"/>
      <c r="R80" s="114"/>
      <c r="S80" s="212"/>
      <c r="T80" s="233"/>
      <c r="U80" s="122"/>
      <c r="V80" s="240"/>
      <c r="W80" s="234"/>
      <c r="X80" s="114"/>
      <c r="Y80" s="240"/>
      <c r="Z80" s="255"/>
      <c r="AA80" s="114"/>
      <c r="AB80" s="240"/>
      <c r="AC80" s="234"/>
      <c r="AD80" s="114"/>
      <c r="AE80" s="240"/>
      <c r="AF80" s="255"/>
      <c r="AG80" s="114"/>
      <c r="AH80" s="542" t="s">
        <v>15</v>
      </c>
    </row>
    <row r="81" spans="1:34" ht="17" thickBot="1">
      <c r="B81" s="844"/>
      <c r="C81" s="562" t="s">
        <v>466</v>
      </c>
      <c r="D81" s="722"/>
      <c r="E81" s="563"/>
      <c r="F81" s="190"/>
      <c r="G81" s="571"/>
      <c r="H81" s="252"/>
      <c r="I81" s="191"/>
      <c r="J81" s="571"/>
      <c r="K81" s="252"/>
      <c r="L81" s="191"/>
      <c r="M81" s="572"/>
      <c r="N81" s="236"/>
      <c r="O81" s="191"/>
      <c r="P81" s="572"/>
      <c r="Q81" s="252"/>
      <c r="R81" s="191"/>
      <c r="S81" s="571"/>
      <c r="T81" s="252"/>
      <c r="U81" s="191"/>
      <c r="V81" s="572"/>
      <c r="W81" s="236"/>
      <c r="X81" s="191"/>
      <c r="Y81" s="572"/>
      <c r="Z81" s="252"/>
      <c r="AA81" s="191"/>
      <c r="AB81" s="572"/>
      <c r="AC81" s="236"/>
      <c r="AD81" s="191"/>
      <c r="AE81" s="572"/>
      <c r="AF81" s="252"/>
      <c r="AG81" s="191"/>
      <c r="AH81" s="543" t="s">
        <v>171</v>
      </c>
    </row>
    <row r="82" spans="1:34" ht="17" thickBot="1">
      <c r="B82" s="188"/>
      <c r="C82" s="189" t="s">
        <v>235</v>
      </c>
      <c r="D82" s="87"/>
      <c r="E82" s="307"/>
      <c r="F82" s="190"/>
      <c r="G82" s="85"/>
      <c r="H82" s="252"/>
      <c r="I82" s="191"/>
      <c r="J82" s="85"/>
      <c r="K82" s="252"/>
      <c r="L82" s="191"/>
      <c r="M82" s="85"/>
      <c r="N82" s="252"/>
      <c r="O82" s="191"/>
      <c r="P82" s="85"/>
      <c r="Q82" s="252"/>
      <c r="R82" s="191"/>
      <c r="S82" s="85"/>
      <c r="T82" s="252"/>
      <c r="U82" s="191"/>
      <c r="V82" s="85"/>
      <c r="W82" s="252"/>
      <c r="X82" s="191"/>
      <c r="Y82" s="85"/>
      <c r="Z82" s="252"/>
      <c r="AA82" s="191"/>
      <c r="AB82" s="85"/>
      <c r="AC82" s="252"/>
      <c r="AD82" s="191"/>
      <c r="AE82" s="85"/>
      <c r="AF82" s="252"/>
      <c r="AG82" s="191"/>
      <c r="AH82" s="381"/>
    </row>
    <row r="83" spans="1:34">
      <c r="B83" s="23"/>
      <c r="C83" s="23"/>
    </row>
    <row r="84" spans="1:34" ht="17" thickBot="1">
      <c r="B84" s="23"/>
      <c r="C84" s="23"/>
      <c r="P84" s="241"/>
      <c r="Y84" s="241"/>
      <c r="AE84" s="241"/>
    </row>
    <row r="85" spans="1:34" ht="24" customHeight="1" thickBot="1">
      <c r="B85" s="863" t="s">
        <v>178</v>
      </c>
      <c r="C85" s="864"/>
      <c r="D85" s="864"/>
      <c r="E85" s="864"/>
      <c r="F85" s="864"/>
      <c r="G85" s="864"/>
      <c r="H85" s="864"/>
      <c r="I85" s="864"/>
      <c r="J85" s="864"/>
      <c r="K85" s="864"/>
      <c r="L85" s="864"/>
      <c r="M85" s="864"/>
      <c r="N85" s="864"/>
      <c r="O85" s="864"/>
      <c r="P85" s="864"/>
      <c r="Q85" s="864"/>
      <c r="R85" s="864"/>
      <c r="S85" s="864"/>
      <c r="T85" s="864"/>
      <c r="U85" s="864"/>
      <c r="V85" s="864"/>
      <c r="W85" s="864"/>
      <c r="X85" s="864"/>
      <c r="Y85" s="864"/>
      <c r="Z85" s="864"/>
      <c r="AA85" s="864"/>
      <c r="AB85" s="864"/>
      <c r="AC85" s="864"/>
      <c r="AD85" s="864"/>
      <c r="AE85" s="864"/>
      <c r="AF85" s="864"/>
      <c r="AG85" s="864"/>
      <c r="AH85" s="865"/>
    </row>
    <row r="86" spans="1:34">
      <c r="B86" s="830" t="s">
        <v>163</v>
      </c>
      <c r="C86" s="831"/>
      <c r="D86" s="839"/>
      <c r="E86" s="840"/>
      <c r="F86" s="841"/>
      <c r="G86" s="819"/>
      <c r="H86" s="820"/>
      <c r="I86" s="821"/>
      <c r="J86" s="819"/>
      <c r="K86" s="820"/>
      <c r="L86" s="821"/>
      <c r="M86" s="819"/>
      <c r="N86" s="820"/>
      <c r="O86" s="821"/>
      <c r="P86" s="819"/>
      <c r="Q86" s="820"/>
      <c r="R86" s="821"/>
      <c r="S86" s="819"/>
      <c r="T86" s="820"/>
      <c r="U86" s="821"/>
      <c r="V86" s="819"/>
      <c r="W86" s="820"/>
      <c r="X86" s="821"/>
      <c r="Y86" s="819"/>
      <c r="Z86" s="820"/>
      <c r="AA86" s="821"/>
      <c r="AB86" s="819"/>
      <c r="AC86" s="820"/>
      <c r="AD86" s="821"/>
      <c r="AE86" s="819"/>
      <c r="AF86" s="820"/>
      <c r="AG86" s="821"/>
      <c r="AH86" s="167"/>
    </row>
    <row r="87" spans="1:34">
      <c r="B87" s="832" t="s">
        <v>19</v>
      </c>
      <c r="C87" s="833"/>
      <c r="D87" s="827"/>
      <c r="E87" s="828"/>
      <c r="F87" s="829"/>
      <c r="G87" s="811"/>
      <c r="H87" s="812"/>
      <c r="I87" s="813"/>
      <c r="J87" s="811"/>
      <c r="K87" s="812"/>
      <c r="L87" s="813"/>
      <c r="M87" s="811"/>
      <c r="N87" s="812"/>
      <c r="O87" s="813"/>
      <c r="P87" s="811"/>
      <c r="Q87" s="812"/>
      <c r="R87" s="813"/>
      <c r="S87" s="811"/>
      <c r="T87" s="812"/>
      <c r="U87" s="813"/>
      <c r="V87" s="811"/>
      <c r="W87" s="812"/>
      <c r="X87" s="813"/>
      <c r="Y87" s="811"/>
      <c r="Z87" s="812"/>
      <c r="AA87" s="813"/>
      <c r="AB87" s="811"/>
      <c r="AC87" s="812"/>
      <c r="AD87" s="813"/>
      <c r="AE87" s="811"/>
      <c r="AF87" s="812"/>
      <c r="AG87" s="813"/>
      <c r="AH87" s="168"/>
    </row>
    <row r="88" spans="1:34">
      <c r="B88" s="832" t="s">
        <v>164</v>
      </c>
      <c r="C88" s="833"/>
      <c r="D88" s="836"/>
      <c r="E88" s="837"/>
      <c r="F88" s="838"/>
      <c r="G88" s="811"/>
      <c r="H88" s="814"/>
      <c r="I88" s="815"/>
      <c r="J88" s="811"/>
      <c r="K88" s="814"/>
      <c r="L88" s="815"/>
      <c r="M88" s="811"/>
      <c r="N88" s="814"/>
      <c r="O88" s="815"/>
      <c r="P88" s="811"/>
      <c r="Q88" s="814"/>
      <c r="R88" s="815"/>
      <c r="S88" s="811"/>
      <c r="T88" s="814"/>
      <c r="U88" s="815"/>
      <c r="V88" s="811"/>
      <c r="W88" s="814"/>
      <c r="X88" s="815"/>
      <c r="Y88" s="811"/>
      <c r="Z88" s="814"/>
      <c r="AA88" s="815"/>
      <c r="AB88" s="811"/>
      <c r="AC88" s="814"/>
      <c r="AD88" s="815"/>
      <c r="AE88" s="811"/>
      <c r="AF88" s="814"/>
      <c r="AG88" s="815"/>
      <c r="AH88" s="168"/>
    </row>
    <row r="89" spans="1:34" ht="17" thickBot="1">
      <c r="A89"/>
      <c r="B89" s="825" t="s">
        <v>267</v>
      </c>
      <c r="C89" s="826"/>
      <c r="D89" s="822"/>
      <c r="E89" s="823"/>
      <c r="F89" s="824"/>
      <c r="G89" s="816"/>
      <c r="H89" s="817"/>
      <c r="I89" s="818"/>
      <c r="J89" s="816"/>
      <c r="K89" s="817"/>
      <c r="L89" s="818"/>
      <c r="M89" s="816"/>
      <c r="N89" s="817"/>
      <c r="O89" s="818"/>
      <c r="P89" s="816"/>
      <c r="Q89" s="817"/>
      <c r="R89" s="818"/>
      <c r="S89" s="816"/>
      <c r="T89" s="817"/>
      <c r="U89" s="818"/>
      <c r="V89" s="816"/>
      <c r="W89" s="817"/>
      <c r="X89" s="818"/>
      <c r="Y89" s="816"/>
      <c r="Z89" s="817"/>
      <c r="AA89" s="818"/>
      <c r="AB89" s="816"/>
      <c r="AC89" s="817"/>
      <c r="AD89" s="818"/>
      <c r="AE89" s="816"/>
      <c r="AF89" s="817"/>
      <c r="AG89" s="818"/>
      <c r="AH89" s="492"/>
    </row>
    <row r="90" spans="1:34" ht="17" thickBot="1">
      <c r="B90" s="852" t="s">
        <v>228</v>
      </c>
      <c r="C90" s="853"/>
      <c r="D90" s="94" t="s">
        <v>185</v>
      </c>
      <c r="E90" s="464" t="s">
        <v>213</v>
      </c>
      <c r="F90" s="465" t="s">
        <v>230</v>
      </c>
      <c r="G90" s="94" t="s">
        <v>185</v>
      </c>
      <c r="H90" s="464" t="s">
        <v>213</v>
      </c>
      <c r="I90" s="465" t="s">
        <v>230</v>
      </c>
      <c r="J90" s="94" t="s">
        <v>185</v>
      </c>
      <c r="K90" s="464" t="s">
        <v>213</v>
      </c>
      <c r="L90" s="465" t="s">
        <v>230</v>
      </c>
      <c r="M90" s="94" t="s">
        <v>185</v>
      </c>
      <c r="N90" s="464" t="s">
        <v>213</v>
      </c>
      <c r="O90" s="465" t="s">
        <v>230</v>
      </c>
      <c r="P90" s="94" t="s">
        <v>185</v>
      </c>
      <c r="Q90" s="464" t="s">
        <v>213</v>
      </c>
      <c r="R90" s="465" t="s">
        <v>230</v>
      </c>
      <c r="S90" s="94" t="s">
        <v>185</v>
      </c>
      <c r="T90" s="464" t="s">
        <v>213</v>
      </c>
      <c r="U90" s="465" t="s">
        <v>230</v>
      </c>
      <c r="V90" s="94" t="s">
        <v>185</v>
      </c>
      <c r="W90" s="464" t="s">
        <v>213</v>
      </c>
      <c r="X90" s="465" t="s">
        <v>230</v>
      </c>
      <c r="Y90" s="94" t="s">
        <v>185</v>
      </c>
      <c r="Z90" s="464" t="s">
        <v>213</v>
      </c>
      <c r="AA90" s="465" t="s">
        <v>230</v>
      </c>
      <c r="AB90" s="94" t="s">
        <v>185</v>
      </c>
      <c r="AC90" s="464" t="s">
        <v>213</v>
      </c>
      <c r="AD90" s="465" t="s">
        <v>230</v>
      </c>
      <c r="AE90" s="94" t="s">
        <v>185</v>
      </c>
      <c r="AF90" s="464" t="s">
        <v>213</v>
      </c>
      <c r="AG90" s="465" t="s">
        <v>230</v>
      </c>
      <c r="AH90" s="95" t="s">
        <v>154</v>
      </c>
    </row>
    <row r="91" spans="1:34" ht="17" thickBot="1">
      <c r="B91" s="854" t="s">
        <v>232</v>
      </c>
      <c r="C91" s="855"/>
      <c r="D91" s="88"/>
      <c r="E91" s="573">
        <f>SUM(E92,E106,E109,E110,E111,E113,E115,E116,E117,E118,E119,E120,E121,E122,E123)</f>
        <v>0</v>
      </c>
      <c r="F91" s="89">
        <f>SUM(F92,F106,F109,F110,F111,F113,F115,F116,F117,F118,F119,F120,F121,F122,F123)</f>
        <v>0</v>
      </c>
      <c r="G91" s="83"/>
      <c r="H91" s="205">
        <f>SUM(H92,H106,H109,H110,H111,H113,H115,H116,H117,H118,H119,H120,H121,H122,H123)</f>
        <v>0</v>
      </c>
      <c r="I91" s="207">
        <f>SUM(I92,I106,I109,I110,I111,I113,I115,I116,I117,I118,I119,I120,I121,I122,I123)</f>
        <v>0</v>
      </c>
      <c r="J91" s="83"/>
      <c r="K91" s="205">
        <f>SUM(K92,K106,K109,K110,K111,K113,K115,K116,K117,K118,K119,K120,K121,K122,K123)</f>
        <v>0</v>
      </c>
      <c r="L91" s="207">
        <f>SUM(L92,L106,L109,L110,L111,L113,L115,L116,L117,L118,L119,L120,L121,L122,L123)</f>
        <v>0</v>
      </c>
      <c r="M91" s="83"/>
      <c r="N91" s="205">
        <f>SUM(N92,N106,N109,N110,N111,N113,N115,N116,N117,N118,N119,N120,N121,N122,N123)</f>
        <v>0</v>
      </c>
      <c r="O91" s="207">
        <f>SUM(O92,O106,O109,O110,O111,O113,O115,O116,O117,O118,O119,O120,O121,O122,O123)</f>
        <v>0</v>
      </c>
      <c r="P91" s="83"/>
      <c r="Q91" s="205">
        <f>SUM(Q92,Q106,Q109,Q110,Q111,Q113,Q115,Q116,Q117,Q118,Q119,Q120,Q121,Q122,Q123)</f>
        <v>0</v>
      </c>
      <c r="R91" s="207">
        <f>SUM(R92,R106,R109,R110,R111,R113,R115,R116,R117,R118,R119,R120,R121,R122,R123)</f>
        <v>0</v>
      </c>
      <c r="S91" s="83"/>
      <c r="T91" s="205">
        <f>SUM(T92,T106,T109,T110,T111,T113,T115,T116,T117,T118,T119,T120,T121,T122,T123)</f>
        <v>0</v>
      </c>
      <c r="U91" s="207">
        <f>SUM(U92,U106,U109,U110,U111,U113,U115,U116,U117,U118,U119,U120,U121,U122,U123)</f>
        <v>0</v>
      </c>
      <c r="V91" s="83"/>
      <c r="W91" s="205">
        <f>SUM(W92,W106,W109,W110,W111,W113,W115,W116,W117,W118,W119,W120,W121,W122,W123)</f>
        <v>0</v>
      </c>
      <c r="X91" s="207">
        <f>SUM(X92,X106,X109,X110,X111,X113,X115,X116,X117,X118,X119,X120,X121,X122,X123)</f>
        <v>0</v>
      </c>
      <c r="Y91" s="83"/>
      <c r="Z91" s="205">
        <f>SUM(Z92,Z106,Z109,Z110,Z111,Z113,Z115,Z116,Z117,Z118,Z119,Z120,Z121,Z122,Z123)</f>
        <v>0</v>
      </c>
      <c r="AA91" s="207">
        <f>SUM(AA92,AA106,AA109,AA110,AA111,AA113,AA115,AA116,AA117,AA118,AA119,AA120,AA121,AA122,AA123)</f>
        <v>0</v>
      </c>
      <c r="AB91" s="83"/>
      <c r="AC91" s="205">
        <f>SUM(AC92,AC106,AC109,AC110,AC111,AC113,AC115,AC116,AC117,AC118,AC119,AC120,AC121,AC122,AC123)</f>
        <v>0</v>
      </c>
      <c r="AD91" s="207">
        <f>SUM(AD92,AD106,AD109,AD110,AD111,AD113,AD115,AD116,AD117,AD118,AD119,AD120,AD121,AD122,AD123)</f>
        <v>0</v>
      </c>
      <c r="AE91" s="83"/>
      <c r="AF91" s="205">
        <f>SUM(AF92,AF106,AF109,AF110,AF111,AF113,AF115,AF116,AF117,AF118,AF119,AF120,AF121,AF122,AF123)</f>
        <v>0</v>
      </c>
      <c r="AG91" s="207">
        <f>SUM(AG92,AG106,AG109,AG110,AG111,AG113,AG115,AG116,AG117,AG118,AG119,AG120,AG121,AG122,AG123)</f>
        <v>0</v>
      </c>
      <c r="AH91" s="166"/>
    </row>
    <row r="92" spans="1:34">
      <c r="B92" s="768" t="s">
        <v>227</v>
      </c>
      <c r="C92" s="90" t="s">
        <v>473</v>
      </c>
      <c r="D92" s="96"/>
      <c r="E92" s="296"/>
      <c r="F92" s="100"/>
      <c r="G92" s="239"/>
      <c r="H92" s="235"/>
      <c r="I92" s="110"/>
      <c r="J92" s="239"/>
      <c r="K92" s="235"/>
      <c r="L92" s="110"/>
      <c r="M92" s="239"/>
      <c r="N92" s="235"/>
      <c r="O92" s="110"/>
      <c r="P92" s="239"/>
      <c r="Q92" s="251"/>
      <c r="R92" s="110"/>
      <c r="S92" s="239"/>
      <c r="T92" s="235"/>
      <c r="U92" s="110"/>
      <c r="V92" s="239"/>
      <c r="W92" s="235"/>
      <c r="X92" s="110"/>
      <c r="Y92" s="239"/>
      <c r="Z92" s="251"/>
      <c r="AA92" s="110"/>
      <c r="AB92" s="239"/>
      <c r="AC92" s="235"/>
      <c r="AD92" s="110"/>
      <c r="AE92" s="239"/>
      <c r="AF92" s="251"/>
      <c r="AG92" s="110"/>
      <c r="AH92" s="44" t="s">
        <v>171</v>
      </c>
    </row>
    <row r="93" spans="1:34" ht="17">
      <c r="A93" s="3"/>
      <c r="B93" s="770"/>
      <c r="C93" s="26" t="s">
        <v>474</v>
      </c>
      <c r="D93" s="312"/>
      <c r="E93" s="297"/>
      <c r="F93" s="101"/>
      <c r="G93" s="250"/>
      <c r="H93" s="280"/>
      <c r="I93" s="111"/>
      <c r="J93" s="250"/>
      <c r="K93" s="280"/>
      <c r="L93" s="111"/>
      <c r="M93" s="250"/>
      <c r="N93" s="280"/>
      <c r="O93" s="111"/>
      <c r="P93" s="250"/>
      <c r="Q93" s="280"/>
      <c r="R93" s="111"/>
      <c r="S93" s="250"/>
      <c r="T93" s="280"/>
      <c r="U93" s="111"/>
      <c r="V93" s="250"/>
      <c r="W93" s="280"/>
      <c r="X93" s="111"/>
      <c r="Y93" s="250"/>
      <c r="Z93" s="280"/>
      <c r="AA93" s="111"/>
      <c r="AB93" s="250"/>
      <c r="AC93" s="280"/>
      <c r="AD93" s="111"/>
      <c r="AE93" s="250"/>
      <c r="AF93" s="280"/>
      <c r="AG93" s="111"/>
      <c r="AH93" s="45" t="s">
        <v>155</v>
      </c>
    </row>
    <row r="94" spans="1:34" ht="17">
      <c r="A94" s="3"/>
      <c r="B94" s="770"/>
      <c r="C94" s="26" t="s">
        <v>475</v>
      </c>
      <c r="D94" s="312"/>
      <c r="E94" s="301"/>
      <c r="F94" s="105"/>
      <c r="G94" s="250"/>
      <c r="H94" s="234"/>
      <c r="I94" s="114"/>
      <c r="J94" s="250"/>
      <c r="K94" s="234"/>
      <c r="L94" s="114"/>
      <c r="M94" s="250"/>
      <c r="N94" s="234"/>
      <c r="O94" s="114"/>
      <c r="P94" s="250"/>
      <c r="Q94" s="255"/>
      <c r="R94" s="114"/>
      <c r="S94" s="250"/>
      <c r="T94" s="234"/>
      <c r="U94" s="114"/>
      <c r="V94" s="250"/>
      <c r="W94" s="234"/>
      <c r="X94" s="114"/>
      <c r="Y94" s="250"/>
      <c r="Z94" s="255"/>
      <c r="AA94" s="114"/>
      <c r="AB94" s="250"/>
      <c r="AC94" s="234"/>
      <c r="AD94" s="114"/>
      <c r="AE94" s="250"/>
      <c r="AF94" s="255"/>
      <c r="AG94" s="114"/>
      <c r="AH94" s="45" t="s">
        <v>157</v>
      </c>
    </row>
    <row r="95" spans="1:34" ht="17">
      <c r="A95" s="3"/>
      <c r="B95" s="770"/>
      <c r="C95" s="26" t="s">
        <v>477</v>
      </c>
      <c r="D95" s="286"/>
      <c r="E95" s="297"/>
      <c r="F95" s="101"/>
      <c r="G95" s="203"/>
      <c r="H95" s="280"/>
      <c r="I95" s="111"/>
      <c r="J95" s="203"/>
      <c r="K95" s="280"/>
      <c r="L95" s="111"/>
      <c r="M95" s="203"/>
      <c r="N95" s="280"/>
      <c r="O95" s="111"/>
      <c r="P95" s="203"/>
      <c r="Q95" s="244"/>
      <c r="R95" s="111"/>
      <c r="S95" s="203"/>
      <c r="T95" s="280"/>
      <c r="U95" s="111"/>
      <c r="V95" s="203"/>
      <c r="W95" s="280"/>
      <c r="X95" s="111"/>
      <c r="Y95" s="203"/>
      <c r="Z95" s="244"/>
      <c r="AA95" s="111"/>
      <c r="AB95" s="203"/>
      <c r="AC95" s="280"/>
      <c r="AD95" s="111"/>
      <c r="AE95" s="203"/>
      <c r="AF95" s="244"/>
      <c r="AG95" s="111"/>
      <c r="AH95" s="684" t="s">
        <v>155</v>
      </c>
    </row>
    <row r="96" spans="1:34" ht="17">
      <c r="A96" s="3"/>
      <c r="B96" s="770"/>
      <c r="C96" s="26" t="s">
        <v>476</v>
      </c>
      <c r="D96" s="286"/>
      <c r="E96" s="298"/>
      <c r="F96" s="103"/>
      <c r="G96" s="203"/>
      <c r="H96" s="234"/>
      <c r="I96" s="114"/>
      <c r="J96" s="203"/>
      <c r="K96" s="234"/>
      <c r="L96" s="114"/>
      <c r="M96" s="203"/>
      <c r="N96" s="234"/>
      <c r="O96" s="122"/>
      <c r="P96" s="203"/>
      <c r="Q96" s="234"/>
      <c r="R96" s="114"/>
      <c r="S96" s="203"/>
      <c r="T96" s="234"/>
      <c r="U96" s="114"/>
      <c r="V96" s="203"/>
      <c r="W96" s="234"/>
      <c r="X96" s="122"/>
      <c r="Y96" s="203"/>
      <c r="Z96" s="234"/>
      <c r="AA96" s="114"/>
      <c r="AB96" s="203"/>
      <c r="AC96" s="234"/>
      <c r="AD96" s="122"/>
      <c r="AE96" s="203"/>
      <c r="AF96" s="234"/>
      <c r="AG96" s="114"/>
      <c r="AH96" s="684" t="s">
        <v>155</v>
      </c>
    </row>
    <row r="97" spans="1:34">
      <c r="A97" s="3"/>
      <c r="B97" s="770"/>
      <c r="C97" s="25" t="s">
        <v>480</v>
      </c>
      <c r="D97" s="287" t="s">
        <v>479</v>
      </c>
      <c r="E97" s="299"/>
      <c r="F97" s="102"/>
      <c r="G97" s="284"/>
      <c r="H97" s="242"/>
      <c r="I97" s="112"/>
      <c r="J97" s="284"/>
      <c r="K97" s="242"/>
      <c r="L97" s="112"/>
      <c r="M97" s="204"/>
      <c r="N97" s="242"/>
      <c r="O97" s="112"/>
      <c r="P97" s="204"/>
      <c r="Q97" s="245"/>
      <c r="R97" s="112"/>
      <c r="S97" s="284"/>
      <c r="T97" s="242"/>
      <c r="U97" s="112"/>
      <c r="V97" s="204"/>
      <c r="W97" s="242"/>
      <c r="X97" s="112"/>
      <c r="Y97" s="204"/>
      <c r="Z97" s="245"/>
      <c r="AA97" s="112"/>
      <c r="AB97" s="204"/>
      <c r="AC97" s="242"/>
      <c r="AD97" s="112"/>
      <c r="AE97" s="204"/>
      <c r="AF97" s="245"/>
      <c r="AG97" s="112"/>
      <c r="AH97" s="684" t="s">
        <v>155</v>
      </c>
    </row>
    <row r="98" spans="1:34">
      <c r="B98" s="770"/>
      <c r="C98" s="25" t="s">
        <v>158</v>
      </c>
      <c r="D98" s="288"/>
      <c r="E98" s="299"/>
      <c r="F98" s="102"/>
      <c r="G98" s="70"/>
      <c r="H98" s="242"/>
      <c r="I98" s="112"/>
      <c r="J98" s="70"/>
      <c r="K98" s="242"/>
      <c r="L98" s="112"/>
      <c r="M98" s="70"/>
      <c r="N98" s="242"/>
      <c r="O98" s="112"/>
      <c r="P98" s="70"/>
      <c r="Q98" s="242"/>
      <c r="R98" s="112"/>
      <c r="S98" s="70"/>
      <c r="T98" s="242"/>
      <c r="U98" s="112"/>
      <c r="V98" s="70"/>
      <c r="W98" s="242"/>
      <c r="X98" s="112"/>
      <c r="Y98" s="70"/>
      <c r="Z98" s="242"/>
      <c r="AA98" s="112"/>
      <c r="AB98" s="70"/>
      <c r="AC98" s="242"/>
      <c r="AD98" s="112"/>
      <c r="AE98" s="70"/>
      <c r="AF98" s="242"/>
      <c r="AG98" s="112"/>
      <c r="AH98" s="45" t="s">
        <v>157</v>
      </c>
    </row>
    <row r="99" spans="1:34">
      <c r="B99" s="770"/>
      <c r="C99" s="25" t="s">
        <v>159</v>
      </c>
      <c r="D99" s="288"/>
      <c r="E99" s="299"/>
      <c r="F99" s="102"/>
      <c r="G99" s="70"/>
      <c r="H99" s="242"/>
      <c r="I99" s="112"/>
      <c r="J99" s="70"/>
      <c r="K99" s="242"/>
      <c r="L99" s="112"/>
      <c r="M99" s="70"/>
      <c r="N99" s="242"/>
      <c r="O99" s="112"/>
      <c r="P99" s="70"/>
      <c r="Q99" s="242"/>
      <c r="R99" s="112"/>
      <c r="S99" s="70"/>
      <c r="T99" s="242"/>
      <c r="U99" s="112"/>
      <c r="V99" s="70"/>
      <c r="W99" s="242"/>
      <c r="X99" s="112"/>
      <c r="Y99" s="70"/>
      <c r="Z99" s="242"/>
      <c r="AA99" s="112"/>
      <c r="AB99" s="70"/>
      <c r="AC99" s="242"/>
      <c r="AD99" s="112"/>
      <c r="AE99" s="70"/>
      <c r="AF99" s="242"/>
      <c r="AG99" s="112"/>
      <c r="AH99" s="45" t="s">
        <v>157</v>
      </c>
    </row>
    <row r="100" spans="1:34">
      <c r="B100" s="770"/>
      <c r="C100" s="25" t="s">
        <v>160</v>
      </c>
      <c r="D100" s="288"/>
      <c r="E100" s="299"/>
      <c r="F100" s="102"/>
      <c r="G100" s="70"/>
      <c r="H100" s="242"/>
      <c r="I100" s="112"/>
      <c r="J100" s="70"/>
      <c r="K100" s="242"/>
      <c r="L100" s="112"/>
      <c r="M100" s="70"/>
      <c r="N100" s="242"/>
      <c r="O100" s="112"/>
      <c r="P100" s="70"/>
      <c r="Q100" s="242"/>
      <c r="R100" s="112"/>
      <c r="S100" s="70"/>
      <c r="T100" s="242"/>
      <c r="U100" s="112"/>
      <c r="V100" s="70"/>
      <c r="W100" s="242"/>
      <c r="X100" s="112"/>
      <c r="Y100" s="70"/>
      <c r="Z100" s="242"/>
      <c r="AA100" s="112"/>
      <c r="AB100" s="70"/>
      <c r="AC100" s="242"/>
      <c r="AD100" s="112"/>
      <c r="AE100" s="70"/>
      <c r="AF100" s="242"/>
      <c r="AG100" s="112"/>
      <c r="AH100" s="45" t="s">
        <v>157</v>
      </c>
    </row>
    <row r="101" spans="1:34">
      <c r="B101" s="770"/>
      <c r="C101" s="27" t="s">
        <v>161</v>
      </c>
      <c r="D101" s="288"/>
      <c r="E101" s="299"/>
      <c r="F101" s="102"/>
      <c r="G101" s="70"/>
      <c r="H101" s="242"/>
      <c r="I101" s="112"/>
      <c r="J101" s="70"/>
      <c r="K101" s="242"/>
      <c r="L101" s="112"/>
      <c r="M101" s="70"/>
      <c r="N101" s="242"/>
      <c r="O101" s="112"/>
      <c r="P101" s="70"/>
      <c r="Q101" s="242"/>
      <c r="R101" s="112"/>
      <c r="S101" s="70"/>
      <c r="T101" s="242"/>
      <c r="U101" s="112"/>
      <c r="V101" s="70"/>
      <c r="W101" s="242"/>
      <c r="X101" s="112"/>
      <c r="Y101" s="70"/>
      <c r="Z101" s="242"/>
      <c r="AA101" s="112"/>
      <c r="AB101" s="70"/>
      <c r="AC101" s="242"/>
      <c r="AD101" s="112"/>
      <c r="AE101" s="70"/>
      <c r="AF101" s="242"/>
      <c r="AG101" s="112"/>
      <c r="AH101" s="45" t="s">
        <v>157</v>
      </c>
    </row>
    <row r="102" spans="1:34">
      <c r="B102" s="770"/>
      <c r="C102" s="27" t="s">
        <v>165</v>
      </c>
      <c r="D102" s="288"/>
      <c r="E102" s="299"/>
      <c r="F102" s="102"/>
      <c r="G102" s="70"/>
      <c r="H102" s="242"/>
      <c r="I102" s="112"/>
      <c r="J102" s="70"/>
      <c r="K102" s="242"/>
      <c r="L102" s="112"/>
      <c r="M102" s="70"/>
      <c r="N102" s="242"/>
      <c r="O102" s="112"/>
      <c r="P102" s="70"/>
      <c r="Q102" s="242"/>
      <c r="R102" s="112"/>
      <c r="S102" s="70"/>
      <c r="T102" s="242"/>
      <c r="U102" s="112"/>
      <c r="V102" s="70"/>
      <c r="W102" s="242"/>
      <c r="X102" s="112"/>
      <c r="Y102" s="70"/>
      <c r="Z102" s="242"/>
      <c r="AA102" s="112"/>
      <c r="AB102" s="70"/>
      <c r="AC102" s="242"/>
      <c r="AD102" s="112"/>
      <c r="AE102" s="70"/>
      <c r="AF102" s="242"/>
      <c r="AG102" s="112"/>
      <c r="AH102" s="45" t="s">
        <v>157</v>
      </c>
    </row>
    <row r="103" spans="1:34">
      <c r="B103" s="770"/>
      <c r="C103" s="27" t="s">
        <v>166</v>
      </c>
      <c r="D103" s="288"/>
      <c r="E103" s="299"/>
      <c r="F103" s="102"/>
      <c r="G103" s="70"/>
      <c r="H103" s="242"/>
      <c r="I103" s="112"/>
      <c r="J103" s="70"/>
      <c r="K103" s="242"/>
      <c r="L103" s="112"/>
      <c r="M103" s="70"/>
      <c r="N103" s="242"/>
      <c r="O103" s="112"/>
      <c r="P103" s="70"/>
      <c r="Q103" s="242"/>
      <c r="R103" s="112"/>
      <c r="S103" s="70"/>
      <c r="T103" s="242"/>
      <c r="U103" s="112"/>
      <c r="V103" s="70"/>
      <c r="W103" s="242"/>
      <c r="X103" s="112"/>
      <c r="Y103" s="70"/>
      <c r="Z103" s="242"/>
      <c r="AA103" s="112"/>
      <c r="AB103" s="70"/>
      <c r="AC103" s="242"/>
      <c r="AD103" s="112"/>
      <c r="AE103" s="70"/>
      <c r="AF103" s="242"/>
      <c r="AG103" s="112"/>
      <c r="AH103" s="45" t="s">
        <v>162</v>
      </c>
    </row>
    <row r="104" spans="1:34">
      <c r="B104" s="770"/>
      <c r="C104" s="27" t="s">
        <v>167</v>
      </c>
      <c r="D104" s="288"/>
      <c r="E104" s="299"/>
      <c r="F104" s="102"/>
      <c r="G104" s="70"/>
      <c r="H104" s="242"/>
      <c r="I104" s="112"/>
      <c r="J104" s="70"/>
      <c r="K104" s="242"/>
      <c r="L104" s="112"/>
      <c r="M104" s="70"/>
      <c r="N104" s="242"/>
      <c r="O104" s="112"/>
      <c r="P104" s="70"/>
      <c r="Q104" s="242"/>
      <c r="R104" s="112"/>
      <c r="S104" s="70"/>
      <c r="T104" s="242"/>
      <c r="U104" s="112"/>
      <c r="V104" s="70"/>
      <c r="W104" s="242"/>
      <c r="X104" s="112"/>
      <c r="Y104" s="70"/>
      <c r="Z104" s="242"/>
      <c r="AA104" s="112"/>
      <c r="AB104" s="70"/>
      <c r="AC104" s="242"/>
      <c r="AD104" s="112"/>
      <c r="AE104" s="70"/>
      <c r="AF104" s="242"/>
      <c r="AG104" s="112"/>
      <c r="AH104" s="45" t="s">
        <v>162</v>
      </c>
    </row>
    <row r="105" spans="1:34">
      <c r="B105" s="770"/>
      <c r="C105" s="27" t="s">
        <v>168</v>
      </c>
      <c r="D105" s="288"/>
      <c r="E105" s="299"/>
      <c r="F105" s="102"/>
      <c r="G105" s="70"/>
      <c r="H105" s="247"/>
      <c r="I105" s="230"/>
      <c r="J105" s="70"/>
      <c r="K105" s="247"/>
      <c r="L105" s="230"/>
      <c r="M105" s="70"/>
      <c r="N105" s="242"/>
      <c r="O105" s="112"/>
      <c r="P105" s="70"/>
      <c r="Q105" s="281"/>
      <c r="R105" s="230"/>
      <c r="S105" s="70"/>
      <c r="T105" s="247"/>
      <c r="U105" s="230"/>
      <c r="V105" s="70"/>
      <c r="W105" s="242"/>
      <c r="X105" s="112"/>
      <c r="Y105" s="70"/>
      <c r="Z105" s="281"/>
      <c r="AA105" s="230"/>
      <c r="AB105" s="70"/>
      <c r="AC105" s="242"/>
      <c r="AD105" s="112"/>
      <c r="AE105" s="70"/>
      <c r="AF105" s="281"/>
      <c r="AG105" s="230"/>
      <c r="AH105" s="45" t="s">
        <v>162</v>
      </c>
    </row>
    <row r="106" spans="1:34">
      <c r="B106" s="770"/>
      <c r="C106" s="82" t="s">
        <v>233</v>
      </c>
      <c r="D106" s="289"/>
      <c r="E106" s="298"/>
      <c r="F106" s="103"/>
      <c r="G106" s="212"/>
      <c r="H106" s="234"/>
      <c r="I106" s="114"/>
      <c r="J106" s="212"/>
      <c r="K106" s="234"/>
      <c r="L106" s="114"/>
      <c r="M106" s="240"/>
      <c r="N106" s="234"/>
      <c r="O106" s="114"/>
      <c r="P106" s="240"/>
      <c r="Q106" s="255"/>
      <c r="R106" s="114"/>
      <c r="S106" s="212"/>
      <c r="T106" s="234"/>
      <c r="U106" s="114"/>
      <c r="V106" s="240"/>
      <c r="W106" s="234"/>
      <c r="X106" s="114"/>
      <c r="Y106" s="240"/>
      <c r="Z106" s="255"/>
      <c r="AA106" s="114"/>
      <c r="AB106" s="240"/>
      <c r="AC106" s="234"/>
      <c r="AD106" s="114"/>
      <c r="AE106" s="240"/>
      <c r="AF106" s="255"/>
      <c r="AG106" s="114"/>
      <c r="AH106" s="45" t="s">
        <v>162</v>
      </c>
    </row>
    <row r="107" spans="1:34">
      <c r="B107" s="770"/>
      <c r="C107" s="27" t="s">
        <v>169</v>
      </c>
      <c r="D107" s="289"/>
      <c r="E107" s="299"/>
      <c r="F107" s="102"/>
      <c r="G107" s="212"/>
      <c r="H107" s="242"/>
      <c r="I107" s="112"/>
      <c r="J107" s="212"/>
      <c r="K107" s="242"/>
      <c r="L107" s="112"/>
      <c r="M107" s="240"/>
      <c r="N107" s="242"/>
      <c r="O107" s="112"/>
      <c r="P107" s="240"/>
      <c r="Q107" s="242"/>
      <c r="R107" s="112"/>
      <c r="S107" s="212"/>
      <c r="T107" s="242"/>
      <c r="U107" s="112"/>
      <c r="V107" s="240"/>
      <c r="W107" s="242"/>
      <c r="X107" s="112"/>
      <c r="Y107" s="240"/>
      <c r="Z107" s="242"/>
      <c r="AA107" s="112"/>
      <c r="AB107" s="240"/>
      <c r="AC107" s="242"/>
      <c r="AD107" s="112"/>
      <c r="AE107" s="240"/>
      <c r="AF107" s="242"/>
      <c r="AG107" s="112"/>
      <c r="AH107" s="45" t="s">
        <v>162</v>
      </c>
    </row>
    <row r="108" spans="1:34" ht="18" thickBot="1">
      <c r="B108" s="771"/>
      <c r="C108" s="69" t="s">
        <v>170</v>
      </c>
      <c r="D108" s="290"/>
      <c r="E108" s="300"/>
      <c r="F108" s="104"/>
      <c r="G108" s="572"/>
      <c r="H108" s="243"/>
      <c r="I108" s="115"/>
      <c r="J108" s="572"/>
      <c r="K108" s="243"/>
      <c r="L108" s="115"/>
      <c r="M108" s="572"/>
      <c r="N108" s="243"/>
      <c r="O108" s="115"/>
      <c r="P108" s="393"/>
      <c r="Q108" s="282"/>
      <c r="R108" s="113"/>
      <c r="S108" s="572"/>
      <c r="T108" s="243"/>
      <c r="U108" s="115"/>
      <c r="V108" s="572"/>
      <c r="W108" s="243"/>
      <c r="X108" s="115"/>
      <c r="Y108" s="393"/>
      <c r="Z108" s="282"/>
      <c r="AA108" s="113"/>
      <c r="AB108" s="572"/>
      <c r="AC108" s="243"/>
      <c r="AD108" s="115"/>
      <c r="AE108" s="393"/>
      <c r="AF108" s="282"/>
      <c r="AG108" s="113"/>
      <c r="AH108" s="28" t="s">
        <v>162</v>
      </c>
    </row>
    <row r="109" spans="1:34">
      <c r="B109" s="856" t="s">
        <v>105</v>
      </c>
      <c r="C109" s="20" t="s">
        <v>236</v>
      </c>
      <c r="D109" s="291"/>
      <c r="E109" s="302"/>
      <c r="F109" s="106"/>
      <c r="G109" s="212"/>
      <c r="H109" s="255"/>
      <c r="I109" s="114"/>
      <c r="J109" s="212"/>
      <c r="K109" s="255"/>
      <c r="L109" s="114"/>
      <c r="M109" s="212"/>
      <c r="N109" s="255"/>
      <c r="O109" s="114"/>
      <c r="P109" s="212"/>
      <c r="Q109" s="255"/>
      <c r="R109" s="114"/>
      <c r="S109" s="212"/>
      <c r="T109" s="255"/>
      <c r="U109" s="114"/>
      <c r="V109" s="212"/>
      <c r="W109" s="255"/>
      <c r="X109" s="114"/>
      <c r="Y109" s="212"/>
      <c r="Z109" s="255"/>
      <c r="AA109" s="114"/>
      <c r="AB109" s="212"/>
      <c r="AC109" s="255"/>
      <c r="AD109" s="114"/>
      <c r="AE109" s="212"/>
      <c r="AF109" s="255"/>
      <c r="AG109" s="114"/>
      <c r="AH109" s="44" t="s">
        <v>171</v>
      </c>
    </row>
    <row r="110" spans="1:34" ht="18" thickBot="1">
      <c r="B110" s="857"/>
      <c r="C110" s="99" t="s">
        <v>237</v>
      </c>
      <c r="D110" s="292"/>
      <c r="E110" s="303"/>
      <c r="F110" s="107"/>
      <c r="G110" s="212"/>
      <c r="H110" s="234"/>
      <c r="I110" s="118"/>
      <c r="J110" s="212"/>
      <c r="K110" s="234"/>
      <c r="L110" s="118"/>
      <c r="M110" s="393"/>
      <c r="N110" s="252"/>
      <c r="O110" s="191"/>
      <c r="P110" s="393"/>
      <c r="Q110" s="283"/>
      <c r="R110" s="118"/>
      <c r="S110" s="212"/>
      <c r="T110" s="234"/>
      <c r="U110" s="118"/>
      <c r="V110" s="393"/>
      <c r="W110" s="252"/>
      <c r="X110" s="191"/>
      <c r="Y110" s="393"/>
      <c r="Z110" s="283"/>
      <c r="AA110" s="118"/>
      <c r="AB110" s="393"/>
      <c r="AC110" s="252"/>
      <c r="AD110" s="191"/>
      <c r="AE110" s="393"/>
      <c r="AF110" s="283"/>
      <c r="AG110" s="118"/>
      <c r="AH110" s="43" t="s">
        <v>171</v>
      </c>
    </row>
    <row r="111" spans="1:34">
      <c r="B111" s="842" t="s">
        <v>229</v>
      </c>
      <c r="C111" s="46" t="s">
        <v>258</v>
      </c>
      <c r="D111" s="299"/>
      <c r="E111" s="296"/>
      <c r="F111" s="100"/>
      <c r="G111" s="242"/>
      <c r="H111" s="235"/>
      <c r="I111" s="114"/>
      <c r="J111" s="242"/>
      <c r="K111" s="235"/>
      <c r="L111" s="114"/>
      <c r="M111" s="242"/>
      <c r="N111" s="255"/>
      <c r="O111" s="114"/>
      <c r="P111" s="242"/>
      <c r="Q111" s="255"/>
      <c r="R111" s="114"/>
      <c r="S111" s="242"/>
      <c r="T111" s="235"/>
      <c r="U111" s="114"/>
      <c r="V111" s="242"/>
      <c r="W111" s="255"/>
      <c r="X111" s="114"/>
      <c r="Y111" s="242"/>
      <c r="Z111" s="255"/>
      <c r="AA111" s="114"/>
      <c r="AB111" s="242"/>
      <c r="AC111" s="255"/>
      <c r="AD111" s="114"/>
      <c r="AE111" s="242"/>
      <c r="AF111" s="255"/>
      <c r="AG111" s="114"/>
      <c r="AH111" s="44" t="s">
        <v>171</v>
      </c>
    </row>
    <row r="112" spans="1:34">
      <c r="B112" s="843"/>
      <c r="C112" s="11" t="s">
        <v>220</v>
      </c>
      <c r="D112" s="294"/>
      <c r="E112" s="314"/>
      <c r="F112" s="126"/>
      <c r="G112" s="212"/>
      <c r="H112" s="316"/>
      <c r="I112" s="127"/>
      <c r="J112" s="212"/>
      <c r="K112" s="316"/>
      <c r="L112" s="127"/>
      <c r="M112" s="240"/>
      <c r="N112" s="318"/>
      <c r="O112" s="127"/>
      <c r="P112" s="240"/>
      <c r="Q112" s="245"/>
      <c r="R112" s="112"/>
      <c r="S112" s="212"/>
      <c r="T112" s="316"/>
      <c r="U112" s="127"/>
      <c r="V112" s="240"/>
      <c r="W112" s="318"/>
      <c r="X112" s="127"/>
      <c r="Y112" s="240"/>
      <c r="Z112" s="245"/>
      <c r="AA112" s="112"/>
      <c r="AB112" s="240"/>
      <c r="AC112" s="318"/>
      <c r="AD112" s="127"/>
      <c r="AE112" s="240"/>
      <c r="AF112" s="245"/>
      <c r="AG112" s="112"/>
      <c r="AH112" s="45" t="s">
        <v>171</v>
      </c>
    </row>
    <row r="113" spans="1:34">
      <c r="B113" s="843"/>
      <c r="C113" s="6" t="s">
        <v>231</v>
      </c>
      <c r="D113" s="299"/>
      <c r="E113" s="301"/>
      <c r="F113" s="105"/>
      <c r="G113" s="242"/>
      <c r="H113" s="234"/>
      <c r="I113" s="114"/>
      <c r="J113" s="242"/>
      <c r="K113" s="234"/>
      <c r="L113" s="114"/>
      <c r="M113" s="242"/>
      <c r="N113" s="255"/>
      <c r="O113" s="114"/>
      <c r="P113" s="242"/>
      <c r="Q113" s="255"/>
      <c r="R113" s="114"/>
      <c r="S113" s="242"/>
      <c r="T113" s="234"/>
      <c r="U113" s="114"/>
      <c r="V113" s="242"/>
      <c r="W113" s="255"/>
      <c r="X113" s="114"/>
      <c r="Y113" s="242"/>
      <c r="Z113" s="255"/>
      <c r="AA113" s="114"/>
      <c r="AB113" s="242"/>
      <c r="AC113" s="255"/>
      <c r="AD113" s="114"/>
      <c r="AE113" s="242"/>
      <c r="AF113" s="255"/>
      <c r="AG113" s="114"/>
      <c r="AH113" s="45" t="s">
        <v>171</v>
      </c>
    </row>
    <row r="114" spans="1:34" ht="17" thickBot="1">
      <c r="B114" s="844"/>
      <c r="C114" s="197" t="s">
        <v>219</v>
      </c>
      <c r="D114" s="722"/>
      <c r="E114" s="315"/>
      <c r="F114" s="124"/>
      <c r="G114" s="393"/>
      <c r="H114" s="317"/>
      <c r="I114" s="125"/>
      <c r="J114" s="393"/>
      <c r="K114" s="317"/>
      <c r="L114" s="125"/>
      <c r="M114" s="393"/>
      <c r="N114" s="319"/>
      <c r="O114" s="125"/>
      <c r="P114" s="393"/>
      <c r="Q114" s="249"/>
      <c r="R114" s="115"/>
      <c r="S114" s="393"/>
      <c r="T114" s="317"/>
      <c r="U114" s="125"/>
      <c r="V114" s="393"/>
      <c r="W114" s="319"/>
      <c r="X114" s="125"/>
      <c r="Y114" s="393"/>
      <c r="Z114" s="249"/>
      <c r="AA114" s="115"/>
      <c r="AB114" s="393"/>
      <c r="AC114" s="319"/>
      <c r="AD114" s="125"/>
      <c r="AE114" s="393"/>
      <c r="AF114" s="249"/>
      <c r="AG114" s="115"/>
      <c r="AH114" s="28" t="s">
        <v>171</v>
      </c>
    </row>
    <row r="115" spans="1:34">
      <c r="B115" s="845" t="s">
        <v>226</v>
      </c>
      <c r="C115" s="50" t="s">
        <v>445</v>
      </c>
      <c r="D115" s="415"/>
      <c r="E115" s="296"/>
      <c r="F115" s="100"/>
      <c r="G115" s="210"/>
      <c r="H115" s="232"/>
      <c r="I115" s="110"/>
      <c r="J115" s="210"/>
      <c r="K115" s="232"/>
      <c r="L115" s="110"/>
      <c r="M115" s="210"/>
      <c r="N115" s="251"/>
      <c r="O115" s="110"/>
      <c r="P115" s="210"/>
      <c r="Q115" s="251"/>
      <c r="R115" s="110"/>
      <c r="S115" s="210"/>
      <c r="T115" s="232"/>
      <c r="U115" s="110"/>
      <c r="V115" s="210"/>
      <c r="W115" s="251"/>
      <c r="X115" s="110"/>
      <c r="Y115" s="210"/>
      <c r="Z115" s="251"/>
      <c r="AA115" s="110"/>
      <c r="AB115" s="210"/>
      <c r="AC115" s="251"/>
      <c r="AD115" s="110"/>
      <c r="AE115" s="210"/>
      <c r="AF115" s="251"/>
      <c r="AG115" s="110"/>
      <c r="AH115" s="544" t="s">
        <v>171</v>
      </c>
    </row>
    <row r="116" spans="1:34">
      <c r="B116" s="843"/>
      <c r="C116" s="18" t="s">
        <v>446</v>
      </c>
      <c r="D116" s="294"/>
      <c r="E116" s="301"/>
      <c r="F116" s="105"/>
      <c r="G116" s="70"/>
      <c r="H116" s="233"/>
      <c r="I116" s="114"/>
      <c r="J116" s="70"/>
      <c r="K116" s="233"/>
      <c r="L116" s="114"/>
      <c r="M116" s="70"/>
      <c r="N116" s="255"/>
      <c r="O116" s="114"/>
      <c r="P116" s="70"/>
      <c r="Q116" s="255"/>
      <c r="R116" s="114"/>
      <c r="S116" s="70"/>
      <c r="T116" s="233"/>
      <c r="U116" s="114"/>
      <c r="V116" s="70"/>
      <c r="W116" s="255"/>
      <c r="X116" s="114"/>
      <c r="Y116" s="70"/>
      <c r="Z116" s="255"/>
      <c r="AA116" s="114"/>
      <c r="AB116" s="70"/>
      <c r="AC116" s="255"/>
      <c r="AD116" s="114"/>
      <c r="AE116" s="70"/>
      <c r="AF116" s="255"/>
      <c r="AG116" s="114"/>
      <c r="AH116" s="542" t="s">
        <v>171</v>
      </c>
    </row>
    <row r="117" spans="1:34">
      <c r="B117" s="843"/>
      <c r="C117" s="11" t="s">
        <v>221</v>
      </c>
      <c r="D117" s="294"/>
      <c r="E117" s="301"/>
      <c r="F117" s="105"/>
      <c r="G117" s="212"/>
      <c r="H117" s="233"/>
      <c r="I117" s="114"/>
      <c r="J117" s="212"/>
      <c r="K117" s="233"/>
      <c r="L117" s="114"/>
      <c r="M117" s="240"/>
      <c r="N117" s="255"/>
      <c r="O117" s="114"/>
      <c r="P117" s="240"/>
      <c r="Q117" s="255"/>
      <c r="R117" s="114"/>
      <c r="S117" s="212"/>
      <c r="T117" s="233"/>
      <c r="U117" s="114"/>
      <c r="V117" s="240"/>
      <c r="W117" s="255"/>
      <c r="X117" s="114"/>
      <c r="Y117" s="240"/>
      <c r="Z117" s="255"/>
      <c r="AA117" s="114"/>
      <c r="AB117" s="240"/>
      <c r="AC117" s="255"/>
      <c r="AD117" s="114"/>
      <c r="AE117" s="240"/>
      <c r="AF117" s="255"/>
      <c r="AG117" s="114"/>
      <c r="AH117" s="542" t="s">
        <v>171</v>
      </c>
    </row>
    <row r="118" spans="1:34">
      <c r="B118" s="843"/>
      <c r="C118" s="6" t="s">
        <v>222</v>
      </c>
      <c r="D118" s="294"/>
      <c r="E118" s="301"/>
      <c r="F118" s="105"/>
      <c r="G118" s="212"/>
      <c r="H118" s="233"/>
      <c r="I118" s="114"/>
      <c r="J118" s="212"/>
      <c r="K118" s="233"/>
      <c r="L118" s="114"/>
      <c r="M118" s="240"/>
      <c r="N118" s="255"/>
      <c r="O118" s="114"/>
      <c r="P118" s="240"/>
      <c r="Q118" s="255"/>
      <c r="R118" s="114"/>
      <c r="S118" s="212"/>
      <c r="T118" s="233"/>
      <c r="U118" s="114"/>
      <c r="V118" s="240"/>
      <c r="W118" s="255"/>
      <c r="X118" s="114"/>
      <c r="Y118" s="240"/>
      <c r="Z118" s="255"/>
      <c r="AA118" s="114"/>
      <c r="AB118" s="240"/>
      <c r="AC118" s="255"/>
      <c r="AD118" s="114"/>
      <c r="AE118" s="240"/>
      <c r="AF118" s="255"/>
      <c r="AG118" s="114"/>
      <c r="AH118" s="542" t="s">
        <v>171</v>
      </c>
    </row>
    <row r="119" spans="1:34">
      <c r="B119" s="843"/>
      <c r="C119" s="6" t="s">
        <v>223</v>
      </c>
      <c r="D119" s="294"/>
      <c r="E119" s="301"/>
      <c r="F119" s="105"/>
      <c r="G119" s="212"/>
      <c r="H119" s="233"/>
      <c r="I119" s="114"/>
      <c r="J119" s="212"/>
      <c r="K119" s="233"/>
      <c r="L119" s="114"/>
      <c r="M119" s="240"/>
      <c r="N119" s="255"/>
      <c r="O119" s="114"/>
      <c r="P119" s="240"/>
      <c r="Q119" s="255"/>
      <c r="R119" s="114"/>
      <c r="S119" s="212"/>
      <c r="T119" s="233"/>
      <c r="U119" s="114"/>
      <c r="V119" s="240"/>
      <c r="W119" s="255"/>
      <c r="X119" s="114"/>
      <c r="Y119" s="240"/>
      <c r="Z119" s="255"/>
      <c r="AA119" s="114"/>
      <c r="AB119" s="240"/>
      <c r="AC119" s="255"/>
      <c r="AD119" s="114"/>
      <c r="AE119" s="240"/>
      <c r="AF119" s="255"/>
      <c r="AG119" s="114"/>
      <c r="AH119" s="542" t="s">
        <v>286</v>
      </c>
    </row>
    <row r="120" spans="1:34">
      <c r="B120" s="843"/>
      <c r="C120" s="6" t="s">
        <v>224</v>
      </c>
      <c r="D120" s="294"/>
      <c r="E120" s="301"/>
      <c r="F120" s="105"/>
      <c r="G120" s="212"/>
      <c r="H120" s="233"/>
      <c r="I120" s="114"/>
      <c r="J120" s="212"/>
      <c r="K120" s="233"/>
      <c r="L120" s="114"/>
      <c r="M120" s="240"/>
      <c r="N120" s="255"/>
      <c r="O120" s="114"/>
      <c r="P120" s="240"/>
      <c r="Q120" s="255"/>
      <c r="R120" s="114"/>
      <c r="S120" s="212"/>
      <c r="T120" s="233"/>
      <c r="U120" s="114"/>
      <c r="V120" s="240"/>
      <c r="W120" s="255"/>
      <c r="X120" s="114"/>
      <c r="Y120" s="240"/>
      <c r="Z120" s="255"/>
      <c r="AA120" s="114"/>
      <c r="AB120" s="240"/>
      <c r="AC120" s="255"/>
      <c r="AD120" s="114"/>
      <c r="AE120" s="240"/>
      <c r="AF120" s="255"/>
      <c r="AG120" s="114"/>
      <c r="AH120" s="542" t="s">
        <v>286</v>
      </c>
    </row>
    <row r="121" spans="1:34">
      <c r="B121" s="843"/>
      <c r="C121" s="6" t="s">
        <v>225</v>
      </c>
      <c r="D121" s="294"/>
      <c r="E121" s="301"/>
      <c r="F121" s="105"/>
      <c r="G121" s="212"/>
      <c r="H121" s="233"/>
      <c r="I121" s="114"/>
      <c r="J121" s="212"/>
      <c r="K121" s="233"/>
      <c r="L121" s="114"/>
      <c r="M121" s="240"/>
      <c r="N121" s="255"/>
      <c r="O121" s="114"/>
      <c r="P121" s="240"/>
      <c r="Q121" s="255"/>
      <c r="R121" s="114"/>
      <c r="S121" s="212"/>
      <c r="T121" s="233"/>
      <c r="U121" s="114"/>
      <c r="V121" s="240"/>
      <c r="W121" s="255"/>
      <c r="X121" s="114"/>
      <c r="Y121" s="240"/>
      <c r="Z121" s="255"/>
      <c r="AA121" s="114"/>
      <c r="AB121" s="240"/>
      <c r="AC121" s="255"/>
      <c r="AD121" s="114"/>
      <c r="AE121" s="240"/>
      <c r="AF121" s="255"/>
      <c r="AG121" s="114"/>
      <c r="AH121" s="542" t="s">
        <v>286</v>
      </c>
    </row>
    <row r="122" spans="1:34" ht="17" thickBot="1">
      <c r="B122" s="844"/>
      <c r="C122" s="562" t="s">
        <v>466</v>
      </c>
      <c r="D122" s="722"/>
      <c r="E122" s="563"/>
      <c r="F122" s="190"/>
      <c r="G122" s="571"/>
      <c r="H122" s="236"/>
      <c r="I122" s="191"/>
      <c r="J122" s="571"/>
      <c r="K122" s="236"/>
      <c r="L122" s="191"/>
      <c r="M122" s="572"/>
      <c r="N122" s="252"/>
      <c r="O122" s="191"/>
      <c r="P122" s="572"/>
      <c r="Q122" s="283"/>
      <c r="R122" s="118"/>
      <c r="S122" s="571"/>
      <c r="T122" s="236"/>
      <c r="U122" s="191"/>
      <c r="V122" s="572"/>
      <c r="W122" s="252"/>
      <c r="X122" s="191"/>
      <c r="Y122" s="572"/>
      <c r="Z122" s="283"/>
      <c r="AA122" s="118"/>
      <c r="AB122" s="572"/>
      <c r="AC122" s="252"/>
      <c r="AD122" s="191"/>
      <c r="AE122" s="572"/>
      <c r="AF122" s="283"/>
      <c r="AG122" s="118"/>
      <c r="AH122" s="543" t="s">
        <v>157</v>
      </c>
    </row>
    <row r="123" spans="1:34" ht="17" thickBot="1">
      <c r="B123" s="188"/>
      <c r="C123" s="189" t="s">
        <v>235</v>
      </c>
      <c r="D123" s="87"/>
      <c r="E123" s="307"/>
      <c r="F123" s="190"/>
      <c r="G123" s="85"/>
      <c r="H123" s="252"/>
      <c r="I123" s="191"/>
      <c r="J123" s="85"/>
      <c r="K123" s="252"/>
      <c r="L123" s="191"/>
      <c r="M123" s="123"/>
      <c r="N123" s="252"/>
      <c r="O123" s="191"/>
      <c r="P123" s="85"/>
      <c r="Q123" s="252"/>
      <c r="R123" s="191"/>
      <c r="S123" s="85"/>
      <c r="T123" s="252"/>
      <c r="U123" s="191"/>
      <c r="V123" s="123"/>
      <c r="W123" s="252"/>
      <c r="X123" s="191"/>
      <c r="Y123" s="85"/>
      <c r="Z123" s="252"/>
      <c r="AA123" s="191"/>
      <c r="AB123" s="123"/>
      <c r="AC123" s="252"/>
      <c r="AD123" s="191"/>
      <c r="AE123" s="85"/>
      <c r="AF123" s="252"/>
      <c r="AG123" s="191"/>
      <c r="AH123" s="381"/>
    </row>
    <row r="124" spans="1:34" s="21" customFormat="1">
      <c r="A124" s="3"/>
      <c r="B124" s="183"/>
      <c r="C124" s="184"/>
      <c r="D124" s="185"/>
      <c r="E124" s="119"/>
      <c r="F124" s="119"/>
      <c r="G124" s="185"/>
      <c r="H124" s="119"/>
      <c r="I124" s="119"/>
      <c r="J124" s="185"/>
      <c r="K124" s="119"/>
      <c r="L124" s="119"/>
      <c r="M124" s="186"/>
      <c r="N124" s="119"/>
      <c r="O124" s="119"/>
      <c r="P124" s="185"/>
      <c r="Q124" s="119"/>
      <c r="R124" s="119"/>
      <c r="S124" s="185"/>
      <c r="T124" s="119"/>
      <c r="U124" s="119"/>
      <c r="V124" s="186"/>
      <c r="W124" s="119"/>
      <c r="X124" s="119"/>
      <c r="Y124" s="185"/>
      <c r="Z124" s="119"/>
      <c r="AA124" s="119"/>
      <c r="AB124" s="186"/>
      <c r="AC124" s="119"/>
      <c r="AD124" s="119"/>
      <c r="AE124" s="185"/>
      <c r="AF124" s="119"/>
      <c r="AG124" s="119"/>
      <c r="AH124" s="13"/>
    </row>
    <row r="125" spans="1:34" ht="17" thickBot="1">
      <c r="B125" s="23"/>
      <c r="C125" s="23"/>
    </row>
    <row r="126" spans="1:34" ht="24" customHeight="1" thickBot="1">
      <c r="B126" s="863" t="s">
        <v>178</v>
      </c>
      <c r="C126" s="864"/>
      <c r="D126" s="864"/>
      <c r="E126" s="864"/>
      <c r="F126" s="864"/>
      <c r="G126" s="864"/>
      <c r="H126" s="864"/>
      <c r="I126" s="864"/>
      <c r="J126" s="864"/>
      <c r="K126" s="864"/>
      <c r="L126" s="864"/>
      <c r="M126" s="864"/>
      <c r="N126" s="864"/>
      <c r="O126" s="864"/>
      <c r="P126" s="864"/>
      <c r="Q126" s="864"/>
      <c r="R126" s="864"/>
      <c r="S126" s="864"/>
      <c r="T126" s="864"/>
      <c r="U126" s="864"/>
      <c r="V126" s="864"/>
      <c r="W126" s="864"/>
      <c r="X126" s="864"/>
      <c r="Y126" s="864"/>
      <c r="Z126" s="864"/>
      <c r="AA126" s="864"/>
      <c r="AB126" s="864"/>
      <c r="AC126" s="864"/>
      <c r="AD126" s="864"/>
      <c r="AE126" s="864"/>
      <c r="AF126" s="864"/>
      <c r="AG126" s="864"/>
      <c r="AH126" s="865"/>
    </row>
    <row r="127" spans="1:34">
      <c r="B127" s="830" t="s">
        <v>163</v>
      </c>
      <c r="C127" s="831"/>
      <c r="D127" s="839"/>
      <c r="E127" s="840"/>
      <c r="F127" s="841"/>
      <c r="G127" s="819"/>
      <c r="H127" s="820"/>
      <c r="I127" s="821"/>
      <c r="J127" s="819"/>
      <c r="K127" s="820"/>
      <c r="L127" s="821"/>
      <c r="M127" s="819"/>
      <c r="N127" s="820"/>
      <c r="O127" s="821"/>
      <c r="P127" s="819"/>
      <c r="Q127" s="820"/>
      <c r="R127" s="821"/>
      <c r="S127" s="819"/>
      <c r="T127" s="820"/>
      <c r="U127" s="821"/>
      <c r="V127" s="819"/>
      <c r="W127" s="820"/>
      <c r="X127" s="821"/>
      <c r="Y127" s="819"/>
      <c r="Z127" s="820"/>
      <c r="AA127" s="821"/>
      <c r="AB127" s="819"/>
      <c r="AC127" s="820"/>
      <c r="AD127" s="821"/>
      <c r="AE127" s="819"/>
      <c r="AF127" s="820"/>
      <c r="AG127" s="821"/>
      <c r="AH127" s="167"/>
    </row>
    <row r="128" spans="1:34">
      <c r="B128" s="832" t="s">
        <v>19</v>
      </c>
      <c r="C128" s="833"/>
      <c r="D128" s="827"/>
      <c r="E128" s="828"/>
      <c r="F128" s="829"/>
      <c r="G128" s="811"/>
      <c r="H128" s="812"/>
      <c r="I128" s="813"/>
      <c r="J128" s="811"/>
      <c r="K128" s="812"/>
      <c r="L128" s="813"/>
      <c r="M128" s="811"/>
      <c r="N128" s="812"/>
      <c r="O128" s="813"/>
      <c r="P128" s="811"/>
      <c r="Q128" s="812"/>
      <c r="R128" s="813"/>
      <c r="S128" s="811"/>
      <c r="T128" s="812"/>
      <c r="U128" s="813"/>
      <c r="V128" s="811"/>
      <c r="W128" s="812"/>
      <c r="X128" s="813"/>
      <c r="Y128" s="811"/>
      <c r="Z128" s="812"/>
      <c r="AA128" s="813"/>
      <c r="AB128" s="811"/>
      <c r="AC128" s="812"/>
      <c r="AD128" s="813"/>
      <c r="AE128" s="811"/>
      <c r="AF128" s="812"/>
      <c r="AG128" s="813"/>
      <c r="AH128" s="168"/>
    </row>
    <row r="129" spans="1:34">
      <c r="B129" s="832" t="s">
        <v>164</v>
      </c>
      <c r="C129" s="833"/>
      <c r="D129" s="836"/>
      <c r="E129" s="837"/>
      <c r="F129" s="838"/>
      <c r="G129" s="811"/>
      <c r="H129" s="814"/>
      <c r="I129" s="815"/>
      <c r="J129" s="811"/>
      <c r="K129" s="814"/>
      <c r="L129" s="815"/>
      <c r="M129" s="811"/>
      <c r="N129" s="814"/>
      <c r="O129" s="815"/>
      <c r="P129" s="811"/>
      <c r="Q129" s="814"/>
      <c r="R129" s="815"/>
      <c r="S129" s="811"/>
      <c r="T129" s="814"/>
      <c r="U129" s="815"/>
      <c r="V129" s="811"/>
      <c r="W129" s="814"/>
      <c r="X129" s="815"/>
      <c r="Y129" s="811"/>
      <c r="Z129" s="814"/>
      <c r="AA129" s="815"/>
      <c r="AB129" s="811"/>
      <c r="AC129" s="814"/>
      <c r="AD129" s="815"/>
      <c r="AE129" s="811"/>
      <c r="AF129" s="814"/>
      <c r="AG129" s="815"/>
      <c r="AH129" s="168"/>
    </row>
    <row r="130" spans="1:34" ht="17" thickBot="1">
      <c r="A130"/>
      <c r="B130" s="825" t="s">
        <v>267</v>
      </c>
      <c r="C130" s="826"/>
      <c r="D130" s="822"/>
      <c r="E130" s="823"/>
      <c r="F130" s="824"/>
      <c r="G130" s="816"/>
      <c r="H130" s="817"/>
      <c r="I130" s="818"/>
      <c r="J130" s="816"/>
      <c r="K130" s="817"/>
      <c r="L130" s="818"/>
      <c r="M130" s="816"/>
      <c r="N130" s="817"/>
      <c r="O130" s="818"/>
      <c r="P130" s="816"/>
      <c r="Q130" s="817"/>
      <c r="R130" s="818"/>
      <c r="S130" s="816"/>
      <c r="T130" s="817"/>
      <c r="U130" s="818"/>
      <c r="V130" s="816"/>
      <c r="W130" s="817"/>
      <c r="X130" s="818"/>
      <c r="Y130" s="816"/>
      <c r="Z130" s="817"/>
      <c r="AA130" s="818"/>
      <c r="AB130" s="816"/>
      <c r="AC130" s="817"/>
      <c r="AD130" s="818"/>
      <c r="AE130" s="816"/>
      <c r="AF130" s="817"/>
      <c r="AG130" s="818"/>
      <c r="AH130" s="492"/>
    </row>
    <row r="131" spans="1:34" ht="17" thickBot="1">
      <c r="B131" s="852" t="s">
        <v>228</v>
      </c>
      <c r="C131" s="853"/>
      <c r="D131" s="91" t="s">
        <v>186</v>
      </c>
      <c r="E131" s="464" t="s">
        <v>213</v>
      </c>
      <c r="F131" s="465" t="s">
        <v>230</v>
      </c>
      <c r="G131" s="91" t="s">
        <v>186</v>
      </c>
      <c r="H131" s="464" t="s">
        <v>213</v>
      </c>
      <c r="I131" s="465" t="s">
        <v>230</v>
      </c>
      <c r="J131" s="91" t="s">
        <v>186</v>
      </c>
      <c r="K131" s="464" t="s">
        <v>213</v>
      </c>
      <c r="L131" s="465" t="s">
        <v>230</v>
      </c>
      <c r="M131" s="91" t="s">
        <v>186</v>
      </c>
      <c r="N131" s="464" t="s">
        <v>213</v>
      </c>
      <c r="O131" s="465" t="s">
        <v>230</v>
      </c>
      <c r="P131" s="91" t="s">
        <v>186</v>
      </c>
      <c r="Q131" s="464" t="s">
        <v>213</v>
      </c>
      <c r="R131" s="465" t="s">
        <v>230</v>
      </c>
      <c r="S131" s="91" t="s">
        <v>186</v>
      </c>
      <c r="T131" s="464" t="s">
        <v>213</v>
      </c>
      <c r="U131" s="465" t="s">
        <v>230</v>
      </c>
      <c r="V131" s="91" t="s">
        <v>186</v>
      </c>
      <c r="W131" s="464" t="s">
        <v>213</v>
      </c>
      <c r="X131" s="465" t="s">
        <v>230</v>
      </c>
      <c r="Y131" s="91" t="s">
        <v>186</v>
      </c>
      <c r="Z131" s="464" t="s">
        <v>213</v>
      </c>
      <c r="AA131" s="465" t="s">
        <v>230</v>
      </c>
      <c r="AB131" s="91" t="s">
        <v>186</v>
      </c>
      <c r="AC131" s="464" t="s">
        <v>213</v>
      </c>
      <c r="AD131" s="465" t="s">
        <v>230</v>
      </c>
      <c r="AE131" s="91" t="s">
        <v>186</v>
      </c>
      <c r="AF131" s="464" t="s">
        <v>213</v>
      </c>
      <c r="AG131" s="465" t="s">
        <v>230</v>
      </c>
      <c r="AH131" s="92" t="s">
        <v>154</v>
      </c>
    </row>
    <row r="132" spans="1:34" ht="17" thickBot="1">
      <c r="B132" s="854" t="s">
        <v>232</v>
      </c>
      <c r="C132" s="855"/>
      <c r="D132" s="88"/>
      <c r="E132" s="573">
        <f>SUM(E133,E147,E150,E151,E152,E154,E156,E157,E158,E159,E160,E161,E162,E163,E164)</f>
        <v>0</v>
      </c>
      <c r="F132" s="89">
        <f>SUM(F133,F147,F150,F151,F152,F154,F156,F157,F158,F159,F160,F161,F162,F163,F164)</f>
        <v>0</v>
      </c>
      <c r="G132" s="83"/>
      <c r="H132" s="205">
        <f>SUM(H133,H147,H150,H151,H152,H154,H156,H157,H158,H159,H160,H161,H162,H163,H164)</f>
        <v>0</v>
      </c>
      <c r="I132" s="207">
        <f>SUM(I133,I147,I150,I151,I152,I154,I156,I157,I158,I159,I160,I161,I162,I163,I164)</f>
        <v>0</v>
      </c>
      <c r="J132" s="83"/>
      <c r="K132" s="205">
        <f>SUM(K133,K147,K150,K151,K152,K154,K156,K157,K158,K159,K160,K161,K162,K163,K164)</f>
        <v>0</v>
      </c>
      <c r="L132" s="207">
        <f>SUM(L133,L147,L150,L151,L152,L154,L156,L157,L158,L159,L160,L161,L162,L163,L164)</f>
        <v>0</v>
      </c>
      <c r="M132" s="83"/>
      <c r="N132" s="205">
        <f>SUM(N133,N147,N150,N151,N152,N154,N156,N157,N158,N159,N160,N161,N162,N163,N164)</f>
        <v>0</v>
      </c>
      <c r="O132" s="207">
        <f>SUM(O133,O147,O150,O151,O152,O154,O156,O157,O158,O159,O160,O161,O162,O163,O164)</f>
        <v>0</v>
      </c>
      <c r="P132" s="83"/>
      <c r="Q132" s="205">
        <f>SUM(Q133,Q147,Q150,Q151,Q152,Q154,Q156,Q157,Q158,Q159,Q160,Q161,Q162,Q163,Q164)</f>
        <v>0</v>
      </c>
      <c r="R132" s="207">
        <f>SUM(R133,R147,R150,R151,R152,R154,R156,R157,R158,R159,R160,R161,R162,R163,R164)</f>
        <v>0</v>
      </c>
      <c r="S132" s="83"/>
      <c r="T132" s="205">
        <f>SUM(T133,T147,T150,T151,T152,T154,T156,T157,T158,T159,T160,T161,T162,T163,T164)</f>
        <v>0</v>
      </c>
      <c r="U132" s="207">
        <f>SUM(U133,U147,U150,U151,U152,U154,U156,U157,U158,U159,U160,U161,U162,U163,U164)</f>
        <v>0</v>
      </c>
      <c r="V132" s="83"/>
      <c r="W132" s="205">
        <f>SUM(W133,W147,W150,W151,W152,W154,W156,W157,W158,W159,W160,W161,W162,W163,W164)</f>
        <v>0</v>
      </c>
      <c r="X132" s="207">
        <f>SUM(X133,X147,X150,X151,X152,X154,X156,X157,X158,X159,X160,X161,X162,X163,X164)</f>
        <v>0</v>
      </c>
      <c r="Y132" s="83"/>
      <c r="Z132" s="205">
        <f>SUM(Z133,Z147,Z150,Z151,Z152,Z154,Z156,Z157,Z158,Z159,Z160,Z161,Z162,Z163,Z164)</f>
        <v>0</v>
      </c>
      <c r="AA132" s="207">
        <f>SUM(AA133,AA147,AA150,AA151,AA152,AA154,AA156,AA157,AA158,AA159,AA160,AA161,AA162,AA163,AA164)</f>
        <v>0</v>
      </c>
      <c r="AB132" s="83"/>
      <c r="AC132" s="205">
        <f>SUM(AC133,AC147,AC150,AC151,AC152,AC154,AC156,AC157,AC158,AC159,AC160,AC161,AC162,AC163,AC164)</f>
        <v>0</v>
      </c>
      <c r="AD132" s="207">
        <f>SUM(AD133,AD147,AD150,AD151,AD152,AD154,AD156,AD157,AD158,AD159,AD160,AD161,AD162,AD163,AD164)</f>
        <v>0</v>
      </c>
      <c r="AE132" s="83"/>
      <c r="AF132" s="205">
        <f>SUM(AF133,AF147,AF150,AF151,AF152,AF154,AF156,AF157,AF158,AF159,AF160,AF161,AF162,AF163,AF164)</f>
        <v>0</v>
      </c>
      <c r="AG132" s="207">
        <f>SUM(AG133,AG147,AG150,AG151,AG152,AG154,AG156,AG157,AG158,AG159,AG160,AG161,AG162,AG163,AG164)</f>
        <v>0</v>
      </c>
      <c r="AH132" s="166"/>
    </row>
    <row r="133" spans="1:34">
      <c r="B133" s="768" t="s">
        <v>227</v>
      </c>
      <c r="C133" s="90" t="s">
        <v>473</v>
      </c>
      <c r="D133" s="96"/>
      <c r="E133" s="296"/>
      <c r="F133" s="100"/>
      <c r="G133" s="239"/>
      <c r="H133" s="235"/>
      <c r="I133" s="110"/>
      <c r="J133" s="239"/>
      <c r="K133" s="235"/>
      <c r="L133" s="110"/>
      <c r="M133" s="239"/>
      <c r="N133" s="235"/>
      <c r="O133" s="110"/>
      <c r="P133" s="239"/>
      <c r="Q133" s="251"/>
      <c r="R133" s="110"/>
      <c r="S133" s="239"/>
      <c r="T133" s="235"/>
      <c r="U133" s="110"/>
      <c r="V133" s="239"/>
      <c r="W133" s="235"/>
      <c r="X133" s="110"/>
      <c r="Y133" s="239"/>
      <c r="Z133" s="251"/>
      <c r="AA133" s="110"/>
      <c r="AB133" s="239"/>
      <c r="AC133" s="235"/>
      <c r="AD133" s="110"/>
      <c r="AE133" s="239"/>
      <c r="AF133" s="251"/>
      <c r="AG133" s="110"/>
      <c r="AH133" s="44" t="s">
        <v>171</v>
      </c>
    </row>
    <row r="134" spans="1:34" ht="17">
      <c r="B134" s="770"/>
      <c r="C134" s="26" t="s">
        <v>474</v>
      </c>
      <c r="D134" s="286"/>
      <c r="E134" s="297"/>
      <c r="F134" s="101"/>
      <c r="G134" s="203"/>
      <c r="H134" s="280"/>
      <c r="I134" s="111"/>
      <c r="J134" s="203"/>
      <c r="K134" s="280"/>
      <c r="L134" s="111"/>
      <c r="M134" s="203"/>
      <c r="N134" s="280"/>
      <c r="O134" s="111"/>
      <c r="P134" s="203"/>
      <c r="Q134" s="280"/>
      <c r="R134" s="111"/>
      <c r="S134" s="203"/>
      <c r="T134" s="280"/>
      <c r="U134" s="111"/>
      <c r="V134" s="203"/>
      <c r="W134" s="280"/>
      <c r="X134" s="111"/>
      <c r="Y134" s="203"/>
      <c r="Z134" s="280"/>
      <c r="AA134" s="111"/>
      <c r="AB134" s="203"/>
      <c r="AC134" s="280"/>
      <c r="AD134" s="111"/>
      <c r="AE134" s="203"/>
      <c r="AF134" s="280"/>
      <c r="AG134" s="111"/>
      <c r="AH134" s="45" t="s">
        <v>155</v>
      </c>
    </row>
    <row r="135" spans="1:34" ht="17">
      <c r="B135" s="770"/>
      <c r="C135" s="26" t="s">
        <v>475</v>
      </c>
      <c r="D135" s="286"/>
      <c r="E135" s="301"/>
      <c r="F135" s="105"/>
      <c r="G135" s="203"/>
      <c r="H135" s="233"/>
      <c r="I135" s="114"/>
      <c r="J135" s="203"/>
      <c r="K135" s="233"/>
      <c r="L135" s="114"/>
      <c r="M135" s="203"/>
      <c r="N135" s="234"/>
      <c r="O135" s="114"/>
      <c r="P135" s="203"/>
      <c r="Q135" s="255"/>
      <c r="R135" s="114"/>
      <c r="S135" s="203"/>
      <c r="T135" s="233"/>
      <c r="U135" s="114"/>
      <c r="V135" s="203"/>
      <c r="W135" s="234"/>
      <c r="X135" s="114"/>
      <c r="Y135" s="203"/>
      <c r="Z135" s="255"/>
      <c r="AA135" s="114"/>
      <c r="AB135" s="203"/>
      <c r="AC135" s="234"/>
      <c r="AD135" s="114"/>
      <c r="AE135" s="203"/>
      <c r="AF135" s="255"/>
      <c r="AG135" s="114"/>
      <c r="AH135" s="45" t="s">
        <v>157</v>
      </c>
    </row>
    <row r="136" spans="1:34" ht="17">
      <c r="A136" s="3"/>
      <c r="B136" s="770"/>
      <c r="C136" s="26" t="s">
        <v>477</v>
      </c>
      <c r="D136" s="286"/>
      <c r="E136" s="297"/>
      <c r="F136" s="101"/>
      <c r="G136" s="203"/>
      <c r="H136" s="280"/>
      <c r="I136" s="111"/>
      <c r="J136" s="203"/>
      <c r="K136" s="280"/>
      <c r="L136" s="111"/>
      <c r="M136" s="203"/>
      <c r="N136" s="280"/>
      <c r="O136" s="111"/>
      <c r="P136" s="203"/>
      <c r="Q136" s="244"/>
      <c r="R136" s="111"/>
      <c r="S136" s="203"/>
      <c r="T136" s="280"/>
      <c r="U136" s="111"/>
      <c r="V136" s="203"/>
      <c r="W136" s="280"/>
      <c r="X136" s="111"/>
      <c r="Y136" s="203"/>
      <c r="Z136" s="244"/>
      <c r="AA136" s="111"/>
      <c r="AB136" s="203"/>
      <c r="AC136" s="280"/>
      <c r="AD136" s="111"/>
      <c r="AE136" s="203"/>
      <c r="AF136" s="244"/>
      <c r="AG136" s="111"/>
      <c r="AH136" s="684" t="s">
        <v>155</v>
      </c>
    </row>
    <row r="137" spans="1:34" ht="17">
      <c r="A137" s="3"/>
      <c r="B137" s="770"/>
      <c r="C137" s="26" t="s">
        <v>476</v>
      </c>
      <c r="D137" s="286"/>
      <c r="E137" s="298"/>
      <c r="F137" s="103"/>
      <c r="G137" s="203"/>
      <c r="H137" s="234"/>
      <c r="I137" s="114"/>
      <c r="J137" s="203"/>
      <c r="K137" s="234"/>
      <c r="L137" s="114"/>
      <c r="M137" s="203"/>
      <c r="N137" s="234"/>
      <c r="O137" s="122"/>
      <c r="P137" s="203"/>
      <c r="Q137" s="234"/>
      <c r="R137" s="114"/>
      <c r="S137" s="203"/>
      <c r="T137" s="234"/>
      <c r="U137" s="114"/>
      <c r="V137" s="203"/>
      <c r="W137" s="234"/>
      <c r="X137" s="122"/>
      <c r="Y137" s="203"/>
      <c r="Z137" s="234"/>
      <c r="AA137" s="114"/>
      <c r="AB137" s="203"/>
      <c r="AC137" s="234"/>
      <c r="AD137" s="122"/>
      <c r="AE137" s="203"/>
      <c r="AF137" s="234"/>
      <c r="AG137" s="114"/>
      <c r="AH137" s="684" t="s">
        <v>155</v>
      </c>
    </row>
    <row r="138" spans="1:34">
      <c r="A138" s="3"/>
      <c r="B138" s="770"/>
      <c r="C138" s="25" t="s">
        <v>480</v>
      </c>
      <c r="D138" s="287" t="s">
        <v>479</v>
      </c>
      <c r="E138" s="299"/>
      <c r="F138" s="102"/>
      <c r="G138" s="284"/>
      <c r="H138" s="242"/>
      <c r="I138" s="112"/>
      <c r="J138" s="284"/>
      <c r="K138" s="242"/>
      <c r="L138" s="112"/>
      <c r="M138" s="204"/>
      <c r="N138" s="242"/>
      <c r="O138" s="112"/>
      <c r="P138" s="204"/>
      <c r="Q138" s="245"/>
      <c r="R138" s="112"/>
      <c r="S138" s="284"/>
      <c r="T138" s="242"/>
      <c r="U138" s="112"/>
      <c r="V138" s="204"/>
      <c r="W138" s="242"/>
      <c r="X138" s="112"/>
      <c r="Y138" s="204"/>
      <c r="Z138" s="245"/>
      <c r="AA138" s="112"/>
      <c r="AB138" s="204"/>
      <c r="AC138" s="242"/>
      <c r="AD138" s="112"/>
      <c r="AE138" s="204"/>
      <c r="AF138" s="245"/>
      <c r="AG138" s="112"/>
      <c r="AH138" s="684" t="s">
        <v>155</v>
      </c>
    </row>
    <row r="139" spans="1:34">
      <c r="A139" s="3"/>
      <c r="B139" s="770"/>
      <c r="C139" s="25" t="s">
        <v>158</v>
      </c>
      <c r="D139" s="299"/>
      <c r="E139" s="299"/>
      <c r="F139" s="102"/>
      <c r="G139" s="242"/>
      <c r="H139" s="242"/>
      <c r="I139" s="112"/>
      <c r="J139" s="242"/>
      <c r="K139" s="242"/>
      <c r="L139" s="112"/>
      <c r="M139" s="242"/>
      <c r="N139" s="242"/>
      <c r="O139" s="112"/>
      <c r="P139" s="242"/>
      <c r="Q139" s="242"/>
      <c r="R139" s="112"/>
      <c r="S139" s="242"/>
      <c r="T139" s="242"/>
      <c r="U139" s="112"/>
      <c r="V139" s="242"/>
      <c r="W139" s="242"/>
      <c r="X139" s="112"/>
      <c r="Y139" s="242"/>
      <c r="Z139" s="242"/>
      <c r="AA139" s="112"/>
      <c r="AB139" s="242"/>
      <c r="AC139" s="242"/>
      <c r="AD139" s="112"/>
      <c r="AE139" s="242"/>
      <c r="AF139" s="242"/>
      <c r="AG139" s="112"/>
      <c r="AH139" s="45" t="s">
        <v>157</v>
      </c>
    </row>
    <row r="140" spans="1:34">
      <c r="B140" s="770"/>
      <c r="C140" s="25" t="s">
        <v>159</v>
      </c>
      <c r="D140" s="213"/>
      <c r="E140" s="299"/>
      <c r="F140" s="102"/>
      <c r="G140" s="70"/>
      <c r="H140" s="242"/>
      <c r="I140" s="112"/>
      <c r="J140" s="70"/>
      <c r="K140" s="242"/>
      <c r="L140" s="112"/>
      <c r="M140" s="70"/>
      <c r="N140" s="242"/>
      <c r="O140" s="112"/>
      <c r="P140" s="70"/>
      <c r="Q140" s="242"/>
      <c r="R140" s="112"/>
      <c r="S140" s="70"/>
      <c r="T140" s="242"/>
      <c r="U140" s="112"/>
      <c r="V140" s="70"/>
      <c r="W140" s="242"/>
      <c r="X140" s="112"/>
      <c r="Y140" s="70"/>
      <c r="Z140" s="242"/>
      <c r="AA140" s="112"/>
      <c r="AB140" s="70"/>
      <c r="AC140" s="242"/>
      <c r="AD140" s="112"/>
      <c r="AE140" s="70"/>
      <c r="AF140" s="242"/>
      <c r="AG140" s="112"/>
      <c r="AH140" s="45" t="s">
        <v>157</v>
      </c>
    </row>
    <row r="141" spans="1:34">
      <c r="B141" s="770"/>
      <c r="C141" s="25" t="s">
        <v>160</v>
      </c>
      <c r="D141" s="288"/>
      <c r="E141" s="299"/>
      <c r="F141" s="102"/>
      <c r="G141" s="70"/>
      <c r="H141" s="242"/>
      <c r="I141" s="112"/>
      <c r="J141" s="70"/>
      <c r="K141" s="242"/>
      <c r="L141" s="112"/>
      <c r="M141" s="70"/>
      <c r="N141" s="242"/>
      <c r="O141" s="112"/>
      <c r="P141" s="70"/>
      <c r="Q141" s="242"/>
      <c r="R141" s="112"/>
      <c r="S141" s="70"/>
      <c r="T141" s="242"/>
      <c r="U141" s="112"/>
      <c r="V141" s="70"/>
      <c r="W141" s="242"/>
      <c r="X141" s="112"/>
      <c r="Y141" s="70"/>
      <c r="Z141" s="242"/>
      <c r="AA141" s="112"/>
      <c r="AB141" s="70"/>
      <c r="AC141" s="242"/>
      <c r="AD141" s="112"/>
      <c r="AE141" s="70"/>
      <c r="AF141" s="242"/>
      <c r="AG141" s="112"/>
      <c r="AH141" s="45" t="s">
        <v>157</v>
      </c>
    </row>
    <row r="142" spans="1:34">
      <c r="B142" s="770"/>
      <c r="C142" s="27" t="s">
        <v>161</v>
      </c>
      <c r="D142" s="288"/>
      <c r="E142" s="299"/>
      <c r="F142" s="102"/>
      <c r="G142" s="70"/>
      <c r="H142" s="242"/>
      <c r="I142" s="112"/>
      <c r="J142" s="70"/>
      <c r="K142" s="242"/>
      <c r="L142" s="112"/>
      <c r="M142" s="70"/>
      <c r="N142" s="242"/>
      <c r="O142" s="112"/>
      <c r="P142" s="70"/>
      <c r="Q142" s="242"/>
      <c r="R142" s="112"/>
      <c r="S142" s="70"/>
      <c r="T142" s="242"/>
      <c r="U142" s="112"/>
      <c r="V142" s="70"/>
      <c r="W142" s="242"/>
      <c r="X142" s="112"/>
      <c r="Y142" s="70"/>
      <c r="Z142" s="242"/>
      <c r="AA142" s="112"/>
      <c r="AB142" s="70"/>
      <c r="AC142" s="242"/>
      <c r="AD142" s="112"/>
      <c r="AE142" s="70"/>
      <c r="AF142" s="242"/>
      <c r="AG142" s="112"/>
      <c r="AH142" s="45" t="s">
        <v>157</v>
      </c>
    </row>
    <row r="143" spans="1:34">
      <c r="B143" s="770"/>
      <c r="C143" s="27" t="s">
        <v>165</v>
      </c>
      <c r="D143" s="288"/>
      <c r="E143" s="299"/>
      <c r="F143" s="102"/>
      <c r="G143" s="70"/>
      <c r="H143" s="242"/>
      <c r="I143" s="112"/>
      <c r="J143" s="70"/>
      <c r="K143" s="242"/>
      <c r="L143" s="112"/>
      <c r="M143" s="70"/>
      <c r="N143" s="242"/>
      <c r="O143" s="112"/>
      <c r="P143" s="70"/>
      <c r="Q143" s="242"/>
      <c r="R143" s="112"/>
      <c r="S143" s="70"/>
      <c r="T143" s="242"/>
      <c r="U143" s="112"/>
      <c r="V143" s="70"/>
      <c r="W143" s="242"/>
      <c r="X143" s="112"/>
      <c r="Y143" s="70"/>
      <c r="Z143" s="242"/>
      <c r="AA143" s="112"/>
      <c r="AB143" s="70"/>
      <c r="AC143" s="242"/>
      <c r="AD143" s="112"/>
      <c r="AE143" s="70"/>
      <c r="AF143" s="242"/>
      <c r="AG143" s="112"/>
      <c r="AH143" s="45" t="s">
        <v>157</v>
      </c>
    </row>
    <row r="144" spans="1:34">
      <c r="B144" s="770"/>
      <c r="C144" s="27" t="s">
        <v>166</v>
      </c>
      <c r="D144" s="288"/>
      <c r="E144" s="299"/>
      <c r="F144" s="102"/>
      <c r="G144" s="70"/>
      <c r="H144" s="242"/>
      <c r="I144" s="112"/>
      <c r="J144" s="70"/>
      <c r="K144" s="242"/>
      <c r="L144" s="112"/>
      <c r="M144" s="70"/>
      <c r="N144" s="242"/>
      <c r="O144" s="112"/>
      <c r="P144" s="70"/>
      <c r="Q144" s="242"/>
      <c r="R144" s="112"/>
      <c r="S144" s="70"/>
      <c r="T144" s="242"/>
      <c r="U144" s="112"/>
      <c r="V144" s="70"/>
      <c r="W144" s="242"/>
      <c r="X144" s="112"/>
      <c r="Y144" s="70"/>
      <c r="Z144" s="242"/>
      <c r="AA144" s="112"/>
      <c r="AB144" s="70"/>
      <c r="AC144" s="242"/>
      <c r="AD144" s="112"/>
      <c r="AE144" s="70"/>
      <c r="AF144" s="242"/>
      <c r="AG144" s="112"/>
      <c r="AH144" s="45" t="s">
        <v>162</v>
      </c>
    </row>
    <row r="145" spans="2:34">
      <c r="B145" s="770"/>
      <c r="C145" s="27" t="s">
        <v>167</v>
      </c>
      <c r="D145" s="288"/>
      <c r="E145" s="299"/>
      <c r="F145" s="102"/>
      <c r="G145" s="70"/>
      <c r="H145" s="242"/>
      <c r="I145" s="112"/>
      <c r="J145" s="70"/>
      <c r="K145" s="242"/>
      <c r="L145" s="112"/>
      <c r="M145" s="70"/>
      <c r="N145" s="242"/>
      <c r="O145" s="112"/>
      <c r="P145" s="70"/>
      <c r="Q145" s="242"/>
      <c r="R145" s="112"/>
      <c r="S145" s="70"/>
      <c r="T145" s="242"/>
      <c r="U145" s="112"/>
      <c r="V145" s="70"/>
      <c r="W145" s="242"/>
      <c r="X145" s="112"/>
      <c r="Y145" s="70"/>
      <c r="Z145" s="242"/>
      <c r="AA145" s="112"/>
      <c r="AB145" s="70"/>
      <c r="AC145" s="242"/>
      <c r="AD145" s="112"/>
      <c r="AE145" s="70"/>
      <c r="AF145" s="242"/>
      <c r="AG145" s="112"/>
      <c r="AH145" s="45" t="s">
        <v>162</v>
      </c>
    </row>
    <row r="146" spans="2:34">
      <c r="B146" s="770"/>
      <c r="C146" s="27" t="s">
        <v>168</v>
      </c>
      <c r="D146" s="288"/>
      <c r="E146" s="299"/>
      <c r="F146" s="102"/>
      <c r="G146" s="70"/>
      <c r="H146" s="247"/>
      <c r="I146" s="230"/>
      <c r="J146" s="70"/>
      <c r="K146" s="247"/>
      <c r="L146" s="230"/>
      <c r="M146" s="70"/>
      <c r="N146" s="247"/>
      <c r="O146" s="230"/>
      <c r="P146" s="70"/>
      <c r="Q146" s="247"/>
      <c r="R146" s="112"/>
      <c r="S146" s="70"/>
      <c r="T146" s="247"/>
      <c r="U146" s="230"/>
      <c r="V146" s="70"/>
      <c r="W146" s="247"/>
      <c r="X146" s="230"/>
      <c r="Y146" s="70"/>
      <c r="Z146" s="247"/>
      <c r="AA146" s="112"/>
      <c r="AB146" s="70"/>
      <c r="AC146" s="247"/>
      <c r="AD146" s="230"/>
      <c r="AE146" s="70"/>
      <c r="AF146" s="247"/>
      <c r="AG146" s="112"/>
      <c r="AH146" s="45" t="s">
        <v>162</v>
      </c>
    </row>
    <row r="147" spans="2:34">
      <c r="B147" s="770"/>
      <c r="C147" s="82" t="s">
        <v>233</v>
      </c>
      <c r="D147" s="289"/>
      <c r="E147" s="298"/>
      <c r="F147" s="103"/>
      <c r="G147" s="212"/>
      <c r="H147" s="233"/>
      <c r="I147" s="114"/>
      <c r="J147" s="212"/>
      <c r="K147" s="233"/>
      <c r="L147" s="114"/>
      <c r="M147" s="240"/>
      <c r="N147" s="234"/>
      <c r="O147" s="114"/>
      <c r="P147" s="240"/>
      <c r="Q147" s="255"/>
      <c r="R147" s="114"/>
      <c r="S147" s="212"/>
      <c r="T147" s="233"/>
      <c r="U147" s="114"/>
      <c r="V147" s="240"/>
      <c r="W147" s="234"/>
      <c r="X147" s="114"/>
      <c r="Y147" s="240"/>
      <c r="Z147" s="255"/>
      <c r="AA147" s="114"/>
      <c r="AB147" s="240"/>
      <c r="AC147" s="234"/>
      <c r="AD147" s="114"/>
      <c r="AE147" s="240"/>
      <c r="AF147" s="255"/>
      <c r="AG147" s="114"/>
      <c r="AH147" s="45" t="s">
        <v>162</v>
      </c>
    </row>
    <row r="148" spans="2:34">
      <c r="B148" s="770"/>
      <c r="C148" s="27" t="s">
        <v>169</v>
      </c>
      <c r="D148" s="289"/>
      <c r="E148" s="299"/>
      <c r="F148" s="102"/>
      <c r="G148" s="240"/>
      <c r="H148" s="247"/>
      <c r="I148" s="230"/>
      <c r="J148" s="240"/>
      <c r="K148" s="247"/>
      <c r="L148" s="230"/>
      <c r="M148" s="240"/>
      <c r="N148" s="281"/>
      <c r="O148" s="230"/>
      <c r="P148" s="574"/>
      <c r="Q148" s="242"/>
      <c r="R148" s="112"/>
      <c r="S148" s="240"/>
      <c r="T148" s="247"/>
      <c r="U148" s="230"/>
      <c r="V148" s="240"/>
      <c r="W148" s="281"/>
      <c r="X148" s="230"/>
      <c r="Y148" s="574"/>
      <c r="Z148" s="242"/>
      <c r="AA148" s="112"/>
      <c r="AB148" s="240"/>
      <c r="AC148" s="281"/>
      <c r="AD148" s="230"/>
      <c r="AE148" s="574"/>
      <c r="AF148" s="242"/>
      <c r="AG148" s="112"/>
      <c r="AH148" s="45" t="s">
        <v>162</v>
      </c>
    </row>
    <row r="149" spans="2:34" ht="18" thickBot="1">
      <c r="B149" s="771"/>
      <c r="C149" s="69" t="s">
        <v>170</v>
      </c>
      <c r="D149" s="290"/>
      <c r="E149" s="300"/>
      <c r="F149" s="104"/>
      <c r="G149" s="571"/>
      <c r="H149" s="246"/>
      <c r="I149" s="113"/>
      <c r="J149" s="571"/>
      <c r="K149" s="246"/>
      <c r="L149" s="113"/>
      <c r="M149" s="572"/>
      <c r="N149" s="249"/>
      <c r="O149" s="113"/>
      <c r="P149" s="393"/>
      <c r="Q149" s="282"/>
      <c r="R149" s="113"/>
      <c r="S149" s="571"/>
      <c r="T149" s="246"/>
      <c r="U149" s="113"/>
      <c r="V149" s="572"/>
      <c r="W149" s="249"/>
      <c r="X149" s="113"/>
      <c r="Y149" s="393"/>
      <c r="Z149" s="282"/>
      <c r="AA149" s="113"/>
      <c r="AB149" s="572"/>
      <c r="AC149" s="249"/>
      <c r="AD149" s="113"/>
      <c r="AE149" s="393"/>
      <c r="AF149" s="282"/>
      <c r="AG149" s="113"/>
      <c r="AH149" s="28" t="s">
        <v>162</v>
      </c>
    </row>
    <row r="150" spans="2:34">
      <c r="B150" s="856" t="s">
        <v>105</v>
      </c>
      <c r="C150" s="20" t="s">
        <v>236</v>
      </c>
      <c r="D150" s="291"/>
      <c r="E150" s="302"/>
      <c r="F150" s="106"/>
      <c r="G150" s="212"/>
      <c r="H150" s="255"/>
      <c r="I150" s="114"/>
      <c r="J150" s="212"/>
      <c r="K150" s="255"/>
      <c r="L150" s="114"/>
      <c r="M150" s="212"/>
      <c r="N150" s="255"/>
      <c r="O150" s="114"/>
      <c r="P150" s="212"/>
      <c r="Q150" s="255"/>
      <c r="R150" s="114"/>
      <c r="S150" s="212"/>
      <c r="T150" s="255"/>
      <c r="U150" s="114"/>
      <c r="V150" s="212"/>
      <c r="W150" s="255"/>
      <c r="X150" s="114"/>
      <c r="Y150" s="212"/>
      <c r="Z150" s="255"/>
      <c r="AA150" s="114"/>
      <c r="AB150" s="212"/>
      <c r="AC150" s="255"/>
      <c r="AD150" s="114"/>
      <c r="AE150" s="212"/>
      <c r="AF150" s="255"/>
      <c r="AG150" s="114"/>
      <c r="AH150" s="44" t="s">
        <v>171</v>
      </c>
    </row>
    <row r="151" spans="2:34" ht="18" thickBot="1">
      <c r="B151" s="857"/>
      <c r="C151" s="99" t="s">
        <v>237</v>
      </c>
      <c r="D151" s="292"/>
      <c r="E151" s="303"/>
      <c r="F151" s="107"/>
      <c r="G151" s="393"/>
      <c r="H151" s="311"/>
      <c r="I151" s="114"/>
      <c r="J151" s="393"/>
      <c r="K151" s="311"/>
      <c r="L151" s="114"/>
      <c r="M151" s="393"/>
      <c r="N151" s="252"/>
      <c r="O151" s="191"/>
      <c r="P151" s="393"/>
      <c r="Q151" s="283"/>
      <c r="R151" s="118"/>
      <c r="S151" s="393"/>
      <c r="T151" s="311"/>
      <c r="U151" s="114"/>
      <c r="V151" s="393"/>
      <c r="W151" s="252"/>
      <c r="X151" s="191"/>
      <c r="Y151" s="393"/>
      <c r="Z151" s="283"/>
      <c r="AA151" s="118"/>
      <c r="AB151" s="393"/>
      <c r="AC151" s="252"/>
      <c r="AD151" s="191"/>
      <c r="AE151" s="393"/>
      <c r="AF151" s="283"/>
      <c r="AG151" s="118"/>
      <c r="AH151" s="43" t="s">
        <v>171</v>
      </c>
    </row>
    <row r="152" spans="2:34">
      <c r="B152" s="842" t="s">
        <v>229</v>
      </c>
      <c r="C152" s="46" t="s">
        <v>258</v>
      </c>
      <c r="D152" s="299"/>
      <c r="E152" s="296"/>
      <c r="F152" s="100"/>
      <c r="G152" s="247"/>
      <c r="H152" s="251"/>
      <c r="I152" s="110"/>
      <c r="J152" s="247"/>
      <c r="K152" s="251"/>
      <c r="L152" s="110"/>
      <c r="M152" s="247"/>
      <c r="N152" s="255"/>
      <c r="O152" s="114"/>
      <c r="P152" s="247"/>
      <c r="Q152" s="255"/>
      <c r="R152" s="114"/>
      <c r="S152" s="247"/>
      <c r="T152" s="251"/>
      <c r="U152" s="110"/>
      <c r="V152" s="247"/>
      <c r="W152" s="255"/>
      <c r="X152" s="114"/>
      <c r="Y152" s="247"/>
      <c r="Z152" s="255"/>
      <c r="AA152" s="114"/>
      <c r="AB152" s="247"/>
      <c r="AC152" s="255"/>
      <c r="AD152" s="114"/>
      <c r="AE152" s="247"/>
      <c r="AF152" s="255"/>
      <c r="AG152" s="114"/>
      <c r="AH152" s="44" t="s">
        <v>171</v>
      </c>
    </row>
    <row r="153" spans="2:34">
      <c r="B153" s="843"/>
      <c r="C153" s="11" t="s">
        <v>220</v>
      </c>
      <c r="D153" s="286"/>
      <c r="E153" s="320"/>
      <c r="F153" s="102"/>
      <c r="G153" s="212"/>
      <c r="H153" s="247"/>
      <c r="I153" s="230"/>
      <c r="J153" s="212"/>
      <c r="K153" s="247"/>
      <c r="L153" s="230"/>
      <c r="M153" s="240"/>
      <c r="N153" s="247"/>
      <c r="O153" s="112"/>
      <c r="P153" s="240"/>
      <c r="Q153" s="247"/>
      <c r="R153" s="112"/>
      <c r="S153" s="212"/>
      <c r="T153" s="247"/>
      <c r="U153" s="230"/>
      <c r="V153" s="240"/>
      <c r="W153" s="247"/>
      <c r="X153" s="112"/>
      <c r="Y153" s="240"/>
      <c r="Z153" s="247"/>
      <c r="AA153" s="112"/>
      <c r="AB153" s="240"/>
      <c r="AC153" s="247"/>
      <c r="AD153" s="112"/>
      <c r="AE153" s="240"/>
      <c r="AF153" s="247"/>
      <c r="AG153" s="112"/>
      <c r="AH153" s="45" t="s">
        <v>171</v>
      </c>
    </row>
    <row r="154" spans="2:34">
      <c r="B154" s="843"/>
      <c r="C154" s="6" t="s">
        <v>231</v>
      </c>
      <c r="D154" s="299"/>
      <c r="E154" s="301"/>
      <c r="F154" s="105"/>
      <c r="G154" s="247"/>
      <c r="H154" s="255"/>
      <c r="I154" s="114"/>
      <c r="J154" s="247"/>
      <c r="K154" s="255"/>
      <c r="L154" s="114"/>
      <c r="M154" s="247"/>
      <c r="N154" s="255"/>
      <c r="O154" s="114"/>
      <c r="P154" s="247"/>
      <c r="Q154" s="255"/>
      <c r="R154" s="114"/>
      <c r="S154" s="247"/>
      <c r="T154" s="255"/>
      <c r="U154" s="114"/>
      <c r="V154" s="247"/>
      <c r="W154" s="255"/>
      <c r="X154" s="114"/>
      <c r="Y154" s="247"/>
      <c r="Z154" s="255"/>
      <c r="AA154" s="114"/>
      <c r="AB154" s="247"/>
      <c r="AC154" s="255"/>
      <c r="AD154" s="114"/>
      <c r="AE154" s="247"/>
      <c r="AF154" s="255"/>
      <c r="AG154" s="114"/>
      <c r="AH154" s="45" t="s">
        <v>171</v>
      </c>
    </row>
    <row r="155" spans="2:34" ht="17" thickBot="1">
      <c r="B155" s="844"/>
      <c r="C155" s="197" t="s">
        <v>219</v>
      </c>
      <c r="D155" s="309"/>
      <c r="E155" s="304"/>
      <c r="F155" s="108"/>
      <c r="G155" s="393"/>
      <c r="H155" s="249"/>
      <c r="I155" s="115"/>
      <c r="J155" s="393"/>
      <c r="K155" s="249"/>
      <c r="L155" s="115"/>
      <c r="M155" s="393"/>
      <c r="N155" s="249"/>
      <c r="O155" s="115"/>
      <c r="P155" s="393"/>
      <c r="Q155" s="243"/>
      <c r="R155" s="115"/>
      <c r="S155" s="393"/>
      <c r="T155" s="249"/>
      <c r="U155" s="115"/>
      <c r="V155" s="393"/>
      <c r="W155" s="249"/>
      <c r="X155" s="115"/>
      <c r="Y155" s="393"/>
      <c r="Z155" s="243"/>
      <c r="AA155" s="115"/>
      <c r="AB155" s="393"/>
      <c r="AC155" s="249"/>
      <c r="AD155" s="115"/>
      <c r="AE155" s="393"/>
      <c r="AF155" s="243"/>
      <c r="AG155" s="115"/>
      <c r="AH155" s="28" t="s">
        <v>171</v>
      </c>
    </row>
    <row r="156" spans="2:34">
      <c r="B156" s="845" t="s">
        <v>226</v>
      </c>
      <c r="C156" s="50" t="s">
        <v>445</v>
      </c>
      <c r="D156" s="216"/>
      <c r="E156" s="296"/>
      <c r="F156" s="100"/>
      <c r="G156" s="210"/>
      <c r="H156" s="251"/>
      <c r="I156" s="231"/>
      <c r="J156" s="210"/>
      <c r="K156" s="251"/>
      <c r="L156" s="231"/>
      <c r="M156" s="210"/>
      <c r="N156" s="251"/>
      <c r="O156" s="110"/>
      <c r="P156" s="210"/>
      <c r="Q156" s="251"/>
      <c r="R156" s="110"/>
      <c r="S156" s="210"/>
      <c r="T156" s="251"/>
      <c r="U156" s="231"/>
      <c r="V156" s="210"/>
      <c r="W156" s="251"/>
      <c r="X156" s="110"/>
      <c r="Y156" s="210"/>
      <c r="Z156" s="251"/>
      <c r="AA156" s="110"/>
      <c r="AB156" s="210"/>
      <c r="AC156" s="251"/>
      <c r="AD156" s="110"/>
      <c r="AE156" s="210"/>
      <c r="AF156" s="251"/>
      <c r="AG156" s="110"/>
      <c r="AH156" s="544" t="s">
        <v>171</v>
      </c>
    </row>
    <row r="157" spans="2:34">
      <c r="B157" s="843"/>
      <c r="C157" s="18" t="s">
        <v>446</v>
      </c>
      <c r="D157" s="213"/>
      <c r="E157" s="301"/>
      <c r="F157" s="105"/>
      <c r="G157" s="70"/>
      <c r="H157" s="255"/>
      <c r="I157" s="122"/>
      <c r="J157" s="70"/>
      <c r="K157" s="255"/>
      <c r="L157" s="122"/>
      <c r="M157" s="70"/>
      <c r="N157" s="255"/>
      <c r="O157" s="114"/>
      <c r="P157" s="70"/>
      <c r="Q157" s="255"/>
      <c r="R157" s="114"/>
      <c r="S157" s="70"/>
      <c r="T157" s="255"/>
      <c r="U157" s="122"/>
      <c r="V157" s="70"/>
      <c r="W157" s="255"/>
      <c r="X157" s="114"/>
      <c r="Y157" s="70"/>
      <c r="Z157" s="255"/>
      <c r="AA157" s="114"/>
      <c r="AB157" s="70"/>
      <c r="AC157" s="255"/>
      <c r="AD157" s="114"/>
      <c r="AE157" s="70"/>
      <c r="AF157" s="255"/>
      <c r="AG157" s="114"/>
      <c r="AH157" s="542" t="s">
        <v>171</v>
      </c>
    </row>
    <row r="158" spans="2:34">
      <c r="B158" s="843"/>
      <c r="C158" s="11" t="s">
        <v>221</v>
      </c>
      <c r="D158" s="294"/>
      <c r="E158" s="301"/>
      <c r="F158" s="105"/>
      <c r="G158" s="212"/>
      <c r="H158" s="255"/>
      <c r="I158" s="122"/>
      <c r="J158" s="212"/>
      <c r="K158" s="255"/>
      <c r="L158" s="122"/>
      <c r="M158" s="240"/>
      <c r="N158" s="255"/>
      <c r="O158" s="114"/>
      <c r="P158" s="240"/>
      <c r="Q158" s="255"/>
      <c r="R158" s="114"/>
      <c r="S158" s="212"/>
      <c r="T158" s="255"/>
      <c r="U158" s="122"/>
      <c r="V158" s="240"/>
      <c r="W158" s="255"/>
      <c r="X158" s="114"/>
      <c r="Y158" s="240"/>
      <c r="Z158" s="255"/>
      <c r="AA158" s="114"/>
      <c r="AB158" s="240"/>
      <c r="AC158" s="255"/>
      <c r="AD158" s="114"/>
      <c r="AE158" s="240"/>
      <c r="AF158" s="255"/>
      <c r="AG158" s="114"/>
      <c r="AH158" s="542" t="s">
        <v>171</v>
      </c>
    </row>
    <row r="159" spans="2:34">
      <c r="B159" s="843"/>
      <c r="C159" s="6" t="s">
        <v>222</v>
      </c>
      <c r="D159" s="294"/>
      <c r="E159" s="301"/>
      <c r="F159" s="105"/>
      <c r="G159" s="212"/>
      <c r="H159" s="255"/>
      <c r="I159" s="122"/>
      <c r="J159" s="212"/>
      <c r="K159" s="255"/>
      <c r="L159" s="122"/>
      <c r="M159" s="240"/>
      <c r="N159" s="255"/>
      <c r="O159" s="114"/>
      <c r="P159" s="240"/>
      <c r="Q159" s="255"/>
      <c r="R159" s="114"/>
      <c r="S159" s="212"/>
      <c r="T159" s="255"/>
      <c r="U159" s="122"/>
      <c r="V159" s="240"/>
      <c r="W159" s="255"/>
      <c r="X159" s="114"/>
      <c r="Y159" s="240"/>
      <c r="Z159" s="255"/>
      <c r="AA159" s="114"/>
      <c r="AB159" s="240"/>
      <c r="AC159" s="255"/>
      <c r="AD159" s="114"/>
      <c r="AE159" s="240"/>
      <c r="AF159" s="255"/>
      <c r="AG159" s="114"/>
      <c r="AH159" s="542" t="s">
        <v>171</v>
      </c>
    </row>
    <row r="160" spans="2:34">
      <c r="B160" s="843"/>
      <c r="C160" s="6" t="s">
        <v>223</v>
      </c>
      <c r="D160" s="294"/>
      <c r="E160" s="301"/>
      <c r="F160" s="105"/>
      <c r="G160" s="212"/>
      <c r="H160" s="255"/>
      <c r="I160" s="122"/>
      <c r="J160" s="212"/>
      <c r="K160" s="255"/>
      <c r="L160" s="122"/>
      <c r="M160" s="240"/>
      <c r="N160" s="255"/>
      <c r="O160" s="114"/>
      <c r="P160" s="240"/>
      <c r="Q160" s="255"/>
      <c r="R160" s="114"/>
      <c r="S160" s="212"/>
      <c r="T160" s="255"/>
      <c r="U160" s="122"/>
      <c r="V160" s="240"/>
      <c r="W160" s="255"/>
      <c r="X160" s="114"/>
      <c r="Y160" s="240"/>
      <c r="Z160" s="255"/>
      <c r="AA160" s="114"/>
      <c r="AB160" s="240"/>
      <c r="AC160" s="255"/>
      <c r="AD160" s="114"/>
      <c r="AE160" s="240"/>
      <c r="AF160" s="255"/>
      <c r="AG160" s="114"/>
      <c r="AH160" s="542" t="s">
        <v>286</v>
      </c>
    </row>
    <row r="161" spans="1:35">
      <c r="B161" s="843"/>
      <c r="C161" s="6" t="s">
        <v>224</v>
      </c>
      <c r="D161" s="294"/>
      <c r="E161" s="301"/>
      <c r="F161" s="105"/>
      <c r="G161" s="212"/>
      <c r="H161" s="255"/>
      <c r="I161" s="122"/>
      <c r="J161" s="212"/>
      <c r="K161" s="255"/>
      <c r="L161" s="122"/>
      <c r="M161" s="240"/>
      <c r="N161" s="255"/>
      <c r="O161" s="114"/>
      <c r="P161" s="240"/>
      <c r="Q161" s="255"/>
      <c r="R161" s="114"/>
      <c r="S161" s="212"/>
      <c r="T161" s="255"/>
      <c r="U161" s="122"/>
      <c r="V161" s="240"/>
      <c r="W161" s="255"/>
      <c r="X161" s="114"/>
      <c r="Y161" s="240"/>
      <c r="Z161" s="255"/>
      <c r="AA161" s="114"/>
      <c r="AB161" s="240"/>
      <c r="AC161" s="255"/>
      <c r="AD161" s="114"/>
      <c r="AE161" s="240"/>
      <c r="AF161" s="255"/>
      <c r="AG161" s="114"/>
      <c r="AH161" s="542" t="s">
        <v>286</v>
      </c>
    </row>
    <row r="162" spans="1:35">
      <c r="B162" s="843"/>
      <c r="C162" s="6" t="s">
        <v>225</v>
      </c>
      <c r="D162" s="294"/>
      <c r="E162" s="301"/>
      <c r="F162" s="105"/>
      <c r="G162" s="212"/>
      <c r="H162" s="255"/>
      <c r="I162" s="122"/>
      <c r="J162" s="212"/>
      <c r="K162" s="255"/>
      <c r="L162" s="122"/>
      <c r="M162" s="240"/>
      <c r="N162" s="255"/>
      <c r="O162" s="114"/>
      <c r="P162" s="240"/>
      <c r="Q162" s="255"/>
      <c r="R162" s="114"/>
      <c r="S162" s="212"/>
      <c r="T162" s="255"/>
      <c r="U162" s="122"/>
      <c r="V162" s="240"/>
      <c r="W162" s="255"/>
      <c r="X162" s="114"/>
      <c r="Y162" s="240"/>
      <c r="Z162" s="255"/>
      <c r="AA162" s="114"/>
      <c r="AB162" s="240"/>
      <c r="AC162" s="255"/>
      <c r="AD162" s="114"/>
      <c r="AE162" s="240"/>
      <c r="AF162" s="255"/>
      <c r="AG162" s="114"/>
      <c r="AH162" s="542" t="s">
        <v>286</v>
      </c>
    </row>
    <row r="163" spans="1:35" ht="17" thickBot="1">
      <c r="B163" s="844"/>
      <c r="C163" s="562" t="s">
        <v>466</v>
      </c>
      <c r="D163" s="722"/>
      <c r="E163" s="563"/>
      <c r="F163" s="190"/>
      <c r="G163" s="393"/>
      <c r="H163" s="252"/>
      <c r="I163" s="191"/>
      <c r="J163" s="393"/>
      <c r="K163" s="252"/>
      <c r="L163" s="191"/>
      <c r="M163" s="393"/>
      <c r="N163" s="252"/>
      <c r="O163" s="191"/>
      <c r="P163" s="572"/>
      <c r="Q163" s="283"/>
      <c r="R163" s="118"/>
      <c r="S163" s="393"/>
      <c r="T163" s="252"/>
      <c r="U163" s="191"/>
      <c r="V163" s="393"/>
      <c r="W163" s="252"/>
      <c r="X163" s="191"/>
      <c r="Y163" s="572"/>
      <c r="Z163" s="283"/>
      <c r="AA163" s="118"/>
      <c r="AB163" s="393"/>
      <c r="AC163" s="252"/>
      <c r="AD163" s="191"/>
      <c r="AE163" s="572"/>
      <c r="AF163" s="283"/>
      <c r="AG163" s="118"/>
      <c r="AH163" s="543" t="s">
        <v>157</v>
      </c>
    </row>
    <row r="164" spans="1:35" ht="17" thickBot="1">
      <c r="B164" s="188"/>
      <c r="C164" s="189" t="s">
        <v>235</v>
      </c>
      <c r="D164" s="87"/>
      <c r="E164" s="307"/>
      <c r="F164" s="190"/>
      <c r="G164" s="85"/>
      <c r="H164" s="252"/>
      <c r="I164" s="191"/>
      <c r="J164" s="85"/>
      <c r="K164" s="252"/>
      <c r="L164" s="191"/>
      <c r="M164" s="85"/>
      <c r="N164" s="252"/>
      <c r="O164" s="191"/>
      <c r="P164" s="85"/>
      <c r="Q164" s="252"/>
      <c r="R164" s="191"/>
      <c r="S164" s="85"/>
      <c r="T164" s="252"/>
      <c r="U164" s="191"/>
      <c r="V164" s="85"/>
      <c r="W164" s="252"/>
      <c r="X164" s="191"/>
      <c r="Y164" s="85"/>
      <c r="Z164" s="252"/>
      <c r="AA164" s="191"/>
      <c r="AB164" s="85"/>
      <c r="AC164" s="252"/>
      <c r="AD164" s="191"/>
      <c r="AE164" s="85"/>
      <c r="AF164" s="252"/>
      <c r="AG164" s="191"/>
      <c r="AH164" s="381"/>
    </row>
    <row r="165" spans="1:35" s="21" customFormat="1">
      <c r="A165" s="3"/>
      <c r="B165" s="183"/>
      <c r="C165" s="184"/>
      <c r="D165" s="185"/>
      <c r="E165" s="119"/>
      <c r="F165" s="119"/>
      <c r="G165" s="185"/>
      <c r="H165" s="119"/>
      <c r="I165" s="119"/>
      <c r="J165" s="185"/>
      <c r="K165" s="119"/>
      <c r="L165" s="119"/>
      <c r="M165" s="185"/>
      <c r="N165" s="119"/>
      <c r="O165" s="119"/>
      <c r="P165" s="185"/>
      <c r="Q165" s="119"/>
      <c r="R165" s="119"/>
      <c r="S165" s="185"/>
      <c r="T165" s="119"/>
      <c r="U165" s="119"/>
      <c r="V165" s="185"/>
      <c r="W165" s="119"/>
      <c r="X165" s="119"/>
      <c r="Y165" s="185"/>
      <c r="Z165" s="119"/>
      <c r="AA165" s="119"/>
      <c r="AB165" s="185"/>
      <c r="AC165" s="119"/>
      <c r="AD165" s="119"/>
      <c r="AE165" s="185"/>
      <c r="AF165" s="119"/>
      <c r="AG165" s="119"/>
      <c r="AH165" s="13"/>
    </row>
    <row r="166" spans="1:35" ht="17" thickBot="1"/>
    <row r="167" spans="1:35" ht="24" customHeight="1" thickBot="1">
      <c r="B167" s="866" t="s">
        <v>238</v>
      </c>
      <c r="C167" s="867"/>
      <c r="D167" s="868"/>
      <c r="E167" s="868"/>
      <c r="F167" s="868"/>
      <c r="G167" s="868"/>
      <c r="H167" s="868"/>
      <c r="I167" s="868"/>
      <c r="J167" s="868"/>
      <c r="K167" s="868"/>
      <c r="L167" s="868"/>
      <c r="M167" s="868"/>
      <c r="N167" s="868"/>
      <c r="O167" s="868"/>
      <c r="P167" s="868"/>
      <c r="Q167" s="868"/>
      <c r="R167" s="868"/>
      <c r="S167" s="868"/>
      <c r="T167" s="868"/>
      <c r="U167" s="868"/>
      <c r="V167" s="868"/>
      <c r="W167" s="868"/>
      <c r="X167" s="868"/>
      <c r="Y167" s="868"/>
      <c r="Z167" s="868"/>
      <c r="AA167" s="868"/>
      <c r="AB167" s="868"/>
      <c r="AC167" s="868"/>
      <c r="AD167" s="868"/>
      <c r="AE167" s="868"/>
      <c r="AF167" s="868"/>
      <c r="AG167" s="868"/>
      <c r="AH167" s="869"/>
    </row>
    <row r="168" spans="1:35">
      <c r="B168" s="830" t="s">
        <v>163</v>
      </c>
      <c r="C168" s="831"/>
      <c r="D168" s="839"/>
      <c r="E168" s="840"/>
      <c r="F168" s="841"/>
      <c r="G168" s="819"/>
      <c r="H168" s="820"/>
      <c r="I168" s="821"/>
      <c r="J168" s="819"/>
      <c r="K168" s="820"/>
      <c r="L168" s="821"/>
      <c r="M168" s="819"/>
      <c r="N168" s="820"/>
      <c r="O168" s="821"/>
      <c r="P168" s="819"/>
      <c r="Q168" s="820"/>
      <c r="R168" s="821"/>
      <c r="S168" s="819"/>
      <c r="T168" s="820"/>
      <c r="U168" s="821"/>
      <c r="V168" s="819"/>
      <c r="W168" s="820"/>
      <c r="X168" s="821"/>
      <c r="Y168" s="819"/>
      <c r="Z168" s="820"/>
      <c r="AA168" s="821"/>
      <c r="AB168" s="819"/>
      <c r="AC168" s="820"/>
      <c r="AD168" s="821"/>
      <c r="AE168" s="819"/>
      <c r="AF168" s="820"/>
      <c r="AG168" s="821"/>
      <c r="AH168" s="167"/>
    </row>
    <row r="169" spans="1:35">
      <c r="B169" s="832" t="s">
        <v>19</v>
      </c>
      <c r="C169" s="833"/>
      <c r="D169" s="827"/>
      <c r="E169" s="828"/>
      <c r="F169" s="829"/>
      <c r="G169" s="811"/>
      <c r="H169" s="812"/>
      <c r="I169" s="813"/>
      <c r="J169" s="811"/>
      <c r="K169" s="812"/>
      <c r="L169" s="813"/>
      <c r="M169" s="811"/>
      <c r="N169" s="812"/>
      <c r="O169" s="813"/>
      <c r="P169" s="811"/>
      <c r="Q169" s="812"/>
      <c r="R169" s="813"/>
      <c r="S169" s="811"/>
      <c r="T169" s="812"/>
      <c r="U169" s="813"/>
      <c r="V169" s="811"/>
      <c r="W169" s="812"/>
      <c r="X169" s="813"/>
      <c r="Y169" s="811"/>
      <c r="Z169" s="812"/>
      <c r="AA169" s="813"/>
      <c r="AB169" s="811"/>
      <c r="AC169" s="812"/>
      <c r="AD169" s="813"/>
      <c r="AE169" s="811"/>
      <c r="AF169" s="812"/>
      <c r="AG169" s="813"/>
      <c r="AH169" s="168"/>
    </row>
    <row r="170" spans="1:35">
      <c r="B170" s="832" t="s">
        <v>164</v>
      </c>
      <c r="C170" s="833"/>
      <c r="D170" s="836"/>
      <c r="E170" s="837"/>
      <c r="F170" s="838"/>
      <c r="G170" s="811"/>
      <c r="H170" s="814"/>
      <c r="I170" s="815"/>
      <c r="J170" s="811"/>
      <c r="K170" s="814"/>
      <c r="L170" s="815"/>
      <c r="M170" s="811"/>
      <c r="N170" s="814"/>
      <c r="O170" s="815"/>
      <c r="P170" s="811"/>
      <c r="Q170" s="814"/>
      <c r="R170" s="815"/>
      <c r="S170" s="811"/>
      <c r="T170" s="814"/>
      <c r="U170" s="815"/>
      <c r="V170" s="811"/>
      <c r="W170" s="814"/>
      <c r="X170" s="815"/>
      <c r="Y170" s="811"/>
      <c r="Z170" s="814"/>
      <c r="AA170" s="815"/>
      <c r="AB170" s="811"/>
      <c r="AC170" s="814"/>
      <c r="AD170" s="815"/>
      <c r="AE170" s="811"/>
      <c r="AF170" s="814"/>
      <c r="AG170" s="815"/>
      <c r="AH170" s="168"/>
    </row>
    <row r="171" spans="1:35" ht="17" thickBot="1">
      <c r="A171"/>
      <c r="B171" s="825" t="s">
        <v>267</v>
      </c>
      <c r="C171" s="826"/>
      <c r="D171" s="822"/>
      <c r="E171" s="823"/>
      <c r="F171" s="824"/>
      <c r="G171" s="816"/>
      <c r="H171" s="817"/>
      <c r="I171" s="818"/>
      <c r="J171" s="816"/>
      <c r="K171" s="817"/>
      <c r="L171" s="818"/>
      <c r="M171" s="816"/>
      <c r="N171" s="817"/>
      <c r="O171" s="818"/>
      <c r="P171" s="816"/>
      <c r="Q171" s="817"/>
      <c r="R171" s="818"/>
      <c r="S171" s="816"/>
      <c r="T171" s="817"/>
      <c r="U171" s="818"/>
      <c r="V171" s="816"/>
      <c r="W171" s="817"/>
      <c r="X171" s="818"/>
      <c r="Y171" s="816"/>
      <c r="Z171" s="817"/>
      <c r="AA171" s="818"/>
      <c r="AB171" s="816"/>
      <c r="AC171" s="817"/>
      <c r="AD171" s="818"/>
      <c r="AE171" s="816"/>
      <c r="AF171" s="817"/>
      <c r="AG171" s="818"/>
      <c r="AH171" s="492"/>
    </row>
    <row r="172" spans="1:35" ht="17" thickBot="1">
      <c r="B172" s="852" t="s">
        <v>228</v>
      </c>
      <c r="C172" s="853"/>
      <c r="D172" s="97" t="s">
        <v>451</v>
      </c>
      <c r="E172" s="464" t="s">
        <v>213</v>
      </c>
      <c r="F172" s="465" t="s">
        <v>230</v>
      </c>
      <c r="G172" s="97" t="s">
        <v>172</v>
      </c>
      <c r="H172" s="464" t="s">
        <v>213</v>
      </c>
      <c r="I172" s="465" t="s">
        <v>230</v>
      </c>
      <c r="J172" s="97" t="s">
        <v>172</v>
      </c>
      <c r="K172" s="464" t="s">
        <v>213</v>
      </c>
      <c r="L172" s="465" t="s">
        <v>230</v>
      </c>
      <c r="M172" s="97" t="s">
        <v>172</v>
      </c>
      <c r="N172" s="464" t="s">
        <v>213</v>
      </c>
      <c r="O172" s="465" t="s">
        <v>230</v>
      </c>
      <c r="P172" s="97" t="s">
        <v>172</v>
      </c>
      <c r="Q172" s="464" t="s">
        <v>213</v>
      </c>
      <c r="R172" s="465" t="s">
        <v>230</v>
      </c>
      <c r="S172" s="97" t="s">
        <v>172</v>
      </c>
      <c r="T172" s="464" t="s">
        <v>213</v>
      </c>
      <c r="U172" s="465" t="s">
        <v>230</v>
      </c>
      <c r="V172" s="97" t="s">
        <v>172</v>
      </c>
      <c r="W172" s="464" t="s">
        <v>213</v>
      </c>
      <c r="X172" s="465" t="s">
        <v>230</v>
      </c>
      <c r="Y172" s="97" t="s">
        <v>172</v>
      </c>
      <c r="Z172" s="464" t="s">
        <v>213</v>
      </c>
      <c r="AA172" s="465" t="s">
        <v>230</v>
      </c>
      <c r="AB172" s="97" t="s">
        <v>172</v>
      </c>
      <c r="AC172" s="464" t="s">
        <v>213</v>
      </c>
      <c r="AD172" s="465" t="s">
        <v>230</v>
      </c>
      <c r="AE172" s="97" t="s">
        <v>172</v>
      </c>
      <c r="AF172" s="464" t="s">
        <v>213</v>
      </c>
      <c r="AG172" s="465" t="s">
        <v>230</v>
      </c>
      <c r="AH172" s="86" t="s">
        <v>154</v>
      </c>
    </row>
    <row r="173" spans="1:35" ht="17" thickBot="1">
      <c r="B173" s="854" t="s">
        <v>239</v>
      </c>
      <c r="C173" s="855"/>
      <c r="D173" s="88"/>
      <c r="E173" s="573">
        <f>SUM(E174,E185,E194,E196)</f>
        <v>0</v>
      </c>
      <c r="F173" s="89">
        <f>SUM(F174,F185,F194,F196)</f>
        <v>0</v>
      </c>
      <c r="G173" s="83"/>
      <c r="H173" s="205">
        <f>SUM(H174,H185,H194,H196)</f>
        <v>0</v>
      </c>
      <c r="I173" s="207">
        <f>SUM(I174,I185,I194,I196)</f>
        <v>0</v>
      </c>
      <c r="J173" s="83"/>
      <c r="K173" s="205">
        <f>SUM(K174,K185,K194,K196)</f>
        <v>0</v>
      </c>
      <c r="L173" s="207">
        <f>SUM(L174,L185,L194,L196)</f>
        <v>0</v>
      </c>
      <c r="M173" s="83"/>
      <c r="N173" s="205">
        <f>SUM(N174,N185,N194,N196)</f>
        <v>0</v>
      </c>
      <c r="O173" s="207">
        <f>SUM(O174,O185,O194,O196)</f>
        <v>0</v>
      </c>
      <c r="P173" s="83"/>
      <c r="Q173" s="205">
        <f>SUM(Q174,Q185,Q194,Q196)</f>
        <v>0</v>
      </c>
      <c r="R173" s="207">
        <f>SUM(R174,R185,R194,R196)</f>
        <v>0</v>
      </c>
      <c r="S173" s="83"/>
      <c r="T173" s="205">
        <f>SUM(T174,T185,T194,T196)</f>
        <v>0</v>
      </c>
      <c r="U173" s="207">
        <f>SUM(U174,U185,U194,U196)</f>
        <v>0</v>
      </c>
      <c r="V173" s="83"/>
      <c r="W173" s="205">
        <f>SUM(W174,W185,W194,W196)</f>
        <v>0</v>
      </c>
      <c r="X173" s="207">
        <f>SUM(X174,X185,X194,X196)</f>
        <v>0</v>
      </c>
      <c r="Y173" s="83"/>
      <c r="Z173" s="205">
        <f>SUM(Z174,Z185,Z194,Z196)</f>
        <v>0</v>
      </c>
      <c r="AA173" s="207">
        <f>SUM(AA174,AA185,AA194,AA196)</f>
        <v>0</v>
      </c>
      <c r="AB173" s="83"/>
      <c r="AC173" s="205">
        <f>SUM(AC174,AC185,AC194,AC196)</f>
        <v>0</v>
      </c>
      <c r="AD173" s="207">
        <f>SUM(AD174,AD185,AD194,AD196)</f>
        <v>0</v>
      </c>
      <c r="AE173" s="83"/>
      <c r="AF173" s="205">
        <f>SUM(AF174,AF185,AF194,AF196)</f>
        <v>0</v>
      </c>
      <c r="AG173" s="207">
        <f>SUM(AG174,AG185,AG194,AG196)</f>
        <v>0</v>
      </c>
      <c r="AH173" s="166"/>
    </row>
    <row r="174" spans="1:35">
      <c r="B174" s="681" t="s">
        <v>490</v>
      </c>
      <c r="C174" s="709" t="s">
        <v>495</v>
      </c>
      <c r="D174" s="321"/>
      <c r="E174" s="296"/>
      <c r="F174" s="100" t="s">
        <v>628</v>
      </c>
      <c r="G174" s="84"/>
      <c r="H174" s="251"/>
      <c r="I174" s="110"/>
      <c r="J174" s="84"/>
      <c r="K174" s="251"/>
      <c r="L174" s="110"/>
      <c r="M174" s="84"/>
      <c r="N174" s="251"/>
      <c r="O174" s="110"/>
      <c r="P174" s="84"/>
      <c r="Q174" s="251"/>
      <c r="R174" s="110"/>
      <c r="S174" s="84"/>
      <c r="T174" s="251"/>
      <c r="U174" s="110"/>
      <c r="V174" s="84"/>
      <c r="W174" s="251"/>
      <c r="X174" s="110"/>
      <c r="Y174" s="84"/>
      <c r="Z174" s="251"/>
      <c r="AA174" s="110"/>
      <c r="AB174" s="84"/>
      <c r="AC174" s="251"/>
      <c r="AD174" s="110"/>
      <c r="AE174" s="84"/>
      <c r="AF174" s="251"/>
      <c r="AG174" s="110"/>
      <c r="AH174" s="544" t="s">
        <v>171</v>
      </c>
      <c r="AI174" s="545" t="s">
        <v>481</v>
      </c>
    </row>
    <row r="175" spans="1:35" ht="17">
      <c r="B175" s="682"/>
      <c r="C175" s="26" t="s">
        <v>255</v>
      </c>
      <c r="D175" s="213" t="s">
        <v>521</v>
      </c>
      <c r="E175" s="301"/>
      <c r="F175" s="105" t="s">
        <v>629</v>
      </c>
      <c r="G175" s="70"/>
      <c r="H175" s="255"/>
      <c r="I175" s="114"/>
      <c r="J175" s="70"/>
      <c r="K175" s="255"/>
      <c r="L175" s="114"/>
      <c r="M175" s="165"/>
      <c r="N175" s="255"/>
      <c r="O175" s="114"/>
      <c r="P175" s="325"/>
      <c r="Q175" s="255"/>
      <c r="R175" s="114"/>
      <c r="S175" s="70"/>
      <c r="T175" s="255"/>
      <c r="U175" s="114"/>
      <c r="V175" s="165"/>
      <c r="W175" s="255"/>
      <c r="X175" s="114"/>
      <c r="Y175" s="325"/>
      <c r="Z175" s="255"/>
      <c r="AA175" s="114"/>
      <c r="AB175" s="165"/>
      <c r="AC175" s="255"/>
      <c r="AD175" s="114"/>
      <c r="AE175" s="325"/>
      <c r="AF175" s="255"/>
      <c r="AG175" s="114"/>
      <c r="AH175" s="47" t="s">
        <v>171</v>
      </c>
      <c r="AI175" t="s">
        <v>482</v>
      </c>
    </row>
    <row r="176" spans="1:35" ht="17">
      <c r="B176" s="682"/>
      <c r="C176" s="27" t="s">
        <v>161</v>
      </c>
      <c r="D176" s="214" t="s">
        <v>530</v>
      </c>
      <c r="E176" s="299"/>
      <c r="F176" s="102"/>
      <c r="G176" s="70"/>
      <c r="H176" s="242"/>
      <c r="I176" s="112"/>
      <c r="J176" s="70"/>
      <c r="K176" s="242"/>
      <c r="L176" s="112"/>
      <c r="M176" s="70"/>
      <c r="N176" s="245"/>
      <c r="O176" s="112"/>
      <c r="P176" s="70"/>
      <c r="Q176" s="242"/>
      <c r="R176" s="112"/>
      <c r="S176" s="70"/>
      <c r="T176" s="242"/>
      <c r="U176" s="112"/>
      <c r="V176" s="70"/>
      <c r="W176" s="245"/>
      <c r="X176" s="112"/>
      <c r="Y176" s="70"/>
      <c r="Z176" s="242"/>
      <c r="AA176" s="112"/>
      <c r="AB176" s="70"/>
      <c r="AC176" s="245"/>
      <c r="AD176" s="112"/>
      <c r="AE176" s="70"/>
      <c r="AF176" s="242"/>
      <c r="AG176" s="112"/>
      <c r="AH176" s="47" t="s">
        <v>171</v>
      </c>
    </row>
    <row r="177" spans="2:34">
      <c r="B177" s="682"/>
      <c r="C177" s="25" t="s">
        <v>484</v>
      </c>
      <c r="D177" s="213" t="s">
        <v>527</v>
      </c>
      <c r="E177" s="299"/>
      <c r="F177" s="102"/>
      <c r="G177" s="70"/>
      <c r="H177" s="242"/>
      <c r="I177" s="112"/>
      <c r="J177" s="70"/>
      <c r="K177" s="242"/>
      <c r="L177" s="112"/>
      <c r="M177" s="70"/>
      <c r="N177" s="245"/>
      <c r="O177" s="112"/>
      <c r="P177" s="70"/>
      <c r="Q177" s="242"/>
      <c r="R177" s="112"/>
      <c r="S177" s="70"/>
      <c r="T177" s="242"/>
      <c r="U177" s="112"/>
      <c r="V177" s="70"/>
      <c r="W177" s="245"/>
      <c r="X177" s="112"/>
      <c r="Y177" s="70"/>
      <c r="Z177" s="242"/>
      <c r="AA177" s="112"/>
      <c r="AB177" s="70"/>
      <c r="AC177" s="245"/>
      <c r="AD177" s="112"/>
      <c r="AE177" s="70"/>
      <c r="AF177" s="242"/>
      <c r="AG177" s="112"/>
      <c r="AH177" s="47" t="s">
        <v>171</v>
      </c>
    </row>
    <row r="178" spans="2:34">
      <c r="B178" s="682"/>
      <c r="C178" s="25" t="s">
        <v>485</v>
      </c>
      <c r="D178" s="213" t="s">
        <v>528</v>
      </c>
      <c r="E178" s="299"/>
      <c r="F178" s="102"/>
      <c r="G178" s="70"/>
      <c r="H178" s="242"/>
      <c r="I178" s="112"/>
      <c r="J178" s="70"/>
      <c r="K178" s="242"/>
      <c r="L178" s="112"/>
      <c r="M178" s="70"/>
      <c r="N178" s="245"/>
      <c r="O178" s="112"/>
      <c r="P178" s="70"/>
      <c r="Q178" s="242"/>
      <c r="R178" s="112"/>
      <c r="S178" s="70"/>
      <c r="T178" s="242"/>
      <c r="U178" s="112"/>
      <c r="V178" s="70"/>
      <c r="W178" s="245"/>
      <c r="X178" s="112"/>
      <c r="Y178" s="70"/>
      <c r="Z178" s="242"/>
      <c r="AA178" s="112"/>
      <c r="AB178" s="70"/>
      <c r="AC178" s="245"/>
      <c r="AD178" s="112"/>
      <c r="AE178" s="70"/>
      <c r="AF178" s="242"/>
      <c r="AG178" s="112"/>
      <c r="AH178" s="47" t="s">
        <v>171</v>
      </c>
    </row>
    <row r="179" spans="2:34">
      <c r="B179" s="682"/>
      <c r="C179" s="25" t="s">
        <v>486</v>
      </c>
      <c r="D179" s="595" t="s">
        <v>529</v>
      </c>
      <c r="E179" s="299"/>
      <c r="F179" s="102"/>
      <c r="G179" s="70"/>
      <c r="H179" s="242"/>
      <c r="I179" s="112"/>
      <c r="J179" s="70"/>
      <c r="K179" s="242"/>
      <c r="L179" s="112"/>
      <c r="M179" s="70"/>
      <c r="N179" s="245"/>
      <c r="O179" s="112"/>
      <c r="P179" s="70"/>
      <c r="Q179" s="242"/>
      <c r="R179" s="112"/>
      <c r="S179" s="70"/>
      <c r="T179" s="242"/>
      <c r="U179" s="112"/>
      <c r="V179" s="70"/>
      <c r="W179" s="245"/>
      <c r="X179" s="112"/>
      <c r="Y179" s="70"/>
      <c r="Z179" s="242"/>
      <c r="AA179" s="112"/>
      <c r="AB179" s="70"/>
      <c r="AC179" s="245"/>
      <c r="AD179" s="112"/>
      <c r="AE179" s="70"/>
      <c r="AF179" s="242"/>
      <c r="AG179" s="112"/>
      <c r="AH179" s="47" t="s">
        <v>171</v>
      </c>
    </row>
    <row r="180" spans="2:34">
      <c r="B180" s="682"/>
      <c r="C180" s="25" t="s">
        <v>487</v>
      </c>
      <c r="D180" s="213" t="s">
        <v>550</v>
      </c>
      <c r="E180" s="297"/>
      <c r="F180" s="101"/>
      <c r="G180" s="70"/>
      <c r="H180" s="280"/>
      <c r="I180" s="111"/>
      <c r="J180" s="70"/>
      <c r="K180" s="280"/>
      <c r="L180" s="111"/>
      <c r="M180" s="70"/>
      <c r="N180" s="244"/>
      <c r="O180" s="111"/>
      <c r="P180" s="70"/>
      <c r="Q180" s="280"/>
      <c r="R180" s="111"/>
      <c r="S180" s="70"/>
      <c r="T180" s="280"/>
      <c r="U180" s="111"/>
      <c r="V180" s="70"/>
      <c r="W180" s="244"/>
      <c r="X180" s="111"/>
      <c r="Y180" s="70"/>
      <c r="Z180" s="280"/>
      <c r="AA180" s="111"/>
      <c r="AB180" s="70"/>
      <c r="AC180" s="244"/>
      <c r="AD180" s="111"/>
      <c r="AE180" s="70"/>
      <c r="AF180" s="280"/>
      <c r="AG180" s="111"/>
      <c r="AH180" s="47" t="s">
        <v>171</v>
      </c>
    </row>
    <row r="181" spans="2:34" ht="17">
      <c r="B181" s="682"/>
      <c r="C181" s="25" t="s">
        <v>488</v>
      </c>
      <c r="D181" s="214" t="s">
        <v>551</v>
      </c>
      <c r="E181" s="299"/>
      <c r="F181" s="102"/>
      <c r="G181" s="70"/>
      <c r="H181" s="242"/>
      <c r="I181" s="112"/>
      <c r="J181" s="70"/>
      <c r="K181" s="242"/>
      <c r="L181" s="112"/>
      <c r="M181" s="70"/>
      <c r="N181" s="245"/>
      <c r="O181" s="112"/>
      <c r="P181" s="70"/>
      <c r="Q181" s="242"/>
      <c r="R181" s="112"/>
      <c r="S181" s="70"/>
      <c r="T181" s="242"/>
      <c r="U181" s="112"/>
      <c r="V181" s="70"/>
      <c r="W181" s="245"/>
      <c r="X181" s="112"/>
      <c r="Y181" s="70"/>
      <c r="Z181" s="242"/>
      <c r="AA181" s="112"/>
      <c r="AB181" s="70"/>
      <c r="AC181" s="245"/>
      <c r="AD181" s="112"/>
      <c r="AE181" s="70"/>
      <c r="AF181" s="242"/>
      <c r="AG181" s="112"/>
      <c r="AH181" s="47" t="s">
        <v>171</v>
      </c>
    </row>
    <row r="182" spans="2:34">
      <c r="B182" s="682"/>
      <c r="C182" s="25" t="s">
        <v>483</v>
      </c>
      <c r="D182" s="989" t="s">
        <v>479</v>
      </c>
      <c r="E182" s="297"/>
      <c r="F182" s="101"/>
      <c r="G182" s="70"/>
      <c r="H182" s="280"/>
      <c r="I182" s="111"/>
      <c r="J182" s="70"/>
      <c r="K182" s="280"/>
      <c r="L182" s="111"/>
      <c r="M182" s="70"/>
      <c r="N182" s="244"/>
      <c r="O182" s="111"/>
      <c r="P182" s="70"/>
      <c r="Q182" s="280"/>
      <c r="R182" s="111"/>
      <c r="S182" s="70"/>
      <c r="T182" s="280"/>
      <c r="U182" s="111"/>
      <c r="V182" s="70"/>
      <c r="W182" s="244"/>
      <c r="X182" s="111"/>
      <c r="Y182" s="70"/>
      <c r="Z182" s="280"/>
      <c r="AA182" s="111"/>
      <c r="AB182" s="70"/>
      <c r="AC182" s="244"/>
      <c r="AD182" s="111"/>
      <c r="AE182" s="70"/>
      <c r="AF182" s="280"/>
      <c r="AG182" s="111"/>
      <c r="AH182" s="47" t="s">
        <v>171</v>
      </c>
    </row>
    <row r="183" spans="2:34">
      <c r="B183" s="682"/>
      <c r="C183" s="25" t="s">
        <v>489</v>
      </c>
      <c r="D183" s="989" t="s">
        <v>479</v>
      </c>
      <c r="E183" s="299"/>
      <c r="F183" s="102"/>
      <c r="G183" s="70"/>
      <c r="H183" s="242"/>
      <c r="I183" s="112"/>
      <c r="J183" s="70"/>
      <c r="K183" s="242"/>
      <c r="L183" s="112"/>
      <c r="M183" s="70"/>
      <c r="N183" s="245"/>
      <c r="O183" s="112"/>
      <c r="P183" s="70"/>
      <c r="Q183" s="242"/>
      <c r="R183" s="112"/>
      <c r="S183" s="70"/>
      <c r="T183" s="242"/>
      <c r="U183" s="112"/>
      <c r="V183" s="70"/>
      <c r="W183" s="245"/>
      <c r="X183" s="112"/>
      <c r="Y183" s="70"/>
      <c r="Z183" s="242"/>
      <c r="AA183" s="112"/>
      <c r="AB183" s="70"/>
      <c r="AC183" s="245"/>
      <c r="AD183" s="112"/>
      <c r="AE183" s="70"/>
      <c r="AF183" s="242"/>
      <c r="AG183" s="112"/>
      <c r="AH183" s="47" t="s">
        <v>171</v>
      </c>
    </row>
    <row r="184" spans="2:34">
      <c r="B184" s="682"/>
      <c r="C184" s="25" t="s">
        <v>379</v>
      </c>
      <c r="D184" s="213" t="s">
        <v>552</v>
      </c>
      <c r="E184" s="299"/>
      <c r="F184" s="102"/>
      <c r="G184" s="70"/>
      <c r="H184" s="242"/>
      <c r="I184" s="112"/>
      <c r="J184" s="70"/>
      <c r="K184" s="242"/>
      <c r="L184" s="112"/>
      <c r="M184" s="70"/>
      <c r="N184" s="245"/>
      <c r="O184" s="112"/>
      <c r="P184" s="70"/>
      <c r="Q184" s="242"/>
      <c r="R184" s="112"/>
      <c r="S184" s="70"/>
      <c r="T184" s="242"/>
      <c r="U184" s="112"/>
      <c r="V184" s="70"/>
      <c r="W184" s="245"/>
      <c r="X184" s="112"/>
      <c r="Y184" s="70"/>
      <c r="Z184" s="242"/>
      <c r="AA184" s="112"/>
      <c r="AB184" s="70"/>
      <c r="AC184" s="245"/>
      <c r="AD184" s="112"/>
      <c r="AE184" s="70"/>
      <c r="AF184" s="242"/>
      <c r="AG184" s="112"/>
      <c r="AH184" s="47" t="s">
        <v>171</v>
      </c>
    </row>
    <row r="185" spans="2:34" ht="17">
      <c r="B185" s="682"/>
      <c r="C185" s="708" t="s">
        <v>494</v>
      </c>
      <c r="D185" s="322"/>
      <c r="E185" s="298"/>
      <c r="F185" s="103" t="s">
        <v>630</v>
      </c>
      <c r="G185" s="212"/>
      <c r="H185" s="255"/>
      <c r="I185" s="114"/>
      <c r="J185" s="212"/>
      <c r="K185" s="255"/>
      <c r="L185" s="114"/>
      <c r="M185" s="240"/>
      <c r="N185" s="255"/>
      <c r="O185" s="114"/>
      <c r="P185" s="240"/>
      <c r="Q185" s="255"/>
      <c r="R185" s="114"/>
      <c r="S185" s="212"/>
      <c r="T185" s="255"/>
      <c r="U185" s="114"/>
      <c r="V185" s="240"/>
      <c r="W185" s="255"/>
      <c r="X185" s="114"/>
      <c r="Y185" s="240"/>
      <c r="Z185" s="255"/>
      <c r="AA185" s="114"/>
      <c r="AB185" s="240"/>
      <c r="AC185" s="255"/>
      <c r="AD185" s="114"/>
      <c r="AE185" s="240"/>
      <c r="AF185" s="255"/>
      <c r="AG185" s="114"/>
      <c r="AH185" s="47" t="s">
        <v>175</v>
      </c>
    </row>
    <row r="186" spans="2:34">
      <c r="B186" s="846" t="s">
        <v>381</v>
      </c>
      <c r="C186" s="41" t="s">
        <v>491</v>
      </c>
      <c r="D186" s="988"/>
      <c r="E186" s="298"/>
      <c r="F186" s="995"/>
      <c r="G186" s="212"/>
      <c r="H186" s="511"/>
      <c r="I186" s="507"/>
      <c r="J186" s="212"/>
      <c r="K186" s="511"/>
      <c r="L186" s="507"/>
      <c r="M186" s="240"/>
      <c r="N186" s="711"/>
      <c r="O186" s="508"/>
      <c r="P186" s="240"/>
      <c r="Q186" s="511"/>
      <c r="R186" s="507"/>
      <c r="S186" s="212"/>
      <c r="T186" s="511"/>
      <c r="U186" s="507"/>
      <c r="V186" s="240"/>
      <c r="W186" s="711"/>
      <c r="X186" s="508"/>
      <c r="Y186" s="240"/>
      <c r="Z186" s="511"/>
      <c r="AA186" s="507"/>
      <c r="AB186" s="240"/>
      <c r="AC186" s="711"/>
      <c r="AD186" s="508"/>
      <c r="AE186" s="240"/>
      <c r="AF186" s="511"/>
      <c r="AG186" s="507"/>
      <c r="AH186" s="47" t="s">
        <v>175</v>
      </c>
    </row>
    <row r="187" spans="2:34" ht="17">
      <c r="B187" s="843"/>
      <c r="C187" s="98" t="s">
        <v>492</v>
      </c>
      <c r="D187" s="214" t="s">
        <v>553</v>
      </c>
      <c r="E187" s="299"/>
      <c r="F187" s="102"/>
      <c r="G187" s="212"/>
      <c r="H187" s="242"/>
      <c r="I187" s="112"/>
      <c r="J187" s="212"/>
      <c r="K187" s="242"/>
      <c r="L187" s="112"/>
      <c r="M187" s="240"/>
      <c r="N187" s="247"/>
      <c r="O187" s="230"/>
      <c r="P187" s="240"/>
      <c r="Q187" s="242"/>
      <c r="R187" s="112"/>
      <c r="S187" s="212"/>
      <c r="T187" s="242"/>
      <c r="U187" s="112"/>
      <c r="V187" s="240"/>
      <c r="W187" s="247"/>
      <c r="X187" s="230"/>
      <c r="Y187" s="240"/>
      <c r="Z187" s="242"/>
      <c r="AA187" s="112"/>
      <c r="AB187" s="240"/>
      <c r="AC187" s="247"/>
      <c r="AD187" s="230"/>
      <c r="AE187" s="240"/>
      <c r="AF187" s="242"/>
      <c r="AG187" s="112"/>
      <c r="AH187" s="47" t="s">
        <v>175</v>
      </c>
    </row>
    <row r="188" spans="2:34" ht="17">
      <c r="B188" s="847"/>
      <c r="C188" s="98" t="s">
        <v>493</v>
      </c>
      <c r="D188" s="214" t="s">
        <v>554</v>
      </c>
      <c r="E188" s="299"/>
      <c r="F188" s="102"/>
      <c r="G188" s="212"/>
      <c r="H188" s="242"/>
      <c r="I188" s="112"/>
      <c r="J188" s="212"/>
      <c r="K188" s="242"/>
      <c r="L188" s="112"/>
      <c r="M188" s="240"/>
      <c r="N188" s="247"/>
      <c r="O188" s="230"/>
      <c r="P188" s="240"/>
      <c r="Q188" s="242"/>
      <c r="R188" s="112"/>
      <c r="S188" s="212"/>
      <c r="T188" s="242"/>
      <c r="U188" s="112"/>
      <c r="V188" s="240"/>
      <c r="W188" s="247"/>
      <c r="X188" s="230"/>
      <c r="Y188" s="240"/>
      <c r="Z188" s="242"/>
      <c r="AA188" s="112"/>
      <c r="AB188" s="240"/>
      <c r="AC188" s="247"/>
      <c r="AD188" s="230"/>
      <c r="AE188" s="240"/>
      <c r="AF188" s="242"/>
      <c r="AG188" s="112"/>
      <c r="AH188" s="47" t="s">
        <v>175</v>
      </c>
    </row>
    <row r="189" spans="2:34">
      <c r="B189" s="848" t="s">
        <v>385</v>
      </c>
      <c r="C189" s="41" t="s">
        <v>491</v>
      </c>
      <c r="D189" s="988"/>
      <c r="E189" s="298"/>
      <c r="F189" s="996"/>
      <c r="G189" s="212"/>
      <c r="H189" s="511"/>
      <c r="I189" s="507"/>
      <c r="J189" s="212"/>
      <c r="K189" s="511"/>
      <c r="L189" s="507"/>
      <c r="M189" s="240"/>
      <c r="N189" s="711"/>
      <c r="O189" s="508"/>
      <c r="P189" s="240"/>
      <c r="Q189" s="511"/>
      <c r="R189" s="507"/>
      <c r="S189" s="212"/>
      <c r="T189" s="511"/>
      <c r="U189" s="507"/>
      <c r="V189" s="240"/>
      <c r="W189" s="711"/>
      <c r="X189" s="508"/>
      <c r="Y189" s="240"/>
      <c r="Z189" s="511"/>
      <c r="AA189" s="507"/>
      <c r="AB189" s="240"/>
      <c r="AC189" s="711"/>
      <c r="AD189" s="508"/>
      <c r="AE189" s="240"/>
      <c r="AF189" s="511"/>
      <c r="AG189" s="507"/>
      <c r="AH189" s="47" t="s">
        <v>175</v>
      </c>
    </row>
    <row r="190" spans="2:34" ht="17">
      <c r="B190" s="849"/>
      <c r="C190" s="98" t="s">
        <v>492</v>
      </c>
      <c r="D190" s="214" t="s">
        <v>555</v>
      </c>
      <c r="E190" s="299"/>
      <c r="F190" s="102"/>
      <c r="G190" s="212"/>
      <c r="H190" s="242"/>
      <c r="I190" s="112"/>
      <c r="J190" s="212"/>
      <c r="K190" s="242"/>
      <c r="L190" s="112"/>
      <c r="M190" s="240"/>
      <c r="N190" s="247"/>
      <c r="O190" s="230"/>
      <c r="P190" s="240"/>
      <c r="Q190" s="242"/>
      <c r="R190" s="112"/>
      <c r="S190" s="212"/>
      <c r="T190" s="242"/>
      <c r="U190" s="112"/>
      <c r="V190" s="240"/>
      <c r="W190" s="247"/>
      <c r="X190" s="230"/>
      <c r="Y190" s="240"/>
      <c r="Z190" s="242"/>
      <c r="AA190" s="112"/>
      <c r="AB190" s="240"/>
      <c r="AC190" s="247"/>
      <c r="AD190" s="230"/>
      <c r="AE190" s="240"/>
      <c r="AF190" s="242"/>
      <c r="AG190" s="112"/>
      <c r="AH190" s="47" t="s">
        <v>175</v>
      </c>
    </row>
    <row r="191" spans="2:34">
      <c r="B191" s="848" t="s">
        <v>387</v>
      </c>
      <c r="C191" s="41" t="s">
        <v>491</v>
      </c>
      <c r="D191" s="988"/>
      <c r="E191" s="298"/>
      <c r="F191" s="996"/>
      <c r="G191" s="212"/>
      <c r="H191" s="511"/>
      <c r="I191" s="507"/>
      <c r="J191" s="212"/>
      <c r="K191" s="511"/>
      <c r="L191" s="507"/>
      <c r="M191" s="240"/>
      <c r="N191" s="711"/>
      <c r="O191" s="508"/>
      <c r="P191" s="240"/>
      <c r="Q191" s="511"/>
      <c r="R191" s="507"/>
      <c r="S191" s="212"/>
      <c r="T191" s="511"/>
      <c r="U191" s="507"/>
      <c r="V191" s="240"/>
      <c r="W191" s="711"/>
      <c r="X191" s="508"/>
      <c r="Y191" s="240"/>
      <c r="Z191" s="511"/>
      <c r="AA191" s="507"/>
      <c r="AB191" s="240"/>
      <c r="AC191" s="711"/>
      <c r="AD191" s="508"/>
      <c r="AE191" s="240"/>
      <c r="AF191" s="511"/>
      <c r="AG191" s="507"/>
      <c r="AH191" s="47" t="s">
        <v>175</v>
      </c>
    </row>
    <row r="192" spans="2:34" ht="17">
      <c r="B192" s="849"/>
      <c r="C192" s="98" t="s">
        <v>492</v>
      </c>
      <c r="D192" s="214" t="s">
        <v>556</v>
      </c>
      <c r="E192" s="299"/>
      <c r="F192" s="102"/>
      <c r="G192" s="212"/>
      <c r="H192" s="242"/>
      <c r="I192" s="112"/>
      <c r="J192" s="212"/>
      <c r="K192" s="242"/>
      <c r="L192" s="112"/>
      <c r="M192" s="240"/>
      <c r="N192" s="247"/>
      <c r="O192" s="230"/>
      <c r="P192" s="240"/>
      <c r="Q192" s="242"/>
      <c r="R192" s="112"/>
      <c r="S192" s="212"/>
      <c r="T192" s="242"/>
      <c r="U192" s="112"/>
      <c r="V192" s="240"/>
      <c r="W192" s="247"/>
      <c r="X192" s="230"/>
      <c r="Y192" s="240"/>
      <c r="Z192" s="242"/>
      <c r="AA192" s="112"/>
      <c r="AB192" s="240"/>
      <c r="AC192" s="247"/>
      <c r="AD192" s="230"/>
      <c r="AE192" s="240"/>
      <c r="AF192" s="242"/>
      <c r="AG192" s="112"/>
      <c r="AH192" s="47" t="s">
        <v>175</v>
      </c>
    </row>
    <row r="193" spans="2:34" ht="18" thickBot="1">
      <c r="B193" s="850" t="s">
        <v>20</v>
      </c>
      <c r="C193" s="851"/>
      <c r="D193" s="214" t="s">
        <v>557</v>
      </c>
      <c r="E193" s="299"/>
      <c r="F193" s="102"/>
      <c r="G193" s="212"/>
      <c r="H193" s="242"/>
      <c r="I193" s="112"/>
      <c r="J193" s="212"/>
      <c r="K193" s="242"/>
      <c r="L193" s="112"/>
      <c r="M193" s="240"/>
      <c r="N193" s="247"/>
      <c r="O193" s="230"/>
      <c r="P193" s="240"/>
      <c r="Q193" s="242"/>
      <c r="R193" s="112"/>
      <c r="S193" s="212"/>
      <c r="T193" s="242"/>
      <c r="U193" s="112"/>
      <c r="V193" s="240"/>
      <c r="W193" s="247"/>
      <c r="X193" s="230"/>
      <c r="Y193" s="240"/>
      <c r="Z193" s="242"/>
      <c r="AA193" s="112"/>
      <c r="AB193" s="240"/>
      <c r="AC193" s="247"/>
      <c r="AD193" s="230"/>
      <c r="AE193" s="240"/>
      <c r="AF193" s="242"/>
      <c r="AG193" s="112"/>
      <c r="AH193" s="47" t="s">
        <v>175</v>
      </c>
    </row>
    <row r="194" spans="2:34" ht="17">
      <c r="B194" s="682"/>
      <c r="C194" s="706" t="s">
        <v>173</v>
      </c>
      <c r="D194" s="214" t="s">
        <v>549</v>
      </c>
      <c r="E194" s="298"/>
      <c r="F194" s="103" t="s">
        <v>631</v>
      </c>
      <c r="G194" s="212"/>
      <c r="H194" s="255"/>
      <c r="I194" s="114"/>
      <c r="J194" s="212"/>
      <c r="K194" s="255"/>
      <c r="L194" s="114"/>
      <c r="M194" s="240"/>
      <c r="N194" s="233"/>
      <c r="O194" s="122"/>
      <c r="P194" s="240"/>
      <c r="Q194" s="255"/>
      <c r="R194" s="114"/>
      <c r="S194" s="212"/>
      <c r="T194" s="255"/>
      <c r="U194" s="114"/>
      <c r="V194" s="240"/>
      <c r="W194" s="233"/>
      <c r="X194" s="122"/>
      <c r="Y194" s="240"/>
      <c r="Z194" s="255"/>
      <c r="AA194" s="114"/>
      <c r="AB194" s="240"/>
      <c r="AC194" s="233"/>
      <c r="AD194" s="122"/>
      <c r="AE194" s="240"/>
      <c r="AF194" s="255"/>
      <c r="AG194" s="114"/>
      <c r="AH194" s="47" t="s">
        <v>171</v>
      </c>
    </row>
    <row r="195" spans="2:34" ht="17" thickBot="1">
      <c r="B195" s="683"/>
      <c r="C195" s="710" t="s">
        <v>174</v>
      </c>
      <c r="D195" s="300"/>
      <c r="E195" s="300"/>
      <c r="F195" s="104"/>
      <c r="G195" s="300"/>
      <c r="H195" s="243"/>
      <c r="I195" s="115"/>
      <c r="J195" s="300"/>
      <c r="K195" s="243"/>
      <c r="L195" s="115"/>
      <c r="M195" s="300"/>
      <c r="N195" s="249"/>
      <c r="O195" s="115"/>
      <c r="P195" s="300"/>
      <c r="Q195" s="282"/>
      <c r="R195" s="113"/>
      <c r="S195" s="300"/>
      <c r="T195" s="243"/>
      <c r="U195" s="115"/>
      <c r="V195" s="300"/>
      <c r="W195" s="249"/>
      <c r="X195" s="115"/>
      <c r="Y195" s="300"/>
      <c r="Z195" s="282"/>
      <c r="AA195" s="113"/>
      <c r="AB195" s="300"/>
      <c r="AC195" s="249"/>
      <c r="AD195" s="115"/>
      <c r="AE195" s="300"/>
      <c r="AF195" s="282"/>
      <c r="AG195" s="113"/>
      <c r="AH195" s="48" t="s">
        <v>171</v>
      </c>
    </row>
    <row r="196" spans="2:34" ht="17" thickBot="1">
      <c r="B196" s="188"/>
      <c r="C196" s="189" t="s">
        <v>235</v>
      </c>
      <c r="D196" s="87"/>
      <c r="E196" s="307"/>
      <c r="F196" s="190" t="s">
        <v>627</v>
      </c>
      <c r="G196" s="85"/>
      <c r="H196" s="252"/>
      <c r="I196" s="191"/>
      <c r="J196" s="85"/>
      <c r="K196" s="252"/>
      <c r="L196" s="191"/>
      <c r="M196" s="85"/>
      <c r="N196" s="252"/>
      <c r="O196" s="191"/>
      <c r="P196" s="85"/>
      <c r="Q196" s="252"/>
      <c r="R196" s="191"/>
      <c r="S196" s="85"/>
      <c r="T196" s="252"/>
      <c r="U196" s="191"/>
      <c r="V196" s="85"/>
      <c r="W196" s="252"/>
      <c r="X196" s="191"/>
      <c r="Y196" s="85"/>
      <c r="Z196" s="252"/>
      <c r="AA196" s="191"/>
      <c r="AB196" s="85"/>
      <c r="AC196" s="252"/>
      <c r="AD196" s="191"/>
      <c r="AE196" s="85"/>
      <c r="AF196" s="252"/>
      <c r="AG196" s="191"/>
      <c r="AH196" s="381"/>
    </row>
  </sheetData>
  <mergeCells count="256">
    <mergeCell ref="D2:F2"/>
    <mergeCell ref="B9:C9"/>
    <mergeCell ref="D4:F4"/>
    <mergeCell ref="D5:F5"/>
    <mergeCell ref="D6:F6"/>
    <mergeCell ref="B3:AH3"/>
    <mergeCell ref="B167:AH167"/>
    <mergeCell ref="B44:AH44"/>
    <mergeCell ref="B85:AH85"/>
    <mergeCell ref="B126:AH126"/>
    <mergeCell ref="B27:B28"/>
    <mergeCell ref="B29:B32"/>
    <mergeCell ref="B33:B40"/>
    <mergeCell ref="B10:B26"/>
    <mergeCell ref="B4:C4"/>
    <mergeCell ref="B5:C5"/>
    <mergeCell ref="B6:C6"/>
    <mergeCell ref="B70:B73"/>
    <mergeCell ref="B74:B81"/>
    <mergeCell ref="D45:F45"/>
    <mergeCell ref="D46:F46"/>
    <mergeCell ref="D47:F47"/>
    <mergeCell ref="B51:B67"/>
    <mergeCell ref="B68:B69"/>
    <mergeCell ref="B50:C50"/>
    <mergeCell ref="B45:C45"/>
    <mergeCell ref="B46:C46"/>
    <mergeCell ref="B47:C47"/>
    <mergeCell ref="B49:C49"/>
    <mergeCell ref="B48:C48"/>
    <mergeCell ref="B8:C8"/>
    <mergeCell ref="G46:I46"/>
    <mergeCell ref="AB46:AD46"/>
    <mergeCell ref="AE46:AG46"/>
    <mergeCell ref="G47:I47"/>
    <mergeCell ref="AB47:AD47"/>
    <mergeCell ref="AE47:AG47"/>
    <mergeCell ref="AE4:AG4"/>
    <mergeCell ref="AE5:AG5"/>
    <mergeCell ref="AE6:AG6"/>
    <mergeCell ref="G45:I45"/>
    <mergeCell ref="AB45:AD45"/>
    <mergeCell ref="AE45:AG45"/>
    <mergeCell ref="G4:I4"/>
    <mergeCell ref="G5:I5"/>
    <mergeCell ref="G6:I6"/>
    <mergeCell ref="AB4:AD4"/>
    <mergeCell ref="AB5:AD5"/>
    <mergeCell ref="AB6:AD6"/>
    <mergeCell ref="S4:U4"/>
    <mergeCell ref="S5:U5"/>
    <mergeCell ref="S6:U6"/>
    <mergeCell ref="S7:U7"/>
    <mergeCell ref="S45:U45"/>
    <mergeCell ref="S46:U46"/>
    <mergeCell ref="S47:U47"/>
    <mergeCell ref="D86:F86"/>
    <mergeCell ref="G86:I86"/>
    <mergeCell ref="AB86:AD86"/>
    <mergeCell ref="AE86:AG86"/>
    <mergeCell ref="D87:F87"/>
    <mergeCell ref="G87:I87"/>
    <mergeCell ref="AB87:AD87"/>
    <mergeCell ref="AE87:AG87"/>
    <mergeCell ref="B91:C91"/>
    <mergeCell ref="B86:C86"/>
    <mergeCell ref="B87:C87"/>
    <mergeCell ref="B88:C88"/>
    <mergeCell ref="B90:C90"/>
    <mergeCell ref="J87:L87"/>
    <mergeCell ref="M87:O87"/>
    <mergeCell ref="P87:R87"/>
    <mergeCell ref="M86:O86"/>
    <mergeCell ref="P86:R86"/>
    <mergeCell ref="V87:X87"/>
    <mergeCell ref="Y87:AA87"/>
    <mergeCell ref="B109:B110"/>
    <mergeCell ref="B111:B114"/>
    <mergeCell ref="B115:B122"/>
    <mergeCell ref="B127:C127"/>
    <mergeCell ref="D88:F88"/>
    <mergeCell ref="G88:I88"/>
    <mergeCell ref="AB88:AD88"/>
    <mergeCell ref="AE88:AG88"/>
    <mergeCell ref="B92:B108"/>
    <mergeCell ref="G127:I127"/>
    <mergeCell ref="AB127:AD127"/>
    <mergeCell ref="AE127:AG127"/>
    <mergeCell ref="J88:L88"/>
    <mergeCell ref="M88:O88"/>
    <mergeCell ref="P88:R88"/>
    <mergeCell ref="J89:L89"/>
    <mergeCell ref="M89:O89"/>
    <mergeCell ref="P89:R89"/>
    <mergeCell ref="V88:X88"/>
    <mergeCell ref="Y88:AA88"/>
    <mergeCell ref="V89:X89"/>
    <mergeCell ref="Y89:AA89"/>
    <mergeCell ref="V127:X127"/>
    <mergeCell ref="Y127:AA127"/>
    <mergeCell ref="D128:F128"/>
    <mergeCell ref="G128:I128"/>
    <mergeCell ref="AB128:AD128"/>
    <mergeCell ref="AE128:AG128"/>
    <mergeCell ref="B128:C128"/>
    <mergeCell ref="B129:C129"/>
    <mergeCell ref="D127:F127"/>
    <mergeCell ref="D129:F129"/>
    <mergeCell ref="B150:B151"/>
    <mergeCell ref="G130:I130"/>
    <mergeCell ref="AB130:AD130"/>
    <mergeCell ref="AE130:AG130"/>
    <mergeCell ref="AB129:AD129"/>
    <mergeCell ref="AE129:AG129"/>
    <mergeCell ref="B133:B149"/>
    <mergeCell ref="B131:C131"/>
    <mergeCell ref="B132:C132"/>
    <mergeCell ref="J127:L127"/>
    <mergeCell ref="M127:O127"/>
    <mergeCell ref="P127:R127"/>
    <mergeCell ref="J128:L128"/>
    <mergeCell ref="M128:O128"/>
    <mergeCell ref="P128:R128"/>
    <mergeCell ref="J129:L129"/>
    <mergeCell ref="B130:C130"/>
    <mergeCell ref="D130:F130"/>
    <mergeCell ref="B152:B155"/>
    <mergeCell ref="B156:B163"/>
    <mergeCell ref="G129:I129"/>
    <mergeCell ref="B186:B188"/>
    <mergeCell ref="B189:B190"/>
    <mergeCell ref="B191:B192"/>
    <mergeCell ref="B193:C193"/>
    <mergeCell ref="B172:C172"/>
    <mergeCell ref="B173:C173"/>
    <mergeCell ref="B7:C7"/>
    <mergeCell ref="D7:F7"/>
    <mergeCell ref="G7:I7"/>
    <mergeCell ref="AB7:AD7"/>
    <mergeCell ref="AE7:AG7"/>
    <mergeCell ref="AB169:AD169"/>
    <mergeCell ref="AE169:AG169"/>
    <mergeCell ref="D170:F170"/>
    <mergeCell ref="G170:I170"/>
    <mergeCell ref="AB170:AD170"/>
    <mergeCell ref="AE170:AG170"/>
    <mergeCell ref="D168:F168"/>
    <mergeCell ref="G168:I168"/>
    <mergeCell ref="AB168:AD168"/>
    <mergeCell ref="AE168:AG168"/>
    <mergeCell ref="B170:C170"/>
    <mergeCell ref="S128:U128"/>
    <mergeCell ref="S129:U129"/>
    <mergeCell ref="S130:U130"/>
    <mergeCell ref="S168:U168"/>
    <mergeCell ref="S169:U169"/>
    <mergeCell ref="S170:U170"/>
    <mergeCell ref="P48:R48"/>
    <mergeCell ref="J86:L86"/>
    <mergeCell ref="AB171:AD171"/>
    <mergeCell ref="AE171:AG171"/>
    <mergeCell ref="D48:F48"/>
    <mergeCell ref="G48:I48"/>
    <mergeCell ref="AB48:AD48"/>
    <mergeCell ref="AE48:AG48"/>
    <mergeCell ref="B89:C89"/>
    <mergeCell ref="D89:F89"/>
    <mergeCell ref="G89:I89"/>
    <mergeCell ref="AB89:AD89"/>
    <mergeCell ref="AE89:AG89"/>
    <mergeCell ref="B171:C171"/>
    <mergeCell ref="D171:F171"/>
    <mergeCell ref="G171:I171"/>
    <mergeCell ref="D169:F169"/>
    <mergeCell ref="G169:I169"/>
    <mergeCell ref="B168:C168"/>
    <mergeCell ref="B169:C169"/>
    <mergeCell ref="S48:U48"/>
    <mergeCell ref="S86:U86"/>
    <mergeCell ref="S87:U87"/>
    <mergeCell ref="S88:U88"/>
    <mergeCell ref="S89:U89"/>
    <mergeCell ref="S127:U127"/>
    <mergeCell ref="S171:U171"/>
    <mergeCell ref="J4:L4"/>
    <mergeCell ref="M4:O4"/>
    <mergeCell ref="P4:R4"/>
    <mergeCell ref="J5:L5"/>
    <mergeCell ref="M5:O5"/>
    <mergeCell ref="P5:R5"/>
    <mergeCell ref="J6:L6"/>
    <mergeCell ref="M6:O6"/>
    <mergeCell ref="P6:R6"/>
    <mergeCell ref="J7:L7"/>
    <mergeCell ref="M7:O7"/>
    <mergeCell ref="P7:R7"/>
    <mergeCell ref="J45:L45"/>
    <mergeCell ref="M45:O45"/>
    <mergeCell ref="P45:R45"/>
    <mergeCell ref="J46:L46"/>
    <mergeCell ref="M46:O46"/>
    <mergeCell ref="P46:R46"/>
    <mergeCell ref="J47:L47"/>
    <mergeCell ref="M47:O47"/>
    <mergeCell ref="P47:R47"/>
    <mergeCell ref="J48:L48"/>
    <mergeCell ref="M48:O48"/>
    <mergeCell ref="M129:O129"/>
    <mergeCell ref="P129:R129"/>
    <mergeCell ref="J130:L130"/>
    <mergeCell ref="M130:O130"/>
    <mergeCell ref="P130:R130"/>
    <mergeCell ref="J168:L168"/>
    <mergeCell ref="M168:O168"/>
    <mergeCell ref="P168:R168"/>
    <mergeCell ref="J169:L169"/>
    <mergeCell ref="M169:O169"/>
    <mergeCell ref="P169:R169"/>
    <mergeCell ref="J170:L170"/>
    <mergeCell ref="M170:O170"/>
    <mergeCell ref="P170:R170"/>
    <mergeCell ref="J171:L171"/>
    <mergeCell ref="M171:O171"/>
    <mergeCell ref="P171:R171"/>
    <mergeCell ref="V4:X4"/>
    <mergeCell ref="Y4:AA4"/>
    <mergeCell ref="V5:X5"/>
    <mergeCell ref="Y5:AA5"/>
    <mergeCell ref="V6:X6"/>
    <mergeCell ref="Y6:AA6"/>
    <mergeCell ref="V7:X7"/>
    <mergeCell ref="Y7:AA7"/>
    <mergeCell ref="V45:X45"/>
    <mergeCell ref="Y45:AA45"/>
    <mergeCell ref="V46:X46"/>
    <mergeCell ref="Y46:AA46"/>
    <mergeCell ref="V47:X47"/>
    <mergeCell ref="Y47:AA47"/>
    <mergeCell ref="V48:X48"/>
    <mergeCell ref="Y48:AA48"/>
    <mergeCell ref="V86:X86"/>
    <mergeCell ref="Y86:AA86"/>
    <mergeCell ref="V128:X128"/>
    <mergeCell ref="Y128:AA128"/>
    <mergeCell ref="V129:X129"/>
    <mergeCell ref="Y129:AA129"/>
    <mergeCell ref="V130:X130"/>
    <mergeCell ref="Y130:AA130"/>
    <mergeCell ref="V171:X171"/>
    <mergeCell ref="Y171:AA171"/>
    <mergeCell ref="V168:X168"/>
    <mergeCell ref="Y168:AA168"/>
    <mergeCell ref="V169:X169"/>
    <mergeCell ref="Y169:AA169"/>
    <mergeCell ref="V170:X170"/>
    <mergeCell ref="Y170:AA170"/>
  </mergeCells>
  <phoneticPr fontId="1" type="noConversion"/>
  <conditionalFormatting sqref="H10 H33:H40 H74:H81 H115:H122 H156:H163 G180:G181 G185">
    <cfRule type="cellIs" dxfId="2606" priority="1478" operator="greaterThan">
      <formula>D10</formula>
    </cfRule>
  </conditionalFormatting>
  <conditionalFormatting sqref="H24">
    <cfRule type="cellIs" dxfId="2605" priority="1475" operator="greaterThan">
      <formula>E24</formula>
    </cfRule>
  </conditionalFormatting>
  <conditionalFormatting sqref="H31 H27:H29 H41:H42">
    <cfRule type="cellIs" dxfId="2604" priority="1476" operator="greaterThan">
      <formula>E27</formula>
    </cfRule>
  </conditionalFormatting>
  <conditionalFormatting sqref="H165">
    <cfRule type="cellIs" dxfId="2603" priority="1464" operator="greaterThan">
      <formula>E165</formula>
    </cfRule>
  </conditionalFormatting>
  <conditionalFormatting sqref="H154">
    <cfRule type="cellIs" dxfId="2602" priority="1338" operator="greaterThan">
      <formula>E154</formula>
    </cfRule>
  </conditionalFormatting>
  <conditionalFormatting sqref="E154 E152">
    <cfRule type="cellIs" dxfId="2601" priority="1468" operator="greaterThan">
      <formula>B152</formula>
    </cfRule>
  </conditionalFormatting>
  <conditionalFormatting sqref="H92">
    <cfRule type="cellIs" dxfId="2600" priority="1460" operator="greaterThan">
      <formula>E92</formula>
    </cfRule>
  </conditionalFormatting>
  <conditionalFormatting sqref="H106">
    <cfRule type="cellIs" dxfId="2599" priority="1458" operator="greaterThan">
      <formula>E106</formula>
    </cfRule>
  </conditionalFormatting>
  <conditionalFormatting sqref="H113 H109:H111 H123:H124">
    <cfRule type="cellIs" dxfId="2598" priority="1459" operator="greaterThan">
      <formula>E109</formula>
    </cfRule>
  </conditionalFormatting>
  <conditionalFormatting sqref="H164">
    <cfRule type="cellIs" dxfId="2597" priority="1337" operator="greaterThan">
      <formula>E164</formula>
    </cfRule>
  </conditionalFormatting>
  <conditionalFormatting sqref="I10 I33:I41 I74:I81 I115:I122 I156:I163">
    <cfRule type="cellIs" dxfId="2596" priority="1428" operator="greaterThan">
      <formula>E10</formula>
    </cfRule>
  </conditionalFormatting>
  <conditionalFormatting sqref="I24">
    <cfRule type="cellIs" dxfId="2595" priority="1427" operator="greaterThan">
      <formula>E24</formula>
    </cfRule>
  </conditionalFormatting>
  <conditionalFormatting sqref="I27:I29">
    <cfRule type="cellIs" dxfId="2594" priority="1424" operator="greaterThan">
      <formula>E27</formula>
    </cfRule>
  </conditionalFormatting>
  <conditionalFormatting sqref="I31">
    <cfRule type="cellIs" dxfId="2593" priority="1423" operator="greaterThan">
      <formula>E31</formula>
    </cfRule>
  </conditionalFormatting>
  <conditionalFormatting sqref="H51">
    <cfRule type="cellIs" dxfId="2592" priority="1421" operator="greaterThan">
      <formula>E51</formula>
    </cfRule>
  </conditionalFormatting>
  <conditionalFormatting sqref="I51">
    <cfRule type="cellIs" dxfId="2591" priority="1420" operator="greaterThan">
      <formula>E51</formula>
    </cfRule>
  </conditionalFormatting>
  <conditionalFormatting sqref="H65">
    <cfRule type="cellIs" dxfId="2590" priority="1419" operator="greaterThan">
      <formula>E65</formula>
    </cfRule>
  </conditionalFormatting>
  <conditionalFormatting sqref="I65">
    <cfRule type="cellIs" dxfId="2589" priority="1418" operator="greaterThan">
      <formula>E65</formula>
    </cfRule>
  </conditionalFormatting>
  <conditionalFormatting sqref="H68:H69">
    <cfRule type="cellIs" dxfId="2588" priority="1415" operator="greaterThan">
      <formula>E68</formula>
    </cfRule>
  </conditionalFormatting>
  <conditionalFormatting sqref="I68:I69">
    <cfRule type="cellIs" dxfId="2587" priority="1414" operator="greaterThan">
      <formula>E68</formula>
    </cfRule>
  </conditionalFormatting>
  <conditionalFormatting sqref="H70">
    <cfRule type="cellIs" dxfId="2586" priority="1413" operator="greaterThan">
      <formula>E70</formula>
    </cfRule>
  </conditionalFormatting>
  <conditionalFormatting sqref="I70">
    <cfRule type="cellIs" dxfId="2585" priority="1412" operator="greaterThan">
      <formula>E70</formula>
    </cfRule>
  </conditionalFormatting>
  <conditionalFormatting sqref="H72">
    <cfRule type="cellIs" dxfId="2584" priority="1411" operator="greaterThan">
      <formula>E72</formula>
    </cfRule>
  </conditionalFormatting>
  <conditionalFormatting sqref="I72">
    <cfRule type="cellIs" dxfId="2583" priority="1410" operator="greaterThan">
      <formula>E72</formula>
    </cfRule>
  </conditionalFormatting>
  <conditionalFormatting sqref="H82">
    <cfRule type="cellIs" dxfId="2582" priority="1409" operator="greaterThan">
      <formula>E82</formula>
    </cfRule>
  </conditionalFormatting>
  <conditionalFormatting sqref="I82">
    <cfRule type="cellIs" dxfId="2581" priority="1408" operator="greaterThan">
      <formula>E82</formula>
    </cfRule>
  </conditionalFormatting>
  <conditionalFormatting sqref="AC10 AC74:AC80 AC115:AC121 AC156:AC162 AC33:AC41 AC111 AB40 AB81:AC81 AB122:AC122 AB163:AC163 AB180:AB181 V180:V181 AB185 V185">
    <cfRule type="cellIs" dxfId="2580" priority="1407" operator="greaterThan">
      <formula>XFB10</formula>
    </cfRule>
  </conditionalFormatting>
  <conditionalFormatting sqref="AD10 AD33:AD41 AD74:AD81 AD115:AD122 AD156:AD163 AD111">
    <cfRule type="cellIs" dxfId="2579" priority="1405" operator="greaterThan">
      <formula>E10</formula>
    </cfRule>
  </conditionalFormatting>
  <conditionalFormatting sqref="AC27:AC28">
    <cfRule type="cellIs" dxfId="2578" priority="1400" operator="greaterThan">
      <formula>E27</formula>
    </cfRule>
  </conditionalFormatting>
  <conditionalFormatting sqref="AD27:AD28">
    <cfRule type="cellIs" dxfId="2577" priority="1399" operator="greaterThan">
      <formula>E27</formula>
    </cfRule>
  </conditionalFormatting>
  <conditionalFormatting sqref="AC29">
    <cfRule type="cellIs" dxfId="2576" priority="1398" operator="greaterThan">
      <formula>E29</formula>
    </cfRule>
  </conditionalFormatting>
  <conditionalFormatting sqref="AD29">
    <cfRule type="cellIs" dxfId="2575" priority="1397" operator="greaterThan">
      <formula>E29</formula>
    </cfRule>
  </conditionalFormatting>
  <conditionalFormatting sqref="AC31">
    <cfRule type="cellIs" dxfId="2574" priority="1396" operator="greaterThan">
      <formula>E31</formula>
    </cfRule>
  </conditionalFormatting>
  <conditionalFormatting sqref="AD31">
    <cfRule type="cellIs" dxfId="2573" priority="1395" operator="greaterThan">
      <formula>E31</formula>
    </cfRule>
  </conditionalFormatting>
  <conditionalFormatting sqref="AC24">
    <cfRule type="cellIs" dxfId="2572" priority="1394" operator="greaterThan">
      <formula>E24</formula>
    </cfRule>
  </conditionalFormatting>
  <conditionalFormatting sqref="AD24">
    <cfRule type="cellIs" dxfId="2571" priority="1393" operator="greaterThan">
      <formula>E24</formula>
    </cfRule>
  </conditionalFormatting>
  <conditionalFormatting sqref="AF10 AF74:AF80 AF115:AF121 AF156:AF162 AF33:AF41 AE40 AE32 AE81:AF81 AE122:AF122 AE163:AF163 AE180:AE181 Y180:Y181 AE185 Y185">
    <cfRule type="cellIs" dxfId="2570" priority="1390" operator="greaterThan">
      <formula>XFB10</formula>
    </cfRule>
  </conditionalFormatting>
  <conditionalFormatting sqref="AG10 AG33:AG41 AG74:AG81 AG115:AG122 AG156:AG163">
    <cfRule type="cellIs" dxfId="2569" priority="1389" operator="greaterThan">
      <formula>E10</formula>
    </cfRule>
  </conditionalFormatting>
  <conditionalFormatting sqref="AC51">
    <cfRule type="cellIs" dxfId="2568" priority="1378" operator="greaterThan">
      <formula>E51</formula>
    </cfRule>
  </conditionalFormatting>
  <conditionalFormatting sqref="AD51">
    <cfRule type="cellIs" dxfId="2567" priority="1377" operator="greaterThan">
      <formula>E51</formula>
    </cfRule>
  </conditionalFormatting>
  <conditionalFormatting sqref="AC65">
    <cfRule type="cellIs" dxfId="2566" priority="1376" operator="greaterThan">
      <formula>E65</formula>
    </cfRule>
  </conditionalFormatting>
  <conditionalFormatting sqref="AD65">
    <cfRule type="cellIs" dxfId="2565" priority="1375" operator="greaterThan">
      <formula>E65</formula>
    </cfRule>
  </conditionalFormatting>
  <conditionalFormatting sqref="AC68:AC70">
    <cfRule type="cellIs" dxfId="2564" priority="1372" operator="greaterThan">
      <formula>E68</formula>
    </cfRule>
  </conditionalFormatting>
  <conditionalFormatting sqref="AD68:AD70">
    <cfRule type="cellIs" dxfId="2563" priority="1371" operator="greaterThan">
      <formula>E68</formula>
    </cfRule>
  </conditionalFormatting>
  <conditionalFormatting sqref="AC72">
    <cfRule type="cellIs" dxfId="2562" priority="1370" operator="greaterThan">
      <formula>E72</formula>
    </cfRule>
  </conditionalFormatting>
  <conditionalFormatting sqref="AD72">
    <cfRule type="cellIs" dxfId="2561" priority="1369" operator="greaterThan">
      <formula>E72</formula>
    </cfRule>
  </conditionalFormatting>
  <conditionalFormatting sqref="AC82">
    <cfRule type="cellIs" dxfId="2560" priority="1368" operator="greaterThan">
      <formula>E82</formula>
    </cfRule>
  </conditionalFormatting>
  <conditionalFormatting sqref="AD82">
    <cfRule type="cellIs" dxfId="2559" priority="1367" operator="greaterThan">
      <formula>E82</formula>
    </cfRule>
  </conditionalFormatting>
  <conditionalFormatting sqref="AG175">
    <cfRule type="cellIs" dxfId="2558" priority="1169" operator="greaterThan">
      <formula>E175</formula>
    </cfRule>
  </conditionalFormatting>
  <conditionalFormatting sqref="AF24">
    <cfRule type="cellIs" dxfId="2557" priority="1366" operator="greaterThan">
      <formula>E24</formula>
    </cfRule>
  </conditionalFormatting>
  <conditionalFormatting sqref="AG24">
    <cfRule type="cellIs" dxfId="2556" priority="1365" operator="greaterThan">
      <formula>E24</formula>
    </cfRule>
  </conditionalFormatting>
  <conditionalFormatting sqref="AF27:AF29">
    <cfRule type="cellIs" dxfId="2555" priority="1362" operator="greaterThan">
      <formula>E27</formula>
    </cfRule>
  </conditionalFormatting>
  <conditionalFormatting sqref="AG27:AG29">
    <cfRule type="cellIs" dxfId="2554" priority="1361" operator="greaterThan">
      <formula>E27</formula>
    </cfRule>
  </conditionalFormatting>
  <conditionalFormatting sqref="AF31">
    <cfRule type="cellIs" dxfId="2553" priority="1360" operator="greaterThan">
      <formula>E31</formula>
    </cfRule>
  </conditionalFormatting>
  <conditionalFormatting sqref="AG31">
    <cfRule type="cellIs" dxfId="2552" priority="1359" operator="greaterThan">
      <formula>E31</formula>
    </cfRule>
  </conditionalFormatting>
  <conditionalFormatting sqref="AF51">
    <cfRule type="cellIs" dxfId="2551" priority="1356" operator="greaterThan">
      <formula>E51</formula>
    </cfRule>
  </conditionalFormatting>
  <conditionalFormatting sqref="AG51">
    <cfRule type="cellIs" dxfId="2550" priority="1355" operator="greaterThan">
      <formula>E51</formula>
    </cfRule>
  </conditionalFormatting>
  <conditionalFormatting sqref="AF65">
    <cfRule type="cellIs" dxfId="2549" priority="1354" operator="greaterThan">
      <formula>E65</formula>
    </cfRule>
  </conditionalFormatting>
  <conditionalFormatting sqref="AG65">
    <cfRule type="cellIs" dxfId="2548" priority="1353" operator="greaterThan">
      <formula>E65</formula>
    </cfRule>
  </conditionalFormatting>
  <conditionalFormatting sqref="AF68:AF69">
    <cfRule type="cellIs" dxfId="2547" priority="1350" operator="greaterThan">
      <formula>E68</formula>
    </cfRule>
  </conditionalFormatting>
  <conditionalFormatting sqref="AG68:AG69">
    <cfRule type="cellIs" dxfId="2546" priority="1349" operator="greaterThan">
      <formula>E68</formula>
    </cfRule>
  </conditionalFormatting>
  <conditionalFormatting sqref="AF70">
    <cfRule type="cellIs" dxfId="2545" priority="1348" operator="greaterThan">
      <formula>E70</formula>
    </cfRule>
  </conditionalFormatting>
  <conditionalFormatting sqref="AG70">
    <cfRule type="cellIs" dxfId="2544" priority="1347" operator="greaterThan">
      <formula>E70</formula>
    </cfRule>
  </conditionalFormatting>
  <conditionalFormatting sqref="AF72">
    <cfRule type="cellIs" dxfId="2543" priority="1346" operator="greaterThan">
      <formula>E72</formula>
    </cfRule>
  </conditionalFormatting>
  <conditionalFormatting sqref="AG72">
    <cfRule type="cellIs" dxfId="2542" priority="1345" operator="greaterThan">
      <formula>E72</formula>
    </cfRule>
  </conditionalFormatting>
  <conditionalFormatting sqref="AF82">
    <cfRule type="cellIs" dxfId="2541" priority="1344" operator="greaterThan">
      <formula>E82</formula>
    </cfRule>
  </conditionalFormatting>
  <conditionalFormatting sqref="AG82">
    <cfRule type="cellIs" dxfId="2540" priority="1343" operator="greaterThan">
      <formula>E82</formula>
    </cfRule>
  </conditionalFormatting>
  <conditionalFormatting sqref="H133">
    <cfRule type="cellIs" dxfId="2539" priority="1342" operator="greaterThan">
      <formula>E133</formula>
    </cfRule>
  </conditionalFormatting>
  <conditionalFormatting sqref="H147">
    <cfRule type="cellIs" dxfId="2538" priority="1341" operator="greaterThan">
      <formula>E147</formula>
    </cfRule>
  </conditionalFormatting>
  <conditionalFormatting sqref="H150:H152">
    <cfRule type="cellIs" dxfId="2537" priority="1339" operator="greaterThan">
      <formula>E150</formula>
    </cfRule>
  </conditionalFormatting>
  <conditionalFormatting sqref="I92">
    <cfRule type="cellIs" dxfId="2536" priority="1336" operator="greaterThan">
      <formula>E92</formula>
    </cfRule>
  </conditionalFormatting>
  <conditionalFormatting sqref="I106">
    <cfRule type="cellIs" dxfId="2535" priority="1335" operator="greaterThan">
      <formula>E106</formula>
    </cfRule>
  </conditionalFormatting>
  <conditionalFormatting sqref="I111">
    <cfRule type="cellIs" dxfId="2534" priority="1333" operator="greaterThan">
      <formula>E111</formula>
    </cfRule>
  </conditionalFormatting>
  <conditionalFormatting sqref="I109:I110">
    <cfRule type="cellIs" dxfId="2533" priority="1332" operator="greaterThan">
      <formula>E109</formula>
    </cfRule>
  </conditionalFormatting>
  <conditionalFormatting sqref="I113">
    <cfRule type="cellIs" dxfId="2532" priority="1331" operator="greaterThan">
      <formula>E113</formula>
    </cfRule>
  </conditionalFormatting>
  <conditionalFormatting sqref="I123">
    <cfRule type="cellIs" dxfId="2531" priority="1330" operator="greaterThan">
      <formula>E123</formula>
    </cfRule>
  </conditionalFormatting>
  <conditionalFormatting sqref="I133">
    <cfRule type="cellIs" dxfId="2530" priority="1329" operator="greaterThan">
      <formula>E133</formula>
    </cfRule>
  </conditionalFormatting>
  <conditionalFormatting sqref="I147">
    <cfRule type="cellIs" dxfId="2529" priority="1328" operator="greaterThan">
      <formula>E147</formula>
    </cfRule>
  </conditionalFormatting>
  <conditionalFormatting sqref="I150:I151">
    <cfRule type="cellIs" dxfId="2528" priority="1326" operator="greaterThan">
      <formula>E150</formula>
    </cfRule>
  </conditionalFormatting>
  <conditionalFormatting sqref="I152">
    <cfRule type="cellIs" dxfId="2527" priority="1325" operator="greaterThan">
      <formula>E152</formula>
    </cfRule>
  </conditionalFormatting>
  <conditionalFormatting sqref="I154">
    <cfRule type="cellIs" dxfId="2526" priority="1324" operator="greaterThan">
      <formula>E154</formula>
    </cfRule>
  </conditionalFormatting>
  <conditionalFormatting sqref="I164">
    <cfRule type="cellIs" dxfId="2525" priority="1323" operator="greaterThan">
      <formula>E164</formula>
    </cfRule>
  </conditionalFormatting>
  <conditionalFormatting sqref="H174">
    <cfRule type="cellIs" dxfId="2524" priority="1310" operator="greaterThan">
      <formula>E174</formula>
    </cfRule>
  </conditionalFormatting>
  <conditionalFormatting sqref="H196">
    <cfRule type="cellIs" dxfId="2523" priority="1306" operator="greaterThan">
      <formula>E196</formula>
    </cfRule>
  </conditionalFormatting>
  <conditionalFormatting sqref="I174">
    <cfRule type="cellIs" dxfId="2522" priority="1309" operator="greaterThan">
      <formula>E174</formula>
    </cfRule>
  </conditionalFormatting>
  <conditionalFormatting sqref="H185 H194">
    <cfRule type="cellIs" dxfId="2521" priority="1308" operator="greaterThan">
      <formula>E185</formula>
    </cfRule>
  </conditionalFormatting>
  <conditionalFormatting sqref="I185 I194">
    <cfRule type="cellIs" dxfId="2520" priority="1307" operator="greaterThan">
      <formula>E185</formula>
    </cfRule>
  </conditionalFormatting>
  <conditionalFormatting sqref="I196">
    <cfRule type="cellIs" dxfId="2519" priority="1305" operator="greaterThan">
      <formula>E196</formula>
    </cfRule>
  </conditionalFormatting>
  <conditionalFormatting sqref="AC92">
    <cfRule type="cellIs" dxfId="2518" priority="1304" operator="greaterThan">
      <formula>E92</formula>
    </cfRule>
  </conditionalFormatting>
  <conditionalFormatting sqref="AD92">
    <cfRule type="cellIs" dxfId="2517" priority="1303" operator="greaterThan">
      <formula>E92</formula>
    </cfRule>
  </conditionalFormatting>
  <conditionalFormatting sqref="AC106">
    <cfRule type="cellIs" dxfId="2516" priority="1300" operator="greaterThan">
      <formula>E106</formula>
    </cfRule>
  </conditionalFormatting>
  <conditionalFormatting sqref="AD106">
    <cfRule type="cellIs" dxfId="2515" priority="1299" operator="greaterThan">
      <formula>E106</formula>
    </cfRule>
  </conditionalFormatting>
  <conditionalFormatting sqref="AC110">
    <cfRule type="cellIs" dxfId="2514" priority="1296" operator="greaterThan">
      <formula>E110</formula>
    </cfRule>
  </conditionalFormatting>
  <conditionalFormatting sqref="AD110">
    <cfRule type="cellIs" dxfId="2513" priority="1295" operator="greaterThan">
      <formula>E110</formula>
    </cfRule>
  </conditionalFormatting>
  <conditionalFormatting sqref="AC109">
    <cfRule type="cellIs" dxfId="2512" priority="1294" operator="greaterThan">
      <formula>E109</formula>
    </cfRule>
  </conditionalFormatting>
  <conditionalFormatting sqref="AD109">
    <cfRule type="cellIs" dxfId="2511" priority="1293" operator="greaterThan">
      <formula>E109</formula>
    </cfRule>
  </conditionalFormatting>
  <conditionalFormatting sqref="AC123">
    <cfRule type="cellIs" dxfId="2510" priority="1292" operator="greaterThan">
      <formula>E123</formula>
    </cfRule>
  </conditionalFormatting>
  <conditionalFormatting sqref="AD123">
    <cfRule type="cellIs" dxfId="2509" priority="1291" operator="greaterThan">
      <formula>E123</formula>
    </cfRule>
  </conditionalFormatting>
  <conditionalFormatting sqref="AC113">
    <cfRule type="cellIs" dxfId="2508" priority="1290" operator="greaterThan">
      <formula>E113</formula>
    </cfRule>
  </conditionalFormatting>
  <conditionalFormatting sqref="AD113">
    <cfRule type="cellIs" dxfId="2507" priority="1289" operator="greaterThan">
      <formula>E113</formula>
    </cfRule>
  </conditionalFormatting>
  <conditionalFormatting sqref="AC133">
    <cfRule type="cellIs" dxfId="2506" priority="1288" operator="greaterThan">
      <formula>E133</formula>
    </cfRule>
  </conditionalFormatting>
  <conditionalFormatting sqref="AD133">
    <cfRule type="cellIs" dxfId="2505" priority="1287" operator="greaterThan">
      <formula>E133</formula>
    </cfRule>
  </conditionalFormatting>
  <conditionalFormatting sqref="AC147">
    <cfRule type="cellIs" dxfId="2504" priority="1286" operator="greaterThan">
      <formula>E147</formula>
    </cfRule>
  </conditionalFormatting>
  <conditionalFormatting sqref="AD147">
    <cfRule type="cellIs" dxfId="2503" priority="1285" operator="greaterThan">
      <formula>E147</formula>
    </cfRule>
  </conditionalFormatting>
  <conditionalFormatting sqref="AC150:AC151">
    <cfRule type="cellIs" dxfId="2502" priority="1282" operator="greaterThan">
      <formula>E150</formula>
    </cfRule>
  </conditionalFormatting>
  <conditionalFormatting sqref="AD150:AD151">
    <cfRule type="cellIs" dxfId="2501" priority="1281" operator="greaterThan">
      <formula>E150</formula>
    </cfRule>
  </conditionalFormatting>
  <conditionalFormatting sqref="AC152">
    <cfRule type="cellIs" dxfId="2500" priority="1280" operator="greaterThan">
      <formula>E152</formula>
    </cfRule>
  </conditionalFormatting>
  <conditionalFormatting sqref="AD152">
    <cfRule type="cellIs" dxfId="2499" priority="1279" operator="greaterThan">
      <formula>E152</formula>
    </cfRule>
  </conditionalFormatting>
  <conditionalFormatting sqref="AC154">
    <cfRule type="cellIs" dxfId="2498" priority="1278" operator="greaterThan">
      <formula>E154</formula>
    </cfRule>
  </conditionalFormatting>
  <conditionalFormatting sqref="AD154">
    <cfRule type="cellIs" dxfId="2497" priority="1277" operator="greaterThan">
      <formula>E154</formula>
    </cfRule>
  </conditionalFormatting>
  <conditionalFormatting sqref="AC164">
    <cfRule type="cellIs" dxfId="2496" priority="1276" operator="greaterThan">
      <formula>E164</formula>
    </cfRule>
  </conditionalFormatting>
  <conditionalFormatting sqref="AD164">
    <cfRule type="cellIs" dxfId="2495" priority="1275" operator="greaterThan">
      <formula>E164</formula>
    </cfRule>
  </conditionalFormatting>
  <conditionalFormatting sqref="AC174">
    <cfRule type="cellIs" dxfId="2494" priority="1262" operator="greaterThan">
      <formula>E174</formula>
    </cfRule>
  </conditionalFormatting>
  <conditionalFormatting sqref="AD174">
    <cfRule type="cellIs" dxfId="2493" priority="1261" operator="greaterThan">
      <formula>E174</formula>
    </cfRule>
  </conditionalFormatting>
  <conditionalFormatting sqref="AC185 AC194">
    <cfRule type="cellIs" dxfId="2492" priority="1260" operator="greaterThan">
      <formula>E185</formula>
    </cfRule>
  </conditionalFormatting>
  <conditionalFormatting sqref="AD185 AD194">
    <cfRule type="cellIs" dxfId="2491" priority="1259" operator="greaterThan">
      <formula>E185</formula>
    </cfRule>
  </conditionalFormatting>
  <conditionalFormatting sqref="AC196">
    <cfRule type="cellIs" dxfId="2490" priority="1258" operator="greaterThan">
      <formula>E196</formula>
    </cfRule>
  </conditionalFormatting>
  <conditionalFormatting sqref="AD196">
    <cfRule type="cellIs" dxfId="2489" priority="1257" operator="greaterThan">
      <formula>E196</formula>
    </cfRule>
  </conditionalFormatting>
  <conditionalFormatting sqref="AF92">
    <cfRule type="cellIs" dxfId="2488" priority="1254" operator="greaterThan">
      <formula>E92</formula>
    </cfRule>
  </conditionalFormatting>
  <conditionalFormatting sqref="AG92">
    <cfRule type="cellIs" dxfId="2487" priority="1253" operator="greaterThan">
      <formula>E92</formula>
    </cfRule>
  </conditionalFormatting>
  <conditionalFormatting sqref="AF106">
    <cfRule type="cellIs" dxfId="2486" priority="1252" operator="greaterThan">
      <formula>E106</formula>
    </cfRule>
  </conditionalFormatting>
  <conditionalFormatting sqref="AG106">
    <cfRule type="cellIs" dxfId="2485" priority="1251" operator="greaterThan">
      <formula>E106</formula>
    </cfRule>
  </conditionalFormatting>
  <conditionalFormatting sqref="AF109:AF110">
    <cfRule type="cellIs" dxfId="2484" priority="1248" operator="greaterThan">
      <formula>E109</formula>
    </cfRule>
  </conditionalFormatting>
  <conditionalFormatting sqref="AG109:AG110">
    <cfRule type="cellIs" dxfId="2483" priority="1247" operator="greaterThan">
      <formula>E109</formula>
    </cfRule>
  </conditionalFormatting>
  <conditionalFormatting sqref="AF111">
    <cfRule type="cellIs" dxfId="2482" priority="1246" operator="greaterThan">
      <formula>E111</formula>
    </cfRule>
  </conditionalFormatting>
  <conditionalFormatting sqref="AG111">
    <cfRule type="cellIs" dxfId="2481" priority="1245" operator="greaterThan">
      <formula>E111</formula>
    </cfRule>
  </conditionalFormatting>
  <conditionalFormatting sqref="AF113">
    <cfRule type="cellIs" dxfId="2480" priority="1244" operator="greaterThan">
      <formula>E113</formula>
    </cfRule>
  </conditionalFormatting>
  <conditionalFormatting sqref="AG113">
    <cfRule type="cellIs" dxfId="2479" priority="1243" operator="greaterThan">
      <formula>E113</formula>
    </cfRule>
  </conditionalFormatting>
  <conditionalFormatting sqref="AF123">
    <cfRule type="cellIs" dxfId="2478" priority="1242" operator="greaterThan">
      <formula>E123</formula>
    </cfRule>
  </conditionalFormatting>
  <conditionalFormatting sqref="AG123">
    <cfRule type="cellIs" dxfId="2477" priority="1241" operator="greaterThan">
      <formula>E123</formula>
    </cfRule>
  </conditionalFormatting>
  <conditionalFormatting sqref="AF133">
    <cfRule type="cellIs" dxfId="2476" priority="1240" operator="greaterThan">
      <formula>E133</formula>
    </cfRule>
  </conditionalFormatting>
  <conditionalFormatting sqref="AG133">
    <cfRule type="cellIs" dxfId="2475" priority="1239" operator="greaterThan">
      <formula>E133</formula>
    </cfRule>
  </conditionalFormatting>
  <conditionalFormatting sqref="AF147">
    <cfRule type="cellIs" dxfId="2474" priority="1238" operator="greaterThan">
      <formula>E147</formula>
    </cfRule>
  </conditionalFormatting>
  <conditionalFormatting sqref="AG147">
    <cfRule type="cellIs" dxfId="2473" priority="1237" operator="greaterThan">
      <formula>E147</formula>
    </cfRule>
  </conditionalFormatting>
  <conditionalFormatting sqref="AF150:AF152">
    <cfRule type="cellIs" dxfId="2472" priority="1234" operator="greaterThan">
      <formula>E150</formula>
    </cfRule>
  </conditionalFormatting>
  <conditionalFormatting sqref="AG150:AG152">
    <cfRule type="cellIs" dxfId="2471" priority="1233" operator="greaterThan">
      <formula>E150</formula>
    </cfRule>
  </conditionalFormatting>
  <conditionalFormatting sqref="AF154">
    <cfRule type="cellIs" dxfId="2470" priority="1232" operator="greaterThan">
      <formula>E154</formula>
    </cfRule>
  </conditionalFormatting>
  <conditionalFormatting sqref="AG154">
    <cfRule type="cellIs" dxfId="2469" priority="1231" operator="greaterThan">
      <formula>E154</formula>
    </cfRule>
  </conditionalFormatting>
  <conditionalFormatting sqref="AF164">
    <cfRule type="cellIs" dxfId="2468" priority="1230" operator="greaterThan">
      <formula>E164</formula>
    </cfRule>
  </conditionalFormatting>
  <conditionalFormatting sqref="AG164">
    <cfRule type="cellIs" dxfId="2467" priority="1229" operator="greaterThan">
      <formula>E164</formula>
    </cfRule>
  </conditionalFormatting>
  <conditionalFormatting sqref="AF174">
    <cfRule type="cellIs" dxfId="2466" priority="1212" operator="greaterThan">
      <formula>E174</formula>
    </cfRule>
  </conditionalFormatting>
  <conditionalFormatting sqref="AG174">
    <cfRule type="cellIs" dxfId="2465" priority="1211" operator="greaterThan">
      <formula>E174</formula>
    </cfRule>
  </conditionalFormatting>
  <conditionalFormatting sqref="AF185 AF194">
    <cfRule type="cellIs" dxfId="2464" priority="1210" operator="greaterThan">
      <formula>E185</formula>
    </cfRule>
  </conditionalFormatting>
  <conditionalFormatting sqref="AG185 AG194">
    <cfRule type="cellIs" dxfId="2463" priority="1209" operator="greaterThan">
      <formula>E185</formula>
    </cfRule>
  </conditionalFormatting>
  <conditionalFormatting sqref="AF196">
    <cfRule type="cellIs" dxfId="2462" priority="1208" operator="greaterThan">
      <formula>E196</formula>
    </cfRule>
  </conditionalFormatting>
  <conditionalFormatting sqref="AG196">
    <cfRule type="cellIs" dxfId="2461" priority="1207" operator="greaterThan">
      <formula>E196</formula>
    </cfRule>
  </conditionalFormatting>
  <conditionalFormatting sqref="H12">
    <cfRule type="cellIs" dxfId="2460" priority="1204" operator="greaterThan">
      <formula>E12</formula>
    </cfRule>
  </conditionalFormatting>
  <conditionalFormatting sqref="I12">
    <cfRule type="cellIs" dxfId="2459" priority="1203" operator="greaterThan">
      <formula>E12</formula>
    </cfRule>
  </conditionalFormatting>
  <conditionalFormatting sqref="AC12">
    <cfRule type="cellIs" dxfId="2458" priority="1202" operator="greaterThan">
      <formula>E12</formula>
    </cfRule>
  </conditionalFormatting>
  <conditionalFormatting sqref="AD12">
    <cfRule type="cellIs" dxfId="2457" priority="1201" operator="greaterThan">
      <formula>E12</formula>
    </cfRule>
  </conditionalFormatting>
  <conditionalFormatting sqref="AF12">
    <cfRule type="cellIs" dxfId="2456" priority="1200" operator="greaterThan">
      <formula>E12</formula>
    </cfRule>
  </conditionalFormatting>
  <conditionalFormatting sqref="AG12">
    <cfRule type="cellIs" dxfId="2455" priority="1199" operator="greaterThan">
      <formula>E12</formula>
    </cfRule>
  </conditionalFormatting>
  <conditionalFormatting sqref="H53">
    <cfRule type="cellIs" dxfId="2454" priority="1198" operator="greaterThan">
      <formula>E53</formula>
    </cfRule>
  </conditionalFormatting>
  <conditionalFormatting sqref="I53">
    <cfRule type="cellIs" dxfId="2453" priority="1197" operator="greaterThan">
      <formula>E53</formula>
    </cfRule>
  </conditionalFormatting>
  <conditionalFormatting sqref="AC53">
    <cfRule type="cellIs" dxfId="2452" priority="1196" operator="greaterThan">
      <formula>E53</formula>
    </cfRule>
  </conditionalFormatting>
  <conditionalFormatting sqref="AD53">
    <cfRule type="cellIs" dxfId="2451" priority="1195" operator="greaterThan">
      <formula>E53</formula>
    </cfRule>
  </conditionalFormatting>
  <conditionalFormatting sqref="AF53">
    <cfRule type="cellIs" dxfId="2450" priority="1194" operator="greaterThan">
      <formula>E53</formula>
    </cfRule>
  </conditionalFormatting>
  <conditionalFormatting sqref="AG53">
    <cfRule type="cellIs" dxfId="2449" priority="1193" operator="greaterThan">
      <formula>E53</formula>
    </cfRule>
  </conditionalFormatting>
  <conditionalFormatting sqref="H94">
    <cfRule type="cellIs" dxfId="2448" priority="1192" operator="greaterThan">
      <formula>E94</formula>
    </cfRule>
  </conditionalFormatting>
  <conditionalFormatting sqref="I94">
    <cfRule type="cellIs" dxfId="2447" priority="1191" operator="greaterThan">
      <formula>E94</formula>
    </cfRule>
  </conditionalFormatting>
  <conditionalFormatting sqref="AC94">
    <cfRule type="cellIs" dxfId="2446" priority="1190" operator="greaterThan">
      <formula>E94</formula>
    </cfRule>
  </conditionalFormatting>
  <conditionalFormatting sqref="AD94">
    <cfRule type="cellIs" dxfId="2445" priority="1189" operator="greaterThan">
      <formula>E94</formula>
    </cfRule>
  </conditionalFormatting>
  <conditionalFormatting sqref="AF94">
    <cfRule type="cellIs" dxfId="2444" priority="1188" operator="greaterThan">
      <formula>E94</formula>
    </cfRule>
  </conditionalFormatting>
  <conditionalFormatting sqref="AG94">
    <cfRule type="cellIs" dxfId="2443" priority="1187" operator="greaterThan">
      <formula>E94</formula>
    </cfRule>
  </conditionalFormatting>
  <conditionalFormatting sqref="H135">
    <cfRule type="cellIs" dxfId="2442" priority="1186" operator="greaterThan">
      <formula>E135</formula>
    </cfRule>
  </conditionalFormatting>
  <conditionalFormatting sqref="I135">
    <cfRule type="cellIs" dxfId="2441" priority="1185" operator="greaterThan">
      <formula>E135</formula>
    </cfRule>
  </conditionalFormatting>
  <conditionalFormatting sqref="AC135">
    <cfRule type="cellIs" dxfId="2440" priority="1184" operator="greaterThan">
      <formula>E135</formula>
    </cfRule>
  </conditionalFormatting>
  <conditionalFormatting sqref="AD135">
    <cfRule type="cellIs" dxfId="2439" priority="1183" operator="greaterThan">
      <formula>E135</formula>
    </cfRule>
  </conditionalFormatting>
  <conditionalFormatting sqref="AF135">
    <cfRule type="cellIs" dxfId="2438" priority="1182" operator="greaterThan">
      <formula>E135</formula>
    </cfRule>
  </conditionalFormatting>
  <conditionalFormatting sqref="AG135">
    <cfRule type="cellIs" dxfId="2437" priority="1181" operator="greaterThan">
      <formula>E135</formula>
    </cfRule>
  </conditionalFormatting>
  <conditionalFormatting sqref="H175">
    <cfRule type="cellIs" dxfId="2436" priority="1174" operator="greaterThan">
      <formula>E175</formula>
    </cfRule>
  </conditionalFormatting>
  <conditionalFormatting sqref="I175">
    <cfRule type="cellIs" dxfId="2435" priority="1173" operator="greaterThan">
      <formula>E175</formula>
    </cfRule>
  </conditionalFormatting>
  <conditionalFormatting sqref="AC175">
    <cfRule type="cellIs" dxfId="2434" priority="1172" operator="greaterThan">
      <formula>E175</formula>
    </cfRule>
  </conditionalFormatting>
  <conditionalFormatting sqref="AD175">
    <cfRule type="cellIs" dxfId="2433" priority="1171" operator="greaterThan">
      <formula>E175</formula>
    </cfRule>
  </conditionalFormatting>
  <conditionalFormatting sqref="AF175">
    <cfRule type="cellIs" dxfId="2432" priority="1170" operator="greaterThan">
      <formula>E175</formula>
    </cfRule>
  </conditionalFormatting>
  <conditionalFormatting sqref="G16">
    <cfRule type="cellIs" dxfId="2431" priority="1138" operator="greaterThan">
      <formula>D16</formula>
    </cfRule>
  </conditionalFormatting>
  <conditionalFormatting sqref="G17:G24">
    <cfRule type="cellIs" dxfId="2430" priority="1137" operator="greaterThan">
      <formula>D17</formula>
    </cfRule>
  </conditionalFormatting>
  <conditionalFormatting sqref="G26">
    <cfRule type="cellIs" dxfId="2429" priority="1136" operator="greaterThan">
      <formula>D26</formula>
    </cfRule>
  </conditionalFormatting>
  <conditionalFormatting sqref="G27">
    <cfRule type="cellIs" dxfId="2428" priority="1135" operator="greaterThan">
      <formula>D27</formula>
    </cfRule>
  </conditionalFormatting>
  <conditionalFormatting sqref="G28">
    <cfRule type="cellIs" dxfId="2427" priority="1134" operator="greaterThan">
      <formula>D28</formula>
    </cfRule>
  </conditionalFormatting>
  <conditionalFormatting sqref="G30 G32:G40">
    <cfRule type="cellIs" dxfId="2426" priority="1132" operator="greaterThan">
      <formula>D30</formula>
    </cfRule>
  </conditionalFormatting>
  <conditionalFormatting sqref="AB33">
    <cfRule type="cellIs" dxfId="2425" priority="1131" operator="greaterThan">
      <formula>D33</formula>
    </cfRule>
  </conditionalFormatting>
  <conditionalFormatting sqref="AB34:AB39">
    <cfRule type="cellIs" dxfId="2424" priority="1130" operator="greaterThan">
      <formula>D34</formula>
    </cfRule>
  </conditionalFormatting>
  <conditionalFormatting sqref="AB16">
    <cfRule type="cellIs" dxfId="2423" priority="1127" operator="greaterThan">
      <formula>D16</formula>
    </cfRule>
  </conditionalFormatting>
  <conditionalFormatting sqref="AB17:AB26">
    <cfRule type="cellIs" dxfId="2422" priority="1126" operator="greaterThan">
      <formula>D17</formula>
    </cfRule>
  </conditionalFormatting>
  <conditionalFormatting sqref="AB27">
    <cfRule type="cellIs" dxfId="2421" priority="1125" operator="greaterThan">
      <formula>D27</formula>
    </cfRule>
  </conditionalFormatting>
  <conditionalFormatting sqref="AB28">
    <cfRule type="cellIs" dxfId="2420" priority="1124" operator="greaterThan">
      <formula>D28</formula>
    </cfRule>
  </conditionalFormatting>
  <conditionalFormatting sqref="AB30 AB32">
    <cfRule type="cellIs" dxfId="2419" priority="1121" operator="greaterThan">
      <formula>D30</formula>
    </cfRule>
    <cfRule type="cellIs" dxfId="2418" priority="1122" operator="greaterThan">
      <formula>D30</formula>
    </cfRule>
  </conditionalFormatting>
  <conditionalFormatting sqref="AE33">
    <cfRule type="cellIs" dxfId="2417" priority="1120" operator="greaterThan">
      <formula>D33</formula>
    </cfRule>
  </conditionalFormatting>
  <conditionalFormatting sqref="AE34:AE39">
    <cfRule type="cellIs" dxfId="2416" priority="1119" operator="greaterThan">
      <formula>D34</formula>
    </cfRule>
  </conditionalFormatting>
  <conditionalFormatting sqref="AE30">
    <cfRule type="cellIs" dxfId="2415" priority="1117" operator="greaterThan">
      <formula>D30</formula>
    </cfRule>
  </conditionalFormatting>
  <conditionalFormatting sqref="AE27">
    <cfRule type="cellIs" dxfId="2414" priority="1116" operator="greaterThan">
      <formula>D27</formula>
    </cfRule>
  </conditionalFormatting>
  <conditionalFormatting sqref="AE28">
    <cfRule type="cellIs" dxfId="2413" priority="1115" operator="greaterThan">
      <formula>D28</formula>
    </cfRule>
  </conditionalFormatting>
  <conditionalFormatting sqref="AE16">
    <cfRule type="cellIs" dxfId="2412" priority="1114" operator="greaterThan">
      <formula>D16</formula>
    </cfRule>
  </conditionalFormatting>
  <conditionalFormatting sqref="AE17:AE23">
    <cfRule type="cellIs" dxfId="2411" priority="1113" operator="greaterThan">
      <formula>D17</formula>
    </cfRule>
  </conditionalFormatting>
  <conditionalFormatting sqref="AE24">
    <cfRule type="cellIs" dxfId="2410" priority="1112" operator="greaterThan">
      <formula>D24</formula>
    </cfRule>
  </conditionalFormatting>
  <conditionalFormatting sqref="AE25:AE26">
    <cfRule type="cellIs" dxfId="2409" priority="1111" operator="greaterThan">
      <formula>D25</formula>
    </cfRule>
  </conditionalFormatting>
  <conditionalFormatting sqref="G57">
    <cfRule type="cellIs" dxfId="2408" priority="1110" operator="greaterThan">
      <formula>D57</formula>
    </cfRule>
  </conditionalFormatting>
  <conditionalFormatting sqref="G58:G64">
    <cfRule type="cellIs" dxfId="2407" priority="1109" operator="greaterThan">
      <formula>D58</formula>
    </cfRule>
  </conditionalFormatting>
  <conditionalFormatting sqref="G65">
    <cfRule type="cellIs" dxfId="2406" priority="1108" operator="greaterThan">
      <formula>D65</formula>
    </cfRule>
  </conditionalFormatting>
  <conditionalFormatting sqref="G66:G67">
    <cfRule type="cellIs" dxfId="2405" priority="1107" operator="greaterThan">
      <formula>D66</formula>
    </cfRule>
  </conditionalFormatting>
  <conditionalFormatting sqref="G68">
    <cfRule type="cellIs" dxfId="2404" priority="1106" operator="greaterThan">
      <formula>D68</formula>
    </cfRule>
  </conditionalFormatting>
  <conditionalFormatting sqref="G69">
    <cfRule type="cellIs" dxfId="2403" priority="1105" operator="greaterThan">
      <formula>D69</formula>
    </cfRule>
  </conditionalFormatting>
  <conditionalFormatting sqref="G71">
    <cfRule type="cellIs" dxfId="2402" priority="1102" operator="greaterThan">
      <formula>D71</formula>
    </cfRule>
  </conditionalFormatting>
  <conditionalFormatting sqref="G73">
    <cfRule type="cellIs" dxfId="2401" priority="1101" operator="greaterThan">
      <formula>D73</formula>
    </cfRule>
  </conditionalFormatting>
  <conditionalFormatting sqref="G74:G75">
    <cfRule type="cellIs" dxfId="2400" priority="1100" operator="greaterThan">
      <formula>D74</formula>
    </cfRule>
  </conditionalFormatting>
  <conditionalFormatting sqref="G76:G81">
    <cfRule type="cellIs" dxfId="2399" priority="1099" operator="greaterThan">
      <formula>D76</formula>
    </cfRule>
  </conditionalFormatting>
  <conditionalFormatting sqref="AB57">
    <cfRule type="cellIs" dxfId="2398" priority="1098" operator="greaterThan">
      <formula>D57</formula>
    </cfRule>
  </conditionalFormatting>
  <conditionalFormatting sqref="AB58:AB64">
    <cfRule type="cellIs" dxfId="2397" priority="1097" operator="greaterThan">
      <formula>D58</formula>
    </cfRule>
  </conditionalFormatting>
  <conditionalFormatting sqref="AB65">
    <cfRule type="cellIs" dxfId="2396" priority="1096" operator="greaterThan">
      <formula>D65</formula>
    </cfRule>
  </conditionalFormatting>
  <conditionalFormatting sqref="AB66:AB67">
    <cfRule type="cellIs" dxfId="2395" priority="1095" operator="greaterThan">
      <formula>D66</formula>
    </cfRule>
  </conditionalFormatting>
  <conditionalFormatting sqref="AB68:AB69">
    <cfRule type="cellIs" dxfId="2394" priority="1094" operator="greaterThan">
      <formula>D68</formula>
    </cfRule>
  </conditionalFormatting>
  <conditionalFormatting sqref="AB71">
    <cfRule type="cellIs" dxfId="2393" priority="1091" operator="greaterThan">
      <formula>D71</formula>
    </cfRule>
  </conditionalFormatting>
  <conditionalFormatting sqref="AB73">
    <cfRule type="cellIs" dxfId="2392" priority="1090" operator="greaterThan">
      <formula>D73</formula>
    </cfRule>
  </conditionalFormatting>
  <conditionalFormatting sqref="AB74:AB75">
    <cfRule type="cellIs" dxfId="2391" priority="1089" operator="greaterThan">
      <formula>D74</formula>
    </cfRule>
  </conditionalFormatting>
  <conditionalFormatting sqref="AB76:AB80">
    <cfRule type="cellIs" dxfId="2390" priority="1088" operator="greaterThan">
      <formula>D76</formula>
    </cfRule>
  </conditionalFormatting>
  <conditionalFormatting sqref="AE57">
    <cfRule type="cellIs" dxfId="2389" priority="1087" operator="greaterThan">
      <formula>D57</formula>
    </cfRule>
  </conditionalFormatting>
  <conditionalFormatting sqref="AE58:AE64">
    <cfRule type="cellIs" dxfId="2388" priority="1086" operator="greaterThan">
      <formula>D58</formula>
    </cfRule>
  </conditionalFormatting>
  <conditionalFormatting sqref="AE65">
    <cfRule type="cellIs" dxfId="2387" priority="1085" operator="greaterThan">
      <formula>D65</formula>
    </cfRule>
  </conditionalFormatting>
  <conditionalFormatting sqref="AE66:AE67">
    <cfRule type="cellIs" dxfId="2386" priority="1084" operator="greaterThan">
      <formula>D66</formula>
    </cfRule>
  </conditionalFormatting>
  <conditionalFormatting sqref="AE68:AE69">
    <cfRule type="cellIs" dxfId="2385" priority="1083" operator="greaterThan">
      <formula>D68</formula>
    </cfRule>
  </conditionalFormatting>
  <conditionalFormatting sqref="AE74:AE75">
    <cfRule type="cellIs" dxfId="2384" priority="1078" operator="greaterThan">
      <formula>D74</formula>
    </cfRule>
  </conditionalFormatting>
  <conditionalFormatting sqref="AE76:AE80">
    <cfRule type="cellIs" dxfId="2383" priority="1077" operator="greaterThan">
      <formula>D76</formula>
    </cfRule>
  </conditionalFormatting>
  <conditionalFormatting sqref="G98">
    <cfRule type="cellIs" dxfId="2382" priority="1076" operator="greaterThan">
      <formula>D98</formula>
    </cfRule>
  </conditionalFormatting>
  <conditionalFormatting sqref="G99:G105">
    <cfRule type="cellIs" dxfId="2381" priority="1075" operator="greaterThan">
      <formula>D99</formula>
    </cfRule>
  </conditionalFormatting>
  <conditionalFormatting sqref="G106:G108">
    <cfRule type="cellIs" dxfId="2380" priority="1074" operator="greaterThan">
      <formula>D106</formula>
    </cfRule>
  </conditionalFormatting>
  <conditionalFormatting sqref="G109">
    <cfRule type="cellIs" dxfId="2379" priority="1071" operator="greaterThan">
      <formula>D109</formula>
    </cfRule>
  </conditionalFormatting>
  <conditionalFormatting sqref="G110">
    <cfRule type="cellIs" dxfId="2378" priority="1070" operator="greaterThan">
      <formula>D110</formula>
    </cfRule>
  </conditionalFormatting>
  <conditionalFormatting sqref="G112">
    <cfRule type="cellIs" dxfId="2377" priority="1068" operator="greaterThan">
      <formula>D112</formula>
    </cfRule>
  </conditionalFormatting>
  <conditionalFormatting sqref="G114">
    <cfRule type="cellIs" dxfId="2376" priority="1067" operator="greaterThan">
      <formula>D114</formula>
    </cfRule>
  </conditionalFormatting>
  <conditionalFormatting sqref="G115:G116">
    <cfRule type="cellIs" dxfId="2375" priority="1066" operator="greaterThan">
      <formula>D115</formula>
    </cfRule>
  </conditionalFormatting>
  <conditionalFormatting sqref="G117:G122">
    <cfRule type="cellIs" dxfId="2374" priority="1065" operator="greaterThan">
      <formula>D117</formula>
    </cfRule>
  </conditionalFormatting>
  <conditionalFormatting sqref="AB98:AB105">
    <cfRule type="cellIs" dxfId="2373" priority="1064" operator="greaterThan">
      <formula>D98</formula>
    </cfRule>
  </conditionalFormatting>
  <conditionalFormatting sqref="AB106:AB108">
    <cfRule type="cellIs" dxfId="2372" priority="1063" operator="greaterThan">
      <formula>D106</formula>
    </cfRule>
  </conditionalFormatting>
  <conditionalFormatting sqref="AB109:AB110">
    <cfRule type="cellIs" dxfId="2371" priority="1062" operator="greaterThan">
      <formula>D109</formula>
    </cfRule>
  </conditionalFormatting>
  <conditionalFormatting sqref="AB115:AB116">
    <cfRule type="cellIs" dxfId="2370" priority="1059" operator="greaterThan">
      <formula>D115</formula>
    </cfRule>
  </conditionalFormatting>
  <conditionalFormatting sqref="AB112">
    <cfRule type="cellIs" dxfId="2369" priority="1058" operator="greaterThan">
      <formula>D112</formula>
    </cfRule>
  </conditionalFormatting>
  <conditionalFormatting sqref="AB114">
    <cfRule type="cellIs" dxfId="2368" priority="1055" operator="greaterThan">
      <formula>D114</formula>
    </cfRule>
  </conditionalFormatting>
  <conditionalFormatting sqref="AB117:AB121">
    <cfRule type="cellIs" dxfId="2367" priority="1054" operator="greaterThan">
      <formula>D117</formula>
    </cfRule>
  </conditionalFormatting>
  <conditionalFormatting sqref="AE98:AE105">
    <cfRule type="cellIs" dxfId="2366" priority="1053" operator="greaterThan">
      <formula>D98</formula>
    </cfRule>
  </conditionalFormatting>
  <conditionalFormatting sqref="AE106:AE108">
    <cfRule type="cellIs" dxfId="2365" priority="1052" operator="greaterThan">
      <formula>D106</formula>
    </cfRule>
  </conditionalFormatting>
  <conditionalFormatting sqref="AE109:AE110">
    <cfRule type="cellIs" dxfId="2364" priority="1051" operator="greaterThan">
      <formula>D109</formula>
    </cfRule>
  </conditionalFormatting>
  <conditionalFormatting sqref="AE112">
    <cfRule type="cellIs" dxfId="2363" priority="1050" operator="greaterThan">
      <formula>D112</formula>
    </cfRule>
  </conditionalFormatting>
  <conditionalFormatting sqref="AE114">
    <cfRule type="cellIs" dxfId="2362" priority="1049" operator="greaterThan">
      <formula>D114</formula>
    </cfRule>
  </conditionalFormatting>
  <conditionalFormatting sqref="AE115:AE116">
    <cfRule type="cellIs" dxfId="2361" priority="1046" operator="greaterThan">
      <formula>D115</formula>
    </cfRule>
  </conditionalFormatting>
  <conditionalFormatting sqref="AE118:AE121">
    <cfRule type="cellIs" dxfId="2360" priority="1045" operator="greaterThan">
      <formula>D118</formula>
    </cfRule>
  </conditionalFormatting>
  <conditionalFormatting sqref="AE117">
    <cfRule type="cellIs" dxfId="2359" priority="1044" operator="greaterThan">
      <formula>D117</formula>
    </cfRule>
  </conditionalFormatting>
  <conditionalFormatting sqref="G140:G146">
    <cfRule type="cellIs" dxfId="2358" priority="1043" operator="greaterThan">
      <formula>D140</formula>
    </cfRule>
  </conditionalFormatting>
  <conditionalFormatting sqref="G147">
    <cfRule type="cellIs" dxfId="2357" priority="1042" operator="greaterThan">
      <formula>D147</formula>
    </cfRule>
  </conditionalFormatting>
  <conditionalFormatting sqref="G148:G149">
    <cfRule type="cellIs" dxfId="2356" priority="1041" operator="greaterThan">
      <formula>D148</formula>
    </cfRule>
  </conditionalFormatting>
  <conditionalFormatting sqref="G150:G151">
    <cfRule type="cellIs" dxfId="2355" priority="1040" operator="greaterThan">
      <formula>D150</formula>
    </cfRule>
  </conditionalFormatting>
  <conditionalFormatting sqref="G156:G157">
    <cfRule type="cellIs" dxfId="2354" priority="1035" operator="greaterThan">
      <formula>D156</formula>
    </cfRule>
  </conditionalFormatting>
  <conditionalFormatting sqref="G153">
    <cfRule type="cellIs" dxfId="2353" priority="1034" operator="greaterThan">
      <formula>D153</formula>
    </cfRule>
  </conditionalFormatting>
  <conditionalFormatting sqref="G155">
    <cfRule type="cellIs" dxfId="2352" priority="1033" operator="greaterThan">
      <formula>D155</formula>
    </cfRule>
  </conditionalFormatting>
  <conditionalFormatting sqref="G158:G163">
    <cfRule type="cellIs" dxfId="2351" priority="1032" operator="greaterThan">
      <formula>D158</formula>
    </cfRule>
  </conditionalFormatting>
  <conditionalFormatting sqref="AB140:AB146">
    <cfRule type="cellIs" dxfId="2350" priority="1030" operator="greaterThan">
      <formula>D140</formula>
    </cfRule>
  </conditionalFormatting>
  <conditionalFormatting sqref="AB147:AB149">
    <cfRule type="cellIs" dxfId="2349" priority="1029" operator="greaterThan">
      <formula>D147</formula>
    </cfRule>
  </conditionalFormatting>
  <conditionalFormatting sqref="AB156:AB157">
    <cfRule type="cellIs" dxfId="2348" priority="1028" operator="greaterThan">
      <formula>D156</formula>
    </cfRule>
  </conditionalFormatting>
  <conditionalFormatting sqref="AB150:AB151">
    <cfRule type="cellIs" dxfId="2347" priority="1025" operator="greaterThan">
      <formula>D150</formula>
    </cfRule>
  </conditionalFormatting>
  <conditionalFormatting sqref="AB153">
    <cfRule type="cellIs" dxfId="2346" priority="1024" operator="greaterThan">
      <formula>D153</formula>
    </cfRule>
  </conditionalFormatting>
  <conditionalFormatting sqref="AB155">
    <cfRule type="cellIs" dxfId="2345" priority="1023" operator="greaterThan">
      <formula>D155</formula>
    </cfRule>
  </conditionalFormatting>
  <conditionalFormatting sqref="AB158:AB162">
    <cfRule type="cellIs" dxfId="2344" priority="1022" operator="greaterThan">
      <formula>D158</formula>
    </cfRule>
  </conditionalFormatting>
  <conditionalFormatting sqref="AE140:AE146">
    <cfRule type="cellIs" dxfId="2343" priority="1021" operator="greaterThan">
      <formula>D140</formula>
    </cfRule>
  </conditionalFormatting>
  <conditionalFormatting sqref="AE147:AE149">
    <cfRule type="cellIs" dxfId="2342" priority="1020" operator="greaterThan">
      <formula>D147</formula>
    </cfRule>
  </conditionalFormatting>
  <conditionalFormatting sqref="AE150:AE151">
    <cfRule type="cellIs" dxfId="2341" priority="1019" operator="greaterThan">
      <formula>D150</formula>
    </cfRule>
  </conditionalFormatting>
  <conditionalFormatting sqref="AE153">
    <cfRule type="cellIs" dxfId="2340" priority="1014" operator="greaterThan">
      <formula>D153</formula>
    </cfRule>
  </conditionalFormatting>
  <conditionalFormatting sqref="AE155">
    <cfRule type="cellIs" dxfId="2339" priority="1013" operator="greaterThan">
      <formula>D155</formula>
    </cfRule>
  </conditionalFormatting>
  <conditionalFormatting sqref="AE156:AE157">
    <cfRule type="cellIs" dxfId="2338" priority="1012" operator="greaterThan">
      <formula>D156</formula>
    </cfRule>
  </conditionalFormatting>
  <conditionalFormatting sqref="AE158:AE162">
    <cfRule type="cellIs" dxfId="2337" priority="1011" operator="greaterThan">
      <formula>D158</formula>
    </cfRule>
  </conditionalFormatting>
  <conditionalFormatting sqref="G194">
    <cfRule type="cellIs" dxfId="2336" priority="982" operator="greaterThan">
      <formula>D194</formula>
    </cfRule>
  </conditionalFormatting>
  <conditionalFormatting sqref="AB194">
    <cfRule type="cellIs" dxfId="2335" priority="978" operator="greaterThan">
      <formula>D194</formula>
    </cfRule>
  </conditionalFormatting>
  <conditionalFormatting sqref="AE194">
    <cfRule type="cellIs" dxfId="2334" priority="975" operator="greaterThan">
      <formula>D194</formula>
    </cfRule>
  </conditionalFormatting>
  <conditionalFormatting sqref="T10 T33:T39 T74:T80 T115:T121 T156:T162 T27:T29 T41:T42 T109:T111 T123:T124 S32:S39 S40:T40 S81:T81 S122:T122 S163:T163 S180:S181 S185">
    <cfRule type="cellIs" dxfId="2333" priority="927" operator="greaterThan">
      <formula>G10</formula>
    </cfRule>
  </conditionalFormatting>
  <conditionalFormatting sqref="T24">
    <cfRule type="cellIs" dxfId="2332" priority="925" operator="greaterThan">
      <formula>H24</formula>
    </cfRule>
  </conditionalFormatting>
  <conditionalFormatting sqref="T31">
    <cfRule type="cellIs" dxfId="2331" priority="926" operator="greaterThan">
      <formula>H31</formula>
    </cfRule>
  </conditionalFormatting>
  <conditionalFormatting sqref="T165">
    <cfRule type="cellIs" dxfId="2330" priority="924" operator="greaterThan">
      <formula>H165</formula>
    </cfRule>
  </conditionalFormatting>
  <conditionalFormatting sqref="T154">
    <cfRule type="cellIs" dxfId="2329" priority="901" operator="greaterThan">
      <formula>H154</formula>
    </cfRule>
  </conditionalFormatting>
  <conditionalFormatting sqref="T92">
    <cfRule type="cellIs" dxfId="2328" priority="923" operator="greaterThan">
      <formula>H92</formula>
    </cfRule>
  </conditionalFormatting>
  <conditionalFormatting sqref="T106">
    <cfRule type="cellIs" dxfId="2327" priority="921" operator="greaterThan">
      <formula>H106</formula>
    </cfRule>
  </conditionalFormatting>
  <conditionalFormatting sqref="T113">
    <cfRule type="cellIs" dxfId="2326" priority="922" operator="greaterThan">
      <formula>H113</formula>
    </cfRule>
  </conditionalFormatting>
  <conditionalFormatting sqref="T164">
    <cfRule type="cellIs" dxfId="2325" priority="900" operator="greaterThan">
      <formula>H164</formula>
    </cfRule>
  </conditionalFormatting>
  <conditionalFormatting sqref="U10 U33:U41 U74:U81 U115:U122 U156:U163">
    <cfRule type="cellIs" dxfId="2324" priority="920" operator="greaterThan">
      <formula>H10</formula>
    </cfRule>
  </conditionalFormatting>
  <conditionalFormatting sqref="U24">
    <cfRule type="cellIs" dxfId="2323" priority="919" operator="greaterThan">
      <formula>H24</formula>
    </cfRule>
  </conditionalFormatting>
  <conditionalFormatting sqref="U27:U29">
    <cfRule type="cellIs" dxfId="2322" priority="918" operator="greaterThan">
      <formula>H27</formula>
    </cfRule>
  </conditionalFormatting>
  <conditionalFormatting sqref="U31">
    <cfRule type="cellIs" dxfId="2321" priority="917" operator="greaterThan">
      <formula>H31</formula>
    </cfRule>
  </conditionalFormatting>
  <conditionalFormatting sqref="T51">
    <cfRule type="cellIs" dxfId="2320" priority="916" operator="greaterThan">
      <formula>H51</formula>
    </cfRule>
  </conditionalFormatting>
  <conditionalFormatting sqref="U51">
    <cfRule type="cellIs" dxfId="2319" priority="915" operator="greaterThan">
      <formula>H51</formula>
    </cfRule>
  </conditionalFormatting>
  <conditionalFormatting sqref="T65">
    <cfRule type="cellIs" dxfId="2318" priority="914" operator="greaterThan">
      <formula>H65</formula>
    </cfRule>
  </conditionalFormatting>
  <conditionalFormatting sqref="U65">
    <cfRule type="cellIs" dxfId="2317" priority="913" operator="greaterThan">
      <formula>H65</formula>
    </cfRule>
  </conditionalFormatting>
  <conditionalFormatting sqref="T68:T69">
    <cfRule type="cellIs" dxfId="2316" priority="912" operator="greaterThan">
      <formula>H68</formula>
    </cfRule>
  </conditionalFormatting>
  <conditionalFormatting sqref="U68:U69">
    <cfRule type="cellIs" dxfId="2315" priority="911" operator="greaterThan">
      <formula>H68</formula>
    </cfRule>
  </conditionalFormatting>
  <conditionalFormatting sqref="T70">
    <cfRule type="cellIs" dxfId="2314" priority="910" operator="greaterThan">
      <formula>H70</formula>
    </cfRule>
  </conditionalFormatting>
  <conditionalFormatting sqref="U70">
    <cfRule type="cellIs" dxfId="2313" priority="909" operator="greaterThan">
      <formula>H70</formula>
    </cfRule>
  </conditionalFormatting>
  <conditionalFormatting sqref="T72">
    <cfRule type="cellIs" dxfId="2312" priority="908" operator="greaterThan">
      <formula>H72</formula>
    </cfRule>
  </conditionalFormatting>
  <conditionalFormatting sqref="U72">
    <cfRule type="cellIs" dxfId="2311" priority="907" operator="greaterThan">
      <formula>H72</formula>
    </cfRule>
  </conditionalFormatting>
  <conditionalFormatting sqref="T82">
    <cfRule type="cellIs" dxfId="2310" priority="906" operator="greaterThan">
      <formula>H82</formula>
    </cfRule>
  </conditionalFormatting>
  <conditionalFormatting sqref="U82">
    <cfRule type="cellIs" dxfId="2309" priority="905" operator="greaterThan">
      <formula>H82</formula>
    </cfRule>
  </conditionalFormatting>
  <conditionalFormatting sqref="T133">
    <cfRule type="cellIs" dxfId="2308" priority="904" operator="greaterThan">
      <formula>H133</formula>
    </cfRule>
  </conditionalFormatting>
  <conditionalFormatting sqref="T147">
    <cfRule type="cellIs" dxfId="2307" priority="903" operator="greaterThan">
      <formula>H147</formula>
    </cfRule>
  </conditionalFormatting>
  <conditionalFormatting sqref="T150:T152">
    <cfRule type="cellIs" dxfId="2306" priority="902" operator="greaterThan">
      <formula>H150</formula>
    </cfRule>
  </conditionalFormatting>
  <conditionalFormatting sqref="U92">
    <cfRule type="cellIs" dxfId="2305" priority="899" operator="greaterThan">
      <formula>H92</formula>
    </cfRule>
  </conditionalFormatting>
  <conditionalFormatting sqref="U106">
    <cfRule type="cellIs" dxfId="2304" priority="898" operator="greaterThan">
      <formula>H106</formula>
    </cfRule>
  </conditionalFormatting>
  <conditionalFormatting sqref="U111">
    <cfRule type="cellIs" dxfId="2303" priority="897" operator="greaterThan">
      <formula>H111</formula>
    </cfRule>
  </conditionalFormatting>
  <conditionalFormatting sqref="U109:U110">
    <cfRule type="cellIs" dxfId="2302" priority="896" operator="greaterThan">
      <formula>H109</formula>
    </cfRule>
  </conditionalFormatting>
  <conditionalFormatting sqref="U113">
    <cfRule type="cellIs" dxfId="2301" priority="895" operator="greaterThan">
      <formula>H113</formula>
    </cfRule>
  </conditionalFormatting>
  <conditionalFormatting sqref="U123">
    <cfRule type="cellIs" dxfId="2300" priority="894" operator="greaterThan">
      <formula>H123</formula>
    </cfRule>
  </conditionalFormatting>
  <conditionalFormatting sqref="U133">
    <cfRule type="cellIs" dxfId="2299" priority="893" operator="greaterThan">
      <formula>H133</formula>
    </cfRule>
  </conditionalFormatting>
  <conditionalFormatting sqref="U147">
    <cfRule type="cellIs" dxfId="2298" priority="892" operator="greaterThan">
      <formula>H147</formula>
    </cfRule>
  </conditionalFormatting>
  <conditionalFormatting sqref="U150:U151">
    <cfRule type="cellIs" dxfId="2297" priority="891" operator="greaterThan">
      <formula>H150</formula>
    </cfRule>
  </conditionalFormatting>
  <conditionalFormatting sqref="U152">
    <cfRule type="cellIs" dxfId="2296" priority="890" operator="greaterThan">
      <formula>H152</formula>
    </cfRule>
  </conditionalFormatting>
  <conditionalFormatting sqref="U154">
    <cfRule type="cellIs" dxfId="2295" priority="889" operator="greaterThan">
      <formula>H154</formula>
    </cfRule>
  </conditionalFormatting>
  <conditionalFormatting sqref="U164">
    <cfRule type="cellIs" dxfId="2294" priority="888" operator="greaterThan">
      <formula>H164</formula>
    </cfRule>
  </conditionalFormatting>
  <conditionalFormatting sqref="T174">
    <cfRule type="cellIs" dxfId="2293" priority="877" operator="greaterThan">
      <formula>H174</formula>
    </cfRule>
  </conditionalFormatting>
  <conditionalFormatting sqref="T196">
    <cfRule type="cellIs" dxfId="2292" priority="873" operator="greaterThan">
      <formula>H196</formula>
    </cfRule>
  </conditionalFormatting>
  <conditionalFormatting sqref="U174">
    <cfRule type="cellIs" dxfId="2291" priority="876" operator="greaterThan">
      <formula>H174</formula>
    </cfRule>
  </conditionalFormatting>
  <conditionalFormatting sqref="T185 T194">
    <cfRule type="cellIs" dxfId="2290" priority="875" operator="greaterThan">
      <formula>H185</formula>
    </cfRule>
  </conditionalFormatting>
  <conditionalFormatting sqref="U185 U194">
    <cfRule type="cellIs" dxfId="2289" priority="874" operator="greaterThan">
      <formula>H185</formula>
    </cfRule>
  </conditionalFormatting>
  <conditionalFormatting sqref="U196">
    <cfRule type="cellIs" dxfId="2288" priority="872" operator="greaterThan">
      <formula>H196</formula>
    </cfRule>
  </conditionalFormatting>
  <conditionalFormatting sqref="T12">
    <cfRule type="cellIs" dxfId="2287" priority="871" operator="greaterThan">
      <formula>H12</formula>
    </cfRule>
  </conditionalFormatting>
  <conditionalFormatting sqref="U12">
    <cfRule type="cellIs" dxfId="2286" priority="870" operator="greaterThan">
      <formula>H12</formula>
    </cfRule>
  </conditionalFormatting>
  <conditionalFormatting sqref="T53">
    <cfRule type="cellIs" dxfId="2285" priority="869" operator="greaterThan">
      <formula>H53</formula>
    </cfRule>
  </conditionalFormatting>
  <conditionalFormatting sqref="U53">
    <cfRule type="cellIs" dxfId="2284" priority="868" operator="greaterThan">
      <formula>H53</formula>
    </cfRule>
  </conditionalFormatting>
  <conditionalFormatting sqref="T94">
    <cfRule type="cellIs" dxfId="2283" priority="867" operator="greaterThan">
      <formula>H94</formula>
    </cfRule>
  </conditionalFormatting>
  <conditionalFormatting sqref="U94">
    <cfRule type="cellIs" dxfId="2282" priority="866" operator="greaterThan">
      <formula>H94</formula>
    </cfRule>
  </conditionalFormatting>
  <conditionalFormatting sqref="T135">
    <cfRule type="cellIs" dxfId="2281" priority="865" operator="greaterThan">
      <formula>H135</formula>
    </cfRule>
  </conditionalFormatting>
  <conditionalFormatting sqref="U135">
    <cfRule type="cellIs" dxfId="2280" priority="864" operator="greaterThan">
      <formula>H135</formula>
    </cfRule>
  </conditionalFormatting>
  <conditionalFormatting sqref="T175">
    <cfRule type="cellIs" dxfId="2279" priority="861" operator="greaterThan">
      <formula>H175</formula>
    </cfRule>
  </conditionalFormatting>
  <conditionalFormatting sqref="U175">
    <cfRule type="cellIs" dxfId="2278" priority="860" operator="greaterThan">
      <formula>H175</formula>
    </cfRule>
  </conditionalFormatting>
  <conditionalFormatting sqref="S16">
    <cfRule type="cellIs" dxfId="2277" priority="859" operator="greaterThan">
      <formula>G16</formula>
    </cfRule>
  </conditionalFormatting>
  <conditionalFormatting sqref="S17:S24">
    <cfRule type="cellIs" dxfId="2276" priority="858" operator="greaterThan">
      <formula>G17</formula>
    </cfRule>
  </conditionalFormatting>
  <conditionalFormatting sqref="S26">
    <cfRule type="cellIs" dxfId="2275" priority="857" operator="greaterThan">
      <formula>G26</formula>
    </cfRule>
  </conditionalFormatting>
  <conditionalFormatting sqref="S27">
    <cfRule type="cellIs" dxfId="2274" priority="856" operator="greaterThan">
      <formula>G27</formula>
    </cfRule>
  </conditionalFormatting>
  <conditionalFormatting sqref="S28">
    <cfRule type="cellIs" dxfId="2273" priority="855" operator="greaterThan">
      <formula>G28</formula>
    </cfRule>
  </conditionalFormatting>
  <conditionalFormatting sqref="S30">
    <cfRule type="cellIs" dxfId="2272" priority="854" operator="greaterThan">
      <formula>G30</formula>
    </cfRule>
  </conditionalFormatting>
  <conditionalFormatting sqref="S57">
    <cfRule type="cellIs" dxfId="2271" priority="853" operator="greaterThan">
      <formula>G57</formula>
    </cfRule>
  </conditionalFormatting>
  <conditionalFormatting sqref="S58:S64">
    <cfRule type="cellIs" dxfId="2270" priority="852" operator="greaterThan">
      <formula>G58</formula>
    </cfRule>
  </conditionalFormatting>
  <conditionalFormatting sqref="S65">
    <cfRule type="cellIs" dxfId="2269" priority="851" operator="greaterThan">
      <formula>G65</formula>
    </cfRule>
  </conditionalFormatting>
  <conditionalFormatting sqref="S66:S67">
    <cfRule type="cellIs" dxfId="2268" priority="850" operator="greaterThan">
      <formula>G66</formula>
    </cfRule>
  </conditionalFormatting>
  <conditionalFormatting sqref="S68">
    <cfRule type="cellIs" dxfId="2267" priority="849" operator="greaterThan">
      <formula>G68</formula>
    </cfRule>
  </conditionalFormatting>
  <conditionalFormatting sqref="S69">
    <cfRule type="cellIs" dxfId="2266" priority="848" operator="greaterThan">
      <formula>G69</formula>
    </cfRule>
  </conditionalFormatting>
  <conditionalFormatting sqref="S71">
    <cfRule type="cellIs" dxfId="2265" priority="847" operator="greaterThan">
      <formula>G71</formula>
    </cfRule>
  </conditionalFormatting>
  <conditionalFormatting sqref="S73">
    <cfRule type="cellIs" dxfId="2264" priority="846" operator="greaterThan">
      <formula>G73</formula>
    </cfRule>
  </conditionalFormatting>
  <conditionalFormatting sqref="S74:S75">
    <cfRule type="cellIs" dxfId="2263" priority="845" operator="greaterThan">
      <formula>G74</formula>
    </cfRule>
  </conditionalFormatting>
  <conditionalFormatting sqref="S76:S80">
    <cfRule type="cellIs" dxfId="2262" priority="844" operator="greaterThan">
      <formula>G76</formula>
    </cfRule>
  </conditionalFormatting>
  <conditionalFormatting sqref="S98">
    <cfRule type="cellIs" dxfId="2261" priority="843" operator="greaterThan">
      <formula>G98</formula>
    </cfRule>
  </conditionalFormatting>
  <conditionalFormatting sqref="S99:S105">
    <cfRule type="cellIs" dxfId="2260" priority="842" operator="greaterThan">
      <formula>G99</formula>
    </cfRule>
  </conditionalFormatting>
  <conditionalFormatting sqref="S106:S108">
    <cfRule type="cellIs" dxfId="2259" priority="841" operator="greaterThan">
      <formula>G106</formula>
    </cfRule>
  </conditionalFormatting>
  <conditionalFormatting sqref="S109">
    <cfRule type="cellIs" dxfId="2258" priority="840" operator="greaterThan">
      <formula>G109</formula>
    </cfRule>
  </conditionalFormatting>
  <conditionalFormatting sqref="S110">
    <cfRule type="cellIs" dxfId="2257" priority="839" operator="greaterThan">
      <formula>G110</formula>
    </cfRule>
  </conditionalFormatting>
  <conditionalFormatting sqref="S112">
    <cfRule type="cellIs" dxfId="2256" priority="838" operator="greaterThan">
      <formula>G112</formula>
    </cfRule>
  </conditionalFormatting>
  <conditionalFormatting sqref="S114">
    <cfRule type="cellIs" dxfId="2255" priority="837" operator="greaterThan">
      <formula>G114</formula>
    </cfRule>
  </conditionalFormatting>
  <conditionalFormatting sqref="S115:S116">
    <cfRule type="cellIs" dxfId="2254" priority="836" operator="greaterThan">
      <formula>G115</formula>
    </cfRule>
  </conditionalFormatting>
  <conditionalFormatting sqref="S117:S121">
    <cfRule type="cellIs" dxfId="2253" priority="835" operator="greaterThan">
      <formula>G117</formula>
    </cfRule>
  </conditionalFormatting>
  <conditionalFormatting sqref="S140:S146">
    <cfRule type="cellIs" dxfId="2252" priority="834" operator="greaterThan">
      <formula>G140</formula>
    </cfRule>
  </conditionalFormatting>
  <conditionalFormatting sqref="S147">
    <cfRule type="cellIs" dxfId="2251" priority="833" operator="greaterThan">
      <formula>G147</formula>
    </cfRule>
  </conditionalFormatting>
  <conditionalFormatting sqref="S148:S149">
    <cfRule type="cellIs" dxfId="2250" priority="832" operator="greaterThan">
      <formula>G148</formula>
    </cfRule>
  </conditionalFormatting>
  <conditionalFormatting sqref="S150:S151">
    <cfRule type="cellIs" dxfId="2249" priority="831" operator="greaterThan">
      <formula>G150</formula>
    </cfRule>
  </conditionalFormatting>
  <conditionalFormatting sqref="S156:S157">
    <cfRule type="cellIs" dxfId="2248" priority="830" operator="greaterThan">
      <formula>G156</formula>
    </cfRule>
  </conditionalFormatting>
  <conditionalFormatting sqref="S153">
    <cfRule type="cellIs" dxfId="2247" priority="829" operator="greaterThan">
      <formula>G153</formula>
    </cfRule>
  </conditionalFormatting>
  <conditionalFormatting sqref="S155">
    <cfRule type="cellIs" dxfId="2246" priority="828" operator="greaterThan">
      <formula>G155</formula>
    </cfRule>
  </conditionalFormatting>
  <conditionalFormatting sqref="S158:S162">
    <cfRule type="cellIs" dxfId="2245" priority="827" operator="greaterThan">
      <formula>G158</formula>
    </cfRule>
  </conditionalFormatting>
  <conditionalFormatting sqref="S194">
    <cfRule type="cellIs" dxfId="2244" priority="818" operator="greaterThan">
      <formula>G194</formula>
    </cfRule>
  </conditionalFormatting>
  <conditionalFormatting sqref="N10 N74:N80 N115:N121 N156:N162 N40:N41 M40 N27:N29 N31 N24 N51 N65 N68:N70 N72 N82 N92 N106 N109:N111 N123 N113 N133 N147 N150:N152 N154 N164 N196 N12 N53 N94 N135 N174:N175 M33:N39 M16:M28 M57:M69 M71 M73:M80 M98:M110 M112 M114:M121 M140:M151 M153 M155:M162 O33:O41 M81:N81 O74:O82 P74:Q81 M122:N122 O115:O123 P122:Q122 M163:N163 O156:O164 P163:Q163 M180:M181 P180:P181 P194 M194:N194 P185 M185:N185">
    <cfRule type="cellIs" dxfId="2243" priority="1540" operator="greaterThan">
      <formula>#REF!</formula>
    </cfRule>
  </conditionalFormatting>
  <conditionalFormatting sqref="O10 O27:O29 O31 O24 O51 O65 O68:O70 O72 O92 O106 O109:O111 O113 O133 O147 O150:O152 O154 O185 O196 O12 O53 O94 O135 O174:O175 O194">
    <cfRule type="cellIs" dxfId="2242" priority="1553" operator="greaterThan">
      <formula>#REF!</formula>
    </cfRule>
  </conditionalFormatting>
  <conditionalFormatting sqref="Q10 Q115:Q121 Q156:Q162 Q33:Q41 Q24 Q27:Q29 Q31 Q51 Q65 Q68:Q70 Q72 Q82 Q92 Q106 Q109:Q111 Q113 Q123 Q133 Q147 Q150:Q152 Q154 Q164 Q185 Q196 Q12 Q53 Q94 Q135 Q174:Q175 P32:P40 P30 P16:P28 P57:P69 P98:P110 P112 P114:P121 P140:P151 P153 P155:P162 Q194">
    <cfRule type="cellIs" dxfId="2241" priority="1573" operator="greaterThan">
      <formula>#REF!</formula>
    </cfRule>
  </conditionalFormatting>
  <conditionalFormatting sqref="R10 R24 R27:R29 R31 R51 R65 R68:R70 R72 R92 R106 R109:R111 R113 R133 R147 R150:R152 R154 R174:R175 R185 R196 R12 R53 R94 R135 R33:R41 J40:K40 L33:L41 R74:R82 J81:K81 L74:L82 R115:R123 J122:K122 L115:L123 R156:R164 J163:K163 L156:L164 J180:J181 J194 R194 J185">
    <cfRule type="cellIs" dxfId="2240" priority="1585" operator="greaterThan">
      <formula>#REF!</formula>
    </cfRule>
  </conditionalFormatting>
  <conditionalFormatting sqref="M30 M32">
    <cfRule type="cellIs" dxfId="2239" priority="1735" operator="greaterThan">
      <formula>#REF!</formula>
    </cfRule>
    <cfRule type="cellIs" dxfId="2238" priority="1736" operator="greaterThan">
      <formula>#REF!</formula>
    </cfRule>
  </conditionalFormatting>
  <conditionalFormatting sqref="K10 K33:K39 K74:K80 K115:K121 K156:K162 K27:K29 K41:K42 K109:K111 K123:K124 J32:J39 K24 K31 K154 K92 K106 K113 K164:K165 K51 K65 K68:K70 K72 K82 K133 K147 K150:K152 K196 K185 K12 K53 K94 K135 K174:K175 J16:J24 J26:J28 J30 J57:J69 J71 J73:J80 J98:J110 J112 J114:J121 J140:J151 J153 J155:J162 K194">
    <cfRule type="cellIs" dxfId="2237" priority="1841" operator="greaterThan">
      <formula>#REF!</formula>
    </cfRule>
  </conditionalFormatting>
  <conditionalFormatting sqref="L10 L24 L27:L29 L31 L51 L65 L68:L70 L72 L92 L106 L109:L111 L113 L133 L147 L150:L152 L154 L185 L196 L12 L53 L94 L135 L174:L175 L194">
    <cfRule type="cellIs" dxfId="2236" priority="1866" operator="greaterThan">
      <formula>#REF!</formula>
    </cfRule>
  </conditionalFormatting>
  <conditionalFormatting sqref="W10 W74:W80 W115:W121 W156:W162 W33:W41 W111 V40 V81:W81 V122:W122 V163:W163">
    <cfRule type="cellIs" dxfId="2235" priority="419" operator="greaterThan">
      <formula>XFB10</formula>
    </cfRule>
  </conditionalFormatting>
  <conditionalFormatting sqref="X10 X33:X41 X74:X81 X115:X122 X156:X163 X111">
    <cfRule type="cellIs" dxfId="2234" priority="418" operator="greaterThan">
      <formula>XFC10</formula>
    </cfRule>
  </conditionalFormatting>
  <conditionalFormatting sqref="W27:W28">
    <cfRule type="cellIs" dxfId="2233" priority="417" operator="greaterThan">
      <formula>XFC27</formula>
    </cfRule>
  </conditionalFormatting>
  <conditionalFormatting sqref="X27:X28">
    <cfRule type="cellIs" dxfId="2232" priority="416" operator="greaterThan">
      <formula>XFC27</formula>
    </cfRule>
  </conditionalFormatting>
  <conditionalFormatting sqref="W29">
    <cfRule type="cellIs" dxfId="2231" priority="415" operator="greaterThan">
      <formula>XFC29</formula>
    </cfRule>
  </conditionalFormatting>
  <conditionalFormatting sqref="X29">
    <cfRule type="cellIs" dxfId="2230" priority="414" operator="greaterThan">
      <formula>XFC29</formula>
    </cfRule>
  </conditionalFormatting>
  <conditionalFormatting sqref="W31">
    <cfRule type="cellIs" dxfId="2229" priority="413" operator="greaterThan">
      <formula>XFC31</formula>
    </cfRule>
  </conditionalFormatting>
  <conditionalFormatting sqref="X31">
    <cfRule type="cellIs" dxfId="2228" priority="412" operator="greaterThan">
      <formula>XFC31</formula>
    </cfRule>
  </conditionalFormatting>
  <conditionalFormatting sqref="W24">
    <cfRule type="cellIs" dxfId="2227" priority="411" operator="greaterThan">
      <formula>XFC24</formula>
    </cfRule>
  </conditionalFormatting>
  <conditionalFormatting sqref="X24">
    <cfRule type="cellIs" dxfId="2226" priority="410" operator="greaterThan">
      <formula>XFC24</formula>
    </cfRule>
  </conditionalFormatting>
  <conditionalFormatting sqref="Z10 Z74:Z80 Z115:Z121 Z156:Z162 Z33:Z41 Y40 Y32 Y81:Z81 Y122:Z122 Y163:Z163">
    <cfRule type="cellIs" dxfId="2225" priority="409" operator="greaterThan">
      <formula>XFB10</formula>
    </cfRule>
  </conditionalFormatting>
  <conditionalFormatting sqref="AA10 AA33:AA41 AA74:AA81 AA115:AA122 AA156:AA163">
    <cfRule type="cellIs" dxfId="2224" priority="408" operator="greaterThan">
      <formula>XFC10</formula>
    </cfRule>
  </conditionalFormatting>
  <conditionalFormatting sqref="W51">
    <cfRule type="cellIs" dxfId="2223" priority="407" operator="greaterThan">
      <formula>XFC51</formula>
    </cfRule>
  </conditionalFormatting>
  <conditionalFormatting sqref="X51">
    <cfRule type="cellIs" dxfId="2222" priority="406" operator="greaterThan">
      <formula>XFC51</formula>
    </cfRule>
  </conditionalFormatting>
  <conditionalFormatting sqref="W65">
    <cfRule type="cellIs" dxfId="2221" priority="405" operator="greaterThan">
      <formula>XFC65</formula>
    </cfRule>
  </conditionalFormatting>
  <conditionalFormatting sqref="X65">
    <cfRule type="cellIs" dxfId="2220" priority="404" operator="greaterThan">
      <formula>XFC65</formula>
    </cfRule>
  </conditionalFormatting>
  <conditionalFormatting sqref="W68:W70">
    <cfRule type="cellIs" dxfId="2219" priority="403" operator="greaterThan">
      <formula>XFC68</formula>
    </cfRule>
  </conditionalFormatting>
  <conditionalFormatting sqref="X68:X70">
    <cfRule type="cellIs" dxfId="2218" priority="402" operator="greaterThan">
      <formula>XFC68</formula>
    </cfRule>
  </conditionalFormatting>
  <conditionalFormatting sqref="W72">
    <cfRule type="cellIs" dxfId="2217" priority="401" operator="greaterThan">
      <formula>XFC72</formula>
    </cfRule>
  </conditionalFormatting>
  <conditionalFormatting sqref="X72">
    <cfRule type="cellIs" dxfId="2216" priority="400" operator="greaterThan">
      <formula>XFC72</formula>
    </cfRule>
  </conditionalFormatting>
  <conditionalFormatting sqref="W82">
    <cfRule type="cellIs" dxfId="2215" priority="399" operator="greaterThan">
      <formula>XFC82</formula>
    </cfRule>
  </conditionalFormatting>
  <conditionalFormatting sqref="X82">
    <cfRule type="cellIs" dxfId="2214" priority="398" operator="greaterThan">
      <formula>XFC82</formula>
    </cfRule>
  </conditionalFormatting>
  <conditionalFormatting sqref="AA175">
    <cfRule type="cellIs" dxfId="2213" priority="274" operator="greaterThan">
      <formula>XFC175</formula>
    </cfRule>
  </conditionalFormatting>
  <conditionalFormatting sqref="Z24">
    <cfRule type="cellIs" dxfId="2212" priority="397" operator="greaterThan">
      <formula>XFC24</formula>
    </cfRule>
  </conditionalFormatting>
  <conditionalFormatting sqref="AA24">
    <cfRule type="cellIs" dxfId="2211" priority="396" operator="greaterThan">
      <formula>XFC24</formula>
    </cfRule>
  </conditionalFormatting>
  <conditionalFormatting sqref="Z27:Z29">
    <cfRule type="cellIs" dxfId="2210" priority="395" operator="greaterThan">
      <formula>XFC27</formula>
    </cfRule>
  </conditionalFormatting>
  <conditionalFormatting sqref="AA27:AA29">
    <cfRule type="cellIs" dxfId="2209" priority="394" operator="greaterThan">
      <formula>XFC27</formula>
    </cfRule>
  </conditionalFormatting>
  <conditionalFormatting sqref="Z31">
    <cfRule type="cellIs" dxfId="2208" priority="393" operator="greaterThan">
      <formula>XFC31</formula>
    </cfRule>
  </conditionalFormatting>
  <conditionalFormatting sqref="AA31">
    <cfRule type="cellIs" dxfId="2207" priority="392" operator="greaterThan">
      <formula>XFC31</formula>
    </cfRule>
  </conditionalFormatting>
  <conditionalFormatting sqref="Z51">
    <cfRule type="cellIs" dxfId="2206" priority="391" operator="greaterThan">
      <formula>XFC51</formula>
    </cfRule>
  </conditionalFormatting>
  <conditionalFormatting sqref="AA51">
    <cfRule type="cellIs" dxfId="2205" priority="390" operator="greaterThan">
      <formula>XFC51</formula>
    </cfRule>
  </conditionalFormatting>
  <conditionalFormatting sqref="Z65">
    <cfRule type="cellIs" dxfId="2204" priority="389" operator="greaterThan">
      <formula>XFC65</formula>
    </cfRule>
  </conditionalFormatting>
  <conditionalFormatting sqref="AA65">
    <cfRule type="cellIs" dxfId="2203" priority="388" operator="greaterThan">
      <formula>XFC65</formula>
    </cfRule>
  </conditionalFormatting>
  <conditionalFormatting sqref="Z68:Z69">
    <cfRule type="cellIs" dxfId="2202" priority="387" operator="greaterThan">
      <formula>XFC68</formula>
    </cfRule>
  </conditionalFormatting>
  <conditionalFormatting sqref="AA68:AA69">
    <cfRule type="cellIs" dxfId="2201" priority="386" operator="greaterThan">
      <formula>XFC68</formula>
    </cfRule>
  </conditionalFormatting>
  <conditionalFormatting sqref="Z70">
    <cfRule type="cellIs" dxfId="2200" priority="385" operator="greaterThan">
      <formula>XFC70</formula>
    </cfRule>
  </conditionalFormatting>
  <conditionalFormatting sqref="AA70">
    <cfRule type="cellIs" dxfId="2199" priority="384" operator="greaterThan">
      <formula>XFC70</formula>
    </cfRule>
  </conditionalFormatting>
  <conditionalFormatting sqref="Z72">
    <cfRule type="cellIs" dxfId="2198" priority="383" operator="greaterThan">
      <formula>XFC72</formula>
    </cfRule>
  </conditionalFormatting>
  <conditionalFormatting sqref="AA72">
    <cfRule type="cellIs" dxfId="2197" priority="382" operator="greaterThan">
      <formula>XFC72</formula>
    </cfRule>
  </conditionalFormatting>
  <conditionalFormatting sqref="Z82">
    <cfRule type="cellIs" dxfId="2196" priority="381" operator="greaterThan">
      <formula>XFC82</formula>
    </cfRule>
  </conditionalFormatting>
  <conditionalFormatting sqref="AA82">
    <cfRule type="cellIs" dxfId="2195" priority="380" operator="greaterThan">
      <formula>XFC82</formula>
    </cfRule>
  </conditionalFormatting>
  <conditionalFormatting sqref="W92">
    <cfRule type="cellIs" dxfId="2194" priority="379" operator="greaterThan">
      <formula>XFC92</formula>
    </cfRule>
  </conditionalFormatting>
  <conditionalFormatting sqref="X92">
    <cfRule type="cellIs" dxfId="2193" priority="378" operator="greaterThan">
      <formula>XFC92</formula>
    </cfRule>
  </conditionalFormatting>
  <conditionalFormatting sqref="W106">
    <cfRule type="cellIs" dxfId="2192" priority="377" operator="greaterThan">
      <formula>XFC106</formula>
    </cfRule>
  </conditionalFormatting>
  <conditionalFormatting sqref="X106">
    <cfRule type="cellIs" dxfId="2191" priority="376" operator="greaterThan">
      <formula>XFC106</formula>
    </cfRule>
  </conditionalFormatting>
  <conditionalFormatting sqref="W110">
    <cfRule type="cellIs" dxfId="2190" priority="375" operator="greaterThan">
      <formula>XFC110</formula>
    </cfRule>
  </conditionalFormatting>
  <conditionalFormatting sqref="X110">
    <cfRule type="cellIs" dxfId="2189" priority="374" operator="greaterThan">
      <formula>XFC110</formula>
    </cfRule>
  </conditionalFormatting>
  <conditionalFormatting sqref="W109">
    <cfRule type="cellIs" dxfId="2188" priority="373" operator="greaterThan">
      <formula>XFC109</formula>
    </cfRule>
  </conditionalFormatting>
  <conditionalFormatting sqref="X109">
    <cfRule type="cellIs" dxfId="2187" priority="372" operator="greaterThan">
      <formula>XFC109</formula>
    </cfRule>
  </conditionalFormatting>
  <conditionalFormatting sqref="W123">
    <cfRule type="cellIs" dxfId="2186" priority="371" operator="greaterThan">
      <formula>XFC123</formula>
    </cfRule>
  </conditionalFormatting>
  <conditionalFormatting sqref="X123">
    <cfRule type="cellIs" dxfId="2185" priority="370" operator="greaterThan">
      <formula>XFC123</formula>
    </cfRule>
  </conditionalFormatting>
  <conditionalFormatting sqref="W113">
    <cfRule type="cellIs" dxfId="2184" priority="369" operator="greaterThan">
      <formula>XFC113</formula>
    </cfRule>
  </conditionalFormatting>
  <conditionalFormatting sqref="X113">
    <cfRule type="cellIs" dxfId="2183" priority="368" operator="greaterThan">
      <formula>XFC113</formula>
    </cfRule>
  </conditionalFormatting>
  <conditionalFormatting sqref="W133">
    <cfRule type="cellIs" dxfId="2182" priority="367" operator="greaterThan">
      <formula>XFC133</formula>
    </cfRule>
  </conditionalFormatting>
  <conditionalFormatting sqref="X133">
    <cfRule type="cellIs" dxfId="2181" priority="366" operator="greaterThan">
      <formula>XFC133</formula>
    </cfRule>
  </conditionalFormatting>
  <conditionalFormatting sqref="W147">
    <cfRule type="cellIs" dxfId="2180" priority="365" operator="greaterThan">
      <formula>XFC147</formula>
    </cfRule>
  </conditionalFormatting>
  <conditionalFormatting sqref="X147">
    <cfRule type="cellIs" dxfId="2179" priority="364" operator="greaterThan">
      <formula>XFC147</formula>
    </cfRule>
  </conditionalFormatting>
  <conditionalFormatting sqref="W150:W151">
    <cfRule type="cellIs" dxfId="2178" priority="363" operator="greaterThan">
      <formula>XFC150</formula>
    </cfRule>
  </conditionalFormatting>
  <conditionalFormatting sqref="X150:X151">
    <cfRule type="cellIs" dxfId="2177" priority="362" operator="greaterThan">
      <formula>XFC150</formula>
    </cfRule>
  </conditionalFormatting>
  <conditionalFormatting sqref="W152">
    <cfRule type="cellIs" dxfId="2176" priority="361" operator="greaterThan">
      <formula>XFC152</formula>
    </cfRule>
  </conditionalFormatting>
  <conditionalFormatting sqref="X152">
    <cfRule type="cellIs" dxfId="2175" priority="360" operator="greaterThan">
      <formula>XFC152</formula>
    </cfRule>
  </conditionalFormatting>
  <conditionalFormatting sqref="W154">
    <cfRule type="cellIs" dxfId="2174" priority="359" operator="greaterThan">
      <formula>XFC154</formula>
    </cfRule>
  </conditionalFormatting>
  <conditionalFormatting sqref="X154">
    <cfRule type="cellIs" dxfId="2173" priority="358" operator="greaterThan">
      <formula>XFC154</formula>
    </cfRule>
  </conditionalFormatting>
  <conditionalFormatting sqref="W164">
    <cfRule type="cellIs" dxfId="2172" priority="357" operator="greaterThan">
      <formula>XFC164</formula>
    </cfRule>
  </conditionalFormatting>
  <conditionalFormatting sqref="X164">
    <cfRule type="cellIs" dxfId="2171" priority="356" operator="greaterThan">
      <formula>XFC164</formula>
    </cfRule>
  </conditionalFormatting>
  <conditionalFormatting sqref="W174">
    <cfRule type="cellIs" dxfId="2170" priority="345" operator="greaterThan">
      <formula>XFC174</formula>
    </cfRule>
  </conditionalFormatting>
  <conditionalFormatting sqref="X174">
    <cfRule type="cellIs" dxfId="2169" priority="344" operator="greaterThan">
      <formula>XFC174</formula>
    </cfRule>
  </conditionalFormatting>
  <conditionalFormatting sqref="W185 W194">
    <cfRule type="cellIs" dxfId="2168" priority="343" operator="greaterThan">
      <formula>XFC185</formula>
    </cfRule>
  </conditionalFormatting>
  <conditionalFormatting sqref="X185 X194">
    <cfRule type="cellIs" dxfId="2167" priority="342" operator="greaterThan">
      <formula>XFC185</formula>
    </cfRule>
  </conditionalFormatting>
  <conditionalFormatting sqref="W196">
    <cfRule type="cellIs" dxfId="2166" priority="341" operator="greaterThan">
      <formula>XFC196</formula>
    </cfRule>
  </conditionalFormatting>
  <conditionalFormatting sqref="X196">
    <cfRule type="cellIs" dxfId="2165" priority="340" operator="greaterThan">
      <formula>XFC196</formula>
    </cfRule>
  </conditionalFormatting>
  <conditionalFormatting sqref="Z92">
    <cfRule type="cellIs" dxfId="2164" priority="339" operator="greaterThan">
      <formula>XFC92</formula>
    </cfRule>
  </conditionalFormatting>
  <conditionalFormatting sqref="AA92">
    <cfRule type="cellIs" dxfId="2163" priority="338" operator="greaterThan">
      <formula>XFC92</formula>
    </cfRule>
  </conditionalFormatting>
  <conditionalFormatting sqref="Z106">
    <cfRule type="cellIs" dxfId="2162" priority="337" operator="greaterThan">
      <formula>XFC106</formula>
    </cfRule>
  </conditionalFormatting>
  <conditionalFormatting sqref="AA106">
    <cfRule type="cellIs" dxfId="2161" priority="336" operator="greaterThan">
      <formula>XFC106</formula>
    </cfRule>
  </conditionalFormatting>
  <conditionalFormatting sqref="Z109:Z110">
    <cfRule type="cellIs" dxfId="2160" priority="335" operator="greaterThan">
      <formula>XFC109</formula>
    </cfRule>
  </conditionalFormatting>
  <conditionalFormatting sqref="AA109:AA110">
    <cfRule type="cellIs" dxfId="2159" priority="334" operator="greaterThan">
      <formula>XFC109</formula>
    </cfRule>
  </conditionalFormatting>
  <conditionalFormatting sqref="Z111">
    <cfRule type="cellIs" dxfId="2158" priority="333" operator="greaterThan">
      <formula>XFC111</formula>
    </cfRule>
  </conditionalFormatting>
  <conditionalFormatting sqref="AA111">
    <cfRule type="cellIs" dxfId="2157" priority="332" operator="greaterThan">
      <formula>XFC111</formula>
    </cfRule>
  </conditionalFormatting>
  <conditionalFormatting sqref="Z113">
    <cfRule type="cellIs" dxfId="2156" priority="331" operator="greaterThan">
      <formula>XFC113</formula>
    </cfRule>
  </conditionalFormatting>
  <conditionalFormatting sqref="AA113">
    <cfRule type="cellIs" dxfId="2155" priority="330" operator="greaterThan">
      <formula>XFC113</formula>
    </cfRule>
  </conditionalFormatting>
  <conditionalFormatting sqref="Z123">
    <cfRule type="cellIs" dxfId="2154" priority="329" operator="greaterThan">
      <formula>XFC123</formula>
    </cfRule>
  </conditionalFormatting>
  <conditionalFormatting sqref="AA123">
    <cfRule type="cellIs" dxfId="2153" priority="328" operator="greaterThan">
      <formula>XFC123</formula>
    </cfRule>
  </conditionalFormatting>
  <conditionalFormatting sqref="Z133">
    <cfRule type="cellIs" dxfId="2152" priority="327" operator="greaterThan">
      <formula>XFC133</formula>
    </cfRule>
  </conditionalFormatting>
  <conditionalFormatting sqref="AA133">
    <cfRule type="cellIs" dxfId="2151" priority="326" operator="greaterThan">
      <formula>XFC133</formula>
    </cfRule>
  </conditionalFormatting>
  <conditionalFormatting sqref="Z147">
    <cfRule type="cellIs" dxfId="2150" priority="325" operator="greaterThan">
      <formula>XFC147</formula>
    </cfRule>
  </conditionalFormatting>
  <conditionalFormatting sqref="AA147">
    <cfRule type="cellIs" dxfId="2149" priority="324" operator="greaterThan">
      <formula>XFC147</formula>
    </cfRule>
  </conditionalFormatting>
  <conditionalFormatting sqref="Z150:Z152">
    <cfRule type="cellIs" dxfId="2148" priority="323" operator="greaterThan">
      <formula>XFC150</formula>
    </cfRule>
  </conditionalFormatting>
  <conditionalFormatting sqref="AA150:AA152">
    <cfRule type="cellIs" dxfId="2147" priority="322" operator="greaterThan">
      <formula>XFC150</formula>
    </cfRule>
  </conditionalFormatting>
  <conditionalFormatting sqref="Z154">
    <cfRule type="cellIs" dxfId="2146" priority="321" operator="greaterThan">
      <formula>XFC154</formula>
    </cfRule>
  </conditionalFormatting>
  <conditionalFormatting sqref="AA154">
    <cfRule type="cellIs" dxfId="2145" priority="320" operator="greaterThan">
      <formula>XFC154</formula>
    </cfRule>
  </conditionalFormatting>
  <conditionalFormatting sqref="Z164">
    <cfRule type="cellIs" dxfId="2144" priority="319" operator="greaterThan">
      <formula>XFC164</formula>
    </cfRule>
  </conditionalFormatting>
  <conditionalFormatting sqref="AA164">
    <cfRule type="cellIs" dxfId="2143" priority="318" operator="greaterThan">
      <formula>XFC164</formula>
    </cfRule>
  </conditionalFormatting>
  <conditionalFormatting sqref="Z174">
    <cfRule type="cellIs" dxfId="2142" priority="303" operator="greaterThan">
      <formula>XFC174</formula>
    </cfRule>
  </conditionalFormatting>
  <conditionalFormatting sqref="AA174">
    <cfRule type="cellIs" dxfId="2141" priority="302" operator="greaterThan">
      <formula>XFC174</formula>
    </cfRule>
  </conditionalFormatting>
  <conditionalFormatting sqref="Z185 Z194">
    <cfRule type="cellIs" dxfId="2140" priority="301" operator="greaterThan">
      <formula>XFC185</formula>
    </cfRule>
  </conditionalFormatting>
  <conditionalFormatting sqref="AA185 AA194">
    <cfRule type="cellIs" dxfId="2139" priority="300" operator="greaterThan">
      <formula>XFC185</formula>
    </cfRule>
  </conditionalFormatting>
  <conditionalFormatting sqref="Z196">
    <cfRule type="cellIs" dxfId="2138" priority="299" operator="greaterThan">
      <formula>XFC196</formula>
    </cfRule>
  </conditionalFormatting>
  <conditionalFormatting sqref="AA196">
    <cfRule type="cellIs" dxfId="2137" priority="298" operator="greaterThan">
      <formula>XFC196</formula>
    </cfRule>
  </conditionalFormatting>
  <conditionalFormatting sqref="W12">
    <cfRule type="cellIs" dxfId="2136" priority="297" operator="greaterThan">
      <formula>XFC12</formula>
    </cfRule>
  </conditionalFormatting>
  <conditionalFormatting sqref="X12">
    <cfRule type="cellIs" dxfId="2135" priority="296" operator="greaterThan">
      <formula>XFC12</formula>
    </cfRule>
  </conditionalFormatting>
  <conditionalFormatting sqref="Z12">
    <cfRule type="cellIs" dxfId="2134" priority="295" operator="greaterThan">
      <formula>XFC12</formula>
    </cfRule>
  </conditionalFormatting>
  <conditionalFormatting sqref="AA12">
    <cfRule type="cellIs" dxfId="2133" priority="294" operator="greaterThan">
      <formula>XFC12</formula>
    </cfRule>
  </conditionalFormatting>
  <conditionalFormatting sqref="W53">
    <cfRule type="cellIs" dxfId="2132" priority="293" operator="greaterThan">
      <formula>XFC53</formula>
    </cfRule>
  </conditionalFormatting>
  <conditionalFormatting sqref="X53">
    <cfRule type="cellIs" dxfId="2131" priority="292" operator="greaterThan">
      <formula>XFC53</formula>
    </cfRule>
  </conditionalFormatting>
  <conditionalFormatting sqref="Z53">
    <cfRule type="cellIs" dxfId="2130" priority="291" operator="greaterThan">
      <formula>XFC53</formula>
    </cfRule>
  </conditionalFormatting>
  <conditionalFormatting sqref="AA53">
    <cfRule type="cellIs" dxfId="2129" priority="290" operator="greaterThan">
      <formula>XFC53</formula>
    </cfRule>
  </conditionalFormatting>
  <conditionalFormatting sqref="W94">
    <cfRule type="cellIs" dxfId="2128" priority="289" operator="greaterThan">
      <formula>XFC94</formula>
    </cfRule>
  </conditionalFormatting>
  <conditionalFormatting sqref="X94">
    <cfRule type="cellIs" dxfId="2127" priority="288" operator="greaterThan">
      <formula>XFC94</formula>
    </cfRule>
  </conditionalFormatting>
  <conditionalFormatting sqref="Z94">
    <cfRule type="cellIs" dxfId="2126" priority="287" operator="greaterThan">
      <formula>XFC94</formula>
    </cfRule>
  </conditionalFormatting>
  <conditionalFormatting sqref="AA94">
    <cfRule type="cellIs" dxfId="2125" priority="286" operator="greaterThan">
      <formula>XFC94</formula>
    </cfRule>
  </conditionalFormatting>
  <conditionalFormatting sqref="W135">
    <cfRule type="cellIs" dxfId="2124" priority="285" operator="greaterThan">
      <formula>XFC135</formula>
    </cfRule>
  </conditionalFormatting>
  <conditionalFormatting sqref="X135">
    <cfRule type="cellIs" dxfId="2123" priority="284" operator="greaterThan">
      <formula>XFC135</formula>
    </cfRule>
  </conditionalFormatting>
  <conditionalFormatting sqref="Z135">
    <cfRule type="cellIs" dxfId="2122" priority="283" operator="greaterThan">
      <formula>XFC135</formula>
    </cfRule>
  </conditionalFormatting>
  <conditionalFormatting sqref="AA135">
    <cfRule type="cellIs" dxfId="2121" priority="282" operator="greaterThan">
      <formula>XFC135</formula>
    </cfRule>
  </conditionalFormatting>
  <conditionalFormatting sqref="W175">
    <cfRule type="cellIs" dxfId="2120" priority="277" operator="greaterThan">
      <formula>XFC175</formula>
    </cfRule>
  </conditionalFormatting>
  <conditionalFormatting sqref="X175">
    <cfRule type="cellIs" dxfId="2119" priority="276" operator="greaterThan">
      <formula>XFC175</formula>
    </cfRule>
  </conditionalFormatting>
  <conditionalFormatting sqref="Z175">
    <cfRule type="cellIs" dxfId="2118" priority="275" operator="greaterThan">
      <formula>XFC175</formula>
    </cfRule>
  </conditionalFormatting>
  <conditionalFormatting sqref="V33">
    <cfRule type="cellIs" dxfId="2117" priority="273" operator="greaterThan">
      <formula>XFB33</formula>
    </cfRule>
  </conditionalFormatting>
  <conditionalFormatting sqref="V34:V39">
    <cfRule type="cellIs" dxfId="2116" priority="272" operator="greaterThan">
      <formula>XFB34</formula>
    </cfRule>
  </conditionalFormatting>
  <conditionalFormatting sqref="V16">
    <cfRule type="cellIs" dxfId="2115" priority="271" operator="greaterThan">
      <formula>XFB16</formula>
    </cfRule>
  </conditionalFormatting>
  <conditionalFormatting sqref="V17:V26">
    <cfRule type="cellIs" dxfId="2114" priority="270" operator="greaterThan">
      <formula>XFB17</formula>
    </cfRule>
  </conditionalFormatting>
  <conditionalFormatting sqref="V27">
    <cfRule type="cellIs" dxfId="2113" priority="269" operator="greaterThan">
      <formula>XFB27</formula>
    </cfRule>
  </conditionalFormatting>
  <conditionalFormatting sqref="V28">
    <cfRule type="cellIs" dxfId="2112" priority="268" operator="greaterThan">
      <formula>XFB28</formula>
    </cfRule>
  </conditionalFormatting>
  <conditionalFormatting sqref="V30 V32">
    <cfRule type="cellIs" dxfId="2111" priority="266" operator="greaterThan">
      <formula>XFB30</formula>
    </cfRule>
    <cfRule type="cellIs" dxfId="2110" priority="267" operator="greaterThan">
      <formula>XFB30</formula>
    </cfRule>
  </conditionalFormatting>
  <conditionalFormatting sqref="Y33">
    <cfRule type="cellIs" dxfId="2109" priority="265" operator="greaterThan">
      <formula>XFB33</formula>
    </cfRule>
  </conditionalFormatting>
  <conditionalFormatting sqref="Y34:Y39">
    <cfRule type="cellIs" dxfId="2108" priority="264" operator="greaterThan">
      <formula>XFB34</formula>
    </cfRule>
  </conditionalFormatting>
  <conditionalFormatting sqref="Y30">
    <cfRule type="cellIs" dxfId="2107" priority="263" operator="greaterThan">
      <formula>XFB30</formula>
    </cfRule>
  </conditionalFormatting>
  <conditionalFormatting sqref="Y27">
    <cfRule type="cellIs" dxfId="2106" priority="262" operator="greaterThan">
      <formula>XFB27</formula>
    </cfRule>
  </conditionalFormatting>
  <conditionalFormatting sqref="Y28">
    <cfRule type="cellIs" dxfId="2105" priority="261" operator="greaterThan">
      <formula>XFB28</formula>
    </cfRule>
  </conditionalFormatting>
  <conditionalFormatting sqref="Y16">
    <cfRule type="cellIs" dxfId="2104" priority="260" operator="greaterThan">
      <formula>XFB16</formula>
    </cfRule>
  </conditionalFormatting>
  <conditionalFormatting sqref="Y17:Y23">
    <cfRule type="cellIs" dxfId="2103" priority="259" operator="greaterThan">
      <formula>XFB17</formula>
    </cfRule>
  </conditionalFormatting>
  <conditionalFormatting sqref="Y24">
    <cfRule type="cellIs" dxfId="2102" priority="258" operator="greaterThan">
      <formula>XFB24</formula>
    </cfRule>
  </conditionalFormatting>
  <conditionalFormatting sqref="Y25:Y26">
    <cfRule type="cellIs" dxfId="2101" priority="257" operator="greaterThan">
      <formula>XFB25</formula>
    </cfRule>
  </conditionalFormatting>
  <conditionalFormatting sqref="V57">
    <cfRule type="cellIs" dxfId="2100" priority="256" operator="greaterThan">
      <formula>XFB57</formula>
    </cfRule>
  </conditionalFormatting>
  <conditionalFormatting sqref="V58:V64">
    <cfRule type="cellIs" dxfId="2099" priority="255" operator="greaterThan">
      <formula>XFB58</formula>
    </cfRule>
  </conditionalFormatting>
  <conditionalFormatting sqref="V65">
    <cfRule type="cellIs" dxfId="2098" priority="254" operator="greaterThan">
      <formula>XFB65</formula>
    </cfRule>
  </conditionalFormatting>
  <conditionalFormatting sqref="V66:V67">
    <cfRule type="cellIs" dxfId="2097" priority="253" operator="greaterThan">
      <formula>XFB66</formula>
    </cfRule>
  </conditionalFormatting>
  <conditionalFormatting sqref="V68:V69">
    <cfRule type="cellIs" dxfId="2096" priority="252" operator="greaterThan">
      <formula>XFB68</formula>
    </cfRule>
  </conditionalFormatting>
  <conditionalFormatting sqref="V71">
    <cfRule type="cellIs" dxfId="2095" priority="251" operator="greaterThan">
      <formula>XFB71</formula>
    </cfRule>
  </conditionalFormatting>
  <conditionalFormatting sqref="V73">
    <cfRule type="cellIs" dxfId="2094" priority="250" operator="greaterThan">
      <formula>XFB73</formula>
    </cfRule>
  </conditionalFormatting>
  <conditionalFormatting sqref="V74:V75">
    <cfRule type="cellIs" dxfId="2093" priority="249" operator="greaterThan">
      <formula>XFB74</formula>
    </cfRule>
  </conditionalFormatting>
  <conditionalFormatting sqref="V76:V80">
    <cfRule type="cellIs" dxfId="2092" priority="248" operator="greaterThan">
      <formula>XFB76</formula>
    </cfRule>
  </conditionalFormatting>
  <conditionalFormatting sqref="Y57">
    <cfRule type="cellIs" dxfId="2091" priority="247" operator="greaterThan">
      <formula>XFB57</formula>
    </cfRule>
  </conditionalFormatting>
  <conditionalFormatting sqref="Y58:Y64">
    <cfRule type="cellIs" dxfId="2090" priority="246" operator="greaterThan">
      <formula>XFB58</formula>
    </cfRule>
  </conditionalFormatting>
  <conditionalFormatting sqref="Y65">
    <cfRule type="cellIs" dxfId="2089" priority="245" operator="greaterThan">
      <formula>XFB65</formula>
    </cfRule>
  </conditionalFormatting>
  <conditionalFormatting sqref="Y66:Y67">
    <cfRule type="cellIs" dxfId="2088" priority="244" operator="greaterThan">
      <formula>XFB66</formula>
    </cfRule>
  </conditionalFormatting>
  <conditionalFormatting sqref="Y68:Y69">
    <cfRule type="cellIs" dxfId="2087" priority="243" operator="greaterThan">
      <formula>XFB68</formula>
    </cfRule>
  </conditionalFormatting>
  <conditionalFormatting sqref="Y74:Y75">
    <cfRule type="cellIs" dxfId="2086" priority="242" operator="greaterThan">
      <formula>XFB74</formula>
    </cfRule>
  </conditionalFormatting>
  <conditionalFormatting sqref="Y76:Y80">
    <cfRule type="cellIs" dxfId="2085" priority="241" operator="greaterThan">
      <formula>XFB76</formula>
    </cfRule>
  </conditionalFormatting>
  <conditionalFormatting sqref="V98:V105">
    <cfRule type="cellIs" dxfId="2084" priority="240" operator="greaterThan">
      <formula>XFB98</formula>
    </cfRule>
  </conditionalFormatting>
  <conditionalFormatting sqref="V106:V108">
    <cfRule type="cellIs" dxfId="2083" priority="239" operator="greaterThan">
      <formula>XFB106</formula>
    </cfRule>
  </conditionalFormatting>
  <conditionalFormatting sqref="V109:V110">
    <cfRule type="cellIs" dxfId="2082" priority="238" operator="greaterThan">
      <formula>XFB109</formula>
    </cfRule>
  </conditionalFormatting>
  <conditionalFormatting sqref="V115:V116">
    <cfRule type="cellIs" dxfId="2081" priority="237" operator="greaterThan">
      <formula>XFB115</formula>
    </cfRule>
  </conditionalFormatting>
  <conditionalFormatting sqref="V112">
    <cfRule type="cellIs" dxfId="2080" priority="236" operator="greaterThan">
      <formula>XFB112</formula>
    </cfRule>
  </conditionalFormatting>
  <conditionalFormatting sqref="V114">
    <cfRule type="cellIs" dxfId="2079" priority="235" operator="greaterThan">
      <formula>XFB114</formula>
    </cfRule>
  </conditionalFormatting>
  <conditionalFormatting sqref="V117:V121">
    <cfRule type="cellIs" dxfId="2078" priority="234" operator="greaterThan">
      <formula>XFB117</formula>
    </cfRule>
  </conditionalFormatting>
  <conditionalFormatting sqref="Y98:Y105">
    <cfRule type="cellIs" dxfId="2077" priority="233" operator="greaterThan">
      <formula>XFB98</formula>
    </cfRule>
  </conditionalFormatting>
  <conditionalFormatting sqref="Y106:Y108">
    <cfRule type="cellIs" dxfId="2076" priority="232" operator="greaterThan">
      <formula>XFB106</formula>
    </cfRule>
  </conditionalFormatting>
  <conditionalFormatting sqref="Y109:Y110">
    <cfRule type="cellIs" dxfId="2075" priority="231" operator="greaterThan">
      <formula>XFB109</formula>
    </cfRule>
  </conditionalFormatting>
  <conditionalFormatting sqref="Y112">
    <cfRule type="cellIs" dxfId="2074" priority="230" operator="greaterThan">
      <formula>XFB112</formula>
    </cfRule>
  </conditionalFormatting>
  <conditionalFormatting sqref="Y114">
    <cfRule type="cellIs" dxfId="2073" priority="229" operator="greaterThan">
      <formula>XFB114</formula>
    </cfRule>
  </conditionalFormatting>
  <conditionalFormatting sqref="Y115:Y116">
    <cfRule type="cellIs" dxfId="2072" priority="228" operator="greaterThan">
      <formula>XFB115</formula>
    </cfRule>
  </conditionalFormatting>
  <conditionalFormatting sqref="Y118:Y121">
    <cfRule type="cellIs" dxfId="2071" priority="227" operator="greaterThan">
      <formula>XFB118</formula>
    </cfRule>
  </conditionalFormatting>
  <conditionalFormatting sqref="Y117">
    <cfRule type="cellIs" dxfId="2070" priority="226" operator="greaterThan">
      <formula>XFB117</formula>
    </cfRule>
  </conditionalFormatting>
  <conditionalFormatting sqref="V140:V146">
    <cfRule type="cellIs" dxfId="2069" priority="225" operator="greaterThan">
      <formula>XFB140</formula>
    </cfRule>
  </conditionalFormatting>
  <conditionalFormatting sqref="V147:V149">
    <cfRule type="cellIs" dxfId="2068" priority="224" operator="greaterThan">
      <formula>XFB147</formula>
    </cfRule>
  </conditionalFormatting>
  <conditionalFormatting sqref="V156:V157">
    <cfRule type="cellIs" dxfId="2067" priority="223" operator="greaterThan">
      <formula>XFB156</formula>
    </cfRule>
  </conditionalFormatting>
  <conditionalFormatting sqref="V150:V151">
    <cfRule type="cellIs" dxfId="2066" priority="222" operator="greaterThan">
      <formula>XFB150</formula>
    </cfRule>
  </conditionalFormatting>
  <conditionalFormatting sqref="V153">
    <cfRule type="cellIs" dxfId="2065" priority="221" operator="greaterThan">
      <formula>XFB153</formula>
    </cfRule>
  </conditionalFormatting>
  <conditionalFormatting sqref="V155">
    <cfRule type="cellIs" dxfId="2064" priority="220" operator="greaterThan">
      <formula>XFB155</formula>
    </cfRule>
  </conditionalFormatting>
  <conditionalFormatting sqref="V158:V162">
    <cfRule type="cellIs" dxfId="2063" priority="219" operator="greaterThan">
      <formula>XFB158</formula>
    </cfRule>
  </conditionalFormatting>
  <conditionalFormatting sqref="Y140:Y146">
    <cfRule type="cellIs" dxfId="2062" priority="218" operator="greaterThan">
      <formula>XFB140</formula>
    </cfRule>
  </conditionalFormatting>
  <conditionalFormatting sqref="Y147:Y149">
    <cfRule type="cellIs" dxfId="2061" priority="217" operator="greaterThan">
      <formula>XFB147</formula>
    </cfRule>
  </conditionalFormatting>
  <conditionalFormatting sqref="Y150:Y151">
    <cfRule type="cellIs" dxfId="2060" priority="216" operator="greaterThan">
      <formula>XFB150</formula>
    </cfRule>
  </conditionalFormatting>
  <conditionalFormatting sqref="Y153">
    <cfRule type="cellIs" dxfId="2059" priority="215" operator="greaterThan">
      <formula>XFB153</formula>
    </cfRule>
  </conditionalFormatting>
  <conditionalFormatting sqref="Y155">
    <cfRule type="cellIs" dxfId="2058" priority="214" operator="greaterThan">
      <formula>XFB155</formula>
    </cfRule>
  </conditionalFormatting>
  <conditionalFormatting sqref="Y156:Y157">
    <cfRule type="cellIs" dxfId="2057" priority="213" operator="greaterThan">
      <formula>XFB156</formula>
    </cfRule>
  </conditionalFormatting>
  <conditionalFormatting sqref="Y158:Y162">
    <cfRule type="cellIs" dxfId="2056" priority="212" operator="greaterThan">
      <formula>XFB158</formula>
    </cfRule>
  </conditionalFormatting>
  <conditionalFormatting sqref="V194">
    <cfRule type="cellIs" dxfId="2055" priority="196" operator="greaterThan">
      <formula>XFB194</formula>
    </cfRule>
  </conditionalFormatting>
  <conditionalFormatting sqref="Y194">
    <cfRule type="cellIs" dxfId="2054" priority="194" operator="greaterThan">
      <formula>XFB194</formula>
    </cfRule>
  </conditionalFormatting>
  <conditionalFormatting sqref="H14">
    <cfRule type="cellIs" dxfId="2053" priority="157" operator="greaterThan">
      <formula>E14</formula>
    </cfRule>
  </conditionalFormatting>
  <conditionalFormatting sqref="I14">
    <cfRule type="cellIs" dxfId="2052" priority="156" operator="greaterThan">
      <formula>E14</formula>
    </cfRule>
  </conditionalFormatting>
  <conditionalFormatting sqref="AC14">
    <cfRule type="cellIs" dxfId="2051" priority="155" operator="greaterThan">
      <formula>E14</formula>
    </cfRule>
  </conditionalFormatting>
  <conditionalFormatting sqref="AD14">
    <cfRule type="cellIs" dxfId="2050" priority="154" operator="greaterThan">
      <formula>E14</formula>
    </cfRule>
  </conditionalFormatting>
  <conditionalFormatting sqref="AF14">
    <cfRule type="cellIs" dxfId="2049" priority="153" operator="greaterThan">
      <formula>E14</formula>
    </cfRule>
  </conditionalFormatting>
  <conditionalFormatting sqref="AG14">
    <cfRule type="cellIs" dxfId="2048" priority="152" operator="greaterThan">
      <formula>E14</formula>
    </cfRule>
  </conditionalFormatting>
  <conditionalFormatting sqref="T14">
    <cfRule type="cellIs" dxfId="2047" priority="151" operator="greaterThan">
      <formula>H14</formula>
    </cfRule>
  </conditionalFormatting>
  <conditionalFormatting sqref="U14">
    <cfRule type="cellIs" dxfId="2046" priority="150" operator="greaterThan">
      <formula>H14</formula>
    </cfRule>
  </conditionalFormatting>
  <conditionalFormatting sqref="N14">
    <cfRule type="cellIs" dxfId="2045" priority="158" operator="greaterThan">
      <formula>#REF!</formula>
    </cfRule>
  </conditionalFormatting>
  <conditionalFormatting sqref="O14">
    <cfRule type="cellIs" dxfId="2044" priority="159" operator="greaterThan">
      <formula>#REF!</formula>
    </cfRule>
  </conditionalFormatting>
  <conditionalFormatting sqref="Q14">
    <cfRule type="cellIs" dxfId="2043" priority="160" operator="greaterThan">
      <formula>#REF!</formula>
    </cfRule>
  </conditionalFormatting>
  <conditionalFormatting sqref="R14">
    <cfRule type="cellIs" dxfId="2042" priority="161" operator="greaterThan">
      <formula>#REF!</formula>
    </cfRule>
  </conditionalFormatting>
  <conditionalFormatting sqref="K14">
    <cfRule type="cellIs" dxfId="2041" priority="162" operator="greaterThan">
      <formula>#REF!</formula>
    </cfRule>
  </conditionalFormatting>
  <conditionalFormatting sqref="L14">
    <cfRule type="cellIs" dxfId="2040" priority="163" operator="greaterThan">
      <formula>#REF!</formula>
    </cfRule>
  </conditionalFormatting>
  <conditionalFormatting sqref="W14">
    <cfRule type="cellIs" dxfId="2039" priority="149" operator="greaterThan">
      <formula>XFC14</formula>
    </cfRule>
  </conditionalFormatting>
  <conditionalFormatting sqref="X14">
    <cfRule type="cellIs" dxfId="2038" priority="148" operator="greaterThan">
      <formula>XFC14</formula>
    </cfRule>
  </conditionalFormatting>
  <conditionalFormatting sqref="Z14">
    <cfRule type="cellIs" dxfId="2037" priority="147" operator="greaterThan">
      <formula>XFC14</formula>
    </cfRule>
  </conditionalFormatting>
  <conditionalFormatting sqref="AA14">
    <cfRule type="cellIs" dxfId="2036" priority="146" operator="greaterThan">
      <formula>XFC14</formula>
    </cfRule>
  </conditionalFormatting>
  <conditionalFormatting sqref="H55">
    <cfRule type="cellIs" dxfId="2035" priority="139" operator="greaterThan">
      <formula>E55</formula>
    </cfRule>
  </conditionalFormatting>
  <conditionalFormatting sqref="I55">
    <cfRule type="cellIs" dxfId="2034" priority="138" operator="greaterThan">
      <formula>E55</formula>
    </cfRule>
  </conditionalFormatting>
  <conditionalFormatting sqref="AC55">
    <cfRule type="cellIs" dxfId="2033" priority="137" operator="greaterThan">
      <formula>E55</formula>
    </cfRule>
  </conditionalFormatting>
  <conditionalFormatting sqref="AD55">
    <cfRule type="cellIs" dxfId="2032" priority="136" operator="greaterThan">
      <formula>E55</formula>
    </cfRule>
  </conditionalFormatting>
  <conditionalFormatting sqref="AF55">
    <cfRule type="cellIs" dxfId="2031" priority="135" operator="greaterThan">
      <formula>E55</formula>
    </cfRule>
  </conditionalFormatting>
  <conditionalFormatting sqref="AG55">
    <cfRule type="cellIs" dxfId="2030" priority="134" operator="greaterThan">
      <formula>E55</formula>
    </cfRule>
  </conditionalFormatting>
  <conditionalFormatting sqref="T55">
    <cfRule type="cellIs" dxfId="2029" priority="133" operator="greaterThan">
      <formula>H55</formula>
    </cfRule>
  </conditionalFormatting>
  <conditionalFormatting sqref="U55">
    <cfRule type="cellIs" dxfId="2028" priority="132" operator="greaterThan">
      <formula>H55</formula>
    </cfRule>
  </conditionalFormatting>
  <conditionalFormatting sqref="N55">
    <cfRule type="cellIs" dxfId="2027" priority="140" operator="greaterThan">
      <formula>#REF!</formula>
    </cfRule>
  </conditionalFormatting>
  <conditionalFormatting sqref="O55">
    <cfRule type="cellIs" dxfId="2026" priority="141" operator="greaterThan">
      <formula>#REF!</formula>
    </cfRule>
  </conditionalFormatting>
  <conditionalFormatting sqref="Q55">
    <cfRule type="cellIs" dxfId="2025" priority="142" operator="greaterThan">
      <formula>#REF!</formula>
    </cfRule>
  </conditionalFormatting>
  <conditionalFormatting sqref="R55">
    <cfRule type="cellIs" dxfId="2024" priority="143" operator="greaterThan">
      <formula>#REF!</formula>
    </cfRule>
  </conditionalFormatting>
  <conditionalFormatting sqref="K55">
    <cfRule type="cellIs" dxfId="2023" priority="144" operator="greaterThan">
      <formula>#REF!</formula>
    </cfRule>
  </conditionalFormatting>
  <conditionalFormatting sqref="L55">
    <cfRule type="cellIs" dxfId="2022" priority="145" operator="greaterThan">
      <formula>#REF!</formula>
    </cfRule>
  </conditionalFormatting>
  <conditionalFormatting sqref="W55">
    <cfRule type="cellIs" dxfId="2021" priority="131" operator="greaterThan">
      <formula>XFC55</formula>
    </cfRule>
  </conditionalFormatting>
  <conditionalFormatting sqref="X55">
    <cfRule type="cellIs" dxfId="2020" priority="130" operator="greaterThan">
      <formula>XFC55</formula>
    </cfRule>
  </conditionalFormatting>
  <conditionalFormatting sqref="Z55">
    <cfRule type="cellIs" dxfId="2019" priority="129" operator="greaterThan">
      <formula>XFC55</formula>
    </cfRule>
  </conditionalFormatting>
  <conditionalFormatting sqref="AA55">
    <cfRule type="cellIs" dxfId="2018" priority="128" operator="greaterThan">
      <formula>XFC55</formula>
    </cfRule>
  </conditionalFormatting>
  <conditionalFormatting sqref="H96">
    <cfRule type="cellIs" dxfId="2017" priority="121" operator="greaterThan">
      <formula>E96</formula>
    </cfRule>
  </conditionalFormatting>
  <conditionalFormatting sqref="I96">
    <cfRule type="cellIs" dxfId="2016" priority="120" operator="greaterThan">
      <formula>E96</formula>
    </cfRule>
  </conditionalFormatting>
  <conditionalFormatting sqref="AC96">
    <cfRule type="cellIs" dxfId="2015" priority="119" operator="greaterThan">
      <formula>E96</formula>
    </cfRule>
  </conditionalFormatting>
  <conditionalFormatting sqref="AD96">
    <cfRule type="cellIs" dxfId="2014" priority="118" operator="greaterThan">
      <formula>E96</formula>
    </cfRule>
  </conditionalFormatting>
  <conditionalFormatting sqref="AF96">
    <cfRule type="cellIs" dxfId="2013" priority="117" operator="greaterThan">
      <formula>E96</formula>
    </cfRule>
  </conditionalFormatting>
  <conditionalFormatting sqref="AG96">
    <cfRule type="cellIs" dxfId="2012" priority="116" operator="greaterThan">
      <formula>E96</formula>
    </cfRule>
  </conditionalFormatting>
  <conditionalFormatting sqref="T96">
    <cfRule type="cellIs" dxfId="2011" priority="115" operator="greaterThan">
      <formula>H96</formula>
    </cfRule>
  </conditionalFormatting>
  <conditionalFormatting sqref="U96">
    <cfRule type="cellIs" dxfId="2010" priority="114" operator="greaterThan">
      <formula>H96</formula>
    </cfRule>
  </conditionalFormatting>
  <conditionalFormatting sqref="N96">
    <cfRule type="cellIs" dxfId="2009" priority="122" operator="greaterThan">
      <formula>#REF!</formula>
    </cfRule>
  </conditionalFormatting>
  <conditionalFormatting sqref="O96">
    <cfRule type="cellIs" dxfId="2008" priority="123" operator="greaterThan">
      <formula>#REF!</formula>
    </cfRule>
  </conditionalFormatting>
  <conditionalFormatting sqref="Q96">
    <cfRule type="cellIs" dxfId="2007" priority="124" operator="greaterThan">
      <formula>#REF!</formula>
    </cfRule>
  </conditionalFormatting>
  <conditionalFormatting sqref="R96">
    <cfRule type="cellIs" dxfId="2006" priority="125" operator="greaterThan">
      <formula>#REF!</formula>
    </cfRule>
  </conditionalFormatting>
  <conditionalFormatting sqref="K96">
    <cfRule type="cellIs" dxfId="2005" priority="126" operator="greaterThan">
      <formula>#REF!</formula>
    </cfRule>
  </conditionalFormatting>
  <conditionalFormatting sqref="L96">
    <cfRule type="cellIs" dxfId="2004" priority="127" operator="greaterThan">
      <formula>#REF!</formula>
    </cfRule>
  </conditionalFormatting>
  <conditionalFormatting sqref="W96">
    <cfRule type="cellIs" dxfId="2003" priority="113" operator="greaterThan">
      <formula>XFC96</formula>
    </cfRule>
  </conditionalFormatting>
  <conditionalFormatting sqref="X96">
    <cfRule type="cellIs" dxfId="2002" priority="112" operator="greaterThan">
      <formula>XFC96</formula>
    </cfRule>
  </conditionalFormatting>
  <conditionalFormatting sqref="Z96">
    <cfRule type="cellIs" dxfId="2001" priority="111" operator="greaterThan">
      <formula>XFC96</formula>
    </cfRule>
  </conditionalFormatting>
  <conditionalFormatting sqref="AA96">
    <cfRule type="cellIs" dxfId="2000" priority="110" operator="greaterThan">
      <formula>XFC96</formula>
    </cfRule>
  </conditionalFormatting>
  <conditionalFormatting sqref="H137">
    <cfRule type="cellIs" dxfId="1999" priority="103" operator="greaterThan">
      <formula>E137</formula>
    </cfRule>
  </conditionalFormatting>
  <conditionalFormatting sqref="I137">
    <cfRule type="cellIs" dxfId="1998" priority="102" operator="greaterThan">
      <formula>E137</formula>
    </cfRule>
  </conditionalFormatting>
  <conditionalFormatting sqref="AC137">
    <cfRule type="cellIs" dxfId="1997" priority="101" operator="greaterThan">
      <formula>E137</formula>
    </cfRule>
  </conditionalFormatting>
  <conditionalFormatting sqref="AD137">
    <cfRule type="cellIs" dxfId="1996" priority="100" operator="greaterThan">
      <formula>E137</formula>
    </cfRule>
  </conditionalFormatting>
  <conditionalFormatting sqref="AF137">
    <cfRule type="cellIs" dxfId="1995" priority="99" operator="greaterThan">
      <formula>E137</formula>
    </cfRule>
  </conditionalFormatting>
  <conditionalFormatting sqref="AG137">
    <cfRule type="cellIs" dxfId="1994" priority="98" operator="greaterThan">
      <formula>E137</formula>
    </cfRule>
  </conditionalFormatting>
  <conditionalFormatting sqref="T137">
    <cfRule type="cellIs" dxfId="1993" priority="97" operator="greaterThan">
      <formula>H137</formula>
    </cfRule>
  </conditionalFormatting>
  <conditionalFormatting sqref="U137">
    <cfRule type="cellIs" dxfId="1992" priority="96" operator="greaterThan">
      <formula>H137</formula>
    </cfRule>
  </conditionalFormatting>
  <conditionalFormatting sqref="N137">
    <cfRule type="cellIs" dxfId="1991" priority="104" operator="greaterThan">
      <formula>#REF!</formula>
    </cfRule>
  </conditionalFormatting>
  <conditionalFormatting sqref="O137">
    <cfRule type="cellIs" dxfId="1990" priority="105" operator="greaterThan">
      <formula>#REF!</formula>
    </cfRule>
  </conditionalFormatting>
  <conditionalFormatting sqref="Q137">
    <cfRule type="cellIs" dxfId="1989" priority="106" operator="greaterThan">
      <formula>#REF!</formula>
    </cfRule>
  </conditionalFormatting>
  <conditionalFormatting sqref="R137">
    <cfRule type="cellIs" dxfId="1988" priority="107" operator="greaterThan">
      <formula>#REF!</formula>
    </cfRule>
  </conditionalFormatting>
  <conditionalFormatting sqref="K137">
    <cfRule type="cellIs" dxfId="1987" priority="108" operator="greaterThan">
      <formula>#REF!</formula>
    </cfRule>
  </conditionalFormatting>
  <conditionalFormatting sqref="L137">
    <cfRule type="cellIs" dxfId="1986" priority="109" operator="greaterThan">
      <formula>#REF!</formula>
    </cfRule>
  </conditionalFormatting>
  <conditionalFormatting sqref="W137">
    <cfRule type="cellIs" dxfId="1985" priority="95" operator="greaterThan">
      <formula>XFC137</formula>
    </cfRule>
  </conditionalFormatting>
  <conditionalFormatting sqref="X137">
    <cfRule type="cellIs" dxfId="1984" priority="94" operator="greaterThan">
      <formula>XFC137</formula>
    </cfRule>
  </conditionalFormatting>
  <conditionalFormatting sqref="Z137">
    <cfRule type="cellIs" dxfId="1983" priority="93" operator="greaterThan">
      <formula>XFC137</formula>
    </cfRule>
  </conditionalFormatting>
  <conditionalFormatting sqref="AA137">
    <cfRule type="cellIs" dxfId="1982" priority="92" operator="greaterThan">
      <formula>XFC137</formula>
    </cfRule>
  </conditionalFormatting>
  <conditionalFormatting sqref="AB176">
    <cfRule type="cellIs" dxfId="1981" priority="88" operator="greaterThan">
      <formula>D176</formula>
    </cfRule>
  </conditionalFormatting>
  <conditionalFormatting sqref="G176">
    <cfRule type="cellIs" dxfId="1980" priority="87" operator="greaterThan">
      <formula>D176</formula>
    </cfRule>
  </conditionalFormatting>
  <conditionalFormatting sqref="AE176">
    <cfRule type="cellIs" dxfId="1979" priority="86" operator="greaterThan">
      <formula>D176</formula>
    </cfRule>
  </conditionalFormatting>
  <conditionalFormatting sqref="S176">
    <cfRule type="cellIs" dxfId="1978" priority="85" operator="greaterThan">
      <formula>G176</formula>
    </cfRule>
  </conditionalFormatting>
  <conditionalFormatting sqref="M176">
    <cfRule type="cellIs" dxfId="1977" priority="89" operator="greaterThan">
      <formula>#REF!</formula>
    </cfRule>
  </conditionalFormatting>
  <conditionalFormatting sqref="P176">
    <cfRule type="cellIs" dxfId="1976" priority="90" operator="greaterThan">
      <formula>#REF!</formula>
    </cfRule>
  </conditionalFormatting>
  <conditionalFormatting sqref="J176">
    <cfRule type="cellIs" dxfId="1975" priority="91" operator="greaterThan">
      <formula>#REF!</formula>
    </cfRule>
  </conditionalFormatting>
  <conditionalFormatting sqref="V176">
    <cfRule type="cellIs" dxfId="1974" priority="84" operator="greaterThan">
      <formula>XFB176</formula>
    </cfRule>
  </conditionalFormatting>
  <conditionalFormatting sqref="Y176">
    <cfRule type="cellIs" dxfId="1973" priority="83" operator="greaterThan">
      <formula>XFB176</formula>
    </cfRule>
  </conditionalFormatting>
  <conditionalFormatting sqref="AB177:AB179 V177:V179">
    <cfRule type="cellIs" dxfId="1972" priority="80" operator="greaterThan">
      <formula>XFB177</formula>
    </cfRule>
  </conditionalFormatting>
  <conditionalFormatting sqref="AE177:AE179 Y177:Y179">
    <cfRule type="cellIs" dxfId="1971" priority="79" operator="greaterThan">
      <formula>XFB177</formula>
    </cfRule>
  </conditionalFormatting>
  <conditionalFormatting sqref="G177:G179">
    <cfRule type="cellIs" dxfId="1970" priority="78" operator="greaterThan">
      <formula>D177</formula>
    </cfRule>
  </conditionalFormatting>
  <conditionalFormatting sqref="S177:S179">
    <cfRule type="cellIs" dxfId="1969" priority="77" operator="greaterThan">
      <formula>G177</formula>
    </cfRule>
  </conditionalFormatting>
  <conditionalFormatting sqref="M177:M179 P177:P179">
    <cfRule type="cellIs" dxfId="1968" priority="81" operator="greaterThan">
      <formula>#REF!</formula>
    </cfRule>
  </conditionalFormatting>
  <conditionalFormatting sqref="J177:J179">
    <cfRule type="cellIs" dxfId="1967" priority="82" operator="greaterThan">
      <formula>#REF!</formula>
    </cfRule>
  </conditionalFormatting>
  <conditionalFormatting sqref="G182:G183">
    <cfRule type="cellIs" dxfId="1966" priority="74" operator="greaterThan">
      <formula>D182</formula>
    </cfRule>
  </conditionalFormatting>
  <conditionalFormatting sqref="AB182:AB183 V182:V183">
    <cfRule type="cellIs" dxfId="1965" priority="73" operator="greaterThan">
      <formula>XFB182</formula>
    </cfRule>
  </conditionalFormatting>
  <conditionalFormatting sqref="AE182:AE183 Y182:Y183">
    <cfRule type="cellIs" dxfId="1964" priority="72" operator="greaterThan">
      <formula>XFB182</formula>
    </cfRule>
  </conditionalFormatting>
  <conditionalFormatting sqref="S182:S183">
    <cfRule type="cellIs" dxfId="1963" priority="71" operator="greaterThan">
      <formula>G182</formula>
    </cfRule>
  </conditionalFormatting>
  <conditionalFormatting sqref="M182:M183 P182:P183">
    <cfRule type="cellIs" dxfId="1962" priority="75" operator="greaterThan">
      <formula>#REF!</formula>
    </cfRule>
  </conditionalFormatting>
  <conditionalFormatting sqref="J182:J183">
    <cfRule type="cellIs" dxfId="1961" priority="76" operator="greaterThan">
      <formula>#REF!</formula>
    </cfRule>
  </conditionalFormatting>
  <conditionalFormatting sqref="G184">
    <cfRule type="cellIs" dxfId="1960" priority="68" operator="greaterThan">
      <formula>D184</formula>
    </cfRule>
  </conditionalFormatting>
  <conditionalFormatting sqref="AB184 V184">
    <cfRule type="cellIs" dxfId="1959" priority="67" operator="greaterThan">
      <formula>XFB184</formula>
    </cfRule>
  </conditionalFormatting>
  <conditionalFormatting sqref="AE184 Y184">
    <cfRule type="cellIs" dxfId="1958" priority="66" operator="greaterThan">
      <formula>XFB184</formula>
    </cfRule>
  </conditionalFormatting>
  <conditionalFormatting sqref="S184">
    <cfRule type="cellIs" dxfId="1957" priority="65" operator="greaterThan">
      <formula>G184</formula>
    </cfRule>
  </conditionalFormatting>
  <conditionalFormatting sqref="M184 P184">
    <cfRule type="cellIs" dxfId="1956" priority="69" operator="greaterThan">
      <formula>#REF!</formula>
    </cfRule>
  </conditionalFormatting>
  <conditionalFormatting sqref="J184">
    <cfRule type="cellIs" dxfId="1955" priority="70" operator="greaterThan">
      <formula>#REF!</formula>
    </cfRule>
  </conditionalFormatting>
  <conditionalFormatting sqref="G186">
    <cfRule type="cellIs" dxfId="1954" priority="62" operator="greaterThan">
      <formula>D186</formula>
    </cfRule>
  </conditionalFormatting>
  <conditionalFormatting sqref="AB186">
    <cfRule type="cellIs" dxfId="1953" priority="61" operator="greaterThan">
      <formula>D186</formula>
    </cfRule>
  </conditionalFormatting>
  <conditionalFormatting sqref="AE186">
    <cfRule type="cellIs" dxfId="1952" priority="60" operator="greaterThan">
      <formula>D186</formula>
    </cfRule>
  </conditionalFormatting>
  <conditionalFormatting sqref="S186">
    <cfRule type="cellIs" dxfId="1951" priority="59" operator="greaterThan">
      <formula>G186</formula>
    </cfRule>
  </conditionalFormatting>
  <conditionalFormatting sqref="P186 M186">
    <cfRule type="cellIs" dxfId="1950" priority="63" operator="greaterThan">
      <formula>#REF!</formula>
    </cfRule>
  </conditionalFormatting>
  <conditionalFormatting sqref="J186">
    <cfRule type="cellIs" dxfId="1949" priority="64" operator="greaterThan">
      <formula>#REF!</formula>
    </cfRule>
  </conditionalFormatting>
  <conditionalFormatting sqref="V186">
    <cfRule type="cellIs" dxfId="1948" priority="58" operator="greaterThan">
      <formula>XFB186</formula>
    </cfRule>
  </conditionalFormatting>
  <conditionalFormatting sqref="Y186">
    <cfRule type="cellIs" dxfId="1947" priority="57" operator="greaterThan">
      <formula>XFB186</formula>
    </cfRule>
  </conditionalFormatting>
  <conditionalFormatting sqref="G187">
    <cfRule type="cellIs" dxfId="1946" priority="54" operator="greaterThan">
      <formula>D187</formula>
    </cfRule>
  </conditionalFormatting>
  <conditionalFormatting sqref="AB187">
    <cfRule type="cellIs" dxfId="1945" priority="53" operator="greaterThan">
      <formula>D187</formula>
    </cfRule>
  </conditionalFormatting>
  <conditionalFormatting sqref="AE187">
    <cfRule type="cellIs" dxfId="1944" priority="52" operator="greaterThan">
      <formula>D187</formula>
    </cfRule>
  </conditionalFormatting>
  <conditionalFormatting sqref="S187">
    <cfRule type="cellIs" dxfId="1943" priority="51" operator="greaterThan">
      <formula>G187</formula>
    </cfRule>
  </conditionalFormatting>
  <conditionalFormatting sqref="P187 M187">
    <cfRule type="cellIs" dxfId="1942" priority="55" operator="greaterThan">
      <formula>#REF!</formula>
    </cfRule>
  </conditionalFormatting>
  <conditionalFormatting sqref="J187">
    <cfRule type="cellIs" dxfId="1941" priority="56" operator="greaterThan">
      <formula>#REF!</formula>
    </cfRule>
  </conditionalFormatting>
  <conditionalFormatting sqref="V187">
    <cfRule type="cellIs" dxfId="1940" priority="50" operator="greaterThan">
      <formula>XFB187</formula>
    </cfRule>
  </conditionalFormatting>
  <conditionalFormatting sqref="Y187">
    <cfRule type="cellIs" dxfId="1939" priority="49" operator="greaterThan">
      <formula>XFB187</formula>
    </cfRule>
  </conditionalFormatting>
  <conditionalFormatting sqref="G188">
    <cfRule type="cellIs" dxfId="1938" priority="46" operator="greaterThan">
      <formula>D188</formula>
    </cfRule>
  </conditionalFormatting>
  <conditionalFormatting sqref="AB188">
    <cfRule type="cellIs" dxfId="1937" priority="45" operator="greaterThan">
      <formula>D188</formula>
    </cfRule>
  </conditionalFormatting>
  <conditionalFormatting sqref="AE188">
    <cfRule type="cellIs" dxfId="1936" priority="44" operator="greaterThan">
      <formula>D188</formula>
    </cfRule>
  </conditionalFormatting>
  <conditionalFormatting sqref="S188">
    <cfRule type="cellIs" dxfId="1935" priority="43" operator="greaterThan">
      <formula>G188</formula>
    </cfRule>
  </conditionalFormatting>
  <conditionalFormatting sqref="P188 M188">
    <cfRule type="cellIs" dxfId="1934" priority="47" operator="greaterThan">
      <formula>#REF!</formula>
    </cfRule>
  </conditionalFormatting>
  <conditionalFormatting sqref="J188">
    <cfRule type="cellIs" dxfId="1933" priority="48" operator="greaterThan">
      <formula>#REF!</formula>
    </cfRule>
  </conditionalFormatting>
  <conditionalFormatting sqref="V188">
    <cfRule type="cellIs" dxfId="1932" priority="42" operator="greaterThan">
      <formula>XFB188</formula>
    </cfRule>
  </conditionalFormatting>
  <conditionalFormatting sqref="Y188">
    <cfRule type="cellIs" dxfId="1931" priority="41" operator="greaterThan">
      <formula>XFB188</formula>
    </cfRule>
  </conditionalFormatting>
  <conditionalFormatting sqref="G189">
    <cfRule type="cellIs" dxfId="1930" priority="38" operator="greaterThan">
      <formula>D189</formula>
    </cfRule>
  </conditionalFormatting>
  <conditionalFormatting sqref="AB189">
    <cfRule type="cellIs" dxfId="1929" priority="37" operator="greaterThan">
      <formula>D189</formula>
    </cfRule>
  </conditionalFormatting>
  <conditionalFormatting sqref="AE189">
    <cfRule type="cellIs" dxfId="1928" priority="36" operator="greaterThan">
      <formula>D189</formula>
    </cfRule>
  </conditionalFormatting>
  <conditionalFormatting sqref="S189">
    <cfRule type="cellIs" dxfId="1927" priority="35" operator="greaterThan">
      <formula>G189</formula>
    </cfRule>
  </conditionalFormatting>
  <conditionalFormatting sqref="P189 M189">
    <cfRule type="cellIs" dxfId="1926" priority="39" operator="greaterThan">
      <formula>#REF!</formula>
    </cfRule>
  </conditionalFormatting>
  <conditionalFormatting sqref="J189">
    <cfRule type="cellIs" dxfId="1925" priority="40" operator="greaterThan">
      <formula>#REF!</formula>
    </cfRule>
  </conditionalFormatting>
  <conditionalFormatting sqref="V189">
    <cfRule type="cellIs" dxfId="1924" priority="34" operator="greaterThan">
      <formula>XFB189</formula>
    </cfRule>
  </conditionalFormatting>
  <conditionalFormatting sqref="Y189">
    <cfRule type="cellIs" dxfId="1923" priority="33" operator="greaterThan">
      <formula>XFB189</formula>
    </cfRule>
  </conditionalFormatting>
  <conditionalFormatting sqref="G190">
    <cfRule type="cellIs" dxfId="1922" priority="30" operator="greaterThan">
      <formula>D190</formula>
    </cfRule>
  </conditionalFormatting>
  <conditionalFormatting sqref="AB190">
    <cfRule type="cellIs" dxfId="1921" priority="29" operator="greaterThan">
      <formula>D190</formula>
    </cfRule>
  </conditionalFormatting>
  <conditionalFormatting sqref="AE190">
    <cfRule type="cellIs" dxfId="1920" priority="28" operator="greaterThan">
      <formula>D190</formula>
    </cfRule>
  </conditionalFormatting>
  <conditionalFormatting sqref="S190">
    <cfRule type="cellIs" dxfId="1919" priority="27" operator="greaterThan">
      <formula>G190</formula>
    </cfRule>
  </conditionalFormatting>
  <conditionalFormatting sqref="P190 M190">
    <cfRule type="cellIs" dxfId="1918" priority="31" operator="greaterThan">
      <formula>#REF!</formula>
    </cfRule>
  </conditionalFormatting>
  <conditionalFormatting sqref="J190">
    <cfRule type="cellIs" dxfId="1917" priority="32" operator="greaterThan">
      <formula>#REF!</formula>
    </cfRule>
  </conditionalFormatting>
  <conditionalFormatting sqref="V190">
    <cfRule type="cellIs" dxfId="1916" priority="26" operator="greaterThan">
      <formula>XFB190</formula>
    </cfRule>
  </conditionalFormatting>
  <conditionalFormatting sqref="Y190">
    <cfRule type="cellIs" dxfId="1915" priority="25" operator="greaterThan">
      <formula>XFB190</formula>
    </cfRule>
  </conditionalFormatting>
  <conditionalFormatting sqref="G191">
    <cfRule type="cellIs" dxfId="1914" priority="22" operator="greaterThan">
      <formula>D191</formula>
    </cfRule>
  </conditionalFormatting>
  <conditionalFormatting sqref="AB191">
    <cfRule type="cellIs" dxfId="1913" priority="21" operator="greaterThan">
      <formula>D191</formula>
    </cfRule>
  </conditionalFormatting>
  <conditionalFormatting sqref="AE191">
    <cfRule type="cellIs" dxfId="1912" priority="20" operator="greaterThan">
      <formula>D191</formula>
    </cfRule>
  </conditionalFormatting>
  <conditionalFormatting sqref="S191">
    <cfRule type="cellIs" dxfId="1911" priority="19" operator="greaterThan">
      <formula>G191</formula>
    </cfRule>
  </conditionalFormatting>
  <conditionalFormatting sqref="P191 M191">
    <cfRule type="cellIs" dxfId="1910" priority="23" operator="greaterThan">
      <formula>#REF!</formula>
    </cfRule>
  </conditionalFormatting>
  <conditionalFormatting sqref="J191">
    <cfRule type="cellIs" dxfId="1909" priority="24" operator="greaterThan">
      <formula>#REF!</formula>
    </cfRule>
  </conditionalFormatting>
  <conditionalFormatting sqref="V191">
    <cfRule type="cellIs" dxfId="1908" priority="18" operator="greaterThan">
      <formula>XFB191</formula>
    </cfRule>
  </conditionalFormatting>
  <conditionalFormatting sqref="Y191">
    <cfRule type="cellIs" dxfId="1907" priority="17" operator="greaterThan">
      <formula>XFB191</formula>
    </cfRule>
  </conditionalFormatting>
  <conditionalFormatting sqref="G192">
    <cfRule type="cellIs" dxfId="1906" priority="14" operator="greaterThan">
      <formula>D192</formula>
    </cfRule>
  </conditionalFormatting>
  <conditionalFormatting sqref="AB192">
    <cfRule type="cellIs" dxfId="1905" priority="13" operator="greaterThan">
      <formula>D192</formula>
    </cfRule>
  </conditionalFormatting>
  <conditionalFormatting sqref="AE192">
    <cfRule type="cellIs" dxfId="1904" priority="12" operator="greaterThan">
      <formula>D192</formula>
    </cfRule>
  </conditionalFormatting>
  <conditionalFormatting sqref="S192">
    <cfRule type="cellIs" dxfId="1903" priority="11" operator="greaterThan">
      <formula>G192</formula>
    </cfRule>
  </conditionalFormatting>
  <conditionalFormatting sqref="P192 M192">
    <cfRule type="cellIs" dxfId="1902" priority="15" operator="greaterThan">
      <formula>#REF!</formula>
    </cfRule>
  </conditionalFormatting>
  <conditionalFormatting sqref="J192">
    <cfRule type="cellIs" dxfId="1901" priority="16" operator="greaterThan">
      <formula>#REF!</formula>
    </cfRule>
  </conditionalFormatting>
  <conditionalFormatting sqref="V192">
    <cfRule type="cellIs" dxfId="1900" priority="10" operator="greaterThan">
      <formula>XFB192</formula>
    </cfRule>
  </conditionalFormatting>
  <conditionalFormatting sqref="Y192">
    <cfRule type="cellIs" dxfId="1899" priority="9" operator="greaterThan">
      <formula>XFB192</formula>
    </cfRule>
  </conditionalFormatting>
  <conditionalFormatting sqref="G193">
    <cfRule type="cellIs" dxfId="1898" priority="6" operator="greaterThan">
      <formula>D193</formula>
    </cfRule>
  </conditionalFormatting>
  <conditionalFormatting sqref="AB193">
    <cfRule type="cellIs" dxfId="1897" priority="5" operator="greaterThan">
      <formula>D193</formula>
    </cfRule>
  </conditionalFormatting>
  <conditionalFormatting sqref="AE193">
    <cfRule type="cellIs" dxfId="1896" priority="4" operator="greaterThan">
      <formula>D193</formula>
    </cfRule>
  </conditionalFormatting>
  <conditionalFormatting sqref="S193">
    <cfRule type="cellIs" dxfId="1895" priority="3" operator="greaterThan">
      <formula>G193</formula>
    </cfRule>
  </conditionalFormatting>
  <conditionalFormatting sqref="P193 M193">
    <cfRule type="cellIs" dxfId="1894" priority="7" operator="greaterThan">
      <formula>#REF!</formula>
    </cfRule>
  </conditionalFormatting>
  <conditionalFormatting sqref="J193">
    <cfRule type="cellIs" dxfId="1893" priority="8" operator="greaterThan">
      <formula>#REF!</formula>
    </cfRule>
  </conditionalFormatting>
  <conditionalFormatting sqref="V193">
    <cfRule type="cellIs" dxfId="1892" priority="2" operator="greaterThan">
      <formula>XFB193</formula>
    </cfRule>
  </conditionalFormatting>
  <conditionalFormatting sqref="Y193">
    <cfRule type="cellIs" dxfId="1891" priority="1" operator="greaterThan">
      <formula>XFB193</formula>
    </cfRule>
  </conditionalFormatting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38975" r:id="rId4">
          <objectPr defaultSize="0" autoPict="0" r:id="rId5">
            <anchor moveWithCells="1">
              <from>
                <xdr:col>34</xdr:col>
                <xdr:colOff>25400</xdr:colOff>
                <xdr:row>26</xdr:row>
                <xdr:rowOff>0</xdr:rowOff>
              </from>
              <to>
                <xdr:col>34</xdr:col>
                <xdr:colOff>901700</xdr:colOff>
                <xdr:row>26</xdr:row>
                <xdr:rowOff>673100</xdr:rowOff>
              </to>
            </anchor>
          </objectPr>
        </oleObject>
      </mc:Choice>
      <mc:Fallback>
        <oleObject progId="封裝程式殼層物件" dvAspect="DVASPECT_ICON" shapeId="38975" r:id="rId4"/>
      </mc:Fallback>
    </mc:AlternateContent>
    <mc:AlternateContent xmlns:mc="http://schemas.openxmlformats.org/markup-compatibility/2006">
      <mc:Choice Requires="x14">
        <oleObject progId="點陣圖影像" dvAspect="DVASPECT_ICON" shapeId="38976" r:id="rId6">
          <objectPr defaultSize="0" autoPict="0" r:id="rId7">
            <anchor moveWithCells="1">
              <from>
                <xdr:col>34</xdr:col>
                <xdr:colOff>25400</xdr:colOff>
                <xdr:row>26</xdr:row>
                <xdr:rowOff>0</xdr:rowOff>
              </from>
              <to>
                <xdr:col>34</xdr:col>
                <xdr:colOff>952500</xdr:colOff>
                <xdr:row>26</xdr:row>
                <xdr:rowOff>660400</xdr:rowOff>
              </to>
            </anchor>
          </objectPr>
        </oleObject>
      </mc:Choice>
      <mc:Fallback>
        <oleObject progId="點陣圖影像" dvAspect="DVASPECT_ICON" shapeId="38976" r:id="rId6"/>
      </mc:Fallback>
    </mc:AlternateContent>
    <mc:AlternateContent xmlns:mc="http://schemas.openxmlformats.org/markup-compatibility/2006">
      <mc:Choice Requires="x14">
        <oleObject progId="點陣圖影像" dvAspect="DVASPECT_ICON" shapeId="38977" r:id="rId8">
          <objectPr defaultSize="0" r:id="rId9">
            <anchor moveWithCells="1">
              <from>
                <xdr:col>35</xdr:col>
                <xdr:colOff>444500</xdr:colOff>
                <xdr:row>26</xdr:row>
                <xdr:rowOff>38100</xdr:rowOff>
              </from>
              <to>
                <xdr:col>37</xdr:col>
                <xdr:colOff>0</xdr:colOff>
                <xdr:row>26</xdr:row>
                <xdr:rowOff>723900</xdr:rowOff>
              </to>
            </anchor>
          </objectPr>
        </oleObject>
      </mc:Choice>
      <mc:Fallback>
        <oleObject progId="點陣圖影像" dvAspect="DVASPECT_ICON" shapeId="38977" r:id="rId8"/>
      </mc:Fallback>
    </mc:AlternateContent>
    <mc:AlternateContent xmlns:mc="http://schemas.openxmlformats.org/markup-compatibility/2006">
      <mc:Choice Requires="x14">
        <oleObject progId="封裝程式殼層物件" dvAspect="DVASPECT_ICON" shapeId="38978" r:id="rId10">
          <objectPr defaultSize="0" autoPict="0" r:id="rId11">
            <anchor moveWithCells="1">
              <from>
                <xdr:col>34</xdr:col>
                <xdr:colOff>38100</xdr:colOff>
                <xdr:row>28</xdr:row>
                <xdr:rowOff>63500</xdr:rowOff>
              </from>
              <to>
                <xdr:col>34</xdr:col>
                <xdr:colOff>444500</xdr:colOff>
                <xdr:row>29</xdr:row>
                <xdr:rowOff>266700</xdr:rowOff>
              </to>
            </anchor>
          </objectPr>
        </oleObject>
      </mc:Choice>
      <mc:Fallback>
        <oleObject progId="封裝程式殼層物件" dvAspect="DVASPECT_ICON" shapeId="38978" r:id="rId10"/>
      </mc:Fallback>
    </mc:AlternateContent>
    <mc:AlternateContent xmlns:mc="http://schemas.openxmlformats.org/markup-compatibility/2006">
      <mc:Choice Requires="x14">
        <oleObject progId="點陣圖影像" dvAspect="DVASPECT_ICON" shapeId="38979" r:id="rId12">
          <objectPr defaultSize="0" autoPict="0" r:id="rId13">
            <anchor moveWithCells="1">
              <from>
                <xdr:col>34</xdr:col>
                <xdr:colOff>25400</xdr:colOff>
                <xdr:row>30</xdr:row>
                <xdr:rowOff>38100</xdr:rowOff>
              </from>
              <to>
                <xdr:col>34</xdr:col>
                <xdr:colOff>965200</xdr:colOff>
                <xdr:row>31</xdr:row>
                <xdr:rowOff>266700</xdr:rowOff>
              </to>
            </anchor>
          </objectPr>
        </oleObject>
      </mc:Choice>
      <mc:Fallback>
        <oleObject progId="點陣圖影像" dvAspect="DVASPECT_ICON" shapeId="38979" r:id="rId12"/>
      </mc:Fallback>
    </mc:AlternateContent>
    <mc:AlternateContent xmlns:mc="http://schemas.openxmlformats.org/markup-compatibility/2006">
      <mc:Choice Requires="x14">
        <oleObject progId="Presentation" dvAspect="DVASPECT_ICON" shapeId="38980" r:id="rId14">
          <objectPr defaultSize="0" r:id="rId15">
            <anchor moveWithCells="1">
              <from>
                <xdr:col>34</xdr:col>
                <xdr:colOff>508000</xdr:colOff>
                <xdr:row>35</xdr:row>
                <xdr:rowOff>152400</xdr:rowOff>
              </from>
              <to>
                <xdr:col>34</xdr:col>
                <xdr:colOff>1422400</xdr:colOff>
                <xdr:row>39</xdr:row>
                <xdr:rowOff>0</xdr:rowOff>
              </to>
            </anchor>
          </objectPr>
        </oleObject>
      </mc:Choice>
      <mc:Fallback>
        <oleObject progId="Presentation" dvAspect="DVASPECT_ICON" shapeId="38980" r:id="rId1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6FFFF"/>
  </sheetPr>
  <dimension ref="A1:AI110"/>
  <sheetViews>
    <sheetView zoomScale="85" zoomScaleNormal="85" workbookViewId="0">
      <pane xSplit="6" ySplit="9" topLeftCell="G10" activePane="bottomRight" state="frozen"/>
      <selection pane="topRight" activeCell="G1" sqref="G1"/>
      <selection pane="bottomLeft" activeCell="A10" sqref="A10"/>
      <selection pane="bottomRight" activeCell="F18" sqref="F18"/>
    </sheetView>
  </sheetViews>
  <sheetFormatPr baseColWidth="10" defaultColWidth="8.83203125" defaultRowHeight="16" outlineLevelCol="1"/>
  <cols>
    <col min="1" max="1" width="6.6640625" customWidth="1"/>
    <col min="2" max="2" width="14.6640625" customWidth="1"/>
    <col min="3" max="3" width="30.6640625" customWidth="1"/>
    <col min="4" max="4" width="46.83203125" customWidth="1"/>
    <col min="5" max="5" width="10.6640625" customWidth="1" outlineLevel="1"/>
    <col min="6" max="6" width="45.83203125" customWidth="1" outlineLevel="1"/>
    <col min="7" max="7" width="16.6640625" customWidth="1"/>
    <col min="8" max="9" width="10.6640625" customWidth="1" outlineLevel="1"/>
    <col min="10" max="10" width="16.6640625" customWidth="1"/>
    <col min="11" max="12" width="10.6640625" customWidth="1" outlineLevel="1"/>
    <col min="13" max="13" width="16.6640625" customWidth="1"/>
    <col min="14" max="15" width="10.6640625" customWidth="1" outlineLevel="1"/>
    <col min="16" max="16" width="16.6640625" customWidth="1"/>
    <col min="17" max="18" width="10.6640625" customWidth="1" outlineLevel="1"/>
    <col min="19" max="19" width="16.6640625" customWidth="1"/>
    <col min="20" max="21" width="10.6640625" customWidth="1" outlineLevel="1"/>
    <col min="22" max="22" width="16.6640625" customWidth="1"/>
    <col min="23" max="24" width="10.6640625" customWidth="1" outlineLevel="1"/>
    <col min="25" max="25" width="16.6640625" customWidth="1"/>
    <col min="26" max="27" width="10.6640625" customWidth="1" outlineLevel="1"/>
    <col min="28" max="28" width="16.6640625" customWidth="1"/>
    <col min="29" max="30" width="10.6640625" customWidth="1" outlineLevel="1"/>
    <col min="31" max="31" width="16.6640625" customWidth="1"/>
    <col min="32" max="33" width="10.6640625" customWidth="1" outlineLevel="1"/>
    <col min="34" max="34" width="12.6640625" style="36" customWidth="1"/>
    <col min="35" max="35" width="21.33203125" customWidth="1"/>
  </cols>
  <sheetData>
    <row r="1" spans="1:35" ht="17" thickBot="1"/>
    <row r="2" spans="1:35" ht="17" thickBot="1">
      <c r="D2" s="860" t="s">
        <v>218</v>
      </c>
      <c r="E2" s="861"/>
      <c r="F2" s="862"/>
    </row>
    <row r="3" spans="1:35" ht="24" customHeight="1" thickBot="1">
      <c r="B3" s="890" t="s">
        <v>240</v>
      </c>
      <c r="C3" s="891"/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1"/>
      <c r="P3" s="891"/>
      <c r="Q3" s="891"/>
      <c r="R3" s="891"/>
      <c r="S3" s="891"/>
      <c r="T3" s="891"/>
      <c r="U3" s="891"/>
      <c r="V3" s="891"/>
      <c r="W3" s="891"/>
      <c r="X3" s="891"/>
      <c r="Y3" s="891"/>
      <c r="Z3" s="891"/>
      <c r="AA3" s="891"/>
      <c r="AB3" s="891"/>
      <c r="AC3" s="891"/>
      <c r="AD3" s="891"/>
      <c r="AE3" s="891"/>
      <c r="AF3" s="891"/>
      <c r="AG3" s="891"/>
      <c r="AH3" s="865"/>
    </row>
    <row r="4" spans="1:35">
      <c r="B4" s="892" t="s">
        <v>243</v>
      </c>
      <c r="C4" s="893"/>
      <c r="D4" s="904"/>
      <c r="E4" s="905"/>
      <c r="F4" s="906"/>
      <c r="G4" s="871"/>
      <c r="H4" s="872"/>
      <c r="I4" s="873"/>
      <c r="J4" s="871"/>
      <c r="K4" s="872"/>
      <c r="L4" s="873"/>
      <c r="M4" s="871"/>
      <c r="N4" s="872"/>
      <c r="O4" s="874"/>
      <c r="P4" s="871"/>
      <c r="Q4" s="872"/>
      <c r="R4" s="873"/>
      <c r="S4" s="871"/>
      <c r="T4" s="872"/>
      <c r="U4" s="873"/>
      <c r="V4" s="871"/>
      <c r="W4" s="872"/>
      <c r="X4" s="874"/>
      <c r="Y4" s="871"/>
      <c r="Z4" s="872"/>
      <c r="AA4" s="873"/>
      <c r="AB4" s="871"/>
      <c r="AC4" s="872"/>
      <c r="AD4" s="873"/>
      <c r="AE4" s="871"/>
      <c r="AF4" s="872"/>
      <c r="AG4" s="874"/>
      <c r="AH4" s="454"/>
      <c r="AI4" s="61" t="s">
        <v>290</v>
      </c>
    </row>
    <row r="5" spans="1:35">
      <c r="B5" s="892" t="s">
        <v>19</v>
      </c>
      <c r="C5" s="893"/>
      <c r="D5" s="907"/>
      <c r="E5" s="908"/>
      <c r="F5" s="909"/>
      <c r="G5" s="875"/>
      <c r="H5" s="876"/>
      <c r="I5" s="877"/>
      <c r="J5" s="875"/>
      <c r="K5" s="876"/>
      <c r="L5" s="877"/>
      <c r="M5" s="875"/>
      <c r="N5" s="876"/>
      <c r="O5" s="878"/>
      <c r="P5" s="875"/>
      <c r="Q5" s="876"/>
      <c r="R5" s="877"/>
      <c r="S5" s="875"/>
      <c r="T5" s="876"/>
      <c r="U5" s="877"/>
      <c r="V5" s="875"/>
      <c r="W5" s="876"/>
      <c r="X5" s="878"/>
      <c r="Y5" s="875"/>
      <c r="Z5" s="876"/>
      <c r="AA5" s="877"/>
      <c r="AB5" s="875"/>
      <c r="AC5" s="876"/>
      <c r="AD5" s="877"/>
      <c r="AE5" s="875"/>
      <c r="AF5" s="876"/>
      <c r="AG5" s="878"/>
      <c r="AH5" s="455"/>
      <c r="AI5" s="61" t="s">
        <v>291</v>
      </c>
    </row>
    <row r="6" spans="1:35">
      <c r="B6" s="892" t="s">
        <v>164</v>
      </c>
      <c r="C6" s="893"/>
      <c r="D6" s="896"/>
      <c r="E6" s="897"/>
      <c r="F6" s="898"/>
      <c r="G6" s="875"/>
      <c r="H6" s="879"/>
      <c r="I6" s="880"/>
      <c r="J6" s="875"/>
      <c r="K6" s="879"/>
      <c r="L6" s="880"/>
      <c r="M6" s="875"/>
      <c r="N6" s="879"/>
      <c r="O6" s="881"/>
      <c r="P6" s="875"/>
      <c r="Q6" s="879"/>
      <c r="R6" s="880"/>
      <c r="S6" s="875"/>
      <c r="T6" s="879"/>
      <c r="U6" s="880"/>
      <c r="V6" s="875"/>
      <c r="W6" s="879"/>
      <c r="X6" s="881"/>
      <c r="Y6" s="875"/>
      <c r="Z6" s="879"/>
      <c r="AA6" s="880"/>
      <c r="AB6" s="875"/>
      <c r="AC6" s="879"/>
      <c r="AD6" s="880"/>
      <c r="AE6" s="875"/>
      <c r="AF6" s="879"/>
      <c r="AG6" s="881"/>
      <c r="AH6" s="662"/>
      <c r="AI6" s="61" t="s">
        <v>292</v>
      </c>
    </row>
    <row r="7" spans="1:35" ht="17" thickBot="1">
      <c r="B7" s="888" t="s">
        <v>267</v>
      </c>
      <c r="C7" s="889"/>
      <c r="D7" s="899"/>
      <c r="E7" s="900"/>
      <c r="F7" s="901"/>
      <c r="G7" s="882"/>
      <c r="H7" s="733"/>
      <c r="I7" s="734"/>
      <c r="J7" s="882"/>
      <c r="K7" s="733"/>
      <c r="L7" s="734"/>
      <c r="M7" s="882"/>
      <c r="N7" s="733"/>
      <c r="O7" s="734"/>
      <c r="P7" s="882"/>
      <c r="Q7" s="733"/>
      <c r="R7" s="734"/>
      <c r="S7" s="882"/>
      <c r="T7" s="733"/>
      <c r="U7" s="734"/>
      <c r="V7" s="882"/>
      <c r="W7" s="733"/>
      <c r="X7" s="734"/>
      <c r="Y7" s="882"/>
      <c r="Z7" s="733"/>
      <c r="AA7" s="734"/>
      <c r="AB7" s="882"/>
      <c r="AC7" s="733"/>
      <c r="AD7" s="734"/>
      <c r="AE7" s="882"/>
      <c r="AF7" s="733"/>
      <c r="AG7" s="734"/>
      <c r="AH7" s="456"/>
      <c r="AI7" t="s">
        <v>266</v>
      </c>
    </row>
    <row r="8" spans="1:35" ht="17" thickBot="1">
      <c r="B8" s="894" t="s">
        <v>228</v>
      </c>
      <c r="C8" s="895"/>
      <c r="D8" s="93" t="s">
        <v>24</v>
      </c>
      <c r="E8" s="464" t="s">
        <v>213</v>
      </c>
      <c r="F8" s="465" t="s">
        <v>230</v>
      </c>
      <c r="G8" s="93" t="s">
        <v>24</v>
      </c>
      <c r="H8" s="464" t="s">
        <v>213</v>
      </c>
      <c r="I8" s="465" t="s">
        <v>230</v>
      </c>
      <c r="J8" s="93" t="s">
        <v>24</v>
      </c>
      <c r="K8" s="464" t="s">
        <v>213</v>
      </c>
      <c r="L8" s="465" t="s">
        <v>230</v>
      </c>
      <c r="M8" s="93" t="s">
        <v>24</v>
      </c>
      <c r="N8" s="464" t="s">
        <v>213</v>
      </c>
      <c r="O8" s="465" t="s">
        <v>230</v>
      </c>
      <c r="P8" s="93" t="s">
        <v>24</v>
      </c>
      <c r="Q8" s="464" t="s">
        <v>213</v>
      </c>
      <c r="R8" s="465" t="s">
        <v>230</v>
      </c>
      <c r="S8" s="93" t="s">
        <v>24</v>
      </c>
      <c r="T8" s="464" t="s">
        <v>213</v>
      </c>
      <c r="U8" s="465" t="s">
        <v>230</v>
      </c>
      <c r="V8" s="93" t="s">
        <v>24</v>
      </c>
      <c r="W8" s="464" t="s">
        <v>213</v>
      </c>
      <c r="X8" s="465" t="s">
        <v>230</v>
      </c>
      <c r="Y8" s="93" t="s">
        <v>24</v>
      </c>
      <c r="Z8" s="464" t="s">
        <v>213</v>
      </c>
      <c r="AA8" s="465" t="s">
        <v>230</v>
      </c>
      <c r="AB8" s="93" t="s">
        <v>24</v>
      </c>
      <c r="AC8" s="464" t="s">
        <v>213</v>
      </c>
      <c r="AD8" s="465" t="s">
        <v>230</v>
      </c>
      <c r="AE8" s="93" t="s">
        <v>24</v>
      </c>
      <c r="AF8" s="464" t="s">
        <v>213</v>
      </c>
      <c r="AG8" s="465" t="s">
        <v>230</v>
      </c>
      <c r="AH8" s="86" t="s">
        <v>154</v>
      </c>
    </row>
    <row r="9" spans="1:35" ht="17" thickBot="1">
      <c r="A9" s="2"/>
      <c r="B9" s="854" t="s">
        <v>241</v>
      </c>
      <c r="C9" s="855"/>
      <c r="D9" s="88"/>
      <c r="E9" s="262">
        <f>SUM(E10,E21)</f>
        <v>0</v>
      </c>
      <c r="F9" s="89">
        <f>SUM(F10,F21)</f>
        <v>0</v>
      </c>
      <c r="G9" s="83"/>
      <c r="H9" s="266">
        <f>SUM(H10,H21)</f>
        <v>0</v>
      </c>
      <c r="I9" s="207">
        <f>SUM(I10,I21)</f>
        <v>0</v>
      </c>
      <c r="J9" s="83"/>
      <c r="K9" s="266">
        <f>SUM(K10,K21)</f>
        <v>0</v>
      </c>
      <c r="L9" s="207">
        <f>SUM(L10,L21)</f>
        <v>0</v>
      </c>
      <c r="M9" s="83"/>
      <c r="N9" s="266">
        <f>SUM(N10,N21)</f>
        <v>0</v>
      </c>
      <c r="O9" s="207">
        <f>SUM(O10,O21)</f>
        <v>0</v>
      </c>
      <c r="P9" s="83"/>
      <c r="Q9" s="266">
        <f>SUM(Q10,Q21)</f>
        <v>0</v>
      </c>
      <c r="R9" s="207">
        <f>SUM(R10,R21)</f>
        <v>0</v>
      </c>
      <c r="S9" s="83"/>
      <c r="T9" s="266">
        <f>SUM(T10,T21)</f>
        <v>0</v>
      </c>
      <c r="U9" s="207">
        <f>SUM(U10,U21)</f>
        <v>0</v>
      </c>
      <c r="V9" s="83"/>
      <c r="W9" s="266">
        <f>SUM(W10,W21)</f>
        <v>0</v>
      </c>
      <c r="X9" s="207">
        <f>SUM(X10,X21)</f>
        <v>0</v>
      </c>
      <c r="Y9" s="83"/>
      <c r="Z9" s="266">
        <f>SUM(Z10,Z21)</f>
        <v>0</v>
      </c>
      <c r="AA9" s="207">
        <f>SUM(AA10,AA21)</f>
        <v>0</v>
      </c>
      <c r="AB9" s="83"/>
      <c r="AC9" s="266">
        <f>SUM(AC10,AC21)</f>
        <v>0</v>
      </c>
      <c r="AD9" s="207">
        <f>SUM(AD10,AD21)</f>
        <v>0</v>
      </c>
      <c r="AE9" s="83"/>
      <c r="AF9" s="266">
        <f>SUM(AF10,AF21)</f>
        <v>0</v>
      </c>
      <c r="AG9" s="207">
        <f>SUM(AG10,AG21)</f>
        <v>0</v>
      </c>
      <c r="AH9" s="166"/>
    </row>
    <row r="10" spans="1:35" ht="85" customHeight="1">
      <c r="B10" s="884" t="s">
        <v>455</v>
      </c>
      <c r="C10" s="128" t="s">
        <v>106</v>
      </c>
      <c r="D10" s="162" t="s">
        <v>558</v>
      </c>
      <c r="E10" s="263"/>
      <c r="F10" s="997" t="s">
        <v>571</v>
      </c>
      <c r="G10" s="130"/>
      <c r="H10" s="251"/>
      <c r="I10" s="110"/>
      <c r="J10" s="130"/>
      <c r="K10" s="251"/>
      <c r="L10" s="110"/>
      <c r="M10" s="130"/>
      <c r="N10" s="251"/>
      <c r="O10" s="110"/>
      <c r="P10" s="130"/>
      <c r="Q10" s="251"/>
      <c r="R10" s="110"/>
      <c r="S10" s="130"/>
      <c r="T10" s="251"/>
      <c r="U10" s="110"/>
      <c r="V10" s="130"/>
      <c r="W10" s="251"/>
      <c r="X10" s="110"/>
      <c r="Y10" s="130"/>
      <c r="Z10" s="251"/>
      <c r="AA10" s="110"/>
      <c r="AB10" s="130"/>
      <c r="AC10" s="251"/>
      <c r="AD10" s="110"/>
      <c r="AE10" s="130"/>
      <c r="AF10" s="251"/>
      <c r="AG10" s="110"/>
      <c r="AH10" s="634" t="s">
        <v>157</v>
      </c>
      <c r="AI10" s="910" t="s">
        <v>424</v>
      </c>
    </row>
    <row r="11" spans="1:35" ht="16.5" customHeight="1">
      <c r="B11" s="885"/>
      <c r="C11" s="663" t="s">
        <v>107</v>
      </c>
      <c r="D11" s="664" t="s">
        <v>559</v>
      </c>
      <c r="E11" s="665"/>
      <c r="F11" s="666"/>
      <c r="G11" s="667"/>
      <c r="H11" s="267"/>
      <c r="I11" s="668"/>
      <c r="J11" s="667"/>
      <c r="K11" s="267"/>
      <c r="L11" s="668"/>
      <c r="M11" s="667"/>
      <c r="N11" s="267"/>
      <c r="O11" s="668"/>
      <c r="P11" s="667"/>
      <c r="Q11" s="267"/>
      <c r="R11" s="668"/>
      <c r="S11" s="667"/>
      <c r="T11" s="267"/>
      <c r="U11" s="668"/>
      <c r="V11" s="667"/>
      <c r="W11" s="267"/>
      <c r="X11" s="668"/>
      <c r="Y11" s="667"/>
      <c r="Z11" s="267"/>
      <c r="AA11" s="668"/>
      <c r="AB11" s="667"/>
      <c r="AC11" s="267"/>
      <c r="AD11" s="668"/>
      <c r="AE11" s="667"/>
      <c r="AF11" s="267"/>
      <c r="AG11" s="668"/>
      <c r="AH11" s="669" t="s">
        <v>157</v>
      </c>
      <c r="AI11" s="911"/>
    </row>
    <row r="12" spans="1:35" ht="16.5" customHeight="1">
      <c r="B12" s="885"/>
      <c r="C12" s="663" t="s">
        <v>108</v>
      </c>
      <c r="D12" s="664" t="s">
        <v>560</v>
      </c>
      <c r="E12" s="665"/>
      <c r="F12" s="666"/>
      <c r="G12" s="667"/>
      <c r="H12" s="267"/>
      <c r="I12" s="668"/>
      <c r="J12" s="667"/>
      <c r="K12" s="267"/>
      <c r="L12" s="668"/>
      <c r="M12" s="667"/>
      <c r="N12" s="267"/>
      <c r="O12" s="668"/>
      <c r="P12" s="667"/>
      <c r="Q12" s="267"/>
      <c r="R12" s="668"/>
      <c r="S12" s="667"/>
      <c r="T12" s="267"/>
      <c r="U12" s="668"/>
      <c r="V12" s="667"/>
      <c r="W12" s="267"/>
      <c r="X12" s="668"/>
      <c r="Y12" s="667"/>
      <c r="Z12" s="267"/>
      <c r="AA12" s="668"/>
      <c r="AB12" s="667"/>
      <c r="AC12" s="267"/>
      <c r="AD12" s="668"/>
      <c r="AE12" s="667"/>
      <c r="AF12" s="267"/>
      <c r="AG12" s="668"/>
      <c r="AH12" s="669" t="s">
        <v>157</v>
      </c>
      <c r="AI12" s="911"/>
    </row>
    <row r="13" spans="1:35" ht="16.5" customHeight="1">
      <c r="B13" s="885"/>
      <c r="C13" s="663" t="s">
        <v>109</v>
      </c>
      <c r="D13" s="664" t="s">
        <v>561</v>
      </c>
      <c r="E13" s="665"/>
      <c r="F13" s="666"/>
      <c r="G13" s="667"/>
      <c r="H13" s="267"/>
      <c r="I13" s="668"/>
      <c r="J13" s="667"/>
      <c r="K13" s="670"/>
      <c r="L13" s="668"/>
      <c r="M13" s="667"/>
      <c r="N13" s="267"/>
      <c r="O13" s="668"/>
      <c r="P13" s="667"/>
      <c r="Q13" s="267"/>
      <c r="R13" s="668"/>
      <c r="S13" s="667"/>
      <c r="T13" s="670"/>
      <c r="U13" s="668"/>
      <c r="V13" s="667"/>
      <c r="W13" s="267"/>
      <c r="X13" s="668"/>
      <c r="Y13" s="667"/>
      <c r="Z13" s="267"/>
      <c r="AA13" s="668"/>
      <c r="AB13" s="667"/>
      <c r="AC13" s="670"/>
      <c r="AD13" s="668"/>
      <c r="AE13" s="667"/>
      <c r="AF13" s="267"/>
      <c r="AG13" s="668"/>
      <c r="AH13" s="669" t="s">
        <v>157</v>
      </c>
      <c r="AI13" s="911"/>
    </row>
    <row r="14" spans="1:35" ht="16.5" customHeight="1">
      <c r="B14" s="885"/>
      <c r="C14" s="663" t="s">
        <v>110</v>
      </c>
      <c r="D14" s="664" t="s">
        <v>562</v>
      </c>
      <c r="E14" s="665"/>
      <c r="F14" s="666"/>
      <c r="G14" s="667"/>
      <c r="H14" s="267"/>
      <c r="I14" s="668"/>
      <c r="J14" s="667"/>
      <c r="K14" s="670"/>
      <c r="L14" s="668"/>
      <c r="M14" s="667"/>
      <c r="N14" s="267"/>
      <c r="O14" s="668"/>
      <c r="P14" s="667"/>
      <c r="Q14" s="267"/>
      <c r="R14" s="668"/>
      <c r="S14" s="667"/>
      <c r="T14" s="670"/>
      <c r="U14" s="668"/>
      <c r="V14" s="667"/>
      <c r="W14" s="267"/>
      <c r="X14" s="668"/>
      <c r="Y14" s="667"/>
      <c r="Z14" s="267"/>
      <c r="AA14" s="668"/>
      <c r="AB14" s="667"/>
      <c r="AC14" s="670"/>
      <c r="AD14" s="668"/>
      <c r="AE14" s="667"/>
      <c r="AF14" s="267"/>
      <c r="AG14" s="668"/>
      <c r="AH14" s="669" t="s">
        <v>155</v>
      </c>
      <c r="AI14" s="911"/>
    </row>
    <row r="15" spans="1:35" ht="16.5" customHeight="1">
      <c r="B15" s="885"/>
      <c r="C15" s="663" t="s">
        <v>111</v>
      </c>
      <c r="D15" s="671" t="s">
        <v>563</v>
      </c>
      <c r="E15" s="665"/>
      <c r="F15" s="666"/>
      <c r="G15" s="672"/>
      <c r="H15" s="267"/>
      <c r="I15" s="668"/>
      <c r="J15" s="672"/>
      <c r="K15" s="670"/>
      <c r="L15" s="668"/>
      <c r="M15" s="667"/>
      <c r="N15" s="267"/>
      <c r="O15" s="668"/>
      <c r="P15" s="672"/>
      <c r="Q15" s="267"/>
      <c r="R15" s="668"/>
      <c r="S15" s="672"/>
      <c r="T15" s="670"/>
      <c r="U15" s="668"/>
      <c r="V15" s="667"/>
      <c r="W15" s="267"/>
      <c r="X15" s="668"/>
      <c r="Y15" s="672"/>
      <c r="Z15" s="267"/>
      <c r="AA15" s="668"/>
      <c r="AB15" s="672"/>
      <c r="AC15" s="670"/>
      <c r="AD15" s="668"/>
      <c r="AE15" s="667"/>
      <c r="AF15" s="267"/>
      <c r="AG15" s="668"/>
      <c r="AH15" s="669" t="s">
        <v>157</v>
      </c>
      <c r="AI15" s="911"/>
    </row>
    <row r="16" spans="1:35" ht="16.5" customHeight="1">
      <c r="B16" s="885"/>
      <c r="C16" s="663" t="s">
        <v>112</v>
      </c>
      <c r="D16" s="671" t="s">
        <v>564</v>
      </c>
      <c r="E16" s="665"/>
      <c r="F16" s="666"/>
      <c r="G16" s="672"/>
      <c r="H16" s="267"/>
      <c r="I16" s="668"/>
      <c r="J16" s="672"/>
      <c r="K16" s="670"/>
      <c r="L16" s="668"/>
      <c r="M16" s="667"/>
      <c r="N16" s="267"/>
      <c r="O16" s="668"/>
      <c r="P16" s="672"/>
      <c r="Q16" s="267"/>
      <c r="R16" s="668"/>
      <c r="S16" s="672"/>
      <c r="T16" s="670"/>
      <c r="U16" s="668"/>
      <c r="V16" s="667"/>
      <c r="W16" s="267"/>
      <c r="X16" s="668"/>
      <c r="Y16" s="672"/>
      <c r="Z16" s="267"/>
      <c r="AA16" s="668"/>
      <c r="AB16" s="672"/>
      <c r="AC16" s="670"/>
      <c r="AD16" s="668"/>
      <c r="AE16" s="667"/>
      <c r="AF16" s="267"/>
      <c r="AG16" s="668"/>
      <c r="AH16" s="669" t="s">
        <v>157</v>
      </c>
      <c r="AI16" s="911"/>
    </row>
    <row r="17" spans="1:35" ht="16.5" customHeight="1">
      <c r="B17" s="885"/>
      <c r="C17" s="663" t="s">
        <v>113</v>
      </c>
      <c r="D17" s="671" t="s">
        <v>565</v>
      </c>
      <c r="E17" s="665"/>
      <c r="F17" s="666"/>
      <c r="G17" s="672"/>
      <c r="H17" s="267"/>
      <c r="I17" s="668"/>
      <c r="J17" s="672"/>
      <c r="K17" s="670"/>
      <c r="L17" s="668"/>
      <c r="M17" s="667"/>
      <c r="N17" s="267"/>
      <c r="O17" s="668"/>
      <c r="P17" s="672"/>
      <c r="Q17" s="267"/>
      <c r="R17" s="668"/>
      <c r="S17" s="672"/>
      <c r="T17" s="670"/>
      <c r="U17" s="668"/>
      <c r="V17" s="667"/>
      <c r="W17" s="267"/>
      <c r="X17" s="668"/>
      <c r="Y17" s="672"/>
      <c r="Z17" s="267"/>
      <c r="AA17" s="668"/>
      <c r="AB17" s="672"/>
      <c r="AC17" s="670"/>
      <c r="AD17" s="668"/>
      <c r="AE17" s="667"/>
      <c r="AF17" s="267"/>
      <c r="AG17" s="668"/>
      <c r="AH17" s="669" t="s">
        <v>157</v>
      </c>
      <c r="AI17" s="911"/>
    </row>
    <row r="18" spans="1:35" ht="16.5" customHeight="1">
      <c r="B18" s="885"/>
      <c r="C18" s="663" t="s">
        <v>114</v>
      </c>
      <c r="D18" s="671" t="s">
        <v>566</v>
      </c>
      <c r="E18" s="665"/>
      <c r="F18" s="666"/>
      <c r="G18" s="672"/>
      <c r="H18" s="267"/>
      <c r="I18" s="668"/>
      <c r="J18" s="672"/>
      <c r="K18" s="670"/>
      <c r="L18" s="668"/>
      <c r="M18" s="667"/>
      <c r="N18" s="267"/>
      <c r="O18" s="668"/>
      <c r="P18" s="672"/>
      <c r="Q18" s="267"/>
      <c r="R18" s="668"/>
      <c r="S18" s="672"/>
      <c r="T18" s="670"/>
      <c r="U18" s="668"/>
      <c r="V18" s="667"/>
      <c r="W18" s="267"/>
      <c r="X18" s="668"/>
      <c r="Y18" s="672"/>
      <c r="Z18" s="267"/>
      <c r="AA18" s="668"/>
      <c r="AB18" s="672"/>
      <c r="AC18" s="670"/>
      <c r="AD18" s="668"/>
      <c r="AE18" s="667"/>
      <c r="AF18" s="267"/>
      <c r="AG18" s="668"/>
      <c r="AH18" s="669" t="s">
        <v>157</v>
      </c>
      <c r="AI18" s="911"/>
    </row>
    <row r="19" spans="1:35" ht="16.5" customHeight="1">
      <c r="B19" s="885"/>
      <c r="C19" s="663" t="s">
        <v>104</v>
      </c>
      <c r="D19" s="664" t="s">
        <v>567</v>
      </c>
      <c r="E19" s="665"/>
      <c r="F19" s="666"/>
      <c r="G19" s="673"/>
      <c r="H19" s="267"/>
      <c r="I19" s="668"/>
      <c r="J19" s="667"/>
      <c r="K19" s="670"/>
      <c r="L19" s="668"/>
      <c r="M19" s="667"/>
      <c r="N19" s="267"/>
      <c r="O19" s="668"/>
      <c r="P19" s="673"/>
      <c r="Q19" s="267"/>
      <c r="R19" s="668"/>
      <c r="S19" s="667"/>
      <c r="T19" s="670"/>
      <c r="U19" s="668"/>
      <c r="V19" s="667"/>
      <c r="W19" s="267"/>
      <c r="X19" s="668"/>
      <c r="Y19" s="673"/>
      <c r="Z19" s="267"/>
      <c r="AA19" s="668"/>
      <c r="AB19" s="667"/>
      <c r="AC19" s="670"/>
      <c r="AD19" s="668"/>
      <c r="AE19" s="667"/>
      <c r="AF19" s="267"/>
      <c r="AG19" s="668"/>
      <c r="AH19" s="669" t="s">
        <v>15</v>
      </c>
      <c r="AI19" s="911"/>
    </row>
    <row r="20" spans="1:35" ht="17.25" customHeight="1" thickBot="1">
      <c r="B20" s="886"/>
      <c r="C20" s="129" t="s">
        <v>115</v>
      </c>
      <c r="D20" s="163" t="s">
        <v>568</v>
      </c>
      <c r="E20" s="264"/>
      <c r="F20" s="257"/>
      <c r="G20" s="667"/>
      <c r="H20" s="268"/>
      <c r="I20" s="157"/>
      <c r="J20" s="667"/>
      <c r="K20" s="269"/>
      <c r="L20" s="157"/>
      <c r="M20" s="667"/>
      <c r="N20" s="268"/>
      <c r="O20" s="157"/>
      <c r="P20" s="667"/>
      <c r="Q20" s="268"/>
      <c r="R20" s="157"/>
      <c r="S20" s="667"/>
      <c r="T20" s="269"/>
      <c r="U20" s="157"/>
      <c r="V20" s="667"/>
      <c r="W20" s="268"/>
      <c r="X20" s="157"/>
      <c r="Y20" s="667"/>
      <c r="Z20" s="268"/>
      <c r="AA20" s="157"/>
      <c r="AB20" s="667"/>
      <c r="AC20" s="269"/>
      <c r="AD20" s="157"/>
      <c r="AE20" s="667"/>
      <c r="AF20" s="268"/>
      <c r="AG20" s="157"/>
      <c r="AH20" s="633" t="s">
        <v>15</v>
      </c>
      <c r="AI20" s="911"/>
    </row>
    <row r="21" spans="1:35" ht="16.5" customHeight="1">
      <c r="B21" s="884" t="s">
        <v>454</v>
      </c>
      <c r="C21" s="128" t="s">
        <v>499</v>
      </c>
      <c r="D21" s="162" t="s">
        <v>569</v>
      </c>
      <c r="E21" s="265"/>
      <c r="F21" s="258" t="s">
        <v>632</v>
      </c>
      <c r="G21" s="130"/>
      <c r="H21" s="251"/>
      <c r="I21" s="110"/>
      <c r="J21" s="632"/>
      <c r="K21" s="251"/>
      <c r="L21" s="110"/>
      <c r="M21" s="632"/>
      <c r="N21" s="251"/>
      <c r="O21" s="110"/>
      <c r="P21" s="130"/>
      <c r="Q21" s="251"/>
      <c r="R21" s="110"/>
      <c r="S21" s="632"/>
      <c r="T21" s="251"/>
      <c r="U21" s="110"/>
      <c r="V21" s="632"/>
      <c r="W21" s="251"/>
      <c r="X21" s="110"/>
      <c r="Y21" s="130"/>
      <c r="Z21" s="251"/>
      <c r="AA21" s="110"/>
      <c r="AB21" s="632"/>
      <c r="AC21" s="251"/>
      <c r="AD21" s="110"/>
      <c r="AE21" s="632"/>
      <c r="AF21" s="251"/>
      <c r="AG21" s="110"/>
      <c r="AH21" s="634" t="s">
        <v>157</v>
      </c>
      <c r="AI21" s="912"/>
    </row>
    <row r="22" spans="1:35" ht="22.25" customHeight="1" thickBot="1">
      <c r="B22" s="886"/>
      <c r="C22" s="129" t="s">
        <v>116</v>
      </c>
      <c r="D22" s="163" t="s">
        <v>570</v>
      </c>
      <c r="E22" s="264"/>
      <c r="F22" s="257"/>
      <c r="G22" s="48"/>
      <c r="H22" s="269"/>
      <c r="I22" s="157"/>
      <c r="J22" s="48"/>
      <c r="K22" s="269"/>
      <c r="L22" s="157"/>
      <c r="M22" s="48"/>
      <c r="N22" s="269"/>
      <c r="O22" s="157"/>
      <c r="P22" s="48"/>
      <c r="Q22" s="269"/>
      <c r="R22" s="157"/>
      <c r="S22" s="48"/>
      <c r="T22" s="269"/>
      <c r="U22" s="157"/>
      <c r="V22" s="48"/>
      <c r="W22" s="269"/>
      <c r="X22" s="157"/>
      <c r="Y22" s="48"/>
      <c r="Z22" s="269"/>
      <c r="AA22" s="157"/>
      <c r="AB22" s="48"/>
      <c r="AC22" s="269"/>
      <c r="AD22" s="157"/>
      <c r="AE22" s="48"/>
      <c r="AF22" s="269"/>
      <c r="AG22" s="157"/>
      <c r="AH22" s="633" t="s">
        <v>157</v>
      </c>
      <c r="AI22" s="912"/>
    </row>
    <row r="24" spans="1:35" ht="17" thickBot="1"/>
    <row r="25" spans="1:35" ht="24" customHeight="1" thickBot="1">
      <c r="B25" s="887" t="s">
        <v>177</v>
      </c>
      <c r="C25" s="864"/>
      <c r="D25" s="864"/>
      <c r="E25" s="864"/>
      <c r="F25" s="864"/>
      <c r="G25" s="864"/>
      <c r="H25" s="864"/>
      <c r="I25" s="864"/>
      <c r="J25" s="864"/>
      <c r="K25" s="864"/>
      <c r="L25" s="864"/>
      <c r="M25" s="864"/>
      <c r="N25" s="864"/>
      <c r="O25" s="864"/>
      <c r="P25" s="864"/>
      <c r="Q25" s="864"/>
      <c r="R25" s="864"/>
      <c r="S25" s="864"/>
      <c r="T25" s="864"/>
      <c r="U25" s="864"/>
      <c r="V25" s="864"/>
      <c r="W25" s="864"/>
      <c r="X25" s="864"/>
      <c r="Y25" s="864"/>
      <c r="Z25" s="864"/>
      <c r="AA25" s="864"/>
      <c r="AB25" s="864"/>
      <c r="AC25" s="864"/>
      <c r="AD25" s="864"/>
      <c r="AE25" s="864"/>
      <c r="AF25" s="864"/>
      <c r="AG25" s="864"/>
      <c r="AH25" s="865"/>
    </row>
    <row r="26" spans="1:35">
      <c r="B26" s="830" t="s">
        <v>163</v>
      </c>
      <c r="C26" s="831"/>
      <c r="D26" s="839"/>
      <c r="E26" s="840"/>
      <c r="F26" s="841"/>
      <c r="G26" s="819"/>
      <c r="H26" s="820"/>
      <c r="I26" s="821"/>
      <c r="J26" s="819"/>
      <c r="K26" s="820"/>
      <c r="L26" s="821"/>
      <c r="M26" s="819"/>
      <c r="N26" s="820"/>
      <c r="O26" s="821"/>
      <c r="P26" s="819"/>
      <c r="Q26" s="820"/>
      <c r="R26" s="821"/>
      <c r="S26" s="819"/>
      <c r="T26" s="820"/>
      <c r="U26" s="821"/>
      <c r="V26" s="819"/>
      <c r="W26" s="820"/>
      <c r="X26" s="821"/>
      <c r="Y26" s="819"/>
      <c r="Z26" s="820"/>
      <c r="AA26" s="821"/>
      <c r="AB26" s="819"/>
      <c r="AC26" s="820"/>
      <c r="AD26" s="821"/>
      <c r="AE26" s="819"/>
      <c r="AF26" s="820"/>
      <c r="AG26" s="821"/>
      <c r="AH26" s="167"/>
    </row>
    <row r="27" spans="1:35">
      <c r="B27" s="883" t="s">
        <v>19</v>
      </c>
      <c r="C27" s="833"/>
      <c r="D27" s="903"/>
      <c r="E27" s="828"/>
      <c r="F27" s="829"/>
      <c r="G27" s="870"/>
      <c r="H27" s="814"/>
      <c r="I27" s="815"/>
      <c r="J27" s="870"/>
      <c r="K27" s="814"/>
      <c r="L27" s="815"/>
      <c r="M27" s="870"/>
      <c r="N27" s="814"/>
      <c r="O27" s="815"/>
      <c r="P27" s="870"/>
      <c r="Q27" s="814"/>
      <c r="R27" s="815"/>
      <c r="S27" s="870"/>
      <c r="T27" s="814"/>
      <c r="U27" s="815"/>
      <c r="V27" s="870"/>
      <c r="W27" s="814"/>
      <c r="X27" s="815"/>
      <c r="Y27" s="870"/>
      <c r="Z27" s="814"/>
      <c r="AA27" s="815"/>
      <c r="AB27" s="870"/>
      <c r="AC27" s="814"/>
      <c r="AD27" s="815"/>
      <c r="AE27" s="870"/>
      <c r="AF27" s="814"/>
      <c r="AG27" s="815"/>
      <c r="AH27" s="662"/>
    </row>
    <row r="28" spans="1:35">
      <c r="B28" s="858" t="s">
        <v>164</v>
      </c>
      <c r="C28" s="859"/>
      <c r="D28" s="902"/>
      <c r="E28" s="837"/>
      <c r="F28" s="838"/>
      <c r="G28" s="870"/>
      <c r="H28" s="814"/>
      <c r="I28" s="815"/>
      <c r="J28" s="870"/>
      <c r="K28" s="814"/>
      <c r="L28" s="815"/>
      <c r="M28" s="870"/>
      <c r="N28" s="814"/>
      <c r="O28" s="815"/>
      <c r="P28" s="870"/>
      <c r="Q28" s="814"/>
      <c r="R28" s="815"/>
      <c r="S28" s="870"/>
      <c r="T28" s="814"/>
      <c r="U28" s="815"/>
      <c r="V28" s="870"/>
      <c r="W28" s="814"/>
      <c r="X28" s="815"/>
      <c r="Y28" s="870"/>
      <c r="Z28" s="814"/>
      <c r="AA28" s="815"/>
      <c r="AB28" s="870"/>
      <c r="AC28" s="814"/>
      <c r="AD28" s="815"/>
      <c r="AE28" s="870"/>
      <c r="AF28" s="814"/>
      <c r="AG28" s="815"/>
      <c r="AH28" s="662"/>
    </row>
    <row r="29" spans="1:35" ht="17" thickBot="1">
      <c r="B29" s="888" t="s">
        <v>267</v>
      </c>
      <c r="C29" s="889"/>
      <c r="D29" s="822"/>
      <c r="E29" s="823"/>
      <c r="F29" s="824"/>
      <c r="G29" s="816"/>
      <c r="H29" s="817"/>
      <c r="I29" s="818"/>
      <c r="J29" s="816"/>
      <c r="K29" s="817"/>
      <c r="L29" s="818"/>
      <c r="M29" s="816"/>
      <c r="N29" s="817"/>
      <c r="O29" s="818"/>
      <c r="P29" s="816"/>
      <c r="Q29" s="817"/>
      <c r="R29" s="818"/>
      <c r="S29" s="816"/>
      <c r="T29" s="817"/>
      <c r="U29" s="818"/>
      <c r="V29" s="816"/>
      <c r="W29" s="817"/>
      <c r="X29" s="818"/>
      <c r="Y29" s="816"/>
      <c r="Z29" s="817"/>
      <c r="AA29" s="818"/>
      <c r="AB29" s="816"/>
      <c r="AC29" s="817"/>
      <c r="AD29" s="818"/>
      <c r="AE29" s="816"/>
      <c r="AF29" s="817"/>
      <c r="AG29" s="818"/>
      <c r="AH29" s="456"/>
    </row>
    <row r="30" spans="1:35" ht="17" thickBot="1">
      <c r="B30" s="852" t="s">
        <v>228</v>
      </c>
      <c r="C30" s="853"/>
      <c r="D30" s="97" t="s">
        <v>184</v>
      </c>
      <c r="E30" s="464" t="s">
        <v>213</v>
      </c>
      <c r="F30" s="465" t="s">
        <v>230</v>
      </c>
      <c r="G30" s="93" t="s">
        <v>184</v>
      </c>
      <c r="H30" s="464" t="s">
        <v>213</v>
      </c>
      <c r="I30" s="465" t="s">
        <v>230</v>
      </c>
      <c r="J30" s="275" t="s">
        <v>184</v>
      </c>
      <c r="K30" s="464" t="s">
        <v>213</v>
      </c>
      <c r="L30" s="465" t="s">
        <v>230</v>
      </c>
      <c r="M30" s="93" t="s">
        <v>184</v>
      </c>
      <c r="N30" s="464" t="s">
        <v>213</v>
      </c>
      <c r="O30" s="465" t="s">
        <v>230</v>
      </c>
      <c r="P30" s="93" t="s">
        <v>184</v>
      </c>
      <c r="Q30" s="464" t="s">
        <v>213</v>
      </c>
      <c r="R30" s="465" t="s">
        <v>230</v>
      </c>
      <c r="S30" s="275" t="s">
        <v>184</v>
      </c>
      <c r="T30" s="464" t="s">
        <v>213</v>
      </c>
      <c r="U30" s="465" t="s">
        <v>230</v>
      </c>
      <c r="V30" s="93" t="s">
        <v>184</v>
      </c>
      <c r="W30" s="464" t="s">
        <v>213</v>
      </c>
      <c r="X30" s="465" t="s">
        <v>230</v>
      </c>
      <c r="Y30" s="93" t="s">
        <v>184</v>
      </c>
      <c r="Z30" s="464" t="s">
        <v>213</v>
      </c>
      <c r="AA30" s="465" t="s">
        <v>230</v>
      </c>
      <c r="AB30" s="275" t="s">
        <v>184</v>
      </c>
      <c r="AC30" s="464" t="s">
        <v>213</v>
      </c>
      <c r="AD30" s="465" t="s">
        <v>230</v>
      </c>
      <c r="AE30" s="93" t="s">
        <v>184</v>
      </c>
      <c r="AF30" s="464" t="s">
        <v>213</v>
      </c>
      <c r="AG30" s="465" t="s">
        <v>230</v>
      </c>
      <c r="AH30" s="86" t="s">
        <v>154</v>
      </c>
    </row>
    <row r="31" spans="1:35" ht="17" thickBot="1">
      <c r="A31" s="2"/>
      <c r="B31" s="854" t="s">
        <v>241</v>
      </c>
      <c r="C31" s="855"/>
      <c r="D31" s="88"/>
      <c r="E31" s="262">
        <f>SUM(E32,E43)</f>
        <v>0</v>
      </c>
      <c r="F31" s="89">
        <f>SUM(F32,F43)</f>
        <v>0</v>
      </c>
      <c r="G31" s="83"/>
      <c r="H31" s="266">
        <f>SUM(H32,H43)</f>
        <v>0</v>
      </c>
      <c r="I31" s="207">
        <f>SUM(I32,I43)</f>
        <v>0</v>
      </c>
      <c r="J31" s="276"/>
      <c r="K31" s="266">
        <f>SUM(K32,K43)</f>
        <v>0</v>
      </c>
      <c r="L31" s="207">
        <f>SUM(L32,L43)</f>
        <v>0</v>
      </c>
      <c r="M31" s="83"/>
      <c r="N31" s="266">
        <f>SUM(N32,N43)</f>
        <v>0</v>
      </c>
      <c r="O31" s="207">
        <f>SUM(O32,O43)</f>
        <v>0</v>
      </c>
      <c r="P31" s="83"/>
      <c r="Q31" s="266">
        <f>SUM(Q32,Q43)</f>
        <v>0</v>
      </c>
      <c r="R31" s="207">
        <f>SUM(R32,R43)</f>
        <v>0</v>
      </c>
      <c r="S31" s="276"/>
      <c r="T31" s="266">
        <f>SUM(T32,T43)</f>
        <v>0</v>
      </c>
      <c r="U31" s="207">
        <f>SUM(U32,U43)</f>
        <v>0</v>
      </c>
      <c r="V31" s="83"/>
      <c r="W31" s="266">
        <f>SUM(W32,W43)</f>
        <v>0</v>
      </c>
      <c r="X31" s="207">
        <f>SUM(X32,X43)</f>
        <v>0</v>
      </c>
      <c r="Y31" s="83"/>
      <c r="Z31" s="266">
        <f>SUM(Z32,Z43)</f>
        <v>0</v>
      </c>
      <c r="AA31" s="207">
        <f>SUM(AA32,AA43)</f>
        <v>0</v>
      </c>
      <c r="AB31" s="276"/>
      <c r="AC31" s="266">
        <f>SUM(AC32,AC43)</f>
        <v>0</v>
      </c>
      <c r="AD31" s="207">
        <f>SUM(AD32,AD43)</f>
        <v>0</v>
      </c>
      <c r="AE31" s="83"/>
      <c r="AF31" s="266">
        <f>SUM(AF32,AF43)</f>
        <v>0</v>
      </c>
      <c r="AG31" s="207">
        <f>SUM(AG32,AG43)</f>
        <v>0</v>
      </c>
      <c r="AH31" s="166"/>
    </row>
    <row r="32" spans="1:35" ht="16.5" customHeight="1">
      <c r="B32" s="884" t="s">
        <v>455</v>
      </c>
      <c r="C32" s="17" t="s">
        <v>106</v>
      </c>
      <c r="D32" s="395"/>
      <c r="E32" s="270"/>
      <c r="F32" s="159"/>
      <c r="G32" s="130"/>
      <c r="H32" s="273"/>
      <c r="I32" s="156"/>
      <c r="J32" s="277"/>
      <c r="K32" s="273"/>
      <c r="L32" s="156"/>
      <c r="M32" s="394"/>
      <c r="N32" s="273"/>
      <c r="O32" s="156"/>
      <c r="P32" s="130"/>
      <c r="Q32" s="273"/>
      <c r="R32" s="156"/>
      <c r="S32" s="277"/>
      <c r="T32" s="273"/>
      <c r="U32" s="156"/>
      <c r="V32" s="394"/>
      <c r="W32" s="273"/>
      <c r="X32" s="156"/>
      <c r="Y32" s="130"/>
      <c r="Z32" s="273"/>
      <c r="AA32" s="156"/>
      <c r="AB32" s="277"/>
      <c r="AC32" s="273"/>
      <c r="AD32" s="156"/>
      <c r="AE32" s="394"/>
      <c r="AF32" s="273"/>
      <c r="AG32" s="156"/>
      <c r="AH32" s="634" t="s">
        <v>157</v>
      </c>
    </row>
    <row r="33" spans="2:34">
      <c r="B33" s="885"/>
      <c r="C33" s="674" t="s">
        <v>107</v>
      </c>
      <c r="D33" s="398"/>
      <c r="E33" s="675"/>
      <c r="F33" s="676"/>
      <c r="G33" s="677"/>
      <c r="H33" s="267"/>
      <c r="I33" s="668"/>
      <c r="J33" s="677"/>
      <c r="K33" s="267"/>
      <c r="L33" s="668"/>
      <c r="M33" s="677"/>
      <c r="N33" s="267"/>
      <c r="O33" s="668"/>
      <c r="P33" s="677"/>
      <c r="Q33" s="267"/>
      <c r="R33" s="668"/>
      <c r="S33" s="677"/>
      <c r="T33" s="267"/>
      <c r="U33" s="668"/>
      <c r="V33" s="677"/>
      <c r="W33" s="267"/>
      <c r="X33" s="668"/>
      <c r="Y33" s="677"/>
      <c r="Z33" s="267"/>
      <c r="AA33" s="668"/>
      <c r="AB33" s="677"/>
      <c r="AC33" s="267"/>
      <c r="AD33" s="668"/>
      <c r="AE33" s="677"/>
      <c r="AF33" s="267"/>
      <c r="AG33" s="668"/>
      <c r="AH33" s="669" t="s">
        <v>157</v>
      </c>
    </row>
    <row r="34" spans="2:34">
      <c r="B34" s="885"/>
      <c r="C34" s="674" t="s">
        <v>108</v>
      </c>
      <c r="D34" s="398"/>
      <c r="E34" s="675"/>
      <c r="F34" s="676"/>
      <c r="G34" s="677"/>
      <c r="H34" s="267"/>
      <c r="I34" s="668"/>
      <c r="J34" s="677"/>
      <c r="K34" s="267"/>
      <c r="L34" s="668"/>
      <c r="M34" s="677"/>
      <c r="N34" s="267"/>
      <c r="O34" s="668"/>
      <c r="P34" s="677"/>
      <c r="Q34" s="267"/>
      <c r="R34" s="668"/>
      <c r="S34" s="677"/>
      <c r="T34" s="267"/>
      <c r="U34" s="668"/>
      <c r="V34" s="677"/>
      <c r="W34" s="267"/>
      <c r="X34" s="668"/>
      <c r="Y34" s="677"/>
      <c r="Z34" s="267"/>
      <c r="AA34" s="668"/>
      <c r="AB34" s="677"/>
      <c r="AC34" s="267"/>
      <c r="AD34" s="668"/>
      <c r="AE34" s="677"/>
      <c r="AF34" s="267"/>
      <c r="AG34" s="668"/>
      <c r="AH34" s="669" t="s">
        <v>157</v>
      </c>
    </row>
    <row r="35" spans="2:34">
      <c r="B35" s="885"/>
      <c r="C35" s="674" t="s">
        <v>109</v>
      </c>
      <c r="D35" s="396"/>
      <c r="E35" s="675"/>
      <c r="F35" s="676"/>
      <c r="G35" s="667"/>
      <c r="H35" s="267"/>
      <c r="I35" s="668"/>
      <c r="J35" s="678"/>
      <c r="K35" s="267"/>
      <c r="L35" s="668"/>
      <c r="M35" s="667"/>
      <c r="N35" s="267"/>
      <c r="O35" s="668"/>
      <c r="P35" s="667"/>
      <c r="Q35" s="267"/>
      <c r="R35" s="668"/>
      <c r="S35" s="678"/>
      <c r="T35" s="267"/>
      <c r="U35" s="668"/>
      <c r="V35" s="667"/>
      <c r="W35" s="267"/>
      <c r="X35" s="668"/>
      <c r="Y35" s="667"/>
      <c r="Z35" s="267"/>
      <c r="AA35" s="668"/>
      <c r="AB35" s="678"/>
      <c r="AC35" s="267"/>
      <c r="AD35" s="668"/>
      <c r="AE35" s="667"/>
      <c r="AF35" s="267"/>
      <c r="AG35" s="668"/>
      <c r="AH35" s="669" t="s">
        <v>157</v>
      </c>
    </row>
    <row r="36" spans="2:34">
      <c r="B36" s="885"/>
      <c r="C36" s="674" t="s">
        <v>110</v>
      </c>
      <c r="D36" s="396"/>
      <c r="E36" s="675"/>
      <c r="F36" s="676"/>
      <c r="G36" s="667"/>
      <c r="H36" s="267"/>
      <c r="I36" s="668"/>
      <c r="J36" s="678"/>
      <c r="K36" s="267"/>
      <c r="L36" s="668"/>
      <c r="M36" s="667"/>
      <c r="N36" s="267"/>
      <c r="O36" s="668"/>
      <c r="P36" s="667"/>
      <c r="Q36" s="267"/>
      <c r="R36" s="668"/>
      <c r="S36" s="678"/>
      <c r="T36" s="267"/>
      <c r="U36" s="668"/>
      <c r="V36" s="667"/>
      <c r="W36" s="267"/>
      <c r="X36" s="668"/>
      <c r="Y36" s="667"/>
      <c r="Z36" s="267"/>
      <c r="AA36" s="668"/>
      <c r="AB36" s="678"/>
      <c r="AC36" s="267"/>
      <c r="AD36" s="668"/>
      <c r="AE36" s="667"/>
      <c r="AF36" s="267"/>
      <c r="AG36" s="668"/>
      <c r="AH36" s="669" t="s">
        <v>155</v>
      </c>
    </row>
    <row r="37" spans="2:34">
      <c r="B37" s="885"/>
      <c r="C37" s="674" t="s">
        <v>111</v>
      </c>
      <c r="D37" s="399"/>
      <c r="E37" s="675"/>
      <c r="F37" s="676"/>
      <c r="G37" s="679"/>
      <c r="H37" s="267"/>
      <c r="I37" s="668"/>
      <c r="J37" s="679"/>
      <c r="K37" s="267"/>
      <c r="L37" s="668"/>
      <c r="M37" s="679"/>
      <c r="N37" s="267"/>
      <c r="O37" s="668"/>
      <c r="P37" s="679"/>
      <c r="Q37" s="267"/>
      <c r="R37" s="668"/>
      <c r="S37" s="679"/>
      <c r="T37" s="267"/>
      <c r="U37" s="668"/>
      <c r="V37" s="679"/>
      <c r="W37" s="267"/>
      <c r="X37" s="668"/>
      <c r="Y37" s="679"/>
      <c r="Z37" s="267"/>
      <c r="AA37" s="668"/>
      <c r="AB37" s="679"/>
      <c r="AC37" s="267"/>
      <c r="AD37" s="668"/>
      <c r="AE37" s="679"/>
      <c r="AF37" s="267"/>
      <c r="AG37" s="668"/>
      <c r="AH37" s="669" t="s">
        <v>157</v>
      </c>
    </row>
    <row r="38" spans="2:34">
      <c r="B38" s="885"/>
      <c r="C38" s="674" t="s">
        <v>112</v>
      </c>
      <c r="D38" s="399"/>
      <c r="E38" s="675"/>
      <c r="F38" s="676"/>
      <c r="G38" s="679"/>
      <c r="H38" s="267"/>
      <c r="I38" s="668"/>
      <c r="J38" s="679"/>
      <c r="K38" s="267"/>
      <c r="L38" s="668"/>
      <c r="M38" s="679"/>
      <c r="N38" s="267"/>
      <c r="O38" s="668"/>
      <c r="P38" s="679"/>
      <c r="Q38" s="267"/>
      <c r="R38" s="668"/>
      <c r="S38" s="679"/>
      <c r="T38" s="267"/>
      <c r="U38" s="668"/>
      <c r="V38" s="679"/>
      <c r="W38" s="267"/>
      <c r="X38" s="668"/>
      <c r="Y38" s="679"/>
      <c r="Z38" s="267"/>
      <c r="AA38" s="668"/>
      <c r="AB38" s="679"/>
      <c r="AC38" s="267"/>
      <c r="AD38" s="668"/>
      <c r="AE38" s="679"/>
      <c r="AF38" s="267"/>
      <c r="AG38" s="668"/>
      <c r="AH38" s="669" t="s">
        <v>157</v>
      </c>
    </row>
    <row r="39" spans="2:34">
      <c r="B39" s="885"/>
      <c r="C39" s="674" t="s">
        <v>113</v>
      </c>
      <c r="D39" s="399"/>
      <c r="E39" s="675"/>
      <c r="F39" s="676"/>
      <c r="G39" s="679"/>
      <c r="H39" s="267"/>
      <c r="I39" s="668"/>
      <c r="J39" s="679"/>
      <c r="K39" s="267"/>
      <c r="L39" s="668"/>
      <c r="M39" s="679"/>
      <c r="N39" s="267"/>
      <c r="O39" s="668"/>
      <c r="P39" s="679"/>
      <c r="Q39" s="267"/>
      <c r="R39" s="668"/>
      <c r="S39" s="679"/>
      <c r="T39" s="267"/>
      <c r="U39" s="668"/>
      <c r="V39" s="679"/>
      <c r="W39" s="267"/>
      <c r="X39" s="668"/>
      <c r="Y39" s="679"/>
      <c r="Z39" s="267"/>
      <c r="AA39" s="668"/>
      <c r="AB39" s="679"/>
      <c r="AC39" s="267"/>
      <c r="AD39" s="668"/>
      <c r="AE39" s="679"/>
      <c r="AF39" s="267"/>
      <c r="AG39" s="668"/>
      <c r="AH39" s="669" t="s">
        <v>157</v>
      </c>
    </row>
    <row r="40" spans="2:34">
      <c r="B40" s="885"/>
      <c r="C40" s="674" t="s">
        <v>114</v>
      </c>
      <c r="D40" s="399"/>
      <c r="E40" s="675"/>
      <c r="F40" s="676"/>
      <c r="G40" s="679"/>
      <c r="H40" s="267"/>
      <c r="I40" s="668"/>
      <c r="J40" s="679"/>
      <c r="K40" s="267"/>
      <c r="L40" s="668"/>
      <c r="M40" s="679"/>
      <c r="N40" s="267"/>
      <c r="O40" s="668"/>
      <c r="P40" s="679"/>
      <c r="Q40" s="267"/>
      <c r="R40" s="668"/>
      <c r="S40" s="679"/>
      <c r="T40" s="267"/>
      <c r="U40" s="668"/>
      <c r="V40" s="679"/>
      <c r="W40" s="267"/>
      <c r="X40" s="668"/>
      <c r="Y40" s="679"/>
      <c r="Z40" s="267"/>
      <c r="AA40" s="668"/>
      <c r="AB40" s="679"/>
      <c r="AC40" s="267"/>
      <c r="AD40" s="668"/>
      <c r="AE40" s="679"/>
      <c r="AF40" s="267"/>
      <c r="AG40" s="668"/>
      <c r="AH40" s="669" t="s">
        <v>157</v>
      </c>
    </row>
    <row r="41" spans="2:34">
      <c r="B41" s="885"/>
      <c r="C41" s="674" t="s">
        <v>104</v>
      </c>
      <c r="D41" s="396"/>
      <c r="E41" s="675"/>
      <c r="F41" s="676"/>
      <c r="G41" s="673"/>
      <c r="H41" s="267"/>
      <c r="I41" s="668"/>
      <c r="J41" s="678"/>
      <c r="K41" s="267"/>
      <c r="L41" s="668"/>
      <c r="M41" s="667"/>
      <c r="N41" s="267"/>
      <c r="O41" s="668"/>
      <c r="P41" s="673"/>
      <c r="Q41" s="267"/>
      <c r="R41" s="668"/>
      <c r="S41" s="678"/>
      <c r="T41" s="267"/>
      <c r="U41" s="668"/>
      <c r="V41" s="667"/>
      <c r="W41" s="267"/>
      <c r="X41" s="668"/>
      <c r="Y41" s="673"/>
      <c r="Z41" s="267"/>
      <c r="AA41" s="668"/>
      <c r="AB41" s="678"/>
      <c r="AC41" s="267"/>
      <c r="AD41" s="668"/>
      <c r="AE41" s="667"/>
      <c r="AF41" s="267"/>
      <c r="AG41" s="668"/>
      <c r="AH41" s="669" t="s">
        <v>15</v>
      </c>
    </row>
    <row r="42" spans="2:34" ht="17" thickBot="1">
      <c r="B42" s="886"/>
      <c r="C42" s="19" t="s">
        <v>115</v>
      </c>
      <c r="D42" s="400"/>
      <c r="E42" s="271"/>
      <c r="F42" s="160"/>
      <c r="G42" s="677"/>
      <c r="H42" s="268"/>
      <c r="I42" s="157"/>
      <c r="J42" s="677"/>
      <c r="K42" s="268"/>
      <c r="L42" s="157"/>
      <c r="M42" s="677"/>
      <c r="N42" s="268"/>
      <c r="O42" s="157"/>
      <c r="P42" s="677"/>
      <c r="Q42" s="268"/>
      <c r="R42" s="157"/>
      <c r="S42" s="677"/>
      <c r="T42" s="268"/>
      <c r="U42" s="157"/>
      <c r="V42" s="677"/>
      <c r="W42" s="268"/>
      <c r="X42" s="157"/>
      <c r="Y42" s="677"/>
      <c r="Z42" s="268"/>
      <c r="AA42" s="157"/>
      <c r="AB42" s="677"/>
      <c r="AC42" s="268"/>
      <c r="AD42" s="157"/>
      <c r="AE42" s="677"/>
      <c r="AF42" s="268"/>
      <c r="AG42" s="157"/>
      <c r="AH42" s="633" t="s">
        <v>15</v>
      </c>
    </row>
    <row r="43" spans="2:34">
      <c r="B43" s="884" t="s">
        <v>454</v>
      </c>
      <c r="C43" s="724" t="s">
        <v>501</v>
      </c>
      <c r="D43" s="712"/>
      <c r="E43" s="272"/>
      <c r="F43" s="161"/>
      <c r="G43" s="130"/>
      <c r="H43" s="274"/>
      <c r="I43" s="158"/>
      <c r="J43" s="277"/>
      <c r="K43" s="274"/>
      <c r="L43" s="158"/>
      <c r="M43" s="130"/>
      <c r="N43" s="274"/>
      <c r="O43" s="158"/>
      <c r="P43" s="130"/>
      <c r="Q43" s="274"/>
      <c r="R43" s="158"/>
      <c r="S43" s="277"/>
      <c r="T43" s="274"/>
      <c r="U43" s="158"/>
      <c r="V43" s="130"/>
      <c r="W43" s="274"/>
      <c r="X43" s="158"/>
      <c r="Y43" s="130"/>
      <c r="Z43" s="274"/>
      <c r="AA43" s="158"/>
      <c r="AB43" s="277"/>
      <c r="AC43" s="274"/>
      <c r="AD43" s="158"/>
      <c r="AE43" s="130"/>
      <c r="AF43" s="274"/>
      <c r="AG43" s="158"/>
      <c r="AH43" s="634" t="s">
        <v>157</v>
      </c>
    </row>
    <row r="44" spans="2:34" ht="17" thickBot="1">
      <c r="B44" s="886"/>
      <c r="C44" s="129" t="s">
        <v>116</v>
      </c>
      <c r="D44" s="714"/>
      <c r="E44" s="271"/>
      <c r="F44" s="160"/>
      <c r="G44" s="181"/>
      <c r="H44" s="268"/>
      <c r="I44" s="157"/>
      <c r="J44" s="182"/>
      <c r="K44" s="269"/>
      <c r="L44" s="157"/>
      <c r="M44" s="182"/>
      <c r="N44" s="268"/>
      <c r="O44" s="157"/>
      <c r="P44" s="181"/>
      <c r="Q44" s="268"/>
      <c r="R44" s="157"/>
      <c r="S44" s="182"/>
      <c r="T44" s="269"/>
      <c r="U44" s="157"/>
      <c r="V44" s="182"/>
      <c r="W44" s="268"/>
      <c r="X44" s="157"/>
      <c r="Y44" s="181"/>
      <c r="Z44" s="268"/>
      <c r="AA44" s="157"/>
      <c r="AB44" s="182"/>
      <c r="AC44" s="269"/>
      <c r="AD44" s="157"/>
      <c r="AE44" s="182"/>
      <c r="AF44" s="268"/>
      <c r="AG44" s="157"/>
      <c r="AH44" s="633" t="s">
        <v>157</v>
      </c>
    </row>
    <row r="46" spans="2:34" ht="17" thickBot="1"/>
    <row r="47" spans="2:34" ht="24" customHeight="1" thickBot="1">
      <c r="B47" s="887" t="s">
        <v>177</v>
      </c>
      <c r="C47" s="864"/>
      <c r="D47" s="864"/>
      <c r="E47" s="864"/>
      <c r="F47" s="864"/>
      <c r="G47" s="864"/>
      <c r="H47" s="864"/>
      <c r="I47" s="864"/>
      <c r="J47" s="864"/>
      <c r="K47" s="864"/>
      <c r="L47" s="864"/>
      <c r="M47" s="864"/>
      <c r="N47" s="864"/>
      <c r="O47" s="864"/>
      <c r="P47" s="864"/>
      <c r="Q47" s="864"/>
      <c r="R47" s="864"/>
      <c r="S47" s="864"/>
      <c r="T47" s="864"/>
      <c r="U47" s="864"/>
      <c r="V47" s="864"/>
      <c r="W47" s="864"/>
      <c r="X47" s="864"/>
      <c r="Y47" s="864"/>
      <c r="Z47" s="864"/>
      <c r="AA47" s="864"/>
      <c r="AB47" s="864"/>
      <c r="AC47" s="864"/>
      <c r="AD47" s="864"/>
      <c r="AE47" s="864"/>
      <c r="AF47" s="864"/>
      <c r="AG47" s="864"/>
      <c r="AH47" s="865"/>
    </row>
    <row r="48" spans="2:34">
      <c r="B48" s="830" t="s">
        <v>163</v>
      </c>
      <c r="C48" s="831"/>
      <c r="D48" s="839"/>
      <c r="E48" s="840"/>
      <c r="F48" s="841"/>
      <c r="G48" s="819"/>
      <c r="H48" s="820"/>
      <c r="I48" s="821"/>
      <c r="J48" s="819"/>
      <c r="K48" s="820"/>
      <c r="L48" s="821"/>
      <c r="M48" s="819"/>
      <c r="N48" s="820"/>
      <c r="O48" s="821"/>
      <c r="P48" s="819"/>
      <c r="Q48" s="820"/>
      <c r="R48" s="821"/>
      <c r="S48" s="819"/>
      <c r="T48" s="820"/>
      <c r="U48" s="821"/>
      <c r="V48" s="819"/>
      <c r="W48" s="820"/>
      <c r="X48" s="821"/>
      <c r="Y48" s="819"/>
      <c r="Z48" s="820"/>
      <c r="AA48" s="821"/>
      <c r="AB48" s="819"/>
      <c r="AC48" s="820"/>
      <c r="AD48" s="821"/>
      <c r="AE48" s="819"/>
      <c r="AF48" s="820"/>
      <c r="AG48" s="821"/>
      <c r="AH48" s="167"/>
    </row>
    <row r="49" spans="1:34">
      <c r="B49" s="883" t="s">
        <v>19</v>
      </c>
      <c r="C49" s="833"/>
      <c r="D49" s="903"/>
      <c r="E49" s="828"/>
      <c r="F49" s="829"/>
      <c r="G49" s="870"/>
      <c r="H49" s="814"/>
      <c r="I49" s="815"/>
      <c r="J49" s="870"/>
      <c r="K49" s="814"/>
      <c r="L49" s="815"/>
      <c r="M49" s="870"/>
      <c r="N49" s="814"/>
      <c r="O49" s="815"/>
      <c r="P49" s="870"/>
      <c r="Q49" s="814"/>
      <c r="R49" s="815"/>
      <c r="S49" s="870"/>
      <c r="T49" s="814"/>
      <c r="U49" s="815"/>
      <c r="V49" s="870"/>
      <c r="W49" s="814"/>
      <c r="X49" s="815"/>
      <c r="Y49" s="870"/>
      <c r="Z49" s="814"/>
      <c r="AA49" s="815"/>
      <c r="AB49" s="870"/>
      <c r="AC49" s="814"/>
      <c r="AD49" s="815"/>
      <c r="AE49" s="870"/>
      <c r="AF49" s="814"/>
      <c r="AG49" s="815"/>
      <c r="AH49" s="662"/>
    </row>
    <row r="50" spans="1:34">
      <c r="B50" s="858" t="s">
        <v>164</v>
      </c>
      <c r="C50" s="859"/>
      <c r="D50" s="902"/>
      <c r="E50" s="837"/>
      <c r="F50" s="838"/>
      <c r="G50" s="870"/>
      <c r="H50" s="814"/>
      <c r="I50" s="815"/>
      <c r="J50" s="870"/>
      <c r="K50" s="814"/>
      <c r="L50" s="815"/>
      <c r="M50" s="870"/>
      <c r="N50" s="814"/>
      <c r="O50" s="815"/>
      <c r="P50" s="870"/>
      <c r="Q50" s="814"/>
      <c r="R50" s="815"/>
      <c r="S50" s="870"/>
      <c r="T50" s="814"/>
      <c r="U50" s="815"/>
      <c r="V50" s="870"/>
      <c r="W50" s="814"/>
      <c r="X50" s="815"/>
      <c r="Y50" s="870"/>
      <c r="Z50" s="814"/>
      <c r="AA50" s="815"/>
      <c r="AB50" s="870"/>
      <c r="AC50" s="814"/>
      <c r="AD50" s="815"/>
      <c r="AE50" s="870"/>
      <c r="AF50" s="814"/>
      <c r="AG50" s="815"/>
      <c r="AH50" s="662"/>
    </row>
    <row r="51" spans="1:34" ht="17" thickBot="1">
      <c r="B51" s="888" t="s">
        <v>267</v>
      </c>
      <c r="C51" s="889"/>
      <c r="D51" s="822"/>
      <c r="E51" s="823"/>
      <c r="F51" s="824"/>
      <c r="G51" s="816"/>
      <c r="H51" s="817"/>
      <c r="I51" s="818"/>
      <c r="J51" s="816"/>
      <c r="K51" s="817"/>
      <c r="L51" s="818"/>
      <c r="M51" s="816"/>
      <c r="N51" s="817"/>
      <c r="O51" s="818"/>
      <c r="P51" s="816"/>
      <c r="Q51" s="817"/>
      <c r="R51" s="818"/>
      <c r="S51" s="816"/>
      <c r="T51" s="817"/>
      <c r="U51" s="818"/>
      <c r="V51" s="816"/>
      <c r="W51" s="817"/>
      <c r="X51" s="818"/>
      <c r="Y51" s="816"/>
      <c r="Z51" s="817"/>
      <c r="AA51" s="818"/>
      <c r="AB51" s="816"/>
      <c r="AC51" s="817"/>
      <c r="AD51" s="818"/>
      <c r="AE51" s="816"/>
      <c r="AF51" s="817"/>
      <c r="AG51" s="818"/>
      <c r="AH51" s="456"/>
    </row>
    <row r="52" spans="1:34" ht="17" thickBot="1">
      <c r="A52" s="2"/>
      <c r="B52" s="852" t="s">
        <v>228</v>
      </c>
      <c r="C52" s="853"/>
      <c r="D52" s="93" t="s">
        <v>140</v>
      </c>
      <c r="E52" s="464" t="s">
        <v>213</v>
      </c>
      <c r="F52" s="465" t="s">
        <v>230</v>
      </c>
      <c r="G52" s="275" t="s">
        <v>140</v>
      </c>
      <c r="H52" s="464" t="s">
        <v>213</v>
      </c>
      <c r="I52" s="465" t="s">
        <v>230</v>
      </c>
      <c r="J52" s="275" t="s">
        <v>140</v>
      </c>
      <c r="K52" s="464" t="s">
        <v>213</v>
      </c>
      <c r="L52" s="465" t="s">
        <v>230</v>
      </c>
      <c r="M52" s="93" t="s">
        <v>140</v>
      </c>
      <c r="N52" s="464" t="s">
        <v>213</v>
      </c>
      <c r="O52" s="465" t="s">
        <v>230</v>
      </c>
      <c r="P52" s="275" t="s">
        <v>140</v>
      </c>
      <c r="Q52" s="464" t="s">
        <v>213</v>
      </c>
      <c r="R52" s="465" t="s">
        <v>230</v>
      </c>
      <c r="S52" s="275" t="s">
        <v>140</v>
      </c>
      <c r="T52" s="464" t="s">
        <v>213</v>
      </c>
      <c r="U52" s="465" t="s">
        <v>230</v>
      </c>
      <c r="V52" s="93" t="s">
        <v>140</v>
      </c>
      <c r="W52" s="464" t="s">
        <v>213</v>
      </c>
      <c r="X52" s="465" t="s">
        <v>230</v>
      </c>
      <c r="Y52" s="275" t="s">
        <v>140</v>
      </c>
      <c r="Z52" s="464" t="s">
        <v>213</v>
      </c>
      <c r="AA52" s="465" t="s">
        <v>230</v>
      </c>
      <c r="AB52" s="275" t="s">
        <v>140</v>
      </c>
      <c r="AC52" s="464" t="s">
        <v>213</v>
      </c>
      <c r="AD52" s="465" t="s">
        <v>230</v>
      </c>
      <c r="AE52" s="93" t="s">
        <v>140</v>
      </c>
      <c r="AF52" s="464" t="s">
        <v>213</v>
      </c>
      <c r="AG52" s="465" t="s">
        <v>230</v>
      </c>
      <c r="AH52" s="86" t="s">
        <v>154</v>
      </c>
    </row>
    <row r="53" spans="1:34" ht="17" thickBot="1">
      <c r="A53" s="2"/>
      <c r="B53" s="854" t="s">
        <v>241</v>
      </c>
      <c r="C53" s="855"/>
      <c r="D53" s="88"/>
      <c r="E53" s="262">
        <f>SUM(E54,E65)</f>
        <v>0</v>
      </c>
      <c r="F53" s="89">
        <f>SUM(F54,F65)</f>
        <v>0</v>
      </c>
      <c r="G53" s="276"/>
      <c r="H53" s="266">
        <f>SUM(H54,H65)</f>
        <v>0</v>
      </c>
      <c r="I53" s="207">
        <f>SUM(I54,I65)</f>
        <v>0</v>
      </c>
      <c r="J53" s="276"/>
      <c r="K53" s="266">
        <f>SUM(K54,K65)</f>
        <v>0</v>
      </c>
      <c r="L53" s="207">
        <f>SUM(L54,L65)</f>
        <v>0</v>
      </c>
      <c r="M53" s="83"/>
      <c r="N53" s="266">
        <f>SUM(N54,N65)</f>
        <v>0</v>
      </c>
      <c r="O53" s="207">
        <f>SUM(O54,O65)</f>
        <v>0</v>
      </c>
      <c r="P53" s="276"/>
      <c r="Q53" s="266">
        <f>SUM(Q54,Q65)</f>
        <v>0</v>
      </c>
      <c r="R53" s="207">
        <f>SUM(R54,R65)</f>
        <v>0</v>
      </c>
      <c r="S53" s="276"/>
      <c r="T53" s="266">
        <f>SUM(T54,T65)</f>
        <v>0</v>
      </c>
      <c r="U53" s="207">
        <f>SUM(U54,U65)</f>
        <v>0</v>
      </c>
      <c r="V53" s="83"/>
      <c r="W53" s="266">
        <f>SUM(W54,W65)</f>
        <v>0</v>
      </c>
      <c r="X53" s="207">
        <f>SUM(X54,X65)</f>
        <v>0</v>
      </c>
      <c r="Y53" s="276"/>
      <c r="Z53" s="266">
        <f>SUM(Z54,Z65)</f>
        <v>0</v>
      </c>
      <c r="AA53" s="207">
        <f>SUM(AA54,AA65)</f>
        <v>0</v>
      </c>
      <c r="AB53" s="276"/>
      <c r="AC53" s="266">
        <f>SUM(AC54,AC65)</f>
        <v>0</v>
      </c>
      <c r="AD53" s="207">
        <f>SUM(AD54,AD65)</f>
        <v>0</v>
      </c>
      <c r="AE53" s="83"/>
      <c r="AF53" s="266">
        <f>SUM(AF54,AF65)</f>
        <v>0</v>
      </c>
      <c r="AG53" s="207">
        <f>SUM(AG54,AG65)</f>
        <v>0</v>
      </c>
      <c r="AH53" s="166"/>
    </row>
    <row r="54" spans="1:34" ht="16.5" customHeight="1">
      <c r="B54" s="884" t="s">
        <v>455</v>
      </c>
      <c r="C54" s="17" t="s">
        <v>106</v>
      </c>
      <c r="D54" s="395"/>
      <c r="E54" s="270"/>
      <c r="F54" s="159"/>
      <c r="G54" s="277"/>
      <c r="H54" s="487"/>
      <c r="I54" s="156"/>
      <c r="J54" s="277"/>
      <c r="K54" s="487"/>
      <c r="L54" s="156"/>
      <c r="M54" s="130"/>
      <c r="N54" s="487"/>
      <c r="O54" s="156"/>
      <c r="P54" s="277"/>
      <c r="Q54" s="487"/>
      <c r="R54" s="156"/>
      <c r="S54" s="277"/>
      <c r="T54" s="487"/>
      <c r="U54" s="156"/>
      <c r="V54" s="130"/>
      <c r="W54" s="487"/>
      <c r="X54" s="156"/>
      <c r="Y54" s="277"/>
      <c r="Z54" s="487"/>
      <c r="AA54" s="156"/>
      <c r="AB54" s="277"/>
      <c r="AC54" s="487"/>
      <c r="AD54" s="156"/>
      <c r="AE54" s="130"/>
      <c r="AF54" s="487"/>
      <c r="AG54" s="156"/>
      <c r="AH54" s="634" t="s">
        <v>157</v>
      </c>
    </row>
    <row r="55" spans="1:34">
      <c r="B55" s="885"/>
      <c r="C55" s="674" t="s">
        <v>107</v>
      </c>
      <c r="D55" s="396"/>
      <c r="E55" s="675"/>
      <c r="F55" s="676"/>
      <c r="G55" s="677"/>
      <c r="H55" s="267"/>
      <c r="I55" s="668"/>
      <c r="J55" s="677"/>
      <c r="K55" s="267"/>
      <c r="L55" s="668"/>
      <c r="M55" s="677"/>
      <c r="N55" s="267"/>
      <c r="O55" s="668"/>
      <c r="P55" s="677"/>
      <c r="Q55" s="267"/>
      <c r="R55" s="668"/>
      <c r="S55" s="677"/>
      <c r="T55" s="267"/>
      <c r="U55" s="668"/>
      <c r="V55" s="677"/>
      <c r="W55" s="267"/>
      <c r="X55" s="668"/>
      <c r="Y55" s="677"/>
      <c r="Z55" s="267"/>
      <c r="AA55" s="668"/>
      <c r="AB55" s="677"/>
      <c r="AC55" s="267"/>
      <c r="AD55" s="668"/>
      <c r="AE55" s="677"/>
      <c r="AF55" s="267"/>
      <c r="AG55" s="668"/>
      <c r="AH55" s="669" t="s">
        <v>157</v>
      </c>
    </row>
    <row r="56" spans="1:34">
      <c r="B56" s="885"/>
      <c r="C56" s="674" t="s">
        <v>108</v>
      </c>
      <c r="D56" s="396"/>
      <c r="E56" s="675"/>
      <c r="F56" s="676"/>
      <c r="G56" s="677"/>
      <c r="H56" s="267"/>
      <c r="I56" s="668"/>
      <c r="J56" s="677"/>
      <c r="K56" s="267"/>
      <c r="L56" s="668"/>
      <c r="M56" s="677"/>
      <c r="N56" s="267"/>
      <c r="O56" s="668"/>
      <c r="P56" s="677"/>
      <c r="Q56" s="267"/>
      <c r="R56" s="668"/>
      <c r="S56" s="677"/>
      <c r="T56" s="267"/>
      <c r="U56" s="668"/>
      <c r="V56" s="677"/>
      <c r="W56" s="267"/>
      <c r="X56" s="668"/>
      <c r="Y56" s="677"/>
      <c r="Z56" s="267"/>
      <c r="AA56" s="668"/>
      <c r="AB56" s="677"/>
      <c r="AC56" s="267"/>
      <c r="AD56" s="668"/>
      <c r="AE56" s="677"/>
      <c r="AF56" s="267"/>
      <c r="AG56" s="668"/>
      <c r="AH56" s="669" t="s">
        <v>157</v>
      </c>
    </row>
    <row r="57" spans="1:34">
      <c r="B57" s="885"/>
      <c r="C57" s="674" t="s">
        <v>109</v>
      </c>
      <c r="D57" s="396"/>
      <c r="E57" s="675"/>
      <c r="F57" s="676"/>
      <c r="G57" s="678"/>
      <c r="H57" s="267"/>
      <c r="I57" s="668"/>
      <c r="J57" s="678"/>
      <c r="K57" s="267"/>
      <c r="L57" s="668"/>
      <c r="M57" s="667"/>
      <c r="N57" s="267"/>
      <c r="O57" s="668"/>
      <c r="P57" s="678"/>
      <c r="Q57" s="267"/>
      <c r="R57" s="668"/>
      <c r="S57" s="678"/>
      <c r="T57" s="267"/>
      <c r="U57" s="668"/>
      <c r="V57" s="667"/>
      <c r="W57" s="267"/>
      <c r="X57" s="668"/>
      <c r="Y57" s="678"/>
      <c r="Z57" s="267"/>
      <c r="AA57" s="668"/>
      <c r="AB57" s="678"/>
      <c r="AC57" s="267"/>
      <c r="AD57" s="668"/>
      <c r="AE57" s="667"/>
      <c r="AF57" s="267"/>
      <c r="AG57" s="668"/>
      <c r="AH57" s="669" t="s">
        <v>157</v>
      </c>
    </row>
    <row r="58" spans="1:34">
      <c r="B58" s="885"/>
      <c r="C58" s="674" t="s">
        <v>110</v>
      </c>
      <c r="D58" s="396"/>
      <c r="E58" s="675"/>
      <c r="F58" s="676"/>
      <c r="G58" s="678"/>
      <c r="H58" s="267"/>
      <c r="I58" s="668"/>
      <c r="J58" s="678"/>
      <c r="K58" s="267"/>
      <c r="L58" s="668"/>
      <c r="M58" s="667"/>
      <c r="N58" s="267"/>
      <c r="O58" s="668"/>
      <c r="P58" s="678"/>
      <c r="Q58" s="267"/>
      <c r="R58" s="668"/>
      <c r="S58" s="678"/>
      <c r="T58" s="267"/>
      <c r="U58" s="668"/>
      <c r="V58" s="667"/>
      <c r="W58" s="267"/>
      <c r="X58" s="668"/>
      <c r="Y58" s="678"/>
      <c r="Z58" s="267"/>
      <c r="AA58" s="668"/>
      <c r="AB58" s="678"/>
      <c r="AC58" s="267"/>
      <c r="AD58" s="668"/>
      <c r="AE58" s="667"/>
      <c r="AF58" s="267"/>
      <c r="AG58" s="668"/>
      <c r="AH58" s="669" t="s">
        <v>155</v>
      </c>
    </row>
    <row r="59" spans="1:34">
      <c r="B59" s="885"/>
      <c r="C59" s="674" t="s">
        <v>111</v>
      </c>
      <c r="D59" s="399"/>
      <c r="E59" s="675"/>
      <c r="F59" s="676"/>
      <c r="G59" s="679"/>
      <c r="H59" s="267"/>
      <c r="I59" s="668"/>
      <c r="J59" s="679"/>
      <c r="K59" s="267"/>
      <c r="L59" s="668"/>
      <c r="M59" s="679"/>
      <c r="N59" s="267"/>
      <c r="O59" s="668"/>
      <c r="P59" s="679"/>
      <c r="Q59" s="267"/>
      <c r="R59" s="668"/>
      <c r="S59" s="679"/>
      <c r="T59" s="267"/>
      <c r="U59" s="668"/>
      <c r="V59" s="679"/>
      <c r="W59" s="267"/>
      <c r="X59" s="668"/>
      <c r="Y59" s="679"/>
      <c r="Z59" s="267"/>
      <c r="AA59" s="668"/>
      <c r="AB59" s="679"/>
      <c r="AC59" s="267"/>
      <c r="AD59" s="668"/>
      <c r="AE59" s="679"/>
      <c r="AF59" s="267"/>
      <c r="AG59" s="668"/>
      <c r="AH59" s="669" t="s">
        <v>157</v>
      </c>
    </row>
    <row r="60" spans="1:34">
      <c r="B60" s="885"/>
      <c r="C60" s="674" t="s">
        <v>112</v>
      </c>
      <c r="D60" s="399"/>
      <c r="E60" s="675"/>
      <c r="F60" s="676"/>
      <c r="G60" s="679"/>
      <c r="H60" s="267"/>
      <c r="I60" s="668"/>
      <c r="J60" s="679"/>
      <c r="K60" s="267"/>
      <c r="L60" s="668"/>
      <c r="M60" s="679"/>
      <c r="N60" s="267"/>
      <c r="O60" s="668"/>
      <c r="P60" s="679"/>
      <c r="Q60" s="267"/>
      <c r="R60" s="668"/>
      <c r="S60" s="679"/>
      <c r="T60" s="267"/>
      <c r="U60" s="668"/>
      <c r="V60" s="679"/>
      <c r="W60" s="267"/>
      <c r="X60" s="668"/>
      <c r="Y60" s="679"/>
      <c r="Z60" s="267"/>
      <c r="AA60" s="668"/>
      <c r="AB60" s="679"/>
      <c r="AC60" s="267"/>
      <c r="AD60" s="668"/>
      <c r="AE60" s="679"/>
      <c r="AF60" s="267"/>
      <c r="AG60" s="668"/>
      <c r="AH60" s="669" t="s">
        <v>157</v>
      </c>
    </row>
    <row r="61" spans="1:34">
      <c r="B61" s="885"/>
      <c r="C61" s="674" t="s">
        <v>113</v>
      </c>
      <c r="D61" s="399"/>
      <c r="E61" s="675"/>
      <c r="F61" s="676"/>
      <c r="G61" s="679"/>
      <c r="H61" s="267"/>
      <c r="I61" s="668"/>
      <c r="J61" s="679"/>
      <c r="K61" s="267"/>
      <c r="L61" s="668"/>
      <c r="M61" s="679"/>
      <c r="N61" s="267"/>
      <c r="O61" s="668"/>
      <c r="P61" s="679"/>
      <c r="Q61" s="267"/>
      <c r="R61" s="668"/>
      <c r="S61" s="679"/>
      <c r="T61" s="267"/>
      <c r="U61" s="668"/>
      <c r="V61" s="679"/>
      <c r="W61" s="267"/>
      <c r="X61" s="668"/>
      <c r="Y61" s="679"/>
      <c r="Z61" s="267"/>
      <c r="AA61" s="668"/>
      <c r="AB61" s="679"/>
      <c r="AC61" s="267"/>
      <c r="AD61" s="668"/>
      <c r="AE61" s="679"/>
      <c r="AF61" s="267"/>
      <c r="AG61" s="668"/>
      <c r="AH61" s="669" t="s">
        <v>157</v>
      </c>
    </row>
    <row r="62" spans="1:34">
      <c r="B62" s="885"/>
      <c r="C62" s="674" t="s">
        <v>114</v>
      </c>
      <c r="D62" s="399"/>
      <c r="E62" s="675"/>
      <c r="F62" s="676"/>
      <c r="G62" s="679"/>
      <c r="H62" s="267"/>
      <c r="I62" s="668"/>
      <c r="J62" s="679"/>
      <c r="K62" s="267"/>
      <c r="L62" s="668"/>
      <c r="M62" s="679"/>
      <c r="N62" s="267"/>
      <c r="O62" s="668"/>
      <c r="P62" s="679"/>
      <c r="Q62" s="267"/>
      <c r="R62" s="668"/>
      <c r="S62" s="679"/>
      <c r="T62" s="267"/>
      <c r="U62" s="668"/>
      <c r="V62" s="679"/>
      <c r="W62" s="267"/>
      <c r="X62" s="668"/>
      <c r="Y62" s="679"/>
      <c r="Z62" s="267"/>
      <c r="AA62" s="668"/>
      <c r="AB62" s="679"/>
      <c r="AC62" s="267"/>
      <c r="AD62" s="668"/>
      <c r="AE62" s="679"/>
      <c r="AF62" s="267"/>
      <c r="AG62" s="668"/>
      <c r="AH62" s="669" t="s">
        <v>157</v>
      </c>
    </row>
    <row r="63" spans="1:34">
      <c r="B63" s="885"/>
      <c r="C63" s="674" t="s">
        <v>104</v>
      </c>
      <c r="D63" s="396"/>
      <c r="E63" s="675"/>
      <c r="F63" s="676"/>
      <c r="G63" s="669"/>
      <c r="H63" s="267"/>
      <c r="I63" s="668"/>
      <c r="J63" s="678"/>
      <c r="K63" s="267"/>
      <c r="L63" s="668"/>
      <c r="M63" s="667"/>
      <c r="N63" s="267"/>
      <c r="O63" s="668"/>
      <c r="P63" s="669"/>
      <c r="Q63" s="267"/>
      <c r="R63" s="668"/>
      <c r="S63" s="678"/>
      <c r="T63" s="267"/>
      <c r="U63" s="668"/>
      <c r="V63" s="667"/>
      <c r="W63" s="267"/>
      <c r="X63" s="668"/>
      <c r="Y63" s="669"/>
      <c r="Z63" s="267"/>
      <c r="AA63" s="668"/>
      <c r="AB63" s="678"/>
      <c r="AC63" s="267"/>
      <c r="AD63" s="668"/>
      <c r="AE63" s="667"/>
      <c r="AF63" s="267"/>
      <c r="AG63" s="668"/>
      <c r="AH63" s="669" t="s">
        <v>15</v>
      </c>
    </row>
    <row r="64" spans="1:34" ht="17" thickBot="1">
      <c r="B64" s="886"/>
      <c r="C64" s="19" t="s">
        <v>115</v>
      </c>
      <c r="D64" s="397"/>
      <c r="E64" s="271"/>
      <c r="F64" s="160"/>
      <c r="G64" s="677"/>
      <c r="H64" s="268"/>
      <c r="I64" s="157"/>
      <c r="J64" s="677"/>
      <c r="K64" s="268"/>
      <c r="L64" s="157"/>
      <c r="M64" s="677"/>
      <c r="N64" s="268"/>
      <c r="O64" s="157"/>
      <c r="P64" s="677"/>
      <c r="Q64" s="268"/>
      <c r="R64" s="157"/>
      <c r="S64" s="677"/>
      <c r="T64" s="268"/>
      <c r="U64" s="157"/>
      <c r="V64" s="677"/>
      <c r="W64" s="268"/>
      <c r="X64" s="157"/>
      <c r="Y64" s="677"/>
      <c r="Z64" s="268"/>
      <c r="AA64" s="157"/>
      <c r="AB64" s="677"/>
      <c r="AC64" s="268"/>
      <c r="AD64" s="157"/>
      <c r="AE64" s="677"/>
      <c r="AF64" s="268"/>
      <c r="AG64" s="157"/>
      <c r="AH64" s="633" t="s">
        <v>15</v>
      </c>
    </row>
    <row r="65" spans="1:34">
      <c r="B65" s="884" t="s">
        <v>454</v>
      </c>
      <c r="C65" s="724" t="s">
        <v>500</v>
      </c>
      <c r="D65" s="712"/>
      <c r="E65" s="272"/>
      <c r="F65" s="161"/>
      <c r="G65" s="277"/>
      <c r="H65" s="274"/>
      <c r="I65" s="158"/>
      <c r="J65" s="277"/>
      <c r="K65" s="274"/>
      <c r="L65" s="158"/>
      <c r="M65" s="130"/>
      <c r="N65" s="274"/>
      <c r="O65" s="158"/>
      <c r="P65" s="277"/>
      <c r="Q65" s="274"/>
      <c r="R65" s="158"/>
      <c r="S65" s="277"/>
      <c r="T65" s="274"/>
      <c r="U65" s="158"/>
      <c r="V65" s="130"/>
      <c r="W65" s="274"/>
      <c r="X65" s="158"/>
      <c r="Y65" s="277"/>
      <c r="Z65" s="274"/>
      <c r="AA65" s="158"/>
      <c r="AB65" s="277"/>
      <c r="AC65" s="274"/>
      <c r="AD65" s="158"/>
      <c r="AE65" s="130"/>
      <c r="AF65" s="274"/>
      <c r="AG65" s="158"/>
      <c r="AH65" s="634" t="s">
        <v>157</v>
      </c>
    </row>
    <row r="66" spans="1:34" ht="17" thickBot="1">
      <c r="B66" s="886"/>
      <c r="C66" s="129" t="s">
        <v>116</v>
      </c>
      <c r="D66" s="713"/>
      <c r="E66" s="271"/>
      <c r="F66" s="160"/>
      <c r="G66" s="181"/>
      <c r="H66" s="268"/>
      <c r="I66" s="157"/>
      <c r="J66" s="182"/>
      <c r="K66" s="268"/>
      <c r="L66" s="157"/>
      <c r="M66" s="182"/>
      <c r="N66" s="268"/>
      <c r="O66" s="157"/>
      <c r="P66" s="181"/>
      <c r="Q66" s="268"/>
      <c r="R66" s="157"/>
      <c r="S66" s="182"/>
      <c r="T66" s="268"/>
      <c r="U66" s="157"/>
      <c r="V66" s="182"/>
      <c r="W66" s="268"/>
      <c r="X66" s="157"/>
      <c r="Y66" s="181"/>
      <c r="Z66" s="268"/>
      <c r="AA66" s="157"/>
      <c r="AB66" s="182"/>
      <c r="AC66" s="268"/>
      <c r="AD66" s="157"/>
      <c r="AE66" s="182"/>
      <c r="AF66" s="268"/>
      <c r="AG66" s="157"/>
      <c r="AH66" s="633" t="s">
        <v>157</v>
      </c>
    </row>
    <row r="68" spans="1:34" ht="17" thickBot="1"/>
    <row r="69" spans="1:34" ht="24" customHeight="1" thickBot="1">
      <c r="B69" s="887" t="s">
        <v>177</v>
      </c>
      <c r="C69" s="864"/>
      <c r="D69" s="864"/>
      <c r="E69" s="864"/>
      <c r="F69" s="864"/>
      <c r="G69" s="864"/>
      <c r="H69" s="864"/>
      <c r="I69" s="864"/>
      <c r="J69" s="864"/>
      <c r="K69" s="864"/>
      <c r="L69" s="864"/>
      <c r="M69" s="864"/>
      <c r="N69" s="864"/>
      <c r="O69" s="864"/>
      <c r="P69" s="864"/>
      <c r="Q69" s="864"/>
      <c r="R69" s="864"/>
      <c r="S69" s="864"/>
      <c r="T69" s="864"/>
      <c r="U69" s="864"/>
      <c r="V69" s="864"/>
      <c r="W69" s="864"/>
      <c r="X69" s="864"/>
      <c r="Y69" s="864"/>
      <c r="Z69" s="864"/>
      <c r="AA69" s="864"/>
      <c r="AB69" s="864"/>
      <c r="AC69" s="864"/>
      <c r="AD69" s="864"/>
      <c r="AE69" s="864"/>
      <c r="AF69" s="864"/>
      <c r="AG69" s="864"/>
      <c r="AH69" s="865"/>
    </row>
    <row r="70" spans="1:34">
      <c r="B70" s="830" t="s">
        <v>163</v>
      </c>
      <c r="C70" s="831"/>
      <c r="D70" s="839"/>
      <c r="E70" s="840"/>
      <c r="F70" s="841"/>
      <c r="G70" s="819"/>
      <c r="H70" s="820"/>
      <c r="I70" s="821"/>
      <c r="J70" s="819"/>
      <c r="K70" s="820"/>
      <c r="L70" s="821"/>
      <c r="M70" s="819"/>
      <c r="N70" s="820"/>
      <c r="O70" s="821"/>
      <c r="P70" s="819"/>
      <c r="Q70" s="820"/>
      <c r="R70" s="821"/>
      <c r="S70" s="819"/>
      <c r="T70" s="820"/>
      <c r="U70" s="821"/>
      <c r="V70" s="819"/>
      <c r="W70" s="820"/>
      <c r="X70" s="821"/>
      <c r="Y70" s="819"/>
      <c r="Z70" s="820"/>
      <c r="AA70" s="821"/>
      <c r="AB70" s="819"/>
      <c r="AC70" s="820"/>
      <c r="AD70" s="821"/>
      <c r="AE70" s="819"/>
      <c r="AF70" s="820"/>
      <c r="AG70" s="821"/>
      <c r="AH70" s="167"/>
    </row>
    <row r="71" spans="1:34">
      <c r="B71" s="883" t="s">
        <v>19</v>
      </c>
      <c r="C71" s="833"/>
      <c r="D71" s="903"/>
      <c r="E71" s="828"/>
      <c r="F71" s="829"/>
      <c r="G71" s="870"/>
      <c r="H71" s="814"/>
      <c r="I71" s="815"/>
      <c r="J71" s="870"/>
      <c r="K71" s="814"/>
      <c r="L71" s="815"/>
      <c r="M71" s="870"/>
      <c r="N71" s="814"/>
      <c r="O71" s="815"/>
      <c r="P71" s="870"/>
      <c r="Q71" s="814"/>
      <c r="R71" s="815"/>
      <c r="S71" s="870"/>
      <c r="T71" s="814"/>
      <c r="U71" s="815"/>
      <c r="V71" s="870"/>
      <c r="W71" s="814"/>
      <c r="X71" s="815"/>
      <c r="Y71" s="870"/>
      <c r="Z71" s="814"/>
      <c r="AA71" s="815"/>
      <c r="AB71" s="870"/>
      <c r="AC71" s="814"/>
      <c r="AD71" s="815"/>
      <c r="AE71" s="870"/>
      <c r="AF71" s="814"/>
      <c r="AG71" s="815"/>
      <c r="AH71" s="662"/>
    </row>
    <row r="72" spans="1:34">
      <c r="B72" s="858" t="s">
        <v>164</v>
      </c>
      <c r="C72" s="859"/>
      <c r="D72" s="902"/>
      <c r="E72" s="837"/>
      <c r="F72" s="838"/>
      <c r="G72" s="870"/>
      <c r="H72" s="814"/>
      <c r="I72" s="815"/>
      <c r="J72" s="870"/>
      <c r="K72" s="814"/>
      <c r="L72" s="815"/>
      <c r="M72" s="870"/>
      <c r="N72" s="814"/>
      <c r="O72" s="815"/>
      <c r="P72" s="870"/>
      <c r="Q72" s="814"/>
      <c r="R72" s="815"/>
      <c r="S72" s="870"/>
      <c r="T72" s="814"/>
      <c r="U72" s="815"/>
      <c r="V72" s="870"/>
      <c r="W72" s="814"/>
      <c r="X72" s="815"/>
      <c r="Y72" s="870"/>
      <c r="Z72" s="814"/>
      <c r="AA72" s="815"/>
      <c r="AB72" s="870"/>
      <c r="AC72" s="814"/>
      <c r="AD72" s="815"/>
      <c r="AE72" s="870"/>
      <c r="AF72" s="814"/>
      <c r="AG72" s="815"/>
      <c r="AH72" s="662"/>
    </row>
    <row r="73" spans="1:34" ht="17" thickBot="1">
      <c r="B73" s="888" t="s">
        <v>267</v>
      </c>
      <c r="C73" s="889"/>
      <c r="D73" s="822"/>
      <c r="E73" s="823"/>
      <c r="F73" s="824"/>
      <c r="G73" s="816"/>
      <c r="H73" s="817"/>
      <c r="I73" s="818"/>
      <c r="J73" s="816"/>
      <c r="K73" s="817"/>
      <c r="L73" s="818"/>
      <c r="M73" s="816"/>
      <c r="N73" s="817"/>
      <c r="O73" s="818"/>
      <c r="P73" s="816"/>
      <c r="Q73" s="817"/>
      <c r="R73" s="818"/>
      <c r="S73" s="816"/>
      <c r="T73" s="817"/>
      <c r="U73" s="818"/>
      <c r="V73" s="816"/>
      <c r="W73" s="817"/>
      <c r="X73" s="818"/>
      <c r="Y73" s="816"/>
      <c r="Z73" s="817"/>
      <c r="AA73" s="818"/>
      <c r="AB73" s="816"/>
      <c r="AC73" s="817"/>
      <c r="AD73" s="818"/>
      <c r="AE73" s="816"/>
      <c r="AF73" s="817"/>
      <c r="AG73" s="818"/>
      <c r="AH73" s="456"/>
    </row>
    <row r="74" spans="1:34" ht="17" thickBot="1">
      <c r="B74" s="852" t="s">
        <v>228</v>
      </c>
      <c r="C74" s="853"/>
      <c r="D74" s="93" t="s">
        <v>195</v>
      </c>
      <c r="E74" s="464" t="s">
        <v>213</v>
      </c>
      <c r="F74" s="465" t="s">
        <v>230</v>
      </c>
      <c r="G74" s="275" t="s">
        <v>195</v>
      </c>
      <c r="H74" s="464" t="s">
        <v>213</v>
      </c>
      <c r="I74" s="465" t="s">
        <v>230</v>
      </c>
      <c r="J74" s="275" t="s">
        <v>195</v>
      </c>
      <c r="K74" s="464" t="s">
        <v>213</v>
      </c>
      <c r="L74" s="465" t="s">
        <v>230</v>
      </c>
      <c r="M74" s="93" t="s">
        <v>195</v>
      </c>
      <c r="N74" s="464" t="s">
        <v>213</v>
      </c>
      <c r="O74" s="465" t="s">
        <v>230</v>
      </c>
      <c r="P74" s="275" t="s">
        <v>195</v>
      </c>
      <c r="Q74" s="464" t="s">
        <v>213</v>
      </c>
      <c r="R74" s="465" t="s">
        <v>230</v>
      </c>
      <c r="S74" s="275" t="s">
        <v>195</v>
      </c>
      <c r="T74" s="464" t="s">
        <v>213</v>
      </c>
      <c r="U74" s="465" t="s">
        <v>230</v>
      </c>
      <c r="V74" s="93" t="s">
        <v>195</v>
      </c>
      <c r="W74" s="464" t="s">
        <v>213</v>
      </c>
      <c r="X74" s="465" t="s">
        <v>230</v>
      </c>
      <c r="Y74" s="275" t="s">
        <v>195</v>
      </c>
      <c r="Z74" s="464" t="s">
        <v>213</v>
      </c>
      <c r="AA74" s="465" t="s">
        <v>230</v>
      </c>
      <c r="AB74" s="275" t="s">
        <v>195</v>
      </c>
      <c r="AC74" s="464" t="s">
        <v>213</v>
      </c>
      <c r="AD74" s="465" t="s">
        <v>230</v>
      </c>
      <c r="AE74" s="93" t="s">
        <v>195</v>
      </c>
      <c r="AF74" s="464" t="s">
        <v>213</v>
      </c>
      <c r="AG74" s="465" t="s">
        <v>230</v>
      </c>
      <c r="AH74" s="86" t="s">
        <v>154</v>
      </c>
    </row>
    <row r="75" spans="1:34" ht="17" thickBot="1">
      <c r="A75" s="2"/>
      <c r="B75" s="854" t="s">
        <v>241</v>
      </c>
      <c r="C75" s="855"/>
      <c r="D75" s="88"/>
      <c r="E75" s="262">
        <f>SUM(E76,E87)</f>
        <v>0</v>
      </c>
      <c r="F75" s="89">
        <f>SUM(F76,F87)</f>
        <v>0</v>
      </c>
      <c r="G75" s="276"/>
      <c r="H75" s="266">
        <f>SUM(H76,H87)</f>
        <v>0</v>
      </c>
      <c r="I75" s="207">
        <f>SUM(I76,I87)</f>
        <v>0</v>
      </c>
      <c r="J75" s="276"/>
      <c r="K75" s="266">
        <f>SUM(K76,K87)</f>
        <v>0</v>
      </c>
      <c r="L75" s="207">
        <f>SUM(L76,L87)</f>
        <v>0</v>
      </c>
      <c r="M75" s="83"/>
      <c r="N75" s="266">
        <f>SUM(N76,N87)</f>
        <v>0</v>
      </c>
      <c r="O75" s="207">
        <f>SUM(O76,O87)</f>
        <v>0</v>
      </c>
      <c r="P75" s="276"/>
      <c r="Q75" s="266">
        <f>SUM(Q76,Q87)</f>
        <v>0</v>
      </c>
      <c r="R75" s="207">
        <f>SUM(R76,R87)</f>
        <v>0</v>
      </c>
      <c r="S75" s="276"/>
      <c r="T75" s="266">
        <f>SUM(T76,T87)</f>
        <v>0</v>
      </c>
      <c r="U75" s="207">
        <f>SUM(U76,U87)</f>
        <v>0</v>
      </c>
      <c r="V75" s="83"/>
      <c r="W75" s="266">
        <f>SUM(W76,W87)</f>
        <v>0</v>
      </c>
      <c r="X75" s="207">
        <f>SUM(X76,X87)</f>
        <v>0</v>
      </c>
      <c r="Y75" s="276"/>
      <c r="Z75" s="266">
        <f>SUM(Z76,Z87)</f>
        <v>0</v>
      </c>
      <c r="AA75" s="207">
        <f>SUM(AA76,AA87)</f>
        <v>0</v>
      </c>
      <c r="AB75" s="276"/>
      <c r="AC75" s="266">
        <f>SUM(AC76,AC87)</f>
        <v>0</v>
      </c>
      <c r="AD75" s="207">
        <f>SUM(AD76,AD87)</f>
        <v>0</v>
      </c>
      <c r="AE75" s="83"/>
      <c r="AF75" s="266">
        <f>SUM(AF76,AF87)</f>
        <v>0</v>
      </c>
      <c r="AG75" s="207">
        <f>SUM(AG76,AG87)</f>
        <v>0</v>
      </c>
      <c r="AH75" s="166"/>
    </row>
    <row r="76" spans="1:34" ht="16.5" customHeight="1">
      <c r="B76" s="884" t="s">
        <v>455</v>
      </c>
      <c r="C76" s="17" t="s">
        <v>106</v>
      </c>
      <c r="D76" s="395"/>
      <c r="E76" s="270"/>
      <c r="F76" s="159"/>
      <c r="G76" s="277"/>
      <c r="H76" s="487"/>
      <c r="I76" s="156"/>
      <c r="J76" s="277"/>
      <c r="K76" s="487"/>
      <c r="L76" s="156"/>
      <c r="M76" s="130"/>
      <c r="N76" s="487"/>
      <c r="O76" s="156"/>
      <c r="P76" s="277"/>
      <c r="Q76" s="487"/>
      <c r="R76" s="156"/>
      <c r="S76" s="277"/>
      <c r="T76" s="487"/>
      <c r="U76" s="156"/>
      <c r="V76" s="130"/>
      <c r="W76" s="487"/>
      <c r="X76" s="156"/>
      <c r="Y76" s="277"/>
      <c r="Z76" s="487"/>
      <c r="AA76" s="156"/>
      <c r="AB76" s="277"/>
      <c r="AC76" s="487"/>
      <c r="AD76" s="156"/>
      <c r="AE76" s="130"/>
      <c r="AF76" s="487"/>
      <c r="AG76" s="156"/>
      <c r="AH76" s="634" t="s">
        <v>157</v>
      </c>
    </row>
    <row r="77" spans="1:34">
      <c r="B77" s="885"/>
      <c r="C77" s="674" t="s">
        <v>107</v>
      </c>
      <c r="D77" s="396"/>
      <c r="E77" s="675"/>
      <c r="F77" s="676"/>
      <c r="G77" s="677"/>
      <c r="H77" s="267"/>
      <c r="I77" s="668"/>
      <c r="J77" s="677"/>
      <c r="K77" s="267"/>
      <c r="L77" s="668"/>
      <c r="M77" s="677"/>
      <c r="N77" s="267"/>
      <c r="O77" s="668"/>
      <c r="P77" s="677"/>
      <c r="Q77" s="267"/>
      <c r="R77" s="668"/>
      <c r="S77" s="677"/>
      <c r="T77" s="267"/>
      <c r="U77" s="668"/>
      <c r="V77" s="677"/>
      <c r="W77" s="267"/>
      <c r="X77" s="668"/>
      <c r="Y77" s="677"/>
      <c r="Z77" s="267"/>
      <c r="AA77" s="668"/>
      <c r="AB77" s="677"/>
      <c r="AC77" s="267"/>
      <c r="AD77" s="668"/>
      <c r="AE77" s="677"/>
      <c r="AF77" s="267"/>
      <c r="AG77" s="668"/>
      <c r="AH77" s="669" t="s">
        <v>157</v>
      </c>
    </row>
    <row r="78" spans="1:34">
      <c r="B78" s="885"/>
      <c r="C78" s="674" t="s">
        <v>108</v>
      </c>
      <c r="D78" s="396"/>
      <c r="E78" s="675"/>
      <c r="F78" s="676"/>
      <c r="G78" s="677"/>
      <c r="H78" s="267"/>
      <c r="I78" s="668"/>
      <c r="J78" s="677"/>
      <c r="K78" s="267"/>
      <c r="L78" s="668"/>
      <c r="M78" s="677"/>
      <c r="N78" s="267"/>
      <c r="O78" s="668"/>
      <c r="P78" s="677"/>
      <c r="Q78" s="267"/>
      <c r="R78" s="668"/>
      <c r="S78" s="677"/>
      <c r="T78" s="267"/>
      <c r="U78" s="668"/>
      <c r="V78" s="677"/>
      <c r="W78" s="267"/>
      <c r="X78" s="668"/>
      <c r="Y78" s="677"/>
      <c r="Z78" s="267"/>
      <c r="AA78" s="668"/>
      <c r="AB78" s="677"/>
      <c r="AC78" s="267"/>
      <c r="AD78" s="668"/>
      <c r="AE78" s="677"/>
      <c r="AF78" s="267"/>
      <c r="AG78" s="668"/>
      <c r="AH78" s="669" t="s">
        <v>157</v>
      </c>
    </row>
    <row r="79" spans="1:34">
      <c r="B79" s="885"/>
      <c r="C79" s="674" t="s">
        <v>109</v>
      </c>
      <c r="D79" s="396"/>
      <c r="E79" s="675"/>
      <c r="F79" s="676"/>
      <c r="G79" s="678"/>
      <c r="H79" s="267"/>
      <c r="I79" s="668"/>
      <c r="J79" s="678"/>
      <c r="K79" s="267"/>
      <c r="L79" s="668"/>
      <c r="M79" s="667"/>
      <c r="N79" s="267"/>
      <c r="O79" s="668"/>
      <c r="P79" s="678"/>
      <c r="Q79" s="267"/>
      <c r="R79" s="668"/>
      <c r="S79" s="678"/>
      <c r="T79" s="267"/>
      <c r="U79" s="668"/>
      <c r="V79" s="667"/>
      <c r="W79" s="267"/>
      <c r="X79" s="668"/>
      <c r="Y79" s="678"/>
      <c r="Z79" s="267"/>
      <c r="AA79" s="668"/>
      <c r="AB79" s="678"/>
      <c r="AC79" s="267"/>
      <c r="AD79" s="668"/>
      <c r="AE79" s="667"/>
      <c r="AF79" s="267"/>
      <c r="AG79" s="668"/>
      <c r="AH79" s="669" t="s">
        <v>157</v>
      </c>
    </row>
    <row r="80" spans="1:34">
      <c r="B80" s="885"/>
      <c r="C80" s="674" t="s">
        <v>110</v>
      </c>
      <c r="D80" s="396"/>
      <c r="E80" s="675"/>
      <c r="F80" s="676"/>
      <c r="G80" s="678"/>
      <c r="H80" s="267"/>
      <c r="I80" s="668"/>
      <c r="J80" s="678"/>
      <c r="K80" s="267"/>
      <c r="L80" s="668"/>
      <c r="M80" s="667"/>
      <c r="N80" s="267"/>
      <c r="O80" s="668"/>
      <c r="P80" s="678"/>
      <c r="Q80" s="267"/>
      <c r="R80" s="668"/>
      <c r="S80" s="678"/>
      <c r="T80" s="267"/>
      <c r="U80" s="668"/>
      <c r="V80" s="667"/>
      <c r="W80" s="267"/>
      <c r="X80" s="668"/>
      <c r="Y80" s="678"/>
      <c r="Z80" s="267"/>
      <c r="AA80" s="668"/>
      <c r="AB80" s="678"/>
      <c r="AC80" s="267"/>
      <c r="AD80" s="668"/>
      <c r="AE80" s="667"/>
      <c r="AF80" s="267"/>
      <c r="AG80" s="668"/>
      <c r="AH80" s="669" t="s">
        <v>155</v>
      </c>
    </row>
    <row r="81" spans="2:34">
      <c r="B81" s="885"/>
      <c r="C81" s="674" t="s">
        <v>111</v>
      </c>
      <c r="D81" s="399"/>
      <c r="E81" s="675"/>
      <c r="F81" s="676"/>
      <c r="G81" s="679"/>
      <c r="H81" s="267"/>
      <c r="I81" s="668"/>
      <c r="J81" s="679"/>
      <c r="K81" s="267"/>
      <c r="L81" s="668"/>
      <c r="M81" s="679"/>
      <c r="N81" s="267"/>
      <c r="O81" s="668"/>
      <c r="P81" s="679"/>
      <c r="Q81" s="267"/>
      <c r="R81" s="668"/>
      <c r="S81" s="679"/>
      <c r="T81" s="267"/>
      <c r="U81" s="668"/>
      <c r="V81" s="679"/>
      <c r="W81" s="267"/>
      <c r="X81" s="668"/>
      <c r="Y81" s="679"/>
      <c r="Z81" s="267"/>
      <c r="AA81" s="668"/>
      <c r="AB81" s="679"/>
      <c r="AC81" s="267"/>
      <c r="AD81" s="668"/>
      <c r="AE81" s="679"/>
      <c r="AF81" s="267"/>
      <c r="AG81" s="668"/>
      <c r="AH81" s="669" t="s">
        <v>157</v>
      </c>
    </row>
    <row r="82" spans="2:34">
      <c r="B82" s="885"/>
      <c r="C82" s="674" t="s">
        <v>112</v>
      </c>
      <c r="D82" s="399"/>
      <c r="E82" s="675"/>
      <c r="F82" s="676"/>
      <c r="G82" s="679"/>
      <c r="H82" s="267"/>
      <c r="I82" s="668"/>
      <c r="J82" s="679"/>
      <c r="K82" s="267"/>
      <c r="L82" s="668"/>
      <c r="M82" s="679"/>
      <c r="N82" s="267"/>
      <c r="O82" s="668"/>
      <c r="P82" s="679"/>
      <c r="Q82" s="267"/>
      <c r="R82" s="668"/>
      <c r="S82" s="679"/>
      <c r="T82" s="267"/>
      <c r="U82" s="668"/>
      <c r="V82" s="679"/>
      <c r="W82" s="267"/>
      <c r="X82" s="668"/>
      <c r="Y82" s="679"/>
      <c r="Z82" s="267"/>
      <c r="AA82" s="668"/>
      <c r="AB82" s="679"/>
      <c r="AC82" s="267"/>
      <c r="AD82" s="668"/>
      <c r="AE82" s="679"/>
      <c r="AF82" s="267"/>
      <c r="AG82" s="668"/>
      <c r="AH82" s="669" t="s">
        <v>157</v>
      </c>
    </row>
    <row r="83" spans="2:34">
      <c r="B83" s="885"/>
      <c r="C83" s="674" t="s">
        <v>113</v>
      </c>
      <c r="D83" s="399"/>
      <c r="E83" s="675"/>
      <c r="F83" s="676"/>
      <c r="G83" s="679"/>
      <c r="H83" s="267"/>
      <c r="I83" s="668"/>
      <c r="J83" s="679"/>
      <c r="K83" s="267"/>
      <c r="L83" s="668"/>
      <c r="M83" s="679"/>
      <c r="N83" s="267"/>
      <c r="O83" s="668"/>
      <c r="P83" s="679"/>
      <c r="Q83" s="267"/>
      <c r="R83" s="668"/>
      <c r="S83" s="679"/>
      <c r="T83" s="267"/>
      <c r="U83" s="668"/>
      <c r="V83" s="679"/>
      <c r="W83" s="267"/>
      <c r="X83" s="668"/>
      <c r="Y83" s="679"/>
      <c r="Z83" s="267"/>
      <c r="AA83" s="668"/>
      <c r="AB83" s="679"/>
      <c r="AC83" s="267"/>
      <c r="AD83" s="668"/>
      <c r="AE83" s="679"/>
      <c r="AF83" s="267"/>
      <c r="AG83" s="668"/>
      <c r="AH83" s="669" t="s">
        <v>157</v>
      </c>
    </row>
    <row r="84" spans="2:34">
      <c r="B84" s="885"/>
      <c r="C84" s="674" t="s">
        <v>114</v>
      </c>
      <c r="D84" s="399"/>
      <c r="E84" s="675"/>
      <c r="F84" s="676"/>
      <c r="G84" s="679"/>
      <c r="H84" s="267"/>
      <c r="I84" s="668"/>
      <c r="J84" s="679"/>
      <c r="K84" s="267"/>
      <c r="L84" s="668"/>
      <c r="M84" s="679"/>
      <c r="N84" s="267"/>
      <c r="O84" s="668"/>
      <c r="P84" s="679"/>
      <c r="Q84" s="267"/>
      <c r="R84" s="668"/>
      <c r="S84" s="679"/>
      <c r="T84" s="267"/>
      <c r="U84" s="668"/>
      <c r="V84" s="679"/>
      <c r="W84" s="267"/>
      <c r="X84" s="668"/>
      <c r="Y84" s="679"/>
      <c r="Z84" s="267"/>
      <c r="AA84" s="668"/>
      <c r="AB84" s="679"/>
      <c r="AC84" s="267"/>
      <c r="AD84" s="668"/>
      <c r="AE84" s="679"/>
      <c r="AF84" s="267"/>
      <c r="AG84" s="668"/>
      <c r="AH84" s="669" t="s">
        <v>157</v>
      </c>
    </row>
    <row r="85" spans="2:34">
      <c r="B85" s="885"/>
      <c r="C85" s="674" t="s">
        <v>104</v>
      </c>
      <c r="D85" s="396"/>
      <c r="E85" s="675"/>
      <c r="F85" s="676"/>
      <c r="G85" s="678"/>
      <c r="H85" s="267"/>
      <c r="I85" s="668"/>
      <c r="J85" s="678"/>
      <c r="K85" s="267"/>
      <c r="L85" s="668"/>
      <c r="M85" s="667"/>
      <c r="N85" s="267"/>
      <c r="O85" s="668"/>
      <c r="P85" s="678"/>
      <c r="Q85" s="267"/>
      <c r="R85" s="668"/>
      <c r="S85" s="678"/>
      <c r="T85" s="267"/>
      <c r="U85" s="668"/>
      <c r="V85" s="667"/>
      <c r="W85" s="267"/>
      <c r="X85" s="668"/>
      <c r="Y85" s="678"/>
      <c r="Z85" s="267"/>
      <c r="AA85" s="668"/>
      <c r="AB85" s="678"/>
      <c r="AC85" s="267"/>
      <c r="AD85" s="668"/>
      <c r="AE85" s="667"/>
      <c r="AF85" s="267"/>
      <c r="AG85" s="668"/>
      <c r="AH85" s="669" t="s">
        <v>15</v>
      </c>
    </row>
    <row r="86" spans="2:34" ht="17" thickBot="1">
      <c r="B86" s="886"/>
      <c r="C86" s="19" t="s">
        <v>115</v>
      </c>
      <c r="D86" s="397"/>
      <c r="E86" s="271"/>
      <c r="F86" s="160"/>
      <c r="G86" s="677"/>
      <c r="H86" s="268"/>
      <c r="I86" s="157"/>
      <c r="J86" s="677"/>
      <c r="K86" s="268"/>
      <c r="L86" s="157"/>
      <c r="M86" s="677"/>
      <c r="N86" s="268"/>
      <c r="O86" s="157"/>
      <c r="P86" s="677"/>
      <c r="Q86" s="268"/>
      <c r="R86" s="157"/>
      <c r="S86" s="677"/>
      <c r="T86" s="268"/>
      <c r="U86" s="157"/>
      <c r="V86" s="677"/>
      <c r="W86" s="268"/>
      <c r="X86" s="157"/>
      <c r="Y86" s="677"/>
      <c r="Z86" s="268"/>
      <c r="AA86" s="157"/>
      <c r="AB86" s="677"/>
      <c r="AC86" s="268"/>
      <c r="AD86" s="157"/>
      <c r="AE86" s="677"/>
      <c r="AF86" s="268"/>
      <c r="AG86" s="157"/>
      <c r="AH86" s="633" t="s">
        <v>15</v>
      </c>
    </row>
    <row r="87" spans="2:34">
      <c r="B87" s="884" t="s">
        <v>454</v>
      </c>
      <c r="C87" s="724" t="s">
        <v>501</v>
      </c>
      <c r="D87" s="712"/>
      <c r="E87" s="272"/>
      <c r="F87" s="161"/>
      <c r="G87" s="277"/>
      <c r="H87" s="274"/>
      <c r="I87" s="158"/>
      <c r="J87" s="277"/>
      <c r="K87" s="274"/>
      <c r="L87" s="158"/>
      <c r="M87" s="130"/>
      <c r="N87" s="274"/>
      <c r="O87" s="158"/>
      <c r="P87" s="277"/>
      <c r="Q87" s="274"/>
      <c r="R87" s="158"/>
      <c r="S87" s="277"/>
      <c r="T87" s="274"/>
      <c r="U87" s="158"/>
      <c r="V87" s="130"/>
      <c r="W87" s="274"/>
      <c r="X87" s="158"/>
      <c r="Y87" s="277"/>
      <c r="Z87" s="274"/>
      <c r="AA87" s="158"/>
      <c r="AB87" s="277"/>
      <c r="AC87" s="274"/>
      <c r="AD87" s="158"/>
      <c r="AE87" s="130"/>
      <c r="AF87" s="274"/>
      <c r="AG87" s="158"/>
      <c r="AH87" s="634" t="s">
        <v>157</v>
      </c>
    </row>
    <row r="88" spans="2:34" ht="17" thickBot="1">
      <c r="B88" s="886"/>
      <c r="C88" s="129" t="s">
        <v>116</v>
      </c>
      <c r="D88" s="713"/>
      <c r="E88" s="271"/>
      <c r="F88" s="160"/>
      <c r="G88" s="181"/>
      <c r="H88" s="268"/>
      <c r="I88" s="157"/>
      <c r="J88" s="182"/>
      <c r="K88" s="268"/>
      <c r="L88" s="157"/>
      <c r="M88" s="182"/>
      <c r="N88" s="268"/>
      <c r="O88" s="157"/>
      <c r="P88" s="181"/>
      <c r="Q88" s="268"/>
      <c r="R88" s="157"/>
      <c r="S88" s="182"/>
      <c r="T88" s="268"/>
      <c r="U88" s="157"/>
      <c r="V88" s="182"/>
      <c r="W88" s="268"/>
      <c r="X88" s="157"/>
      <c r="Y88" s="181"/>
      <c r="Z88" s="268"/>
      <c r="AA88" s="157"/>
      <c r="AB88" s="182"/>
      <c r="AC88" s="268"/>
      <c r="AD88" s="157"/>
      <c r="AE88" s="182"/>
      <c r="AF88" s="268"/>
      <c r="AG88" s="157"/>
      <c r="AH88" s="633" t="s">
        <v>157</v>
      </c>
    </row>
    <row r="90" spans="2:34" ht="17" thickBot="1"/>
    <row r="91" spans="2:34" ht="24" customHeight="1" thickBot="1">
      <c r="B91" s="887" t="s">
        <v>177</v>
      </c>
      <c r="C91" s="864"/>
      <c r="D91" s="864"/>
      <c r="E91" s="864"/>
      <c r="F91" s="864"/>
      <c r="G91" s="864"/>
      <c r="H91" s="864"/>
      <c r="I91" s="864"/>
      <c r="J91" s="864"/>
      <c r="K91" s="864"/>
      <c r="L91" s="864"/>
      <c r="M91" s="864"/>
      <c r="N91" s="864"/>
      <c r="O91" s="864"/>
      <c r="P91" s="864"/>
      <c r="Q91" s="864"/>
      <c r="R91" s="864"/>
      <c r="S91" s="864"/>
      <c r="T91" s="864"/>
      <c r="U91" s="864"/>
      <c r="V91" s="864"/>
      <c r="W91" s="864"/>
      <c r="X91" s="864"/>
      <c r="Y91" s="864"/>
      <c r="Z91" s="864"/>
      <c r="AA91" s="864"/>
      <c r="AB91" s="864"/>
      <c r="AC91" s="864"/>
      <c r="AD91" s="864"/>
      <c r="AE91" s="864"/>
      <c r="AF91" s="864"/>
      <c r="AG91" s="864"/>
      <c r="AH91" s="865"/>
    </row>
    <row r="92" spans="2:34">
      <c r="B92" s="830" t="s">
        <v>163</v>
      </c>
      <c r="C92" s="831"/>
      <c r="D92" s="839"/>
      <c r="E92" s="840"/>
      <c r="F92" s="841"/>
      <c r="G92" s="819"/>
      <c r="H92" s="820"/>
      <c r="I92" s="821"/>
      <c r="J92" s="819"/>
      <c r="K92" s="820"/>
      <c r="L92" s="821"/>
      <c r="M92" s="819"/>
      <c r="N92" s="820"/>
      <c r="O92" s="821"/>
      <c r="P92" s="819"/>
      <c r="Q92" s="820"/>
      <c r="R92" s="821"/>
      <c r="S92" s="819"/>
      <c r="T92" s="820"/>
      <c r="U92" s="821"/>
      <c r="V92" s="819"/>
      <c r="W92" s="820"/>
      <c r="X92" s="821"/>
      <c r="Y92" s="819"/>
      <c r="Z92" s="820"/>
      <c r="AA92" s="821"/>
      <c r="AB92" s="819"/>
      <c r="AC92" s="820"/>
      <c r="AD92" s="821"/>
      <c r="AE92" s="819"/>
      <c r="AF92" s="820"/>
      <c r="AG92" s="821"/>
      <c r="AH92" s="167"/>
    </row>
    <row r="93" spans="2:34">
      <c r="B93" s="883" t="s">
        <v>19</v>
      </c>
      <c r="C93" s="833"/>
      <c r="D93" s="903"/>
      <c r="E93" s="828"/>
      <c r="F93" s="829"/>
      <c r="G93" s="870"/>
      <c r="H93" s="814"/>
      <c r="I93" s="815"/>
      <c r="J93" s="870"/>
      <c r="K93" s="814"/>
      <c r="L93" s="815"/>
      <c r="M93" s="870"/>
      <c r="N93" s="814"/>
      <c r="O93" s="815"/>
      <c r="P93" s="870"/>
      <c r="Q93" s="814"/>
      <c r="R93" s="815"/>
      <c r="S93" s="870"/>
      <c r="T93" s="814"/>
      <c r="U93" s="815"/>
      <c r="V93" s="870"/>
      <c r="W93" s="814"/>
      <c r="X93" s="815"/>
      <c r="Y93" s="870"/>
      <c r="Z93" s="814"/>
      <c r="AA93" s="815"/>
      <c r="AB93" s="870"/>
      <c r="AC93" s="814"/>
      <c r="AD93" s="815"/>
      <c r="AE93" s="870"/>
      <c r="AF93" s="814"/>
      <c r="AG93" s="815"/>
      <c r="AH93" s="662"/>
    </row>
    <row r="94" spans="2:34">
      <c r="B94" s="858" t="s">
        <v>164</v>
      </c>
      <c r="C94" s="859"/>
      <c r="D94" s="902"/>
      <c r="E94" s="837"/>
      <c r="F94" s="838"/>
      <c r="G94" s="870"/>
      <c r="H94" s="814"/>
      <c r="I94" s="815"/>
      <c r="J94" s="870"/>
      <c r="K94" s="814"/>
      <c r="L94" s="815"/>
      <c r="M94" s="870"/>
      <c r="N94" s="814"/>
      <c r="O94" s="815"/>
      <c r="P94" s="870"/>
      <c r="Q94" s="814"/>
      <c r="R94" s="815"/>
      <c r="S94" s="870"/>
      <c r="T94" s="814"/>
      <c r="U94" s="815"/>
      <c r="V94" s="870"/>
      <c r="W94" s="814"/>
      <c r="X94" s="815"/>
      <c r="Y94" s="870"/>
      <c r="Z94" s="814"/>
      <c r="AA94" s="815"/>
      <c r="AB94" s="870"/>
      <c r="AC94" s="814"/>
      <c r="AD94" s="815"/>
      <c r="AE94" s="870"/>
      <c r="AF94" s="814"/>
      <c r="AG94" s="815"/>
      <c r="AH94" s="662"/>
    </row>
    <row r="95" spans="2:34" ht="17" thickBot="1">
      <c r="B95" s="888" t="s">
        <v>267</v>
      </c>
      <c r="C95" s="889"/>
      <c r="D95" s="822"/>
      <c r="E95" s="823"/>
      <c r="F95" s="824"/>
      <c r="G95" s="816"/>
      <c r="H95" s="817"/>
      <c r="I95" s="818"/>
      <c r="J95" s="816"/>
      <c r="K95" s="817"/>
      <c r="L95" s="818"/>
      <c r="M95" s="816"/>
      <c r="N95" s="817"/>
      <c r="O95" s="818"/>
      <c r="P95" s="816"/>
      <c r="Q95" s="817"/>
      <c r="R95" s="818"/>
      <c r="S95" s="816"/>
      <c r="T95" s="817"/>
      <c r="U95" s="818"/>
      <c r="V95" s="816"/>
      <c r="W95" s="817"/>
      <c r="X95" s="818"/>
      <c r="Y95" s="816"/>
      <c r="Z95" s="817"/>
      <c r="AA95" s="818"/>
      <c r="AB95" s="816"/>
      <c r="AC95" s="817"/>
      <c r="AD95" s="818"/>
      <c r="AE95" s="816"/>
      <c r="AF95" s="817"/>
      <c r="AG95" s="818"/>
      <c r="AH95" s="456"/>
    </row>
    <row r="96" spans="2:34" ht="17" thickBot="1">
      <c r="B96" s="852" t="s">
        <v>228</v>
      </c>
      <c r="C96" s="853"/>
      <c r="D96" s="93" t="s">
        <v>498</v>
      </c>
      <c r="E96" s="464" t="s">
        <v>213</v>
      </c>
      <c r="F96" s="465" t="s">
        <v>230</v>
      </c>
      <c r="G96" s="93" t="s">
        <v>497</v>
      </c>
      <c r="H96" s="464" t="s">
        <v>213</v>
      </c>
      <c r="I96" s="465" t="s">
        <v>230</v>
      </c>
      <c r="J96" s="275" t="s">
        <v>497</v>
      </c>
      <c r="K96" s="464" t="s">
        <v>213</v>
      </c>
      <c r="L96" s="465" t="s">
        <v>230</v>
      </c>
      <c r="M96" s="93" t="s">
        <v>497</v>
      </c>
      <c r="N96" s="464" t="s">
        <v>213</v>
      </c>
      <c r="O96" s="465" t="s">
        <v>230</v>
      </c>
      <c r="P96" s="93" t="s">
        <v>497</v>
      </c>
      <c r="Q96" s="464" t="s">
        <v>213</v>
      </c>
      <c r="R96" s="465" t="s">
        <v>230</v>
      </c>
      <c r="S96" s="275" t="s">
        <v>497</v>
      </c>
      <c r="T96" s="464" t="s">
        <v>213</v>
      </c>
      <c r="U96" s="465" t="s">
        <v>230</v>
      </c>
      <c r="V96" s="93" t="s">
        <v>497</v>
      </c>
      <c r="W96" s="464" t="s">
        <v>213</v>
      </c>
      <c r="X96" s="465" t="s">
        <v>230</v>
      </c>
      <c r="Y96" s="93" t="s">
        <v>497</v>
      </c>
      <c r="Z96" s="464" t="s">
        <v>213</v>
      </c>
      <c r="AA96" s="465" t="s">
        <v>230</v>
      </c>
      <c r="AB96" s="275" t="s">
        <v>497</v>
      </c>
      <c r="AC96" s="464" t="s">
        <v>213</v>
      </c>
      <c r="AD96" s="465" t="s">
        <v>230</v>
      </c>
      <c r="AE96" s="93" t="s">
        <v>497</v>
      </c>
      <c r="AF96" s="464" t="s">
        <v>213</v>
      </c>
      <c r="AG96" s="465" t="s">
        <v>230</v>
      </c>
      <c r="AH96" s="86" t="s">
        <v>154</v>
      </c>
    </row>
    <row r="97" spans="1:34" ht="17" thickBot="1">
      <c r="A97" s="2"/>
      <c r="B97" s="854" t="s">
        <v>241</v>
      </c>
      <c r="C97" s="855"/>
      <c r="D97" s="88"/>
      <c r="E97" s="262">
        <f>SUM(E98,E109)</f>
        <v>0</v>
      </c>
      <c r="F97" s="89">
        <f>SUM(F98,F109)</f>
        <v>0</v>
      </c>
      <c r="G97" s="83"/>
      <c r="H97" s="266">
        <f>SUM(H98,H109)</f>
        <v>0</v>
      </c>
      <c r="I97" s="207">
        <f>SUM(I98,I109)</f>
        <v>0</v>
      </c>
      <c r="J97" s="276"/>
      <c r="K97" s="266">
        <f>SUM(K98,K109)</f>
        <v>0</v>
      </c>
      <c r="L97" s="207">
        <f>SUM(L98,L109)</f>
        <v>0</v>
      </c>
      <c r="M97" s="83"/>
      <c r="N97" s="266">
        <f>SUM(N98,N109)</f>
        <v>0</v>
      </c>
      <c r="O97" s="207">
        <f>SUM(O98,O109)</f>
        <v>0</v>
      </c>
      <c r="P97" s="83"/>
      <c r="Q97" s="266">
        <f>SUM(Q98,Q109)</f>
        <v>0</v>
      </c>
      <c r="R97" s="207">
        <f>SUM(R98,R109)</f>
        <v>0</v>
      </c>
      <c r="S97" s="276"/>
      <c r="T97" s="266">
        <f>SUM(T98,T109)</f>
        <v>0</v>
      </c>
      <c r="U97" s="207">
        <f>SUM(U98,U109)</f>
        <v>0</v>
      </c>
      <c r="V97" s="83"/>
      <c r="W97" s="266">
        <f>SUM(W98,W109)</f>
        <v>0</v>
      </c>
      <c r="X97" s="207">
        <f>SUM(X98,X109)</f>
        <v>0</v>
      </c>
      <c r="Y97" s="83"/>
      <c r="Z97" s="266">
        <f>SUM(Z98,Z109)</f>
        <v>0</v>
      </c>
      <c r="AA97" s="207">
        <f>SUM(AA98,AA109)</f>
        <v>0</v>
      </c>
      <c r="AB97" s="276"/>
      <c r="AC97" s="266">
        <f>SUM(AC98,AC109)</f>
        <v>0</v>
      </c>
      <c r="AD97" s="207">
        <f>SUM(AD98,AD109)</f>
        <v>0</v>
      </c>
      <c r="AE97" s="83"/>
      <c r="AF97" s="266">
        <f>SUM(AF98,AF109)</f>
        <v>0</v>
      </c>
      <c r="AG97" s="207">
        <f>SUM(AG98,AG109)</f>
        <v>0</v>
      </c>
      <c r="AH97" s="166"/>
    </row>
    <row r="98" spans="1:34" ht="16.5" customHeight="1">
      <c r="B98" s="884" t="s">
        <v>455</v>
      </c>
      <c r="C98" s="17" t="s">
        <v>106</v>
      </c>
      <c r="D98" s="395"/>
      <c r="E98" s="717"/>
      <c r="F98" s="159"/>
      <c r="G98" s="680"/>
      <c r="H98" s="487"/>
      <c r="I98" s="156"/>
      <c r="J98" s="277"/>
      <c r="K98" s="487"/>
      <c r="L98" s="156"/>
      <c r="M98" s="130"/>
      <c r="N98" s="487"/>
      <c r="O98" s="156"/>
      <c r="P98" s="680"/>
      <c r="Q98" s="487"/>
      <c r="R98" s="156"/>
      <c r="S98" s="277"/>
      <c r="T98" s="487"/>
      <c r="U98" s="156"/>
      <c r="V98" s="130"/>
      <c r="W98" s="487"/>
      <c r="X98" s="156"/>
      <c r="Y98" s="680"/>
      <c r="Z98" s="487"/>
      <c r="AA98" s="156"/>
      <c r="AB98" s="277"/>
      <c r="AC98" s="487"/>
      <c r="AD98" s="156"/>
      <c r="AE98" s="130"/>
      <c r="AF98" s="487"/>
      <c r="AG98" s="156"/>
      <c r="AH98" s="634" t="s">
        <v>157</v>
      </c>
    </row>
    <row r="99" spans="1:34">
      <c r="B99" s="885"/>
      <c r="C99" s="674" t="s">
        <v>107</v>
      </c>
      <c r="D99" s="396"/>
      <c r="E99" s="675"/>
      <c r="F99" s="676"/>
      <c r="G99" s="677"/>
      <c r="H99" s="267"/>
      <c r="I99" s="668"/>
      <c r="J99" s="677"/>
      <c r="K99" s="267"/>
      <c r="L99" s="668"/>
      <c r="M99" s="677"/>
      <c r="N99" s="267"/>
      <c r="O99" s="668"/>
      <c r="P99" s="677"/>
      <c r="Q99" s="267"/>
      <c r="R99" s="668"/>
      <c r="S99" s="677"/>
      <c r="T99" s="267"/>
      <c r="U99" s="668"/>
      <c r="V99" s="677"/>
      <c r="W99" s="267"/>
      <c r="X99" s="668"/>
      <c r="Y99" s="677"/>
      <c r="Z99" s="267"/>
      <c r="AA99" s="668"/>
      <c r="AB99" s="677"/>
      <c r="AC99" s="267"/>
      <c r="AD99" s="668"/>
      <c r="AE99" s="677"/>
      <c r="AF99" s="267"/>
      <c r="AG99" s="668"/>
      <c r="AH99" s="669" t="s">
        <v>157</v>
      </c>
    </row>
    <row r="100" spans="1:34">
      <c r="B100" s="885"/>
      <c r="C100" s="674" t="s">
        <v>108</v>
      </c>
      <c r="D100" s="396"/>
      <c r="E100" s="675"/>
      <c r="F100" s="676"/>
      <c r="G100" s="677"/>
      <c r="H100" s="267"/>
      <c r="I100" s="668"/>
      <c r="J100" s="677"/>
      <c r="K100" s="267"/>
      <c r="L100" s="668"/>
      <c r="M100" s="677"/>
      <c r="N100" s="267"/>
      <c r="O100" s="668"/>
      <c r="P100" s="677"/>
      <c r="Q100" s="267"/>
      <c r="R100" s="668"/>
      <c r="S100" s="677"/>
      <c r="T100" s="267"/>
      <c r="U100" s="668"/>
      <c r="V100" s="677"/>
      <c r="W100" s="267"/>
      <c r="X100" s="668"/>
      <c r="Y100" s="677"/>
      <c r="Z100" s="267"/>
      <c r="AA100" s="668"/>
      <c r="AB100" s="677"/>
      <c r="AC100" s="267"/>
      <c r="AD100" s="668"/>
      <c r="AE100" s="677"/>
      <c r="AF100" s="267"/>
      <c r="AG100" s="668"/>
      <c r="AH100" s="669" t="s">
        <v>157</v>
      </c>
    </row>
    <row r="101" spans="1:34">
      <c r="B101" s="885"/>
      <c r="C101" s="674" t="s">
        <v>109</v>
      </c>
      <c r="D101" s="396"/>
      <c r="E101" s="675"/>
      <c r="F101" s="676"/>
      <c r="G101" s="673"/>
      <c r="H101" s="267"/>
      <c r="I101" s="668"/>
      <c r="J101" s="678"/>
      <c r="K101" s="267"/>
      <c r="L101" s="668"/>
      <c r="M101" s="667"/>
      <c r="N101" s="267"/>
      <c r="O101" s="668"/>
      <c r="P101" s="673"/>
      <c r="Q101" s="267"/>
      <c r="R101" s="668"/>
      <c r="S101" s="678"/>
      <c r="T101" s="267"/>
      <c r="U101" s="668"/>
      <c r="V101" s="667"/>
      <c r="W101" s="267"/>
      <c r="X101" s="668"/>
      <c r="Y101" s="673"/>
      <c r="Z101" s="267"/>
      <c r="AA101" s="668"/>
      <c r="AB101" s="678"/>
      <c r="AC101" s="267"/>
      <c r="AD101" s="668"/>
      <c r="AE101" s="667"/>
      <c r="AF101" s="267"/>
      <c r="AG101" s="668"/>
      <c r="AH101" s="669" t="s">
        <v>157</v>
      </c>
    </row>
    <row r="102" spans="1:34">
      <c r="B102" s="885"/>
      <c r="C102" s="674" t="s">
        <v>110</v>
      </c>
      <c r="D102" s="396"/>
      <c r="E102" s="675"/>
      <c r="F102" s="676"/>
      <c r="G102" s="673"/>
      <c r="H102" s="267"/>
      <c r="I102" s="668"/>
      <c r="J102" s="678"/>
      <c r="K102" s="267"/>
      <c r="L102" s="668"/>
      <c r="M102" s="667"/>
      <c r="N102" s="267"/>
      <c r="O102" s="668"/>
      <c r="P102" s="673"/>
      <c r="Q102" s="267"/>
      <c r="R102" s="668"/>
      <c r="S102" s="678"/>
      <c r="T102" s="267"/>
      <c r="U102" s="668"/>
      <c r="V102" s="667"/>
      <c r="W102" s="267"/>
      <c r="X102" s="668"/>
      <c r="Y102" s="673"/>
      <c r="Z102" s="267"/>
      <c r="AA102" s="668"/>
      <c r="AB102" s="678"/>
      <c r="AC102" s="267"/>
      <c r="AD102" s="668"/>
      <c r="AE102" s="667"/>
      <c r="AF102" s="267"/>
      <c r="AG102" s="668"/>
      <c r="AH102" s="669" t="s">
        <v>155</v>
      </c>
    </row>
    <row r="103" spans="1:34">
      <c r="B103" s="885"/>
      <c r="C103" s="674" t="s">
        <v>111</v>
      </c>
      <c r="D103" s="399"/>
      <c r="E103" s="675"/>
      <c r="F103" s="676"/>
      <c r="G103" s="679"/>
      <c r="H103" s="267"/>
      <c r="I103" s="668"/>
      <c r="J103" s="679"/>
      <c r="K103" s="267"/>
      <c r="L103" s="668"/>
      <c r="M103" s="679"/>
      <c r="N103" s="267"/>
      <c r="O103" s="668"/>
      <c r="P103" s="679"/>
      <c r="Q103" s="267"/>
      <c r="R103" s="668"/>
      <c r="S103" s="679"/>
      <c r="T103" s="267"/>
      <c r="U103" s="668"/>
      <c r="V103" s="679"/>
      <c r="W103" s="267"/>
      <c r="X103" s="668"/>
      <c r="Y103" s="679"/>
      <c r="Z103" s="267"/>
      <c r="AA103" s="668"/>
      <c r="AB103" s="679"/>
      <c r="AC103" s="267"/>
      <c r="AD103" s="668"/>
      <c r="AE103" s="679"/>
      <c r="AF103" s="267"/>
      <c r="AG103" s="668"/>
      <c r="AH103" s="669" t="s">
        <v>157</v>
      </c>
    </row>
    <row r="104" spans="1:34">
      <c r="B104" s="885"/>
      <c r="C104" s="674" t="s">
        <v>112</v>
      </c>
      <c r="D104" s="399"/>
      <c r="E104" s="675"/>
      <c r="F104" s="676"/>
      <c r="G104" s="679"/>
      <c r="H104" s="267"/>
      <c r="I104" s="668"/>
      <c r="J104" s="679"/>
      <c r="K104" s="267"/>
      <c r="L104" s="668"/>
      <c r="M104" s="679"/>
      <c r="N104" s="267"/>
      <c r="O104" s="668"/>
      <c r="P104" s="679"/>
      <c r="Q104" s="267"/>
      <c r="R104" s="668"/>
      <c r="S104" s="679"/>
      <c r="T104" s="267"/>
      <c r="U104" s="668"/>
      <c r="V104" s="679"/>
      <c r="W104" s="267"/>
      <c r="X104" s="668"/>
      <c r="Y104" s="679"/>
      <c r="Z104" s="267"/>
      <c r="AA104" s="668"/>
      <c r="AB104" s="679"/>
      <c r="AC104" s="267"/>
      <c r="AD104" s="668"/>
      <c r="AE104" s="679"/>
      <c r="AF104" s="267"/>
      <c r="AG104" s="668"/>
      <c r="AH104" s="669" t="s">
        <v>157</v>
      </c>
    </row>
    <row r="105" spans="1:34">
      <c r="B105" s="885"/>
      <c r="C105" s="674" t="s">
        <v>113</v>
      </c>
      <c r="D105" s="399"/>
      <c r="E105" s="675"/>
      <c r="F105" s="676"/>
      <c r="G105" s="679"/>
      <c r="H105" s="267"/>
      <c r="I105" s="668"/>
      <c r="J105" s="679"/>
      <c r="K105" s="267"/>
      <c r="L105" s="668"/>
      <c r="M105" s="679"/>
      <c r="N105" s="267"/>
      <c r="O105" s="668"/>
      <c r="P105" s="679"/>
      <c r="Q105" s="267"/>
      <c r="R105" s="668"/>
      <c r="S105" s="679"/>
      <c r="T105" s="267"/>
      <c r="U105" s="668"/>
      <c r="V105" s="679"/>
      <c r="W105" s="267"/>
      <c r="X105" s="668"/>
      <c r="Y105" s="679"/>
      <c r="Z105" s="267"/>
      <c r="AA105" s="668"/>
      <c r="AB105" s="679"/>
      <c r="AC105" s="267"/>
      <c r="AD105" s="668"/>
      <c r="AE105" s="679"/>
      <c r="AF105" s="267"/>
      <c r="AG105" s="668"/>
      <c r="AH105" s="669" t="s">
        <v>157</v>
      </c>
    </row>
    <row r="106" spans="1:34">
      <c r="B106" s="885"/>
      <c r="C106" s="674" t="s">
        <v>114</v>
      </c>
      <c r="D106" s="399"/>
      <c r="E106" s="675"/>
      <c r="F106" s="676"/>
      <c r="G106" s="679"/>
      <c r="H106" s="267"/>
      <c r="I106" s="668"/>
      <c r="J106" s="679"/>
      <c r="K106" s="267"/>
      <c r="L106" s="668"/>
      <c r="M106" s="679"/>
      <c r="N106" s="267"/>
      <c r="O106" s="668"/>
      <c r="P106" s="679"/>
      <c r="Q106" s="267"/>
      <c r="R106" s="668"/>
      <c r="S106" s="679"/>
      <c r="T106" s="267"/>
      <c r="U106" s="668"/>
      <c r="V106" s="679"/>
      <c r="W106" s="267"/>
      <c r="X106" s="668"/>
      <c r="Y106" s="679"/>
      <c r="Z106" s="267"/>
      <c r="AA106" s="668"/>
      <c r="AB106" s="679"/>
      <c r="AC106" s="267"/>
      <c r="AD106" s="668"/>
      <c r="AE106" s="679"/>
      <c r="AF106" s="267"/>
      <c r="AG106" s="668"/>
      <c r="AH106" s="669" t="s">
        <v>157</v>
      </c>
    </row>
    <row r="107" spans="1:34">
      <c r="B107" s="885"/>
      <c r="C107" s="674" t="s">
        <v>104</v>
      </c>
      <c r="D107" s="396"/>
      <c r="E107" s="675"/>
      <c r="F107" s="676"/>
      <c r="G107" s="673"/>
      <c r="H107" s="267"/>
      <c r="I107" s="668"/>
      <c r="J107" s="678"/>
      <c r="K107" s="267"/>
      <c r="L107" s="668"/>
      <c r="M107" s="667"/>
      <c r="N107" s="267"/>
      <c r="O107" s="668"/>
      <c r="P107" s="673"/>
      <c r="Q107" s="267"/>
      <c r="R107" s="668"/>
      <c r="S107" s="678"/>
      <c r="T107" s="267"/>
      <c r="U107" s="668"/>
      <c r="V107" s="667"/>
      <c r="W107" s="267"/>
      <c r="X107" s="668"/>
      <c r="Y107" s="673"/>
      <c r="Z107" s="267"/>
      <c r="AA107" s="668"/>
      <c r="AB107" s="678"/>
      <c r="AC107" s="267"/>
      <c r="AD107" s="668"/>
      <c r="AE107" s="667"/>
      <c r="AF107" s="267"/>
      <c r="AG107" s="668"/>
      <c r="AH107" s="669" t="s">
        <v>15</v>
      </c>
    </row>
    <row r="108" spans="1:34" ht="17" thickBot="1">
      <c r="B108" s="886"/>
      <c r="C108" s="19" t="s">
        <v>115</v>
      </c>
      <c r="D108" s="397"/>
      <c r="E108" s="271"/>
      <c r="F108" s="160"/>
      <c r="G108" s="677"/>
      <c r="H108" s="268"/>
      <c r="I108" s="157"/>
      <c r="J108" s="677"/>
      <c r="K108" s="268"/>
      <c r="L108" s="157"/>
      <c r="M108" s="677"/>
      <c r="N108" s="268"/>
      <c r="O108" s="157"/>
      <c r="P108" s="677"/>
      <c r="Q108" s="268"/>
      <c r="R108" s="157"/>
      <c r="S108" s="677"/>
      <c r="T108" s="268"/>
      <c r="U108" s="157"/>
      <c r="V108" s="677"/>
      <c r="W108" s="268"/>
      <c r="X108" s="157"/>
      <c r="Y108" s="677"/>
      <c r="Z108" s="268"/>
      <c r="AA108" s="157"/>
      <c r="AB108" s="677"/>
      <c r="AC108" s="268"/>
      <c r="AD108" s="157"/>
      <c r="AE108" s="677"/>
      <c r="AF108" s="268"/>
      <c r="AG108" s="157"/>
      <c r="AH108" s="633" t="s">
        <v>15</v>
      </c>
    </row>
    <row r="109" spans="1:34">
      <c r="B109" s="884" t="s">
        <v>454</v>
      </c>
      <c r="C109" s="724" t="s">
        <v>501</v>
      </c>
      <c r="D109" s="712"/>
      <c r="E109" s="272"/>
      <c r="F109" s="161"/>
      <c r="G109" s="632"/>
      <c r="H109" s="274"/>
      <c r="I109" s="158"/>
      <c r="J109" s="277"/>
      <c r="K109" s="274"/>
      <c r="L109" s="158"/>
      <c r="M109" s="130"/>
      <c r="N109" s="274"/>
      <c r="O109" s="158"/>
      <c r="P109" s="632"/>
      <c r="Q109" s="274"/>
      <c r="R109" s="158"/>
      <c r="S109" s="277"/>
      <c r="T109" s="274"/>
      <c r="U109" s="158"/>
      <c r="V109" s="130"/>
      <c r="W109" s="274"/>
      <c r="X109" s="158"/>
      <c r="Y109" s="632"/>
      <c r="Z109" s="274"/>
      <c r="AA109" s="158"/>
      <c r="AB109" s="277"/>
      <c r="AC109" s="274"/>
      <c r="AD109" s="158"/>
      <c r="AE109" s="130"/>
      <c r="AF109" s="274"/>
      <c r="AG109" s="158"/>
      <c r="AH109" s="634" t="s">
        <v>157</v>
      </c>
    </row>
    <row r="110" spans="1:34" ht="17" thickBot="1">
      <c r="B110" s="886"/>
      <c r="C110" s="129" t="s">
        <v>116</v>
      </c>
      <c r="D110" s="713"/>
      <c r="E110" s="271"/>
      <c r="F110" s="160"/>
      <c r="G110" s="181"/>
      <c r="H110" s="268"/>
      <c r="I110" s="157"/>
      <c r="J110" s="182"/>
      <c r="K110" s="268"/>
      <c r="L110" s="157"/>
      <c r="M110" s="182"/>
      <c r="N110" s="268"/>
      <c r="O110" s="157"/>
      <c r="P110" s="181"/>
      <c r="Q110" s="268"/>
      <c r="R110" s="157"/>
      <c r="S110" s="182"/>
      <c r="T110" s="268"/>
      <c r="U110" s="157"/>
      <c r="V110" s="182"/>
      <c r="W110" s="268"/>
      <c r="X110" s="157"/>
      <c r="Y110" s="181"/>
      <c r="Z110" s="268"/>
      <c r="AA110" s="157"/>
      <c r="AB110" s="182"/>
      <c r="AC110" s="268"/>
      <c r="AD110" s="157"/>
      <c r="AE110" s="182"/>
      <c r="AF110" s="268"/>
      <c r="AG110" s="157"/>
      <c r="AH110" s="633" t="s">
        <v>157</v>
      </c>
    </row>
  </sheetData>
  <mergeCells count="248">
    <mergeCell ref="B98:B108"/>
    <mergeCell ref="B109:B110"/>
    <mergeCell ref="AE92:AG92"/>
    <mergeCell ref="AE50:AG50"/>
    <mergeCell ref="B53:C53"/>
    <mergeCell ref="D70:F70"/>
    <mergeCell ref="Y70:AA70"/>
    <mergeCell ref="AB70:AD70"/>
    <mergeCell ref="AI10:AI20"/>
    <mergeCell ref="AI21:AI22"/>
    <mergeCell ref="B73:C73"/>
    <mergeCell ref="D73:F73"/>
    <mergeCell ref="Y73:AA73"/>
    <mergeCell ref="AB73:AD73"/>
    <mergeCell ref="AE73:AG73"/>
    <mergeCell ref="B95:C95"/>
    <mergeCell ref="D95:F95"/>
    <mergeCell ref="Y95:AA95"/>
    <mergeCell ref="AB95:AD95"/>
    <mergeCell ref="AE95:AG95"/>
    <mergeCell ref="B97:C97"/>
    <mergeCell ref="B96:C96"/>
    <mergeCell ref="D93:F93"/>
    <mergeCell ref="Y93:AA93"/>
    <mergeCell ref="Y28:AA28"/>
    <mergeCell ref="B51:C51"/>
    <mergeCell ref="D51:F51"/>
    <mergeCell ref="Y51:AA51"/>
    <mergeCell ref="AB51:AD51"/>
    <mergeCell ref="AE51:AG51"/>
    <mergeCell ref="B48:C48"/>
    <mergeCell ref="B49:C49"/>
    <mergeCell ref="D50:F50"/>
    <mergeCell ref="Y50:AA50"/>
    <mergeCell ref="AB50:AD50"/>
    <mergeCell ref="D49:F49"/>
    <mergeCell ref="Y49:AA49"/>
    <mergeCell ref="AB49:AD49"/>
    <mergeCell ref="AE49:AG49"/>
    <mergeCell ref="P28:R28"/>
    <mergeCell ref="S28:U28"/>
    <mergeCell ref="V28:X28"/>
    <mergeCell ref="P29:R29"/>
    <mergeCell ref="S29:U29"/>
    <mergeCell ref="V29:X29"/>
    <mergeCell ref="P48:R48"/>
    <mergeCell ref="S48:U48"/>
    <mergeCell ref="V48:X48"/>
    <mergeCell ref="B71:C71"/>
    <mergeCell ref="D2:F2"/>
    <mergeCell ref="B75:C75"/>
    <mergeCell ref="D92:F92"/>
    <mergeCell ref="Y92:AA92"/>
    <mergeCell ref="AB92:AD92"/>
    <mergeCell ref="D4:F4"/>
    <mergeCell ref="Y4:AA4"/>
    <mergeCell ref="AB4:AD4"/>
    <mergeCell ref="D5:F5"/>
    <mergeCell ref="Y5:AA5"/>
    <mergeCell ref="B92:C92"/>
    <mergeCell ref="B91:AH91"/>
    <mergeCell ref="B9:C9"/>
    <mergeCell ref="B31:C31"/>
    <mergeCell ref="D26:F26"/>
    <mergeCell ref="Y26:AA26"/>
    <mergeCell ref="AB26:AD26"/>
    <mergeCell ref="AE26:AG26"/>
    <mergeCell ref="D27:F27"/>
    <mergeCell ref="Y27:AA27"/>
    <mergeCell ref="AB27:AD27"/>
    <mergeCell ref="AE27:AG27"/>
    <mergeCell ref="D28:F28"/>
    <mergeCell ref="B10:B20"/>
    <mergeCell ref="B21:B22"/>
    <mergeCell ref="B25:AH25"/>
    <mergeCell ref="AB93:AD93"/>
    <mergeCell ref="AE93:AG93"/>
    <mergeCell ref="D94:F94"/>
    <mergeCell ref="Y94:AA94"/>
    <mergeCell ref="AB94:AD94"/>
    <mergeCell ref="AE94:AG94"/>
    <mergeCell ref="B54:B64"/>
    <mergeCell ref="B65:B66"/>
    <mergeCell ref="B74:C74"/>
    <mergeCell ref="D71:F71"/>
    <mergeCell ref="Y71:AA71"/>
    <mergeCell ref="AB71:AD71"/>
    <mergeCell ref="AE71:AG71"/>
    <mergeCell ref="D72:F72"/>
    <mergeCell ref="Y72:AA72"/>
    <mergeCell ref="AB72:AD72"/>
    <mergeCell ref="AE72:AG72"/>
    <mergeCell ref="B76:B86"/>
    <mergeCell ref="B87:B88"/>
    <mergeCell ref="B93:C93"/>
    <mergeCell ref="B94:C94"/>
    <mergeCell ref="B3:AH3"/>
    <mergeCell ref="B4:C4"/>
    <mergeCell ref="B5:C5"/>
    <mergeCell ref="B6:C6"/>
    <mergeCell ref="B8:C8"/>
    <mergeCell ref="AE4:AG4"/>
    <mergeCell ref="AB5:AD5"/>
    <mergeCell ref="AE5:AG5"/>
    <mergeCell ref="D6:F6"/>
    <mergeCell ref="Y6:AA6"/>
    <mergeCell ref="B7:C7"/>
    <mergeCell ref="D7:F7"/>
    <mergeCell ref="Y7:AA7"/>
    <mergeCell ref="AB7:AD7"/>
    <mergeCell ref="AE7:AG7"/>
    <mergeCell ref="AB6:AD6"/>
    <mergeCell ref="AE6:AG6"/>
    <mergeCell ref="P4:R4"/>
    <mergeCell ref="S4:U4"/>
    <mergeCell ref="V4:X4"/>
    <mergeCell ref="P5:R5"/>
    <mergeCell ref="S5:U5"/>
    <mergeCell ref="V5:X5"/>
    <mergeCell ref="P6:R6"/>
    <mergeCell ref="B72:C72"/>
    <mergeCell ref="B26:C26"/>
    <mergeCell ref="B27:C27"/>
    <mergeCell ref="B28:C28"/>
    <mergeCell ref="B30:C30"/>
    <mergeCell ref="B32:B42"/>
    <mergeCell ref="B43:B44"/>
    <mergeCell ref="B47:AH47"/>
    <mergeCell ref="D48:F48"/>
    <mergeCell ref="Y48:AA48"/>
    <mergeCell ref="AB48:AD48"/>
    <mergeCell ref="AE48:AG48"/>
    <mergeCell ref="B50:C50"/>
    <mergeCell ref="B52:C52"/>
    <mergeCell ref="AE70:AG70"/>
    <mergeCell ref="AB28:AD28"/>
    <mergeCell ref="AE28:AG28"/>
    <mergeCell ref="B29:C29"/>
    <mergeCell ref="D29:F29"/>
    <mergeCell ref="Y29:AA29"/>
    <mergeCell ref="AB29:AD29"/>
    <mergeCell ref="AE29:AG29"/>
    <mergeCell ref="B69:AH69"/>
    <mergeCell ref="B70:C70"/>
    <mergeCell ref="S6:U6"/>
    <mergeCell ref="V6:X6"/>
    <mergeCell ref="P7:R7"/>
    <mergeCell ref="S7:U7"/>
    <mergeCell ref="V7:X7"/>
    <mergeCell ref="P26:R26"/>
    <mergeCell ref="S26:U26"/>
    <mergeCell ref="V26:X26"/>
    <mergeCell ref="P27:R27"/>
    <mergeCell ref="S27:U27"/>
    <mergeCell ref="V27:X27"/>
    <mergeCell ref="P49:R49"/>
    <mergeCell ref="S49:U49"/>
    <mergeCell ref="V49:X49"/>
    <mergeCell ref="P50:R50"/>
    <mergeCell ref="S50:U50"/>
    <mergeCell ref="V50:X50"/>
    <mergeCell ref="P51:R51"/>
    <mergeCell ref="S51:U51"/>
    <mergeCell ref="V51:X51"/>
    <mergeCell ref="P70:R70"/>
    <mergeCell ref="S70:U70"/>
    <mergeCell ref="V70:X70"/>
    <mergeCell ref="P71:R71"/>
    <mergeCell ref="S71:U71"/>
    <mergeCell ref="V71:X71"/>
    <mergeCell ref="P72:R72"/>
    <mergeCell ref="S72:U72"/>
    <mergeCell ref="V72:X72"/>
    <mergeCell ref="P73:R73"/>
    <mergeCell ref="S73:U73"/>
    <mergeCell ref="V73:X73"/>
    <mergeCell ref="P92:R92"/>
    <mergeCell ref="S92:U92"/>
    <mergeCell ref="V92:X92"/>
    <mergeCell ref="P93:R93"/>
    <mergeCell ref="S93:U93"/>
    <mergeCell ref="V93:X93"/>
    <mergeCell ref="P94:R94"/>
    <mergeCell ref="S94:U94"/>
    <mergeCell ref="V94:X94"/>
    <mergeCell ref="P95:R95"/>
    <mergeCell ref="S95:U95"/>
    <mergeCell ref="V95:X95"/>
    <mergeCell ref="G4:I4"/>
    <mergeCell ref="J4:L4"/>
    <mergeCell ref="M4:O4"/>
    <mergeCell ref="G5:I5"/>
    <mergeCell ref="J5:L5"/>
    <mergeCell ref="M5:O5"/>
    <mergeCell ref="G6:I6"/>
    <mergeCell ref="J6:L6"/>
    <mergeCell ref="M6:O6"/>
    <mergeCell ref="G7:I7"/>
    <mergeCell ref="J7:L7"/>
    <mergeCell ref="M7:O7"/>
    <mergeCell ref="G26:I26"/>
    <mergeCell ref="J26:L26"/>
    <mergeCell ref="M26:O26"/>
    <mergeCell ref="G27:I27"/>
    <mergeCell ref="J27:L27"/>
    <mergeCell ref="M27:O27"/>
    <mergeCell ref="G28:I28"/>
    <mergeCell ref="J28:L28"/>
    <mergeCell ref="M28:O28"/>
    <mergeCell ref="G29:I29"/>
    <mergeCell ref="J29:L29"/>
    <mergeCell ref="M29:O29"/>
    <mergeCell ref="G48:I48"/>
    <mergeCell ref="J48:L48"/>
    <mergeCell ref="M48:O48"/>
    <mergeCell ref="G49:I49"/>
    <mergeCell ref="J49:L49"/>
    <mergeCell ref="M49:O49"/>
    <mergeCell ref="G50:I50"/>
    <mergeCell ref="J50:L50"/>
    <mergeCell ref="M50:O50"/>
    <mergeCell ref="G51:I51"/>
    <mergeCell ref="J51:L51"/>
    <mergeCell ref="M51:O51"/>
    <mergeCell ref="G70:I70"/>
    <mergeCell ref="J70:L70"/>
    <mergeCell ref="M70:O70"/>
    <mergeCell ref="G71:I71"/>
    <mergeCell ref="J71:L71"/>
    <mergeCell ref="M71:O71"/>
    <mergeCell ref="G72:I72"/>
    <mergeCell ref="J72:L72"/>
    <mergeCell ref="M72:O72"/>
    <mergeCell ref="G94:I94"/>
    <mergeCell ref="J94:L94"/>
    <mergeCell ref="M94:O94"/>
    <mergeCell ref="G95:I95"/>
    <mergeCell ref="J95:L95"/>
    <mergeCell ref="M95:O95"/>
    <mergeCell ref="G73:I73"/>
    <mergeCell ref="J73:L73"/>
    <mergeCell ref="M73:O73"/>
    <mergeCell ref="G92:I92"/>
    <mergeCell ref="J92:L92"/>
    <mergeCell ref="M92:O92"/>
    <mergeCell ref="G93:I93"/>
    <mergeCell ref="J93:L93"/>
    <mergeCell ref="M93:O93"/>
  </mergeCells>
  <phoneticPr fontId="1" type="noConversion"/>
  <conditionalFormatting sqref="AA10">
    <cfRule type="cellIs" dxfId="1890" priority="174" operator="greaterThan">
      <formula>E10</formula>
    </cfRule>
  </conditionalFormatting>
  <conditionalFormatting sqref="AC10">
    <cfRule type="cellIs" dxfId="1889" priority="171" operator="greaterThan">
      <formula>E10</formula>
    </cfRule>
  </conditionalFormatting>
  <conditionalFormatting sqref="AD10">
    <cfRule type="cellIs" dxfId="1888" priority="170" operator="greaterThan">
      <formula>AA10</formula>
    </cfRule>
  </conditionalFormatting>
  <conditionalFormatting sqref="Z10">
    <cfRule type="cellIs" dxfId="1887" priority="168" operator="greaterThan">
      <formula>E10</formula>
    </cfRule>
  </conditionalFormatting>
  <conditionalFormatting sqref="AF10">
    <cfRule type="cellIs" dxfId="1886" priority="167" operator="greaterThan">
      <formula>E10</formula>
    </cfRule>
  </conditionalFormatting>
  <conditionalFormatting sqref="AG10">
    <cfRule type="cellIs" dxfId="1885" priority="166" operator="greaterThan">
      <formula>E10</formula>
    </cfRule>
  </conditionalFormatting>
  <conditionalFormatting sqref="AA21">
    <cfRule type="cellIs" dxfId="1884" priority="165" operator="greaterThan">
      <formula>E21</formula>
    </cfRule>
  </conditionalFormatting>
  <conditionalFormatting sqref="Z21">
    <cfRule type="cellIs" dxfId="1883" priority="164" operator="greaterThan">
      <formula>E21</formula>
    </cfRule>
  </conditionalFormatting>
  <conditionalFormatting sqref="AC21">
    <cfRule type="cellIs" dxfId="1882" priority="163" operator="greaterThan">
      <formula>E21</formula>
    </cfRule>
  </conditionalFormatting>
  <conditionalFormatting sqref="AD21">
    <cfRule type="cellIs" dxfId="1881" priority="162" operator="greaterThan">
      <formula>AA21</formula>
    </cfRule>
  </conditionalFormatting>
  <conditionalFormatting sqref="AF21">
    <cfRule type="cellIs" dxfId="1880" priority="161" operator="greaterThan">
      <formula>E21</formula>
    </cfRule>
  </conditionalFormatting>
  <conditionalFormatting sqref="AG21">
    <cfRule type="cellIs" dxfId="1879" priority="160" operator="greaterThan">
      <formula>E21</formula>
    </cfRule>
  </conditionalFormatting>
  <conditionalFormatting sqref="Y11">
    <cfRule type="cellIs" dxfId="1878" priority="159" operator="greaterThan">
      <formula>D11</formula>
    </cfRule>
  </conditionalFormatting>
  <conditionalFormatting sqref="Y12">
    <cfRule type="cellIs" dxfId="1877" priority="158" operator="greaterThan">
      <formula>D12</formula>
    </cfRule>
  </conditionalFormatting>
  <conditionalFormatting sqref="Y15:Y18">
    <cfRule type="cellIs" dxfId="1876" priority="157" operator="greaterThan">
      <formula>D15</formula>
    </cfRule>
  </conditionalFormatting>
  <conditionalFormatting sqref="Y20">
    <cfRule type="cellIs" dxfId="1875" priority="156" operator="greaterThan">
      <formula>D20</formula>
    </cfRule>
  </conditionalFormatting>
  <conditionalFormatting sqref="Y22">
    <cfRule type="cellIs" dxfId="1874" priority="155" operator="greaterThan">
      <formula>D22</formula>
    </cfRule>
  </conditionalFormatting>
  <conditionalFormatting sqref="AB11">
    <cfRule type="cellIs" dxfId="1873" priority="154" operator="greaterThan">
      <formula>D11</formula>
    </cfRule>
  </conditionalFormatting>
  <conditionalFormatting sqref="AB12">
    <cfRule type="cellIs" dxfId="1872" priority="153" operator="greaterThan">
      <formula>D12</formula>
    </cfRule>
  </conditionalFormatting>
  <conditionalFormatting sqref="AB15:AB18">
    <cfRule type="cellIs" dxfId="1871" priority="152" operator="greaterThan">
      <formula>D15</formula>
    </cfRule>
  </conditionalFormatting>
  <conditionalFormatting sqref="AB20">
    <cfRule type="cellIs" dxfId="1870" priority="151" operator="greaterThan">
      <formula>D20</formula>
    </cfRule>
  </conditionalFormatting>
  <conditionalFormatting sqref="AB22">
    <cfRule type="cellIs" dxfId="1869" priority="150" operator="greaterThan">
      <formula>D22</formula>
    </cfRule>
  </conditionalFormatting>
  <conditionalFormatting sqref="AE11">
    <cfRule type="cellIs" dxfId="1868" priority="149" operator="greaterThan">
      <formula>D11</formula>
    </cfRule>
  </conditionalFormatting>
  <conditionalFormatting sqref="AE12">
    <cfRule type="cellIs" dxfId="1867" priority="148" operator="greaterThan">
      <formula>D12</formula>
    </cfRule>
  </conditionalFormatting>
  <conditionalFormatting sqref="AE15:AE18">
    <cfRule type="cellIs" dxfId="1866" priority="147" operator="greaterThan">
      <formula>D15</formula>
    </cfRule>
  </conditionalFormatting>
  <conditionalFormatting sqref="AE20">
    <cfRule type="cellIs" dxfId="1865" priority="146" operator="greaterThan">
      <formula>D20</formula>
    </cfRule>
  </conditionalFormatting>
  <conditionalFormatting sqref="AE22">
    <cfRule type="cellIs" dxfId="1864" priority="145" operator="greaterThan">
      <formula>D22</formula>
    </cfRule>
  </conditionalFormatting>
  <conditionalFormatting sqref="Y33:Y34">
    <cfRule type="cellIs" dxfId="1863" priority="144" operator="greaterThan">
      <formula>D33</formula>
    </cfRule>
  </conditionalFormatting>
  <conditionalFormatting sqref="Y37:Y40">
    <cfRule type="cellIs" dxfId="1862" priority="143" operator="greaterThan">
      <formula>D37</formula>
    </cfRule>
  </conditionalFormatting>
  <conditionalFormatting sqref="Y42">
    <cfRule type="cellIs" dxfId="1861" priority="142" operator="greaterThan">
      <formula>D42</formula>
    </cfRule>
  </conditionalFormatting>
  <conditionalFormatting sqref="Y44">
    <cfRule type="cellIs" dxfId="1860" priority="141" operator="greaterThan">
      <formula>D44</formula>
    </cfRule>
  </conditionalFormatting>
  <conditionalFormatting sqref="AB33:AB34">
    <cfRule type="cellIs" dxfId="1859" priority="140" operator="greaterThan">
      <formula>D33</formula>
    </cfRule>
  </conditionalFormatting>
  <conditionalFormatting sqref="AB37:AB40">
    <cfRule type="cellIs" dxfId="1858" priority="139" operator="greaterThan">
      <formula>D37</formula>
    </cfRule>
  </conditionalFormatting>
  <conditionalFormatting sqref="AB42">
    <cfRule type="cellIs" dxfId="1857" priority="138" operator="greaterThan">
      <formula>D42</formula>
    </cfRule>
  </conditionalFormatting>
  <conditionalFormatting sqref="AB44">
    <cfRule type="cellIs" dxfId="1856" priority="137" operator="greaterThan">
      <formula>D44</formula>
    </cfRule>
  </conditionalFormatting>
  <conditionalFormatting sqref="AE33:AE34">
    <cfRule type="cellIs" dxfId="1855" priority="136" operator="greaterThan">
      <formula>D33</formula>
    </cfRule>
  </conditionalFormatting>
  <conditionalFormatting sqref="AE37:AE40">
    <cfRule type="cellIs" dxfId="1854" priority="135" operator="greaterThan">
      <formula>D37</formula>
    </cfRule>
  </conditionalFormatting>
  <conditionalFormatting sqref="AE42">
    <cfRule type="cellIs" dxfId="1853" priority="134" operator="greaterThan">
      <formula>D42</formula>
    </cfRule>
  </conditionalFormatting>
  <conditionalFormatting sqref="AE44">
    <cfRule type="cellIs" dxfId="1852" priority="133" operator="greaterThan">
      <formula>D44</formula>
    </cfRule>
  </conditionalFormatting>
  <conditionalFormatting sqref="Y55:Y56">
    <cfRule type="cellIs" dxfId="1851" priority="132" operator="greaterThan">
      <formula>D55</formula>
    </cfRule>
  </conditionalFormatting>
  <conditionalFormatting sqref="Y59:Y62">
    <cfRule type="cellIs" dxfId="1850" priority="131" operator="greaterThan">
      <formula>D59</formula>
    </cfRule>
  </conditionalFormatting>
  <conditionalFormatting sqref="Y64">
    <cfRule type="cellIs" dxfId="1849" priority="130" operator="greaterThan">
      <formula>D64</formula>
    </cfRule>
  </conditionalFormatting>
  <conditionalFormatting sqref="Y66">
    <cfRule type="cellIs" dxfId="1848" priority="129" operator="greaterThan">
      <formula>D66</formula>
    </cfRule>
  </conditionalFormatting>
  <conditionalFormatting sqref="AB55:AB56">
    <cfRule type="cellIs" dxfId="1847" priority="128" operator="greaterThan">
      <formula>D55</formula>
    </cfRule>
  </conditionalFormatting>
  <conditionalFormatting sqref="AB59:AB62">
    <cfRule type="cellIs" dxfId="1846" priority="127" operator="greaterThan">
      <formula>D59</formula>
    </cfRule>
  </conditionalFormatting>
  <conditionalFormatting sqref="AB64">
    <cfRule type="cellIs" dxfId="1845" priority="126" operator="greaterThan">
      <formula>D64</formula>
    </cfRule>
  </conditionalFormatting>
  <conditionalFormatting sqref="AB66">
    <cfRule type="cellIs" dxfId="1844" priority="125" operator="greaterThan">
      <formula>D66</formula>
    </cfRule>
  </conditionalFormatting>
  <conditionalFormatting sqref="AE55:AE56">
    <cfRule type="cellIs" dxfId="1843" priority="124" operator="greaterThan">
      <formula>D55</formula>
    </cfRule>
  </conditionalFormatting>
  <conditionalFormatting sqref="AE59:AE62">
    <cfRule type="cellIs" dxfId="1842" priority="123" operator="greaterThan">
      <formula>D59</formula>
    </cfRule>
  </conditionalFormatting>
  <conditionalFormatting sqref="AE64">
    <cfRule type="cellIs" dxfId="1841" priority="122" operator="greaterThan">
      <formula>D64</formula>
    </cfRule>
  </conditionalFormatting>
  <conditionalFormatting sqref="AE66">
    <cfRule type="cellIs" dxfId="1840" priority="121" operator="greaterThan">
      <formula>D66</formula>
    </cfRule>
  </conditionalFormatting>
  <conditionalFormatting sqref="Y77:Y78">
    <cfRule type="cellIs" dxfId="1839" priority="120" operator="greaterThan">
      <formula>D77</formula>
    </cfRule>
  </conditionalFormatting>
  <conditionalFormatting sqref="Y81:Y84">
    <cfRule type="cellIs" dxfId="1838" priority="119" operator="greaterThan">
      <formula>D81</formula>
    </cfRule>
  </conditionalFormatting>
  <conditionalFormatting sqref="Y86">
    <cfRule type="cellIs" dxfId="1837" priority="118" operator="greaterThan">
      <formula>D86</formula>
    </cfRule>
  </conditionalFormatting>
  <conditionalFormatting sqref="Y88">
    <cfRule type="cellIs" dxfId="1836" priority="117" operator="greaterThan">
      <formula>D88</formula>
    </cfRule>
  </conditionalFormatting>
  <conditionalFormatting sqref="AB77:AB78">
    <cfRule type="cellIs" dxfId="1835" priority="116" operator="greaterThan">
      <formula>D77</formula>
    </cfRule>
  </conditionalFormatting>
  <conditionalFormatting sqref="AB81:AB83">
    <cfRule type="cellIs" dxfId="1834" priority="115" operator="greaterThan">
      <formula>D81</formula>
    </cfRule>
  </conditionalFormatting>
  <conditionalFormatting sqref="AB84">
    <cfRule type="cellIs" dxfId="1833" priority="114" operator="greaterThan">
      <formula>D84</formula>
    </cfRule>
  </conditionalFormatting>
  <conditionalFormatting sqref="AB86">
    <cfRule type="cellIs" dxfId="1832" priority="113" operator="greaterThan">
      <formula>D86</formula>
    </cfRule>
  </conditionalFormatting>
  <conditionalFormatting sqref="AB88">
    <cfRule type="cellIs" dxfId="1831" priority="112" operator="greaterThan">
      <formula>D88</formula>
    </cfRule>
  </conditionalFormatting>
  <conditionalFormatting sqref="AE77:AE78">
    <cfRule type="cellIs" dxfId="1830" priority="111" operator="greaterThan">
      <formula>D77</formula>
    </cfRule>
  </conditionalFormatting>
  <conditionalFormatting sqref="AE81:AE84">
    <cfRule type="cellIs" dxfId="1829" priority="110" operator="greaterThan">
      <formula>D81</formula>
    </cfRule>
  </conditionalFormatting>
  <conditionalFormatting sqref="AE86">
    <cfRule type="cellIs" dxfId="1828" priority="109" operator="greaterThan">
      <formula>D86</formula>
    </cfRule>
  </conditionalFormatting>
  <conditionalFormatting sqref="AE88">
    <cfRule type="cellIs" dxfId="1827" priority="108" operator="greaterThan">
      <formula>D88</formula>
    </cfRule>
  </conditionalFormatting>
  <conditionalFormatting sqref="Y99:Y100">
    <cfRule type="cellIs" dxfId="1826" priority="107" operator="greaterThan">
      <formula>D99</formula>
    </cfRule>
  </conditionalFormatting>
  <conditionalFormatting sqref="Y103:Y106">
    <cfRule type="cellIs" dxfId="1825" priority="106" operator="greaterThan">
      <formula>D103</formula>
    </cfRule>
  </conditionalFormatting>
  <conditionalFormatting sqref="Y108">
    <cfRule type="cellIs" dxfId="1824" priority="105" operator="greaterThan">
      <formula>D108</formula>
    </cfRule>
  </conditionalFormatting>
  <conditionalFormatting sqref="Y110">
    <cfRule type="cellIs" dxfId="1823" priority="104" operator="greaterThan">
      <formula>D110</formula>
    </cfRule>
  </conditionalFormatting>
  <conditionalFormatting sqref="AB99:AB100">
    <cfRule type="cellIs" dxfId="1822" priority="103" operator="greaterThan">
      <formula>D99</formula>
    </cfRule>
  </conditionalFormatting>
  <conditionalFormatting sqref="AB103:AB106">
    <cfRule type="cellIs" dxfId="1821" priority="102" operator="greaterThan">
      <formula>D103</formula>
    </cfRule>
  </conditionalFormatting>
  <conditionalFormatting sqref="AB108">
    <cfRule type="cellIs" dxfId="1820" priority="101" operator="greaterThan">
      <formula>D108</formula>
    </cfRule>
  </conditionalFormatting>
  <conditionalFormatting sqref="AB110">
    <cfRule type="cellIs" dxfId="1819" priority="100" operator="greaterThan">
      <formula>D110</formula>
    </cfRule>
  </conditionalFormatting>
  <conditionalFormatting sqref="AE99:AE100">
    <cfRule type="cellIs" dxfId="1818" priority="99" operator="greaterThan">
      <formula>D99</formula>
    </cfRule>
  </conditionalFormatting>
  <conditionalFormatting sqref="AE103:AE106">
    <cfRule type="cellIs" dxfId="1817" priority="98" operator="greaterThan">
      <formula>D103</formula>
    </cfRule>
  </conditionalFormatting>
  <conditionalFormatting sqref="AE108">
    <cfRule type="cellIs" dxfId="1816" priority="97" operator="greaterThan">
      <formula>D108</formula>
    </cfRule>
  </conditionalFormatting>
  <conditionalFormatting sqref="AE110">
    <cfRule type="cellIs" dxfId="1815" priority="96" operator="greaterThan">
      <formula>D110</formula>
    </cfRule>
  </conditionalFormatting>
  <conditionalFormatting sqref="U10">
    <cfRule type="cellIs" dxfId="1814" priority="81" operator="greaterThan">
      <formula>R10</formula>
    </cfRule>
  </conditionalFormatting>
  <conditionalFormatting sqref="U21">
    <cfRule type="cellIs" dxfId="1813" priority="74" operator="greaterThan">
      <formula>R21</formula>
    </cfRule>
  </conditionalFormatting>
  <conditionalFormatting sqref="R10 R21">
    <cfRule type="cellIs" dxfId="1812" priority="2020" operator="greaterThan">
      <formula>#REF!</formula>
    </cfRule>
  </conditionalFormatting>
  <conditionalFormatting sqref="T10 T21 S11:S12 S15:S18 S20 S22 S33:S34 S37:S40 S42 S44 S55:S56 S59:S62 S64 S66 S77:S78 S81:S84 S86 S88 S99:S100 S103:S106 S108 S110">
    <cfRule type="cellIs" dxfId="1811" priority="2021" operator="greaterThan">
      <formula>#REF!</formula>
    </cfRule>
  </conditionalFormatting>
  <conditionalFormatting sqref="Q10 Q21 P11:P12 P15:P18 P20 P22 P33:P34 P37:P40 P42 P44 P55:P56 P59:P62 P64 P66 P77:P78 P81:P84 P86 P88 P99:P100 P103:P106 P108 P110">
    <cfRule type="cellIs" dxfId="1810" priority="2022" operator="greaterThan">
      <formula>#REF!</formula>
    </cfRule>
  </conditionalFormatting>
  <conditionalFormatting sqref="W10 W21 V11:V12 V15:V18 V20 V22 V33:V34 V37:V40 V42 V44 V55:V56 V59:V62 V64 V66 V77:V78 V81:V84 V86 V88 V99:V100 V103:V106 V108 V110">
    <cfRule type="cellIs" dxfId="1809" priority="2023" operator="greaterThan">
      <formula>#REF!</formula>
    </cfRule>
  </conditionalFormatting>
  <conditionalFormatting sqref="X10 X21">
    <cfRule type="cellIs" dxfId="1808" priority="2024" operator="greaterThan">
      <formula>#REF!</formula>
    </cfRule>
  </conditionalFormatting>
  <conditionalFormatting sqref="L10">
    <cfRule type="cellIs" dxfId="1807" priority="2" operator="greaterThan">
      <formula>I10</formula>
    </cfRule>
  </conditionalFormatting>
  <conditionalFormatting sqref="L21">
    <cfRule type="cellIs" dxfId="1806" priority="1" operator="greaterThan">
      <formula>I21</formula>
    </cfRule>
  </conditionalFormatting>
  <conditionalFormatting sqref="I10 I21">
    <cfRule type="cellIs" dxfId="1805" priority="3" operator="greaterThan">
      <formula>#REF!</formula>
    </cfRule>
  </conditionalFormatting>
  <conditionalFormatting sqref="K10 K21 J11:J12 J15:J18 J20 J22 J33:J34 J37:J40 J42 J44 J55:J56 J59:J62 J64 J66 J77:J78 J81:J84 J86 J88 J99:J100 J103:J106 J108 J110">
    <cfRule type="cellIs" dxfId="1804" priority="4" operator="greaterThan">
      <formula>#REF!</formula>
    </cfRule>
  </conditionalFormatting>
  <conditionalFormatting sqref="H10 H21 G11:G12 G15:G18 G20 G22 G33:G34 G37:G40 G42 G44 G55:G56 G59:G62 G64 G66 G77:G78 G81:G84 G86 G88 G99:G100 G103:G106 G108 G110">
    <cfRule type="cellIs" dxfId="1803" priority="5" operator="greaterThan">
      <formula>#REF!</formula>
    </cfRule>
  </conditionalFormatting>
  <conditionalFormatting sqref="N10 N21 M11:M12 M15:M18 M20 M22 M33:M34 M37:M40 M42 M44 M55:M56 M59:M62 M64 M66 M77:M78 M81:M84 M86 M88 M99:M100 M103:M106 M108 M110">
    <cfRule type="cellIs" dxfId="1802" priority="6" operator="greaterThan">
      <formula>#REF!</formula>
    </cfRule>
  </conditionalFormatting>
  <conditionalFormatting sqref="O10 O21">
    <cfRule type="cellIs" dxfId="1801" priority="7" operator="greaterThan">
      <formula>#REF!</formula>
    </cfRule>
  </conditionalFormatting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60467" r:id="rId4">
          <objectPr defaultSize="0" autoPict="0" r:id="rId5">
            <anchor moveWithCells="1">
              <from>
                <xdr:col>34</xdr:col>
                <xdr:colOff>101600</xdr:colOff>
                <xdr:row>11</xdr:row>
                <xdr:rowOff>190500</xdr:rowOff>
              </from>
              <to>
                <xdr:col>34</xdr:col>
                <xdr:colOff>660400</xdr:colOff>
                <xdr:row>15</xdr:row>
                <xdr:rowOff>0</xdr:rowOff>
              </to>
            </anchor>
          </objectPr>
        </oleObject>
      </mc:Choice>
      <mc:Fallback>
        <oleObject progId="封裝程式殼層物件" dvAspect="DVASPECT_ICON" shapeId="60467" r:id="rId4"/>
      </mc:Fallback>
    </mc:AlternateContent>
    <mc:AlternateContent xmlns:mc="http://schemas.openxmlformats.org/markup-compatibility/2006">
      <mc:Choice Requires="x14">
        <oleObject progId="封裝程式殼層物件" dvAspect="DVASPECT_ICON" shapeId="60468" r:id="rId6">
          <objectPr defaultSize="0" autoPict="0" r:id="rId7">
            <anchor moveWithCells="1">
              <from>
                <xdr:col>34</xdr:col>
                <xdr:colOff>50800</xdr:colOff>
                <xdr:row>20</xdr:row>
                <xdr:rowOff>101600</xdr:rowOff>
              </from>
              <to>
                <xdr:col>34</xdr:col>
                <xdr:colOff>584200</xdr:colOff>
                <xdr:row>22</xdr:row>
                <xdr:rowOff>0</xdr:rowOff>
              </to>
            </anchor>
          </objectPr>
        </oleObject>
      </mc:Choice>
      <mc:Fallback>
        <oleObject progId="封裝程式殼層物件" dvAspect="DVASPECT_ICON" shapeId="60468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6FFFF"/>
  </sheetPr>
  <dimension ref="B1:AI260"/>
  <sheetViews>
    <sheetView zoomScale="85" zoomScaleNormal="85" workbookViewId="0">
      <pane xSplit="6" ySplit="9" topLeftCell="G42" activePane="bottomRight" state="frozen"/>
      <selection pane="topRight" activeCell="G1" sqref="G1"/>
      <selection pane="bottomLeft" activeCell="A10" sqref="A10"/>
      <selection pane="bottomRight" activeCell="F57" sqref="F57"/>
    </sheetView>
  </sheetViews>
  <sheetFormatPr baseColWidth="10" defaultColWidth="8.83203125" defaultRowHeight="16" outlineLevelCol="1"/>
  <cols>
    <col min="1" max="1" width="6.6640625" customWidth="1"/>
    <col min="2" max="2" width="28.1640625" style="7" customWidth="1"/>
    <col min="3" max="3" width="20.6640625" style="7" customWidth="1"/>
    <col min="4" max="4" width="61.6640625" style="2" customWidth="1"/>
    <col min="5" max="5" width="35.5" style="2" customWidth="1" outlineLevel="1"/>
    <col min="6" max="6" width="43.1640625" style="2" customWidth="1" outlineLevel="1"/>
    <col min="7" max="7" width="12.6640625" style="2" customWidth="1"/>
    <col min="8" max="9" width="10.6640625" style="2" customWidth="1" outlineLevel="1"/>
    <col min="10" max="10" width="12.6640625" style="2" customWidth="1"/>
    <col min="11" max="12" width="10.6640625" style="2" customWidth="1" outlineLevel="1"/>
    <col min="13" max="13" width="12.6640625" style="2" customWidth="1"/>
    <col min="14" max="15" width="10.6640625" style="2" customWidth="1" outlineLevel="1"/>
    <col min="16" max="16" width="12.6640625" style="2" customWidth="1"/>
    <col min="17" max="18" width="10.6640625" style="2" customWidth="1" outlineLevel="1"/>
    <col min="19" max="19" width="12.6640625" style="2" customWidth="1"/>
    <col min="20" max="21" width="10.6640625" style="2" customWidth="1" outlineLevel="1"/>
    <col min="22" max="22" width="12.6640625" style="2" customWidth="1"/>
    <col min="23" max="24" width="10.6640625" style="2" customWidth="1" outlineLevel="1"/>
    <col min="25" max="25" width="12.6640625" style="2" customWidth="1"/>
    <col min="26" max="27" width="10.6640625" style="2" customWidth="1" outlineLevel="1"/>
    <col min="28" max="28" width="12.6640625" style="2" customWidth="1"/>
    <col min="29" max="30" width="10.6640625" style="2" customWidth="1" outlineLevel="1"/>
    <col min="31" max="31" width="12.6640625" style="2" customWidth="1"/>
    <col min="32" max="33" width="10.6640625" style="2" customWidth="1" outlineLevel="1"/>
    <col min="34" max="34" width="12.6640625" style="2" customWidth="1"/>
    <col min="35" max="35" width="21.1640625" customWidth="1"/>
  </cols>
  <sheetData>
    <row r="1" spans="2:35" ht="17" thickBot="1"/>
    <row r="2" spans="2:35" ht="17" thickBot="1">
      <c r="D2" s="749" t="s">
        <v>218</v>
      </c>
      <c r="E2" s="750"/>
      <c r="F2" s="942"/>
    </row>
    <row r="3" spans="2:35" ht="24" customHeight="1" thickBot="1">
      <c r="B3" s="943" t="s">
        <v>21</v>
      </c>
      <c r="C3" s="944"/>
      <c r="D3" s="944"/>
      <c r="E3" s="944"/>
      <c r="F3" s="944"/>
      <c r="G3" s="944"/>
      <c r="H3" s="944"/>
      <c r="I3" s="944"/>
      <c r="J3" s="944"/>
      <c r="K3" s="944"/>
      <c r="L3" s="944"/>
      <c r="M3" s="944"/>
      <c r="N3" s="944"/>
      <c r="O3" s="944"/>
      <c r="P3" s="944"/>
      <c r="Q3" s="944"/>
      <c r="R3" s="944"/>
      <c r="S3" s="944"/>
      <c r="T3" s="944"/>
      <c r="U3" s="944"/>
      <c r="V3" s="944"/>
      <c r="W3" s="944"/>
      <c r="X3" s="944"/>
      <c r="Y3" s="944"/>
      <c r="Z3" s="944"/>
      <c r="AA3" s="944"/>
      <c r="AB3" s="945"/>
      <c r="AC3" s="945"/>
      <c r="AD3" s="945"/>
      <c r="AE3" s="945"/>
      <c r="AF3" s="946"/>
      <c r="AG3" s="946"/>
      <c r="AH3" s="862"/>
    </row>
    <row r="4" spans="2:35">
      <c r="B4" s="830" t="s">
        <v>243</v>
      </c>
      <c r="C4" s="918"/>
      <c r="D4" s="839"/>
      <c r="E4" s="840"/>
      <c r="F4" s="841"/>
      <c r="G4" s="819"/>
      <c r="H4" s="820"/>
      <c r="I4" s="821"/>
      <c r="J4" s="819"/>
      <c r="K4" s="820"/>
      <c r="L4" s="821"/>
      <c r="M4" s="819"/>
      <c r="N4" s="820"/>
      <c r="O4" s="821"/>
      <c r="P4" s="819"/>
      <c r="Q4" s="820"/>
      <c r="R4" s="821"/>
      <c r="S4" s="819"/>
      <c r="T4" s="820"/>
      <c r="U4" s="821"/>
      <c r="V4" s="819"/>
      <c r="W4" s="820"/>
      <c r="X4" s="821"/>
      <c r="Y4" s="819"/>
      <c r="Z4" s="820"/>
      <c r="AA4" s="821"/>
      <c r="AB4" s="819"/>
      <c r="AC4" s="820"/>
      <c r="AD4" s="821"/>
      <c r="AE4" s="819"/>
      <c r="AF4" s="820"/>
      <c r="AG4" s="821"/>
      <c r="AH4" s="29"/>
      <c r="AI4" s="61" t="s">
        <v>290</v>
      </c>
    </row>
    <row r="5" spans="2:35">
      <c r="B5" s="929" t="s">
        <v>187</v>
      </c>
      <c r="C5" s="930"/>
      <c r="D5" s="827"/>
      <c r="E5" s="828"/>
      <c r="F5" s="829"/>
      <c r="G5" s="811"/>
      <c r="H5" s="814"/>
      <c r="I5" s="815"/>
      <c r="J5" s="811"/>
      <c r="K5" s="814"/>
      <c r="L5" s="815"/>
      <c r="M5" s="811"/>
      <c r="N5" s="814"/>
      <c r="O5" s="815"/>
      <c r="P5" s="811"/>
      <c r="Q5" s="814"/>
      <c r="R5" s="815"/>
      <c r="S5" s="811"/>
      <c r="T5" s="814"/>
      <c r="U5" s="815"/>
      <c r="V5" s="811"/>
      <c r="W5" s="814"/>
      <c r="X5" s="815"/>
      <c r="Y5" s="811"/>
      <c r="Z5" s="814"/>
      <c r="AA5" s="815"/>
      <c r="AB5" s="811"/>
      <c r="AC5" s="814"/>
      <c r="AD5" s="815"/>
      <c r="AE5" s="811"/>
      <c r="AF5" s="814"/>
      <c r="AG5" s="815"/>
      <c r="AH5" s="24"/>
      <c r="AI5" s="61" t="s">
        <v>291</v>
      </c>
    </row>
    <row r="6" spans="2:35">
      <c r="B6" s="947" t="s">
        <v>176</v>
      </c>
      <c r="C6" s="948"/>
      <c r="D6" s="836"/>
      <c r="E6" s="837"/>
      <c r="F6" s="838"/>
      <c r="G6" s="811"/>
      <c r="H6" s="814"/>
      <c r="I6" s="815"/>
      <c r="J6" s="811"/>
      <c r="K6" s="814"/>
      <c r="L6" s="815"/>
      <c r="M6" s="811"/>
      <c r="N6" s="814"/>
      <c r="O6" s="815"/>
      <c r="P6" s="811"/>
      <c r="Q6" s="814"/>
      <c r="R6" s="815"/>
      <c r="S6" s="811"/>
      <c r="T6" s="814"/>
      <c r="U6" s="815"/>
      <c r="V6" s="811"/>
      <c r="W6" s="814"/>
      <c r="X6" s="815"/>
      <c r="Y6" s="811"/>
      <c r="Z6" s="814"/>
      <c r="AA6" s="815"/>
      <c r="AB6" s="811"/>
      <c r="AC6" s="814"/>
      <c r="AD6" s="815"/>
      <c r="AE6" s="811"/>
      <c r="AF6" s="814"/>
      <c r="AG6" s="815"/>
      <c r="AH6" s="24"/>
      <c r="AI6" s="61" t="s">
        <v>292</v>
      </c>
    </row>
    <row r="7" spans="2:35" ht="17" thickBot="1">
      <c r="B7" s="825" t="s">
        <v>267</v>
      </c>
      <c r="C7" s="941"/>
      <c r="D7" s="822"/>
      <c r="E7" s="823"/>
      <c r="F7" s="824"/>
      <c r="G7" s="816"/>
      <c r="H7" s="817"/>
      <c r="I7" s="818"/>
      <c r="J7" s="816"/>
      <c r="K7" s="817"/>
      <c r="L7" s="818"/>
      <c r="M7" s="816"/>
      <c r="N7" s="817"/>
      <c r="O7" s="818"/>
      <c r="P7" s="816"/>
      <c r="Q7" s="817"/>
      <c r="R7" s="818"/>
      <c r="S7" s="816"/>
      <c r="T7" s="817"/>
      <c r="U7" s="818"/>
      <c r="V7" s="816"/>
      <c r="W7" s="817"/>
      <c r="X7" s="818"/>
      <c r="Y7" s="816"/>
      <c r="Z7" s="817"/>
      <c r="AA7" s="818"/>
      <c r="AB7" s="816"/>
      <c r="AC7" s="817"/>
      <c r="AD7" s="818"/>
      <c r="AE7" s="816"/>
      <c r="AF7" s="817"/>
      <c r="AG7" s="818"/>
      <c r="AH7" s="456"/>
      <c r="AI7" t="s">
        <v>266</v>
      </c>
    </row>
    <row r="8" spans="2:35" ht="17" thickBot="1">
      <c r="B8" s="852" t="s">
        <v>228</v>
      </c>
      <c r="C8" s="853"/>
      <c r="D8" s="93" t="s">
        <v>24</v>
      </c>
      <c r="E8" s="464" t="s">
        <v>213</v>
      </c>
      <c r="F8" s="465" t="s">
        <v>230</v>
      </c>
      <c r="G8" s="93" t="s">
        <v>24</v>
      </c>
      <c r="H8" s="464" t="s">
        <v>213</v>
      </c>
      <c r="I8" s="465" t="s">
        <v>230</v>
      </c>
      <c r="J8" s="131" t="s">
        <v>24</v>
      </c>
      <c r="K8" s="464" t="s">
        <v>213</v>
      </c>
      <c r="L8" s="465" t="s">
        <v>230</v>
      </c>
      <c r="M8" s="93" t="s">
        <v>24</v>
      </c>
      <c r="N8" s="464" t="s">
        <v>213</v>
      </c>
      <c r="O8" s="465" t="s">
        <v>230</v>
      </c>
      <c r="P8" s="93" t="s">
        <v>24</v>
      </c>
      <c r="Q8" s="464" t="s">
        <v>213</v>
      </c>
      <c r="R8" s="465" t="s">
        <v>230</v>
      </c>
      <c r="S8" s="131" t="s">
        <v>24</v>
      </c>
      <c r="T8" s="464" t="s">
        <v>213</v>
      </c>
      <c r="U8" s="465" t="s">
        <v>230</v>
      </c>
      <c r="V8" s="93" t="s">
        <v>24</v>
      </c>
      <c r="W8" s="464" t="s">
        <v>213</v>
      </c>
      <c r="X8" s="465" t="s">
        <v>230</v>
      </c>
      <c r="Y8" s="93" t="s">
        <v>24</v>
      </c>
      <c r="Z8" s="464" t="s">
        <v>213</v>
      </c>
      <c r="AA8" s="465" t="s">
        <v>230</v>
      </c>
      <c r="AB8" s="131" t="s">
        <v>24</v>
      </c>
      <c r="AC8" s="464" t="s">
        <v>213</v>
      </c>
      <c r="AD8" s="465" t="s">
        <v>230</v>
      </c>
      <c r="AE8" s="93" t="s">
        <v>24</v>
      </c>
      <c r="AF8" s="464" t="s">
        <v>213</v>
      </c>
      <c r="AG8" s="465" t="s">
        <v>230</v>
      </c>
      <c r="AH8" s="220" t="s">
        <v>154</v>
      </c>
    </row>
    <row r="9" spans="2:35" ht="17" thickBot="1">
      <c r="B9" s="854" t="s">
        <v>502</v>
      </c>
      <c r="C9" s="855"/>
      <c r="D9" s="219" t="s">
        <v>254</v>
      </c>
      <c r="E9" s="349">
        <f>SUM(E10,E19,E28,E65)</f>
        <v>0</v>
      </c>
      <c r="F9" s="350" t="e">
        <f>SUM(F10,F19,F28,F65)</f>
        <v>#VALUE!</v>
      </c>
      <c r="G9" s="208" t="s">
        <v>254</v>
      </c>
      <c r="H9" s="357">
        <f>SUM(H10,H19,H28,H65)</f>
        <v>0</v>
      </c>
      <c r="I9" s="253">
        <f>SUM(I10,I19,I28,I65)</f>
        <v>0</v>
      </c>
      <c r="J9" s="208" t="s">
        <v>254</v>
      </c>
      <c r="K9" s="357">
        <f>SUM(K10,K19,K28,K65)</f>
        <v>0</v>
      </c>
      <c r="L9" s="253">
        <f>SUM(L10,L19,L28,L65)</f>
        <v>0</v>
      </c>
      <c r="M9" s="208" t="s">
        <v>254</v>
      </c>
      <c r="N9" s="323">
        <f>SUM(N10,N19,N28,N65)</f>
        <v>0</v>
      </c>
      <c r="O9" s="358">
        <f>SUM(O10,O19,O28,O65)</f>
        <v>0</v>
      </c>
      <c r="P9" s="208" t="s">
        <v>254</v>
      </c>
      <c r="Q9" s="357">
        <f>SUM(Q10,Q19,Q28,Q65)</f>
        <v>0</v>
      </c>
      <c r="R9" s="253">
        <f>SUM(R10,R19,R28,R65)</f>
        <v>0</v>
      </c>
      <c r="S9" s="208" t="s">
        <v>254</v>
      </c>
      <c r="T9" s="357">
        <f>SUM(T10,T19,T28,T65)</f>
        <v>0</v>
      </c>
      <c r="U9" s="253">
        <f>SUM(U10,U19,U28,U65)</f>
        <v>0</v>
      </c>
      <c r="V9" s="208" t="s">
        <v>254</v>
      </c>
      <c r="W9" s="323">
        <f>SUM(W10,W19,W28,W65)</f>
        <v>0</v>
      </c>
      <c r="X9" s="358">
        <f>SUM(X10,X19,X28,X65)</f>
        <v>0</v>
      </c>
      <c r="Y9" s="208" t="s">
        <v>254</v>
      </c>
      <c r="Z9" s="357">
        <f>SUM(Z10,Z19,Z28,Z65)</f>
        <v>0</v>
      </c>
      <c r="AA9" s="253">
        <f>SUM(AA10,AA19,AA28,AA65)</f>
        <v>0</v>
      </c>
      <c r="AB9" s="208" t="s">
        <v>254</v>
      </c>
      <c r="AC9" s="357">
        <f>SUM(AC10,AC19,AC28,AC65)</f>
        <v>0</v>
      </c>
      <c r="AD9" s="253">
        <f>SUM(AD10,AD19,AD28,AD65)</f>
        <v>0</v>
      </c>
      <c r="AE9" s="208" t="s">
        <v>254</v>
      </c>
      <c r="AF9" s="323">
        <f>SUM(AF10,AF19,AF28,AF65)</f>
        <v>0</v>
      </c>
      <c r="AG9" s="358">
        <f>SUM(AG10,AG19,AG28,AG65)</f>
        <v>0</v>
      </c>
      <c r="AH9" s="223"/>
    </row>
    <row r="10" spans="2:35" ht="17" thickBot="1">
      <c r="B10" s="854" t="s">
        <v>248</v>
      </c>
      <c r="C10" s="940"/>
      <c r="D10" s="529"/>
      <c r="E10" s="349"/>
      <c r="F10" s="350" t="s">
        <v>628</v>
      </c>
      <c r="G10" s="530"/>
      <c r="H10" s="357"/>
      <c r="I10" s="402"/>
      <c r="J10" s="531"/>
      <c r="K10" s="357"/>
      <c r="L10" s="253"/>
      <c r="M10" s="530"/>
      <c r="N10" s="323"/>
      <c r="O10" s="358"/>
      <c r="P10" s="530"/>
      <c r="Q10" s="357"/>
      <c r="R10" s="402"/>
      <c r="S10" s="531"/>
      <c r="T10" s="357"/>
      <c r="U10" s="253"/>
      <c r="V10" s="530"/>
      <c r="W10" s="323"/>
      <c r="X10" s="358"/>
      <c r="Y10" s="530"/>
      <c r="Z10" s="357"/>
      <c r="AA10" s="402"/>
      <c r="AB10" s="531"/>
      <c r="AC10" s="357"/>
      <c r="AD10" s="253"/>
      <c r="AE10" s="530"/>
      <c r="AF10" s="323"/>
      <c r="AG10" s="358"/>
      <c r="AH10" s="223"/>
    </row>
    <row r="11" spans="2:35">
      <c r="B11" s="936" t="s">
        <v>246</v>
      </c>
      <c r="C11" s="937"/>
      <c r="D11" s="213" t="s">
        <v>523</v>
      </c>
      <c r="E11" s="351"/>
      <c r="F11" s="105" t="s">
        <v>629</v>
      </c>
      <c r="G11" s="370"/>
      <c r="H11" s="234"/>
      <c r="I11" s="254"/>
      <c r="J11" s="371"/>
      <c r="K11" s="234"/>
      <c r="L11" s="114"/>
      <c r="M11" s="370"/>
      <c r="N11" s="255"/>
      <c r="O11" s="360"/>
      <c r="P11" s="370"/>
      <c r="Q11" s="234"/>
      <c r="R11" s="254"/>
      <c r="S11" s="371"/>
      <c r="T11" s="234"/>
      <c r="U11" s="114"/>
      <c r="V11" s="370"/>
      <c r="W11" s="255"/>
      <c r="X11" s="360"/>
      <c r="Y11" s="370"/>
      <c r="Z11" s="234"/>
      <c r="AA11" s="254"/>
      <c r="AB11" s="371"/>
      <c r="AC11" s="234"/>
      <c r="AD11" s="114"/>
      <c r="AE11" s="370"/>
      <c r="AF11" s="255"/>
      <c r="AG11" s="360"/>
      <c r="AH11" s="528" t="s">
        <v>256</v>
      </c>
      <c r="AI11" t="s">
        <v>362</v>
      </c>
    </row>
    <row r="12" spans="2:35">
      <c r="B12" s="938" t="s">
        <v>22</v>
      </c>
      <c r="C12" s="939"/>
      <c r="D12" s="213" t="s">
        <v>572</v>
      </c>
      <c r="E12" s="352"/>
      <c r="F12" s="101"/>
      <c r="G12" s="369"/>
      <c r="H12" s="280"/>
      <c r="I12" s="237"/>
      <c r="J12" s="5"/>
      <c r="K12" s="280"/>
      <c r="L12" s="111"/>
      <c r="M12" s="369"/>
      <c r="N12" s="244"/>
      <c r="O12" s="361"/>
      <c r="P12" s="369"/>
      <c r="Q12" s="280"/>
      <c r="R12" s="237"/>
      <c r="S12" s="5"/>
      <c r="T12" s="280"/>
      <c r="U12" s="111"/>
      <c r="V12" s="369"/>
      <c r="W12" s="244"/>
      <c r="X12" s="361"/>
      <c r="Y12" s="369"/>
      <c r="Z12" s="280"/>
      <c r="AA12" s="237"/>
      <c r="AB12" s="5"/>
      <c r="AC12" s="280"/>
      <c r="AD12" s="111"/>
      <c r="AE12" s="369"/>
      <c r="AF12" s="244"/>
      <c r="AG12" s="361"/>
      <c r="AH12" s="221" t="s">
        <v>256</v>
      </c>
      <c r="AI12" t="s">
        <v>22</v>
      </c>
    </row>
    <row r="13" spans="2:35" ht="17">
      <c r="B13" s="921" t="s">
        <v>118</v>
      </c>
      <c r="C13" s="922"/>
      <c r="D13" s="214" t="s">
        <v>573</v>
      </c>
      <c r="E13" s="353"/>
      <c r="F13" s="102"/>
      <c r="G13" s="369"/>
      <c r="H13" s="242"/>
      <c r="I13" s="238"/>
      <c r="J13" s="5"/>
      <c r="K13" s="242"/>
      <c r="L13" s="112"/>
      <c r="M13" s="369"/>
      <c r="N13" s="245"/>
      <c r="O13" s="362"/>
      <c r="P13" s="369"/>
      <c r="Q13" s="242"/>
      <c r="R13" s="238"/>
      <c r="S13" s="5"/>
      <c r="T13" s="242"/>
      <c r="U13" s="112"/>
      <c r="V13" s="369"/>
      <c r="W13" s="245"/>
      <c r="X13" s="362"/>
      <c r="Y13" s="369"/>
      <c r="Z13" s="242"/>
      <c r="AA13" s="238"/>
      <c r="AB13" s="5"/>
      <c r="AC13" s="242"/>
      <c r="AD13" s="112"/>
      <c r="AE13" s="369"/>
      <c r="AF13" s="245"/>
      <c r="AG13" s="362"/>
      <c r="AH13" s="221" t="s">
        <v>256</v>
      </c>
      <c r="AI13" t="s">
        <v>374</v>
      </c>
    </row>
    <row r="14" spans="2:35" ht="17">
      <c r="B14" s="921" t="s">
        <v>117</v>
      </c>
      <c r="C14" s="922"/>
      <c r="D14" s="214" t="s">
        <v>574</v>
      </c>
      <c r="E14" s="353"/>
      <c r="F14" s="102"/>
      <c r="G14" s="369"/>
      <c r="H14" s="242"/>
      <c r="I14" s="238"/>
      <c r="J14" s="5"/>
      <c r="K14" s="242"/>
      <c r="L14" s="112"/>
      <c r="M14" s="369"/>
      <c r="N14" s="245"/>
      <c r="O14" s="362"/>
      <c r="P14" s="369"/>
      <c r="Q14" s="242"/>
      <c r="R14" s="238"/>
      <c r="S14" s="5"/>
      <c r="T14" s="242"/>
      <c r="U14" s="112"/>
      <c r="V14" s="369"/>
      <c r="W14" s="245"/>
      <c r="X14" s="362"/>
      <c r="Y14" s="369"/>
      <c r="Z14" s="242"/>
      <c r="AA14" s="238"/>
      <c r="AB14" s="5"/>
      <c r="AC14" s="242"/>
      <c r="AD14" s="112"/>
      <c r="AE14" s="369"/>
      <c r="AF14" s="245"/>
      <c r="AG14" s="362"/>
      <c r="AH14" s="221" t="s">
        <v>256</v>
      </c>
      <c r="AI14" t="s">
        <v>375</v>
      </c>
    </row>
    <row r="15" spans="2:35" ht="17">
      <c r="B15" s="921" t="s">
        <v>62</v>
      </c>
      <c r="C15" s="922"/>
      <c r="D15" s="214" t="s">
        <v>575</v>
      </c>
      <c r="E15" s="353"/>
      <c r="F15" s="102"/>
      <c r="G15" s="369"/>
      <c r="H15" s="242"/>
      <c r="I15" s="238"/>
      <c r="J15" s="5"/>
      <c r="K15" s="242"/>
      <c r="L15" s="112"/>
      <c r="M15" s="369"/>
      <c r="N15" s="245"/>
      <c r="O15" s="362"/>
      <c r="P15" s="369"/>
      <c r="Q15" s="242"/>
      <c r="R15" s="238"/>
      <c r="S15" s="5"/>
      <c r="T15" s="242"/>
      <c r="U15" s="112"/>
      <c r="V15" s="369"/>
      <c r="W15" s="245"/>
      <c r="X15" s="362"/>
      <c r="Y15" s="369"/>
      <c r="Z15" s="242"/>
      <c r="AA15" s="238"/>
      <c r="AB15" s="5"/>
      <c r="AC15" s="242"/>
      <c r="AD15" s="112"/>
      <c r="AE15" s="369"/>
      <c r="AF15" s="245"/>
      <c r="AG15" s="362"/>
      <c r="AH15" s="221" t="s">
        <v>256</v>
      </c>
      <c r="AI15" t="s">
        <v>376</v>
      </c>
    </row>
    <row r="16" spans="2:35">
      <c r="B16" s="923" t="s">
        <v>60</v>
      </c>
      <c r="C16" s="924"/>
      <c r="D16" s="213" t="s">
        <v>576</v>
      </c>
      <c r="E16" s="353"/>
      <c r="F16" s="102"/>
      <c r="G16" s="369"/>
      <c r="H16" s="242"/>
      <c r="I16" s="238"/>
      <c r="J16" s="5"/>
      <c r="K16" s="242"/>
      <c r="L16" s="112"/>
      <c r="M16" s="369"/>
      <c r="N16" s="245"/>
      <c r="O16" s="362"/>
      <c r="P16" s="369"/>
      <c r="Q16" s="242"/>
      <c r="R16" s="238"/>
      <c r="S16" s="5"/>
      <c r="T16" s="242"/>
      <c r="U16" s="112"/>
      <c r="V16" s="369"/>
      <c r="W16" s="245"/>
      <c r="X16" s="362"/>
      <c r="Y16" s="369"/>
      <c r="Z16" s="242"/>
      <c r="AA16" s="238"/>
      <c r="AB16" s="5"/>
      <c r="AC16" s="242"/>
      <c r="AD16" s="112"/>
      <c r="AE16" s="369"/>
      <c r="AF16" s="245"/>
      <c r="AG16" s="362"/>
      <c r="AH16" s="221" t="s">
        <v>256</v>
      </c>
      <c r="AI16" t="s">
        <v>377</v>
      </c>
    </row>
    <row r="17" spans="2:35">
      <c r="B17" s="925" t="s">
        <v>61</v>
      </c>
      <c r="C17" s="926"/>
      <c r="D17" s="213" t="s">
        <v>577</v>
      </c>
      <c r="E17" s="353"/>
      <c r="F17" s="102"/>
      <c r="G17" s="369"/>
      <c r="H17" s="242"/>
      <c r="I17" s="238"/>
      <c r="J17" s="5"/>
      <c r="K17" s="242"/>
      <c r="L17" s="112"/>
      <c r="M17" s="369"/>
      <c r="N17" s="245"/>
      <c r="O17" s="362"/>
      <c r="P17" s="369"/>
      <c r="Q17" s="242"/>
      <c r="R17" s="238"/>
      <c r="S17" s="5"/>
      <c r="T17" s="242"/>
      <c r="U17" s="112"/>
      <c r="V17" s="369"/>
      <c r="W17" s="245"/>
      <c r="X17" s="362"/>
      <c r="Y17" s="369"/>
      <c r="Z17" s="242"/>
      <c r="AA17" s="238"/>
      <c r="AB17" s="5"/>
      <c r="AC17" s="242"/>
      <c r="AD17" s="112"/>
      <c r="AE17" s="369"/>
      <c r="AF17" s="245"/>
      <c r="AG17" s="362"/>
      <c r="AH17" s="221" t="s">
        <v>256</v>
      </c>
      <c r="AI17" t="s">
        <v>378</v>
      </c>
    </row>
    <row r="18" spans="2:35" ht="18" thickBot="1">
      <c r="B18" s="927" t="s">
        <v>23</v>
      </c>
      <c r="C18" s="928"/>
      <c r="D18" s="516" t="s">
        <v>578</v>
      </c>
      <c r="E18" s="517"/>
      <c r="F18" s="518"/>
      <c r="G18" s="379"/>
      <c r="H18" s="366"/>
      <c r="I18" s="368"/>
      <c r="J18" s="72"/>
      <c r="K18" s="366"/>
      <c r="L18" s="367"/>
      <c r="M18" s="379"/>
      <c r="N18" s="519"/>
      <c r="O18" s="520"/>
      <c r="P18" s="379"/>
      <c r="Q18" s="366"/>
      <c r="R18" s="368"/>
      <c r="S18" s="72"/>
      <c r="T18" s="366"/>
      <c r="U18" s="367"/>
      <c r="V18" s="379"/>
      <c r="W18" s="519"/>
      <c r="X18" s="520"/>
      <c r="Y18" s="379"/>
      <c r="Z18" s="366"/>
      <c r="AA18" s="368"/>
      <c r="AB18" s="72"/>
      <c r="AC18" s="366"/>
      <c r="AD18" s="367"/>
      <c r="AE18" s="379"/>
      <c r="AF18" s="519"/>
      <c r="AG18" s="520"/>
      <c r="AH18" s="521" t="s">
        <v>256</v>
      </c>
      <c r="AI18" t="s">
        <v>379</v>
      </c>
    </row>
    <row r="19" spans="2:35" ht="17" thickBot="1">
      <c r="B19" s="854" t="s">
        <v>453</v>
      </c>
      <c r="C19" s="855"/>
      <c r="D19" s="374"/>
      <c r="E19" s="524">
        <f>E20+E23+E25</f>
        <v>0</v>
      </c>
      <c r="F19" s="525" t="e">
        <f>F20+F23+F25</f>
        <v>#VALUE!</v>
      </c>
      <c r="G19" s="375"/>
      <c r="H19" s="526">
        <f>H20+H23+H25</f>
        <v>0</v>
      </c>
      <c r="I19" s="527">
        <f>I20+I23+I25</f>
        <v>0</v>
      </c>
      <c r="J19" s="375"/>
      <c r="K19" s="526">
        <f>K20+K23+K25</f>
        <v>0</v>
      </c>
      <c r="L19" s="527">
        <f>L20+L23+L25</f>
        <v>0</v>
      </c>
      <c r="M19" s="375"/>
      <c r="N19" s="526">
        <f>N20+N23+N25</f>
        <v>0</v>
      </c>
      <c r="O19" s="527">
        <f>O20+O23+O25</f>
        <v>0</v>
      </c>
      <c r="P19" s="375"/>
      <c r="Q19" s="526">
        <f>Q20+Q23+Q25</f>
        <v>0</v>
      </c>
      <c r="R19" s="527">
        <f>R20+R23+R25</f>
        <v>0</v>
      </c>
      <c r="S19" s="375"/>
      <c r="T19" s="526">
        <f>T20+T23+T25</f>
        <v>0</v>
      </c>
      <c r="U19" s="527">
        <f>U20+U23+U25</f>
        <v>0</v>
      </c>
      <c r="V19" s="375"/>
      <c r="W19" s="526">
        <f>W20+W23+W25</f>
        <v>0</v>
      </c>
      <c r="X19" s="527">
        <f>X20+X23+X25</f>
        <v>0</v>
      </c>
      <c r="Y19" s="375"/>
      <c r="Z19" s="526">
        <f>Z20+Z23+Z25</f>
        <v>0</v>
      </c>
      <c r="AA19" s="527">
        <f>AA20+AA23+AA25</f>
        <v>0</v>
      </c>
      <c r="AB19" s="375"/>
      <c r="AC19" s="526">
        <f>AC20+AC23+AC25</f>
        <v>0</v>
      </c>
      <c r="AD19" s="527">
        <f>AD20+AD23+AD25</f>
        <v>0</v>
      </c>
      <c r="AE19" s="375"/>
      <c r="AF19" s="526">
        <f>AF20+AF23+AF25</f>
        <v>0</v>
      </c>
      <c r="AG19" s="527">
        <f>AG20+AG23+AG25</f>
        <v>0</v>
      </c>
      <c r="AH19" s="223"/>
    </row>
    <row r="20" spans="2:35" ht="66" customHeight="1">
      <c r="B20" s="934" t="s">
        <v>381</v>
      </c>
      <c r="C20" s="522" t="s">
        <v>452</v>
      </c>
      <c r="D20" s="990"/>
      <c r="E20" s="354"/>
      <c r="F20" s="103" t="s">
        <v>633</v>
      </c>
      <c r="G20" s="279"/>
      <c r="H20" s="511"/>
      <c r="I20" s="512"/>
      <c r="J20" s="376"/>
      <c r="K20" s="511"/>
      <c r="L20" s="507"/>
      <c r="M20" s="369"/>
      <c r="N20" s="506"/>
      <c r="O20" s="515"/>
      <c r="P20" s="279"/>
      <c r="Q20" s="511"/>
      <c r="R20" s="512"/>
      <c r="S20" s="376"/>
      <c r="T20" s="511"/>
      <c r="U20" s="507"/>
      <c r="V20" s="369"/>
      <c r="W20" s="506"/>
      <c r="X20" s="515"/>
      <c r="Y20" s="279"/>
      <c r="Z20" s="511"/>
      <c r="AA20" s="512"/>
      <c r="AB20" s="376"/>
      <c r="AC20" s="511"/>
      <c r="AD20" s="507"/>
      <c r="AE20" s="369"/>
      <c r="AF20" s="506"/>
      <c r="AG20" s="515"/>
      <c r="AH20" s="523" t="s">
        <v>175</v>
      </c>
      <c r="AI20" t="s">
        <v>448</v>
      </c>
    </row>
    <row r="21" spans="2:35" ht="17">
      <c r="B21" s="849"/>
      <c r="C21" s="500" t="s">
        <v>382</v>
      </c>
      <c r="D21" s="991" t="s">
        <v>553</v>
      </c>
      <c r="E21" s="320"/>
      <c r="F21" s="495"/>
      <c r="G21" s="496"/>
      <c r="H21" s="281"/>
      <c r="I21" s="497"/>
      <c r="J21" s="30"/>
      <c r="K21" s="247"/>
      <c r="L21" s="112"/>
      <c r="M21" s="369"/>
      <c r="N21" s="245"/>
      <c r="O21" s="362"/>
      <c r="P21" s="496"/>
      <c r="Q21" s="281"/>
      <c r="R21" s="497"/>
      <c r="S21" s="30"/>
      <c r="T21" s="247"/>
      <c r="U21" s="112"/>
      <c r="V21" s="369"/>
      <c r="W21" s="245"/>
      <c r="X21" s="362"/>
      <c r="Y21" s="496"/>
      <c r="Z21" s="281"/>
      <c r="AA21" s="497"/>
      <c r="AB21" s="30"/>
      <c r="AC21" s="247"/>
      <c r="AD21" s="112"/>
      <c r="AE21" s="369"/>
      <c r="AF21" s="245"/>
      <c r="AG21" s="362"/>
      <c r="AH21" s="523" t="s">
        <v>175</v>
      </c>
      <c r="AI21" t="s">
        <v>383</v>
      </c>
    </row>
    <row r="22" spans="2:35" ht="17">
      <c r="B22" s="935"/>
      <c r="C22" s="500" t="s">
        <v>384</v>
      </c>
      <c r="D22" s="991" t="s">
        <v>554</v>
      </c>
      <c r="E22" s="320"/>
      <c r="F22" s="495"/>
      <c r="G22" s="496"/>
      <c r="H22" s="281"/>
      <c r="I22" s="497"/>
      <c r="J22" s="30"/>
      <c r="K22" s="242"/>
      <c r="L22" s="112"/>
      <c r="M22" s="369"/>
      <c r="N22" s="245"/>
      <c r="O22" s="362"/>
      <c r="P22" s="496"/>
      <c r="Q22" s="281"/>
      <c r="R22" s="497"/>
      <c r="S22" s="30"/>
      <c r="T22" s="242"/>
      <c r="U22" s="112"/>
      <c r="V22" s="369"/>
      <c r="W22" s="245"/>
      <c r="X22" s="362"/>
      <c r="Y22" s="496"/>
      <c r="Z22" s="281"/>
      <c r="AA22" s="497"/>
      <c r="AB22" s="30"/>
      <c r="AC22" s="242"/>
      <c r="AD22" s="112"/>
      <c r="AE22" s="369"/>
      <c r="AF22" s="245"/>
      <c r="AG22" s="362"/>
      <c r="AH22" s="523" t="s">
        <v>175</v>
      </c>
      <c r="AI22" t="s">
        <v>384</v>
      </c>
    </row>
    <row r="23" spans="2:35" ht="17">
      <c r="B23" s="848" t="s">
        <v>385</v>
      </c>
      <c r="C23" s="499" t="s">
        <v>273</v>
      </c>
      <c r="D23" s="992"/>
      <c r="E23" s="509"/>
      <c r="F23" s="510" t="s">
        <v>634</v>
      </c>
      <c r="G23" s="496"/>
      <c r="H23" s="513"/>
      <c r="I23" s="514"/>
      <c r="J23" s="30"/>
      <c r="K23" s="511"/>
      <c r="L23" s="507"/>
      <c r="M23" s="369"/>
      <c r="N23" s="506"/>
      <c r="O23" s="515"/>
      <c r="P23" s="496"/>
      <c r="Q23" s="513"/>
      <c r="R23" s="514"/>
      <c r="S23" s="30"/>
      <c r="T23" s="511"/>
      <c r="U23" s="507"/>
      <c r="V23" s="369"/>
      <c r="W23" s="506"/>
      <c r="X23" s="515"/>
      <c r="Y23" s="496"/>
      <c r="Z23" s="513"/>
      <c r="AA23" s="514"/>
      <c r="AB23" s="30"/>
      <c r="AC23" s="511"/>
      <c r="AD23" s="507"/>
      <c r="AE23" s="369"/>
      <c r="AF23" s="506"/>
      <c r="AG23" s="515"/>
      <c r="AH23" s="523" t="s">
        <v>175</v>
      </c>
      <c r="AI23" t="s">
        <v>449</v>
      </c>
    </row>
    <row r="24" spans="2:35" ht="17">
      <c r="B24" s="849"/>
      <c r="C24" s="500" t="s">
        <v>382</v>
      </c>
      <c r="D24" s="991" t="s">
        <v>555</v>
      </c>
      <c r="E24" s="320"/>
      <c r="F24" s="495"/>
      <c r="G24" s="496"/>
      <c r="H24" s="281"/>
      <c r="I24" s="497"/>
      <c r="J24" s="30"/>
      <c r="K24" s="242"/>
      <c r="L24" s="112"/>
      <c r="M24" s="369"/>
      <c r="N24" s="245"/>
      <c r="O24" s="362"/>
      <c r="P24" s="496"/>
      <c r="Q24" s="281"/>
      <c r="R24" s="497"/>
      <c r="S24" s="30"/>
      <c r="T24" s="242"/>
      <c r="U24" s="112"/>
      <c r="V24" s="369"/>
      <c r="W24" s="245"/>
      <c r="X24" s="362"/>
      <c r="Y24" s="496"/>
      <c r="Z24" s="281"/>
      <c r="AA24" s="497"/>
      <c r="AB24" s="30"/>
      <c r="AC24" s="242"/>
      <c r="AD24" s="112"/>
      <c r="AE24" s="369"/>
      <c r="AF24" s="245"/>
      <c r="AG24" s="362"/>
      <c r="AH24" s="523" t="s">
        <v>175</v>
      </c>
      <c r="AI24" t="s">
        <v>386</v>
      </c>
    </row>
    <row r="25" spans="2:35" ht="17">
      <c r="B25" s="848" t="s">
        <v>387</v>
      </c>
      <c r="C25" s="499" t="s">
        <v>273</v>
      </c>
      <c r="D25" s="993"/>
      <c r="E25" s="509"/>
      <c r="F25" s="510" t="s">
        <v>635</v>
      </c>
      <c r="G25" s="496"/>
      <c r="H25" s="513"/>
      <c r="I25" s="508"/>
      <c r="J25" s="376"/>
      <c r="K25" s="511"/>
      <c r="L25" s="507"/>
      <c r="M25" s="369"/>
      <c r="N25" s="506"/>
      <c r="O25" s="515"/>
      <c r="P25" s="496"/>
      <c r="Q25" s="513"/>
      <c r="R25" s="508"/>
      <c r="S25" s="376"/>
      <c r="T25" s="511"/>
      <c r="U25" s="507"/>
      <c r="V25" s="369"/>
      <c r="W25" s="506"/>
      <c r="X25" s="515"/>
      <c r="Y25" s="496"/>
      <c r="Z25" s="513"/>
      <c r="AA25" s="508"/>
      <c r="AB25" s="376"/>
      <c r="AC25" s="511"/>
      <c r="AD25" s="507"/>
      <c r="AE25" s="369"/>
      <c r="AF25" s="506"/>
      <c r="AG25" s="515"/>
      <c r="AH25" s="523" t="s">
        <v>175</v>
      </c>
      <c r="AI25" t="s">
        <v>450</v>
      </c>
    </row>
    <row r="26" spans="2:35" ht="17">
      <c r="B26" s="849"/>
      <c r="C26" s="499" t="s">
        <v>382</v>
      </c>
      <c r="D26" s="991" t="s">
        <v>556</v>
      </c>
      <c r="E26" s="320"/>
      <c r="F26" s="495"/>
      <c r="G26" s="496"/>
      <c r="H26" s="281"/>
      <c r="I26" s="230"/>
      <c r="J26" s="376"/>
      <c r="K26" s="242"/>
      <c r="L26" s="112"/>
      <c r="M26" s="369"/>
      <c r="N26" s="245"/>
      <c r="O26" s="362"/>
      <c r="P26" s="496"/>
      <c r="Q26" s="281"/>
      <c r="R26" s="230"/>
      <c r="S26" s="376"/>
      <c r="T26" s="242"/>
      <c r="U26" s="112"/>
      <c r="V26" s="369"/>
      <c r="W26" s="245"/>
      <c r="X26" s="362"/>
      <c r="Y26" s="496"/>
      <c r="Z26" s="281"/>
      <c r="AA26" s="230"/>
      <c r="AB26" s="376"/>
      <c r="AC26" s="242"/>
      <c r="AD26" s="112"/>
      <c r="AE26" s="369"/>
      <c r="AF26" s="245"/>
      <c r="AG26" s="362"/>
      <c r="AH26" s="523" t="s">
        <v>175</v>
      </c>
      <c r="AI26" t="s">
        <v>388</v>
      </c>
    </row>
    <row r="27" spans="2:35" ht="18" thickBot="1">
      <c r="B27" s="850" t="s">
        <v>20</v>
      </c>
      <c r="C27" s="851"/>
      <c r="D27" s="498" t="s">
        <v>557</v>
      </c>
      <c r="E27" s="353"/>
      <c r="F27" s="102"/>
      <c r="G27" s="372"/>
      <c r="H27" s="366"/>
      <c r="I27" s="368"/>
      <c r="J27" s="376"/>
      <c r="K27" s="242"/>
      <c r="L27" s="112"/>
      <c r="M27" s="369"/>
      <c r="N27" s="245"/>
      <c r="O27" s="362"/>
      <c r="P27" s="372"/>
      <c r="Q27" s="366"/>
      <c r="R27" s="368"/>
      <c r="S27" s="376"/>
      <c r="T27" s="242"/>
      <c r="U27" s="112"/>
      <c r="V27" s="369"/>
      <c r="W27" s="245"/>
      <c r="X27" s="362"/>
      <c r="Y27" s="372"/>
      <c r="Z27" s="366"/>
      <c r="AA27" s="368"/>
      <c r="AB27" s="376"/>
      <c r="AC27" s="242"/>
      <c r="AD27" s="112"/>
      <c r="AE27" s="369"/>
      <c r="AF27" s="245"/>
      <c r="AG27" s="362"/>
      <c r="AH27" s="222" t="s">
        <v>175</v>
      </c>
      <c r="AI27" t="s">
        <v>380</v>
      </c>
    </row>
    <row r="28" spans="2:35" ht="16.5" customHeight="1" thickBot="1">
      <c r="B28" s="854" t="s">
        <v>249</v>
      </c>
      <c r="C28" s="931"/>
      <c r="D28" s="374"/>
      <c r="E28" s="486">
        <f>SUM(E29:E64)</f>
        <v>0</v>
      </c>
      <c r="F28" s="350">
        <f>SUM(F29:F64)</f>
        <v>0</v>
      </c>
      <c r="G28" s="375"/>
      <c r="H28" s="357">
        <f>SUM(H29:H64)</f>
        <v>0</v>
      </c>
      <c r="I28" s="253">
        <f>SUM(I29:I64)</f>
        <v>0</v>
      </c>
      <c r="J28" s="375"/>
      <c r="K28" s="357">
        <f>SUM(K29:K64)</f>
        <v>0</v>
      </c>
      <c r="L28" s="253">
        <f>SUM(L29:L64)</f>
        <v>0</v>
      </c>
      <c r="M28" s="375"/>
      <c r="N28" s="357">
        <f>SUM(N29:N64)</f>
        <v>0</v>
      </c>
      <c r="O28" s="253">
        <f>SUM(O29:O64)</f>
        <v>0</v>
      </c>
      <c r="P28" s="375"/>
      <c r="Q28" s="357">
        <f>SUM(Q29:Q64)</f>
        <v>0</v>
      </c>
      <c r="R28" s="253">
        <f>SUM(R29:R64)</f>
        <v>0</v>
      </c>
      <c r="S28" s="375"/>
      <c r="T28" s="357">
        <f>SUM(T29:T64)</f>
        <v>0</v>
      </c>
      <c r="U28" s="253">
        <f>SUM(U29:U64)</f>
        <v>0</v>
      </c>
      <c r="V28" s="375"/>
      <c r="W28" s="357">
        <f>SUM(W29:W64)</f>
        <v>0</v>
      </c>
      <c r="X28" s="253">
        <f>SUM(X29:X64)</f>
        <v>0</v>
      </c>
      <c r="Y28" s="375"/>
      <c r="Z28" s="357">
        <f>SUM(Z29:Z64)</f>
        <v>0</v>
      </c>
      <c r="AA28" s="253">
        <f>SUM(AA29:AA64)</f>
        <v>0</v>
      </c>
      <c r="AB28" s="375"/>
      <c r="AC28" s="357">
        <f>SUM(AC29:AC64)</f>
        <v>0</v>
      </c>
      <c r="AD28" s="253">
        <f>SUM(AD29:AD64)</f>
        <v>0</v>
      </c>
      <c r="AE28" s="375"/>
      <c r="AF28" s="357">
        <f>SUM(AF29:AF64)</f>
        <v>0</v>
      </c>
      <c r="AG28" s="253">
        <f>SUM(AG29:AG64)</f>
        <v>0</v>
      </c>
      <c r="AH28" s="223"/>
    </row>
    <row r="29" spans="2:35" ht="44" customHeight="1" thickBot="1">
      <c r="B29" s="919" t="s">
        <v>250</v>
      </c>
      <c r="C29" s="920"/>
      <c r="D29" s="409" t="s">
        <v>579</v>
      </c>
      <c r="E29" s="349"/>
      <c r="F29" s="350" t="s">
        <v>636</v>
      </c>
      <c r="G29" s="410"/>
      <c r="H29" s="357"/>
      <c r="I29" s="402"/>
      <c r="J29" s="410"/>
      <c r="K29" s="357"/>
      <c r="L29" s="253"/>
      <c r="M29" s="410"/>
      <c r="N29" s="323"/>
      <c r="O29" s="358"/>
      <c r="P29" s="410"/>
      <c r="Q29" s="357"/>
      <c r="R29" s="402"/>
      <c r="S29" s="410"/>
      <c r="T29" s="357"/>
      <c r="U29" s="253"/>
      <c r="V29" s="410"/>
      <c r="W29" s="323"/>
      <c r="X29" s="358"/>
      <c r="Y29" s="410"/>
      <c r="Z29" s="357"/>
      <c r="AA29" s="402"/>
      <c r="AB29" s="410"/>
      <c r="AC29" s="357"/>
      <c r="AD29" s="253"/>
      <c r="AE29" s="410"/>
      <c r="AF29" s="323"/>
      <c r="AG29" s="358"/>
      <c r="AH29" s="196" t="s">
        <v>256</v>
      </c>
    </row>
    <row r="30" spans="2:35" ht="33.5" customHeight="1">
      <c r="B30" s="913" t="s">
        <v>46</v>
      </c>
      <c r="C30" s="46" t="s">
        <v>48</v>
      </c>
      <c r="D30" s="721" t="s">
        <v>580</v>
      </c>
      <c r="E30" s="305" t="s">
        <v>269</v>
      </c>
      <c r="F30" s="100" t="s">
        <v>637</v>
      </c>
      <c r="G30" s="408"/>
      <c r="H30" s="235"/>
      <c r="I30" s="120"/>
      <c r="J30" s="408"/>
      <c r="K30" s="235"/>
      <c r="L30" s="110"/>
      <c r="M30" s="408"/>
      <c r="N30" s="251"/>
      <c r="O30" s="359"/>
      <c r="P30" s="408"/>
      <c r="Q30" s="235"/>
      <c r="R30" s="120"/>
      <c r="S30" s="408"/>
      <c r="T30" s="235"/>
      <c r="U30" s="110"/>
      <c r="V30" s="408"/>
      <c r="W30" s="251"/>
      <c r="X30" s="359"/>
      <c r="Y30" s="408"/>
      <c r="Z30" s="235"/>
      <c r="AA30" s="120"/>
      <c r="AB30" s="408"/>
      <c r="AC30" s="235"/>
      <c r="AD30" s="110"/>
      <c r="AE30" s="408"/>
      <c r="AF30" s="251"/>
      <c r="AG30" s="359"/>
      <c r="AH30" s="9" t="s">
        <v>171</v>
      </c>
      <c r="AI30" s="912"/>
    </row>
    <row r="31" spans="2:35" ht="30.5" customHeight="1" thickBot="1">
      <c r="B31" s="916"/>
      <c r="C31" s="49" t="s">
        <v>270</v>
      </c>
      <c r="D31" s="994" t="s">
        <v>581</v>
      </c>
      <c r="E31" s="307"/>
      <c r="F31" s="190" t="s">
        <v>638</v>
      </c>
      <c r="G31" s="377"/>
      <c r="H31" s="236"/>
      <c r="I31" s="192"/>
      <c r="J31" s="377"/>
      <c r="K31" s="236"/>
      <c r="L31" s="191"/>
      <c r="M31" s="377"/>
      <c r="N31" s="252"/>
      <c r="O31" s="365"/>
      <c r="P31" s="377"/>
      <c r="Q31" s="236"/>
      <c r="R31" s="192"/>
      <c r="S31" s="377"/>
      <c r="T31" s="236"/>
      <c r="U31" s="191"/>
      <c r="V31" s="377"/>
      <c r="W31" s="252"/>
      <c r="X31" s="365"/>
      <c r="Y31" s="377"/>
      <c r="Z31" s="236"/>
      <c r="AA31" s="192"/>
      <c r="AB31" s="377"/>
      <c r="AC31" s="236"/>
      <c r="AD31" s="191"/>
      <c r="AE31" s="377"/>
      <c r="AF31" s="252"/>
      <c r="AG31" s="365"/>
      <c r="AH31" s="12" t="s">
        <v>171</v>
      </c>
      <c r="AI31" s="912"/>
    </row>
    <row r="32" spans="2:35" ht="41.5" customHeight="1" thickBot="1">
      <c r="B32" s="198" t="s">
        <v>26</v>
      </c>
      <c r="C32" s="198" t="s">
        <v>27</v>
      </c>
      <c r="D32" s="218" t="s">
        <v>582</v>
      </c>
      <c r="E32" s="404"/>
      <c r="F32" s="350" t="s">
        <v>639</v>
      </c>
      <c r="G32" s="205"/>
      <c r="H32" s="357"/>
      <c r="I32" s="402"/>
      <c r="J32" s="406"/>
      <c r="K32" s="357"/>
      <c r="L32" s="253"/>
      <c r="M32" s="137"/>
      <c r="N32" s="323"/>
      <c r="O32" s="358"/>
      <c r="P32" s="205"/>
      <c r="Q32" s="357"/>
      <c r="R32" s="402"/>
      <c r="S32" s="406"/>
      <c r="T32" s="357"/>
      <c r="U32" s="253"/>
      <c r="V32" s="137"/>
      <c r="W32" s="323"/>
      <c r="X32" s="358"/>
      <c r="Y32" s="205"/>
      <c r="Z32" s="357"/>
      <c r="AA32" s="402"/>
      <c r="AB32" s="406"/>
      <c r="AC32" s="357"/>
      <c r="AD32" s="253"/>
      <c r="AE32" s="137"/>
      <c r="AF32" s="323"/>
      <c r="AG32" s="358"/>
      <c r="AH32" s="14" t="s">
        <v>171</v>
      </c>
    </row>
    <row r="33" spans="2:35" ht="42.5" customHeight="1" thickBot="1">
      <c r="B33" s="541" t="s">
        <v>28</v>
      </c>
      <c r="C33" s="199" t="s">
        <v>50</v>
      </c>
      <c r="D33" s="218" t="s">
        <v>583</v>
      </c>
      <c r="E33" s="349"/>
      <c r="F33" s="350" t="s">
        <v>640</v>
      </c>
      <c r="G33" s="575"/>
      <c r="H33" s="357"/>
      <c r="I33" s="402"/>
      <c r="J33" s="200"/>
      <c r="K33" s="357"/>
      <c r="L33" s="253"/>
      <c r="M33" s="575"/>
      <c r="N33" s="323"/>
      <c r="O33" s="358"/>
      <c r="P33" s="575"/>
      <c r="Q33" s="357"/>
      <c r="R33" s="402"/>
      <c r="S33" s="200"/>
      <c r="T33" s="357"/>
      <c r="U33" s="253"/>
      <c r="V33" s="575"/>
      <c r="W33" s="323"/>
      <c r="X33" s="358"/>
      <c r="Y33" s="575"/>
      <c r="Z33" s="357"/>
      <c r="AA33" s="402"/>
      <c r="AB33" s="200"/>
      <c r="AC33" s="357"/>
      <c r="AD33" s="253"/>
      <c r="AE33" s="575"/>
      <c r="AF33" s="323"/>
      <c r="AG33" s="358"/>
      <c r="AH33" s="14" t="s">
        <v>171</v>
      </c>
    </row>
    <row r="34" spans="2:35">
      <c r="B34" s="917" t="s">
        <v>56</v>
      </c>
      <c r="C34" s="11" t="s">
        <v>29</v>
      </c>
      <c r="D34" s="213" t="s">
        <v>584</v>
      </c>
      <c r="E34" s="351"/>
      <c r="F34" s="105" t="s">
        <v>641</v>
      </c>
      <c r="G34" s="203"/>
      <c r="H34" s="234"/>
      <c r="I34" s="254"/>
      <c r="J34" s="4"/>
      <c r="K34" s="234"/>
      <c r="L34" s="114"/>
      <c r="M34" s="4"/>
      <c r="N34" s="255"/>
      <c r="O34" s="360"/>
      <c r="P34" s="203"/>
      <c r="Q34" s="234"/>
      <c r="R34" s="254"/>
      <c r="S34" s="4"/>
      <c r="T34" s="234"/>
      <c r="U34" s="114"/>
      <c r="V34" s="4"/>
      <c r="W34" s="255"/>
      <c r="X34" s="360"/>
      <c r="Y34" s="203"/>
      <c r="Z34" s="234"/>
      <c r="AA34" s="254"/>
      <c r="AB34" s="4"/>
      <c r="AC34" s="234"/>
      <c r="AD34" s="114"/>
      <c r="AE34" s="4"/>
      <c r="AF34" s="255"/>
      <c r="AG34" s="360"/>
      <c r="AH34" s="4" t="s">
        <v>15</v>
      </c>
      <c r="AI34" s="912"/>
    </row>
    <row r="35" spans="2:35">
      <c r="B35" s="914"/>
      <c r="C35" s="6" t="s">
        <v>47</v>
      </c>
      <c r="D35" s="213" t="s">
        <v>585</v>
      </c>
      <c r="E35" s="353"/>
      <c r="F35" s="102"/>
      <c r="G35" s="70"/>
      <c r="H35" s="242"/>
      <c r="I35" s="112"/>
      <c r="J35" s="5"/>
      <c r="K35" s="242"/>
      <c r="L35" s="112"/>
      <c r="M35" s="380"/>
      <c r="N35" s="245"/>
      <c r="O35" s="362"/>
      <c r="P35" s="70"/>
      <c r="Q35" s="242"/>
      <c r="R35" s="112"/>
      <c r="S35" s="5"/>
      <c r="T35" s="242"/>
      <c r="U35" s="112"/>
      <c r="V35" s="380"/>
      <c r="W35" s="245"/>
      <c r="X35" s="362"/>
      <c r="Y35" s="70"/>
      <c r="Z35" s="242"/>
      <c r="AA35" s="112"/>
      <c r="AB35" s="5"/>
      <c r="AC35" s="242"/>
      <c r="AD35" s="112"/>
      <c r="AE35" s="380"/>
      <c r="AF35" s="245"/>
      <c r="AG35" s="362"/>
      <c r="AH35" s="10" t="s">
        <v>257</v>
      </c>
      <c r="AI35" s="912"/>
    </row>
    <row r="36" spans="2:35">
      <c r="B36" s="914"/>
      <c r="C36" s="11" t="s">
        <v>30</v>
      </c>
      <c r="D36" s="213" t="s">
        <v>586</v>
      </c>
      <c r="E36" s="353"/>
      <c r="F36" s="102"/>
      <c r="G36" s="70"/>
      <c r="H36" s="242"/>
      <c r="I36" s="112"/>
      <c r="J36" s="5"/>
      <c r="K36" s="242"/>
      <c r="L36" s="112"/>
      <c r="M36" s="380"/>
      <c r="N36" s="245"/>
      <c r="O36" s="362"/>
      <c r="P36" s="70"/>
      <c r="Q36" s="242"/>
      <c r="R36" s="112"/>
      <c r="S36" s="5"/>
      <c r="T36" s="242"/>
      <c r="U36" s="112"/>
      <c r="V36" s="380"/>
      <c r="W36" s="245"/>
      <c r="X36" s="362"/>
      <c r="Y36" s="70"/>
      <c r="Z36" s="242"/>
      <c r="AA36" s="112"/>
      <c r="AB36" s="5"/>
      <c r="AC36" s="242"/>
      <c r="AD36" s="112"/>
      <c r="AE36" s="380"/>
      <c r="AF36" s="245"/>
      <c r="AG36" s="362"/>
      <c r="AH36" s="10" t="s">
        <v>257</v>
      </c>
      <c r="AI36" s="912"/>
    </row>
    <row r="37" spans="2:35">
      <c r="B37" s="914"/>
      <c r="C37" s="6" t="s">
        <v>51</v>
      </c>
      <c r="D37" s="989"/>
      <c r="E37" s="353"/>
      <c r="F37" s="102"/>
      <c r="G37" s="70"/>
      <c r="H37" s="242"/>
      <c r="I37" s="112"/>
      <c r="J37" s="5"/>
      <c r="K37" s="242"/>
      <c r="L37" s="112"/>
      <c r="M37" s="380"/>
      <c r="N37" s="245"/>
      <c r="O37" s="362"/>
      <c r="P37" s="70"/>
      <c r="Q37" s="242"/>
      <c r="R37" s="112"/>
      <c r="S37" s="5"/>
      <c r="T37" s="242"/>
      <c r="U37" s="112"/>
      <c r="V37" s="380"/>
      <c r="W37" s="245"/>
      <c r="X37" s="362"/>
      <c r="Y37" s="70"/>
      <c r="Z37" s="242"/>
      <c r="AA37" s="112"/>
      <c r="AB37" s="5"/>
      <c r="AC37" s="242"/>
      <c r="AD37" s="112"/>
      <c r="AE37" s="380"/>
      <c r="AF37" s="245"/>
      <c r="AG37" s="362"/>
      <c r="AH37" s="10" t="s">
        <v>15</v>
      </c>
      <c r="AI37" s="912"/>
    </row>
    <row r="38" spans="2:35" ht="17" thickBot="1">
      <c r="B38" s="915"/>
      <c r="C38" s="42" t="s">
        <v>31</v>
      </c>
      <c r="D38" s="722" t="s">
        <v>587</v>
      </c>
      <c r="E38" s="356"/>
      <c r="F38" s="104"/>
      <c r="G38" s="372"/>
      <c r="H38" s="366"/>
      <c r="I38" s="367"/>
      <c r="J38" s="414"/>
      <c r="K38" s="282"/>
      <c r="L38" s="113"/>
      <c r="M38" s="414"/>
      <c r="N38" s="246"/>
      <c r="O38" s="364"/>
      <c r="P38" s="372"/>
      <c r="Q38" s="366"/>
      <c r="R38" s="367"/>
      <c r="S38" s="414"/>
      <c r="T38" s="282"/>
      <c r="U38" s="113"/>
      <c r="V38" s="414"/>
      <c r="W38" s="246"/>
      <c r="X38" s="364"/>
      <c r="Y38" s="372"/>
      <c r="Z38" s="366"/>
      <c r="AA38" s="367"/>
      <c r="AB38" s="414"/>
      <c r="AC38" s="282"/>
      <c r="AD38" s="113"/>
      <c r="AE38" s="414"/>
      <c r="AF38" s="246"/>
      <c r="AG38" s="364"/>
      <c r="AH38" s="195" t="s">
        <v>15</v>
      </c>
      <c r="AI38" s="912"/>
    </row>
    <row r="39" spans="2:35" ht="39" customHeight="1">
      <c r="B39" s="50" t="s">
        <v>32</v>
      </c>
      <c r="C39" s="46" t="s">
        <v>52</v>
      </c>
      <c r="D39" s="415" t="s">
        <v>588</v>
      </c>
      <c r="E39" s="305"/>
      <c r="F39" s="100" t="s">
        <v>642</v>
      </c>
      <c r="G39" s="411"/>
      <c r="H39" s="235"/>
      <c r="I39" s="110"/>
      <c r="J39" s="376"/>
      <c r="K39" s="234"/>
      <c r="L39" s="114"/>
      <c r="M39" s="279"/>
      <c r="N39" s="255"/>
      <c r="O39" s="360"/>
      <c r="P39" s="411"/>
      <c r="Q39" s="235"/>
      <c r="R39" s="110"/>
      <c r="S39" s="376"/>
      <c r="T39" s="234"/>
      <c r="U39" s="114"/>
      <c r="V39" s="279"/>
      <c r="W39" s="255"/>
      <c r="X39" s="360"/>
      <c r="Y39" s="411"/>
      <c r="Z39" s="235"/>
      <c r="AA39" s="110"/>
      <c r="AB39" s="376"/>
      <c r="AC39" s="234"/>
      <c r="AD39" s="114"/>
      <c r="AE39" s="279"/>
      <c r="AF39" s="255"/>
      <c r="AG39" s="360"/>
      <c r="AH39" s="9" t="s">
        <v>171</v>
      </c>
    </row>
    <row r="40" spans="2:35" ht="41" customHeight="1">
      <c r="B40" s="11" t="s">
        <v>33</v>
      </c>
      <c r="C40" s="6" t="s">
        <v>52</v>
      </c>
      <c r="D40" s="294" t="s">
        <v>589</v>
      </c>
      <c r="E40" s="351"/>
      <c r="F40" s="105" t="s">
        <v>643</v>
      </c>
      <c r="G40" s="279"/>
      <c r="H40" s="234"/>
      <c r="I40" s="114"/>
      <c r="J40" s="376"/>
      <c r="K40" s="234"/>
      <c r="L40" s="114"/>
      <c r="M40" s="279"/>
      <c r="N40" s="255"/>
      <c r="O40" s="360"/>
      <c r="P40" s="279"/>
      <c r="Q40" s="234"/>
      <c r="R40" s="114"/>
      <c r="S40" s="376"/>
      <c r="T40" s="234"/>
      <c r="U40" s="114"/>
      <c r="V40" s="279"/>
      <c r="W40" s="255"/>
      <c r="X40" s="360"/>
      <c r="Y40" s="279"/>
      <c r="Z40" s="234"/>
      <c r="AA40" s="114"/>
      <c r="AB40" s="376"/>
      <c r="AC40" s="234"/>
      <c r="AD40" s="114"/>
      <c r="AE40" s="279"/>
      <c r="AF40" s="255"/>
      <c r="AG40" s="360"/>
      <c r="AH40" s="10" t="s">
        <v>171</v>
      </c>
    </row>
    <row r="41" spans="2:35" ht="42.5" customHeight="1">
      <c r="B41" s="11" t="s">
        <v>34</v>
      </c>
      <c r="C41" s="6" t="s">
        <v>52</v>
      </c>
      <c r="D41" s="294" t="s">
        <v>590</v>
      </c>
      <c r="E41" s="351"/>
      <c r="F41" s="105" t="s">
        <v>644</v>
      </c>
      <c r="G41" s="279"/>
      <c r="H41" s="234"/>
      <c r="I41" s="114"/>
      <c r="J41" s="376"/>
      <c r="K41" s="234"/>
      <c r="L41" s="114"/>
      <c r="M41" s="279"/>
      <c r="N41" s="255"/>
      <c r="O41" s="360"/>
      <c r="P41" s="279"/>
      <c r="Q41" s="234"/>
      <c r="R41" s="114"/>
      <c r="S41" s="376"/>
      <c r="T41" s="234"/>
      <c r="U41" s="114"/>
      <c r="V41" s="279"/>
      <c r="W41" s="255"/>
      <c r="X41" s="360"/>
      <c r="Y41" s="279"/>
      <c r="Z41" s="234"/>
      <c r="AA41" s="114"/>
      <c r="AB41" s="376"/>
      <c r="AC41" s="234"/>
      <c r="AD41" s="114"/>
      <c r="AE41" s="279"/>
      <c r="AF41" s="255"/>
      <c r="AG41" s="360"/>
      <c r="AH41" s="10" t="s">
        <v>171</v>
      </c>
    </row>
    <row r="42" spans="2:35" ht="42.5" customHeight="1">
      <c r="B42" s="11" t="s">
        <v>35</v>
      </c>
      <c r="C42" s="6" t="s">
        <v>52</v>
      </c>
      <c r="D42" s="294" t="s">
        <v>591</v>
      </c>
      <c r="E42" s="351"/>
      <c r="F42" s="105" t="s">
        <v>645</v>
      </c>
      <c r="G42" s="279"/>
      <c r="H42" s="234"/>
      <c r="I42" s="114"/>
      <c r="J42" s="376"/>
      <c r="K42" s="234"/>
      <c r="L42" s="114"/>
      <c r="M42" s="279"/>
      <c r="N42" s="255"/>
      <c r="O42" s="360"/>
      <c r="P42" s="279"/>
      <c r="Q42" s="234"/>
      <c r="R42" s="114"/>
      <c r="S42" s="376"/>
      <c r="T42" s="234"/>
      <c r="U42" s="114"/>
      <c r="V42" s="279"/>
      <c r="W42" s="255"/>
      <c r="X42" s="360"/>
      <c r="Y42" s="279"/>
      <c r="Z42" s="234"/>
      <c r="AA42" s="114"/>
      <c r="AB42" s="376"/>
      <c r="AC42" s="234"/>
      <c r="AD42" s="114"/>
      <c r="AE42" s="279"/>
      <c r="AF42" s="255"/>
      <c r="AG42" s="360"/>
      <c r="AH42" s="10" t="s">
        <v>171</v>
      </c>
    </row>
    <row r="43" spans="2:35" ht="42" customHeight="1">
      <c r="B43" s="11" t="s">
        <v>36</v>
      </c>
      <c r="C43" s="6" t="s">
        <v>52</v>
      </c>
      <c r="D43" s="294" t="s">
        <v>592</v>
      </c>
      <c r="E43" s="351"/>
      <c r="F43" s="105" t="s">
        <v>646</v>
      </c>
      <c r="G43" s="279"/>
      <c r="H43" s="234"/>
      <c r="I43" s="114"/>
      <c r="J43" s="376"/>
      <c r="K43" s="234"/>
      <c r="L43" s="114"/>
      <c r="M43" s="279"/>
      <c r="N43" s="255"/>
      <c r="O43" s="360"/>
      <c r="P43" s="279"/>
      <c r="Q43" s="234"/>
      <c r="R43" s="114"/>
      <c r="S43" s="376"/>
      <c r="T43" s="234"/>
      <c r="U43" s="114"/>
      <c r="V43" s="279"/>
      <c r="W43" s="255"/>
      <c r="X43" s="360"/>
      <c r="Y43" s="279"/>
      <c r="Z43" s="234"/>
      <c r="AA43" s="114"/>
      <c r="AB43" s="376"/>
      <c r="AC43" s="234"/>
      <c r="AD43" s="114"/>
      <c r="AE43" s="279"/>
      <c r="AF43" s="255"/>
      <c r="AG43" s="360"/>
      <c r="AH43" s="10" t="s">
        <v>171</v>
      </c>
    </row>
    <row r="44" spans="2:35" ht="39" customHeight="1">
      <c r="B44" s="11" t="s">
        <v>37</v>
      </c>
      <c r="C44" s="6" t="s">
        <v>52</v>
      </c>
      <c r="D44" s="294" t="s">
        <v>593</v>
      </c>
      <c r="E44" s="351"/>
      <c r="F44" s="105" t="s">
        <v>647</v>
      </c>
      <c r="G44" s="279"/>
      <c r="H44" s="234"/>
      <c r="I44" s="114"/>
      <c r="J44" s="376"/>
      <c r="K44" s="234"/>
      <c r="L44" s="114"/>
      <c r="M44" s="279"/>
      <c r="N44" s="255"/>
      <c r="O44" s="360"/>
      <c r="P44" s="279"/>
      <c r="Q44" s="234"/>
      <c r="R44" s="114"/>
      <c r="S44" s="376"/>
      <c r="T44" s="234"/>
      <c r="U44" s="114"/>
      <c r="V44" s="279"/>
      <c r="W44" s="255"/>
      <c r="X44" s="360"/>
      <c r="Y44" s="279"/>
      <c r="Z44" s="234"/>
      <c r="AA44" s="114"/>
      <c r="AB44" s="376"/>
      <c r="AC44" s="234"/>
      <c r="AD44" s="114"/>
      <c r="AE44" s="279"/>
      <c r="AF44" s="255"/>
      <c r="AG44" s="360"/>
      <c r="AH44" s="10" t="s">
        <v>171</v>
      </c>
    </row>
    <row r="45" spans="2:35" ht="40.25" customHeight="1" thickBot="1">
      <c r="B45" s="197" t="s">
        <v>38</v>
      </c>
      <c r="C45" s="49" t="s">
        <v>52</v>
      </c>
      <c r="D45" s="722" t="s">
        <v>594</v>
      </c>
      <c r="E45" s="307"/>
      <c r="F45" s="190" t="s">
        <v>648</v>
      </c>
      <c r="G45" s="139"/>
      <c r="H45" s="236"/>
      <c r="I45" s="191"/>
      <c r="J45" s="35"/>
      <c r="K45" s="248"/>
      <c r="L45" s="117"/>
      <c r="M45" s="372"/>
      <c r="N45" s="311"/>
      <c r="O45" s="363"/>
      <c r="P45" s="139"/>
      <c r="Q45" s="236"/>
      <c r="R45" s="191"/>
      <c r="S45" s="35"/>
      <c r="T45" s="248"/>
      <c r="U45" s="117"/>
      <c r="V45" s="372"/>
      <c r="W45" s="311"/>
      <c r="X45" s="363"/>
      <c r="Y45" s="139"/>
      <c r="Z45" s="236"/>
      <c r="AA45" s="191"/>
      <c r="AB45" s="35"/>
      <c r="AC45" s="248"/>
      <c r="AD45" s="117"/>
      <c r="AE45" s="372"/>
      <c r="AF45" s="311"/>
      <c r="AG45" s="363"/>
      <c r="AH45" s="12" t="s">
        <v>171</v>
      </c>
    </row>
    <row r="46" spans="2:35" ht="39.5" customHeight="1" thickBot="1">
      <c r="B46" s="198" t="s">
        <v>39</v>
      </c>
      <c r="C46" s="199" t="s">
        <v>50</v>
      </c>
      <c r="D46" s="409" t="s">
        <v>595</v>
      </c>
      <c r="E46" s="349"/>
      <c r="F46" s="350" t="s">
        <v>649</v>
      </c>
      <c r="G46" s="372"/>
      <c r="H46" s="248"/>
      <c r="I46" s="187"/>
      <c r="J46" s="412"/>
      <c r="K46" s="357"/>
      <c r="L46" s="253"/>
      <c r="M46" s="412"/>
      <c r="N46" s="323"/>
      <c r="O46" s="358"/>
      <c r="P46" s="372"/>
      <c r="Q46" s="248"/>
      <c r="R46" s="187"/>
      <c r="S46" s="412"/>
      <c r="T46" s="357"/>
      <c r="U46" s="253"/>
      <c r="V46" s="412"/>
      <c r="W46" s="323"/>
      <c r="X46" s="358"/>
      <c r="Y46" s="372"/>
      <c r="Z46" s="248"/>
      <c r="AA46" s="187"/>
      <c r="AB46" s="412"/>
      <c r="AC46" s="357"/>
      <c r="AD46" s="253"/>
      <c r="AE46" s="412"/>
      <c r="AF46" s="323"/>
      <c r="AG46" s="358"/>
      <c r="AH46" s="14" t="s">
        <v>171</v>
      </c>
    </row>
    <row r="47" spans="2:35" ht="36.5" customHeight="1">
      <c r="B47" s="842" t="s">
        <v>253</v>
      </c>
      <c r="C47" s="46" t="s">
        <v>251</v>
      </c>
      <c r="D47" s="415" t="s">
        <v>596</v>
      </c>
      <c r="E47" s="305"/>
      <c r="F47" s="100" t="s">
        <v>650</v>
      </c>
      <c r="G47" s="411"/>
      <c r="H47" s="235"/>
      <c r="I47" s="110"/>
      <c r="J47" s="413"/>
      <c r="K47" s="235"/>
      <c r="L47" s="110"/>
      <c r="M47" s="413"/>
      <c r="N47" s="251"/>
      <c r="O47" s="359"/>
      <c r="P47" s="411"/>
      <c r="Q47" s="235"/>
      <c r="R47" s="110"/>
      <c r="S47" s="413"/>
      <c r="T47" s="235"/>
      <c r="U47" s="110"/>
      <c r="V47" s="413"/>
      <c r="W47" s="251"/>
      <c r="X47" s="359"/>
      <c r="Y47" s="411"/>
      <c r="Z47" s="235"/>
      <c r="AA47" s="110"/>
      <c r="AB47" s="413"/>
      <c r="AC47" s="235"/>
      <c r="AD47" s="110"/>
      <c r="AE47" s="413"/>
      <c r="AF47" s="251"/>
      <c r="AG47" s="359"/>
      <c r="AH47" s="9" t="s">
        <v>171</v>
      </c>
    </row>
    <row r="48" spans="2:35" ht="40.25" customHeight="1">
      <c r="B48" s="932"/>
      <c r="C48" s="27" t="s">
        <v>252</v>
      </c>
      <c r="D48" s="723" t="s">
        <v>597</v>
      </c>
      <c r="E48" s="306"/>
      <c r="F48" s="121" t="s">
        <v>651</v>
      </c>
      <c r="G48" s="496"/>
      <c r="H48" s="501"/>
      <c r="I48" s="122"/>
      <c r="J48" s="30"/>
      <c r="K48" s="501"/>
      <c r="L48" s="122"/>
      <c r="M48" s="30"/>
      <c r="N48" s="233"/>
      <c r="O48" s="502"/>
      <c r="P48" s="496"/>
      <c r="Q48" s="501"/>
      <c r="R48" s="122"/>
      <c r="S48" s="30"/>
      <c r="T48" s="501"/>
      <c r="U48" s="122"/>
      <c r="V48" s="30"/>
      <c r="W48" s="233"/>
      <c r="X48" s="502"/>
      <c r="Y48" s="496"/>
      <c r="Z48" s="501"/>
      <c r="AA48" s="122"/>
      <c r="AB48" s="30"/>
      <c r="AC48" s="501"/>
      <c r="AD48" s="122"/>
      <c r="AE48" s="30"/>
      <c r="AF48" s="233"/>
      <c r="AG48" s="502"/>
      <c r="AH48" s="10" t="s">
        <v>171</v>
      </c>
    </row>
    <row r="49" spans="2:35" ht="17" thickBot="1">
      <c r="B49" s="933"/>
      <c r="C49" s="49" t="s">
        <v>277</v>
      </c>
      <c r="D49" s="722" t="s">
        <v>598</v>
      </c>
      <c r="E49" s="307"/>
      <c r="F49" s="190" t="s">
        <v>652</v>
      </c>
      <c r="G49" s="139"/>
      <c r="H49" s="236"/>
      <c r="I49" s="191"/>
      <c r="J49" s="414"/>
      <c r="K49" s="236"/>
      <c r="L49" s="191"/>
      <c r="M49" s="414"/>
      <c r="N49" s="252"/>
      <c r="O49" s="365"/>
      <c r="P49" s="139"/>
      <c r="Q49" s="236"/>
      <c r="R49" s="191"/>
      <c r="S49" s="414"/>
      <c r="T49" s="236"/>
      <c r="U49" s="191"/>
      <c r="V49" s="414"/>
      <c r="W49" s="252"/>
      <c r="X49" s="365"/>
      <c r="Y49" s="139"/>
      <c r="Z49" s="236"/>
      <c r="AA49" s="191"/>
      <c r="AB49" s="414"/>
      <c r="AC49" s="236"/>
      <c r="AD49" s="191"/>
      <c r="AE49" s="414"/>
      <c r="AF49" s="252"/>
      <c r="AG49" s="365"/>
      <c r="AH49" s="76" t="s">
        <v>171</v>
      </c>
    </row>
    <row r="50" spans="2:35" ht="33.5" customHeight="1">
      <c r="B50" s="11" t="s">
        <v>40</v>
      </c>
      <c r="C50" s="6" t="s">
        <v>50</v>
      </c>
      <c r="D50" s="213" t="s">
        <v>599</v>
      </c>
      <c r="E50" s="351"/>
      <c r="F50" s="105" t="s">
        <v>653</v>
      </c>
      <c r="G50" s="70"/>
      <c r="H50" s="234"/>
      <c r="I50" s="254"/>
      <c r="J50" s="5"/>
      <c r="K50" s="234"/>
      <c r="L50" s="114"/>
      <c r="M50" s="369"/>
      <c r="N50" s="255"/>
      <c r="O50" s="360"/>
      <c r="P50" s="70"/>
      <c r="Q50" s="234"/>
      <c r="R50" s="254"/>
      <c r="S50" s="5"/>
      <c r="T50" s="234"/>
      <c r="U50" s="114"/>
      <c r="V50" s="369"/>
      <c r="W50" s="255"/>
      <c r="X50" s="360"/>
      <c r="Y50" s="70"/>
      <c r="Z50" s="234"/>
      <c r="AA50" s="254"/>
      <c r="AB50" s="5"/>
      <c r="AC50" s="234"/>
      <c r="AD50" s="114"/>
      <c r="AE50" s="369"/>
      <c r="AF50" s="255"/>
      <c r="AG50" s="360"/>
      <c r="AH50" s="4" t="s">
        <v>171</v>
      </c>
    </row>
    <row r="51" spans="2:35" ht="36" customHeight="1" thickBot="1">
      <c r="B51" s="197" t="s">
        <v>41</v>
      </c>
      <c r="C51" s="49" t="s">
        <v>53</v>
      </c>
      <c r="D51" s="217" t="s">
        <v>600</v>
      </c>
      <c r="E51" s="307"/>
      <c r="F51" s="190" t="s">
        <v>654</v>
      </c>
      <c r="G51" s="211"/>
      <c r="H51" s="236"/>
      <c r="I51" s="192"/>
      <c r="J51" s="75"/>
      <c r="K51" s="236"/>
      <c r="L51" s="191"/>
      <c r="M51" s="401"/>
      <c r="N51" s="252"/>
      <c r="O51" s="365"/>
      <c r="P51" s="211"/>
      <c r="Q51" s="236"/>
      <c r="R51" s="192"/>
      <c r="S51" s="75"/>
      <c r="T51" s="236"/>
      <c r="U51" s="191"/>
      <c r="V51" s="401"/>
      <c r="W51" s="252"/>
      <c r="X51" s="365"/>
      <c r="Y51" s="211"/>
      <c r="Z51" s="236"/>
      <c r="AA51" s="192"/>
      <c r="AB51" s="75"/>
      <c r="AC51" s="236"/>
      <c r="AD51" s="191"/>
      <c r="AE51" s="401"/>
      <c r="AF51" s="252"/>
      <c r="AG51" s="365"/>
      <c r="AH51" s="12" t="s">
        <v>171</v>
      </c>
    </row>
    <row r="52" spans="2:35" ht="44.5" customHeight="1">
      <c r="B52" s="50" t="s">
        <v>434</v>
      </c>
      <c r="C52" s="603" t="s">
        <v>440</v>
      </c>
      <c r="D52" s="216" t="s">
        <v>601</v>
      </c>
      <c r="E52" s="305"/>
      <c r="F52" s="100" t="s">
        <v>655</v>
      </c>
      <c r="G52" s="210"/>
      <c r="H52" s="235"/>
      <c r="I52" s="120"/>
      <c r="J52" s="74"/>
      <c r="K52" s="235"/>
      <c r="L52" s="110"/>
      <c r="M52" s="382"/>
      <c r="N52" s="251"/>
      <c r="O52" s="359"/>
      <c r="P52" s="210"/>
      <c r="Q52" s="235"/>
      <c r="R52" s="120"/>
      <c r="S52" s="74"/>
      <c r="T52" s="235"/>
      <c r="U52" s="110"/>
      <c r="V52" s="382"/>
      <c r="W52" s="251"/>
      <c r="X52" s="359"/>
      <c r="Y52" s="210"/>
      <c r="Z52" s="235"/>
      <c r="AA52" s="120"/>
      <c r="AB52" s="74"/>
      <c r="AC52" s="235"/>
      <c r="AD52" s="110"/>
      <c r="AE52" s="382"/>
      <c r="AF52" s="251"/>
      <c r="AG52" s="359"/>
      <c r="AH52" s="9" t="s">
        <v>171</v>
      </c>
    </row>
    <row r="53" spans="2:35" ht="16.5" customHeight="1">
      <c r="B53" s="604" t="s">
        <v>435</v>
      </c>
      <c r="C53" s="605" t="s">
        <v>439</v>
      </c>
      <c r="D53" s="595" t="s">
        <v>602</v>
      </c>
      <c r="E53" s="306"/>
      <c r="F53" s="596" t="s">
        <v>656</v>
      </c>
      <c r="G53" s="597"/>
      <c r="H53" s="598"/>
      <c r="I53" s="599"/>
      <c r="J53" s="600"/>
      <c r="K53" s="598"/>
      <c r="L53" s="601"/>
      <c r="M53" s="602"/>
      <c r="N53" s="233"/>
      <c r="O53" s="502"/>
      <c r="P53" s="597"/>
      <c r="Q53" s="598"/>
      <c r="R53" s="599"/>
      <c r="S53" s="600"/>
      <c r="T53" s="598"/>
      <c r="U53" s="601"/>
      <c r="V53" s="602"/>
      <c r="W53" s="233"/>
      <c r="X53" s="502"/>
      <c r="Y53" s="597"/>
      <c r="Z53" s="598"/>
      <c r="AA53" s="599"/>
      <c r="AB53" s="600"/>
      <c r="AC53" s="598"/>
      <c r="AD53" s="601"/>
      <c r="AE53" s="602"/>
      <c r="AF53" s="233"/>
      <c r="AG53" s="502"/>
      <c r="AH53" s="10" t="s">
        <v>171</v>
      </c>
    </row>
    <row r="54" spans="2:35" ht="16.5" customHeight="1">
      <c r="B54" s="604" t="s">
        <v>436</v>
      </c>
      <c r="C54" s="605" t="s">
        <v>439</v>
      </c>
      <c r="D54" s="595" t="s">
        <v>603</v>
      </c>
      <c r="E54" s="306"/>
      <c r="F54" s="596" t="s">
        <v>657</v>
      </c>
      <c r="G54" s="597"/>
      <c r="H54" s="598"/>
      <c r="I54" s="599"/>
      <c r="J54" s="600"/>
      <c r="K54" s="598"/>
      <c r="L54" s="601"/>
      <c r="M54" s="602"/>
      <c r="N54" s="233"/>
      <c r="O54" s="502"/>
      <c r="P54" s="597"/>
      <c r="Q54" s="598"/>
      <c r="R54" s="599"/>
      <c r="S54" s="600"/>
      <c r="T54" s="598"/>
      <c r="U54" s="601"/>
      <c r="V54" s="602"/>
      <c r="W54" s="233"/>
      <c r="X54" s="502"/>
      <c r="Y54" s="597"/>
      <c r="Z54" s="598"/>
      <c r="AA54" s="599"/>
      <c r="AB54" s="600"/>
      <c r="AC54" s="598"/>
      <c r="AD54" s="601"/>
      <c r="AE54" s="602"/>
      <c r="AF54" s="233"/>
      <c r="AG54" s="502"/>
      <c r="AH54" s="10" t="s">
        <v>171</v>
      </c>
    </row>
    <row r="55" spans="2:35" ht="16.5" customHeight="1">
      <c r="B55" s="604" t="s">
        <v>437</v>
      </c>
      <c r="C55" s="605" t="s">
        <v>439</v>
      </c>
      <c r="D55" s="595" t="s">
        <v>604</v>
      </c>
      <c r="E55" s="306"/>
      <c r="F55" s="596" t="s">
        <v>658</v>
      </c>
      <c r="G55" s="597"/>
      <c r="H55" s="598"/>
      <c r="I55" s="599"/>
      <c r="J55" s="600"/>
      <c r="K55" s="598"/>
      <c r="L55" s="601"/>
      <c r="M55" s="602"/>
      <c r="N55" s="233"/>
      <c r="O55" s="502"/>
      <c r="P55" s="597"/>
      <c r="Q55" s="598"/>
      <c r="R55" s="599"/>
      <c r="S55" s="600"/>
      <c r="T55" s="598"/>
      <c r="U55" s="601"/>
      <c r="V55" s="602"/>
      <c r="W55" s="233"/>
      <c r="X55" s="502"/>
      <c r="Y55" s="597"/>
      <c r="Z55" s="598"/>
      <c r="AA55" s="599"/>
      <c r="AB55" s="600"/>
      <c r="AC55" s="598"/>
      <c r="AD55" s="601"/>
      <c r="AE55" s="602"/>
      <c r="AF55" s="233"/>
      <c r="AG55" s="502"/>
      <c r="AH55" s="10" t="s">
        <v>171</v>
      </c>
    </row>
    <row r="56" spans="2:35" ht="16.5" customHeight="1" thickBot="1">
      <c r="B56" s="71" t="s">
        <v>438</v>
      </c>
      <c r="C56" s="606" t="s">
        <v>439</v>
      </c>
      <c r="D56" s="215" t="s">
        <v>605</v>
      </c>
      <c r="E56" s="355"/>
      <c r="F56" s="109" t="s">
        <v>659</v>
      </c>
      <c r="G56" s="209"/>
      <c r="H56" s="248"/>
      <c r="I56" s="187"/>
      <c r="J56" s="72"/>
      <c r="K56" s="248"/>
      <c r="L56" s="117"/>
      <c r="M56" s="379"/>
      <c r="N56" s="311"/>
      <c r="O56" s="363"/>
      <c r="P56" s="209"/>
      <c r="Q56" s="248"/>
      <c r="R56" s="187"/>
      <c r="S56" s="72"/>
      <c r="T56" s="248"/>
      <c r="U56" s="117"/>
      <c r="V56" s="379"/>
      <c r="W56" s="311"/>
      <c r="X56" s="363"/>
      <c r="Y56" s="209"/>
      <c r="Z56" s="248"/>
      <c r="AA56" s="187"/>
      <c r="AB56" s="72"/>
      <c r="AC56" s="248"/>
      <c r="AD56" s="117"/>
      <c r="AE56" s="379"/>
      <c r="AF56" s="311"/>
      <c r="AG56" s="363"/>
      <c r="AH56" s="73" t="s">
        <v>171</v>
      </c>
    </row>
    <row r="57" spans="2:35" ht="44.5" customHeight="1">
      <c r="B57" s="50" t="s">
        <v>42</v>
      </c>
      <c r="C57" s="46" t="s">
        <v>54</v>
      </c>
      <c r="D57" s="216" t="s">
        <v>606</v>
      </c>
      <c r="E57" s="305"/>
      <c r="F57" s="100" t="s">
        <v>660</v>
      </c>
      <c r="G57" s="210"/>
      <c r="H57" s="235"/>
      <c r="I57" s="120"/>
      <c r="J57" s="74"/>
      <c r="K57" s="235"/>
      <c r="L57" s="110"/>
      <c r="M57" s="382"/>
      <c r="N57" s="251"/>
      <c r="O57" s="359"/>
      <c r="P57" s="210"/>
      <c r="Q57" s="235"/>
      <c r="R57" s="120"/>
      <c r="S57" s="74"/>
      <c r="T57" s="235"/>
      <c r="U57" s="110"/>
      <c r="V57" s="382"/>
      <c r="W57" s="251"/>
      <c r="X57" s="359"/>
      <c r="Y57" s="210"/>
      <c r="Z57" s="235"/>
      <c r="AA57" s="120"/>
      <c r="AB57" s="74"/>
      <c r="AC57" s="235"/>
      <c r="AD57" s="110"/>
      <c r="AE57" s="382"/>
      <c r="AF57" s="251"/>
      <c r="AG57" s="359"/>
      <c r="AH57" s="9" t="s">
        <v>171</v>
      </c>
    </row>
    <row r="58" spans="2:35" ht="43.25" customHeight="1" thickBot="1">
      <c r="B58" s="197" t="s">
        <v>43</v>
      </c>
      <c r="C58" s="49" t="s">
        <v>52</v>
      </c>
      <c r="D58" s="722" t="s">
        <v>607</v>
      </c>
      <c r="E58" s="307"/>
      <c r="F58" s="190" t="s">
        <v>661</v>
      </c>
      <c r="G58" s="139"/>
      <c r="H58" s="236"/>
      <c r="I58" s="192"/>
      <c r="J58" s="75"/>
      <c r="K58" s="236"/>
      <c r="L58" s="191"/>
      <c r="M58" s="401"/>
      <c r="N58" s="252"/>
      <c r="O58" s="365"/>
      <c r="P58" s="139"/>
      <c r="Q58" s="236"/>
      <c r="R58" s="192"/>
      <c r="S58" s="75"/>
      <c r="T58" s="236"/>
      <c r="U58" s="191"/>
      <c r="V58" s="401"/>
      <c r="W58" s="252"/>
      <c r="X58" s="365"/>
      <c r="Y58" s="139"/>
      <c r="Z58" s="236"/>
      <c r="AA58" s="192"/>
      <c r="AB58" s="75"/>
      <c r="AC58" s="236"/>
      <c r="AD58" s="191"/>
      <c r="AE58" s="401"/>
      <c r="AF58" s="252"/>
      <c r="AG58" s="365"/>
      <c r="AH58" s="12" t="s">
        <v>171</v>
      </c>
    </row>
    <row r="59" spans="2:35">
      <c r="B59" s="913" t="s">
        <v>57</v>
      </c>
      <c r="C59" s="50" t="s">
        <v>58</v>
      </c>
      <c r="D59" s="351"/>
      <c r="E59" s="305"/>
      <c r="F59" s="100" t="s">
        <v>662</v>
      </c>
      <c r="G59" s="411"/>
      <c r="H59" s="235"/>
      <c r="I59" s="120"/>
      <c r="J59" s="74"/>
      <c r="K59" s="235"/>
      <c r="L59" s="110"/>
      <c r="M59" s="382"/>
      <c r="N59" s="251"/>
      <c r="O59" s="359"/>
      <c r="P59" s="411"/>
      <c r="Q59" s="235"/>
      <c r="R59" s="120"/>
      <c r="S59" s="74"/>
      <c r="T59" s="235"/>
      <c r="U59" s="110"/>
      <c r="V59" s="382"/>
      <c r="W59" s="251"/>
      <c r="X59" s="359"/>
      <c r="Y59" s="411"/>
      <c r="Z59" s="235"/>
      <c r="AA59" s="120"/>
      <c r="AB59" s="74"/>
      <c r="AC59" s="235"/>
      <c r="AD59" s="110"/>
      <c r="AE59" s="382"/>
      <c r="AF59" s="251"/>
      <c r="AG59" s="359"/>
      <c r="AH59" s="9" t="s">
        <v>257</v>
      </c>
      <c r="AI59" s="912"/>
    </row>
    <row r="60" spans="2:35">
      <c r="B60" s="914"/>
      <c r="C60" s="6" t="s">
        <v>50</v>
      </c>
      <c r="D60" s="213" t="s">
        <v>608</v>
      </c>
      <c r="E60" s="353"/>
      <c r="F60" s="102"/>
      <c r="G60" s="70"/>
      <c r="H60" s="242"/>
      <c r="I60" s="112"/>
      <c r="J60" s="5"/>
      <c r="K60" s="242"/>
      <c r="L60" s="112"/>
      <c r="M60" s="369"/>
      <c r="N60" s="245"/>
      <c r="O60" s="362"/>
      <c r="P60" s="70"/>
      <c r="Q60" s="242"/>
      <c r="R60" s="112"/>
      <c r="S60" s="5"/>
      <c r="T60" s="242"/>
      <c r="U60" s="112"/>
      <c r="V60" s="369"/>
      <c r="W60" s="245"/>
      <c r="X60" s="362"/>
      <c r="Y60" s="70"/>
      <c r="Z60" s="242"/>
      <c r="AA60" s="112"/>
      <c r="AB60" s="5"/>
      <c r="AC60" s="242"/>
      <c r="AD60" s="112"/>
      <c r="AE60" s="369"/>
      <c r="AF60" s="245"/>
      <c r="AG60" s="362"/>
      <c r="AH60" s="10" t="s">
        <v>171</v>
      </c>
      <c r="AI60" s="912"/>
    </row>
    <row r="61" spans="2:35">
      <c r="B61" s="914"/>
      <c r="C61" s="11" t="s">
        <v>59</v>
      </c>
      <c r="D61" s="351"/>
      <c r="E61" s="351"/>
      <c r="F61" s="105" t="s">
        <v>663</v>
      </c>
      <c r="G61" s="279"/>
      <c r="H61" s="234"/>
      <c r="I61" s="254"/>
      <c r="J61" s="5"/>
      <c r="K61" s="234"/>
      <c r="L61" s="114"/>
      <c r="M61" s="369"/>
      <c r="N61" s="255"/>
      <c r="O61" s="360"/>
      <c r="P61" s="279"/>
      <c r="Q61" s="234"/>
      <c r="R61" s="254"/>
      <c r="S61" s="5"/>
      <c r="T61" s="234"/>
      <c r="U61" s="114"/>
      <c r="V61" s="369"/>
      <c r="W61" s="255"/>
      <c r="X61" s="360"/>
      <c r="Y61" s="279"/>
      <c r="Z61" s="234"/>
      <c r="AA61" s="254"/>
      <c r="AB61" s="5"/>
      <c r="AC61" s="234"/>
      <c r="AD61" s="114"/>
      <c r="AE61" s="369"/>
      <c r="AF61" s="255"/>
      <c r="AG61" s="360"/>
      <c r="AH61" s="10" t="s">
        <v>257</v>
      </c>
      <c r="AI61" s="912"/>
    </row>
    <row r="62" spans="2:35" ht="17" thickBot="1">
      <c r="B62" s="915"/>
      <c r="C62" s="49" t="s">
        <v>50</v>
      </c>
      <c r="D62" s="217" t="s">
        <v>609</v>
      </c>
      <c r="E62" s="356"/>
      <c r="F62" s="104"/>
      <c r="G62" s="211"/>
      <c r="H62" s="282"/>
      <c r="I62" s="113"/>
      <c r="J62" s="75"/>
      <c r="K62" s="282"/>
      <c r="L62" s="113"/>
      <c r="M62" s="401"/>
      <c r="N62" s="246"/>
      <c r="O62" s="364"/>
      <c r="P62" s="211"/>
      <c r="Q62" s="282"/>
      <c r="R62" s="113"/>
      <c r="S62" s="75"/>
      <c r="T62" s="282"/>
      <c r="U62" s="113"/>
      <c r="V62" s="401"/>
      <c r="W62" s="246"/>
      <c r="X62" s="364"/>
      <c r="Y62" s="211"/>
      <c r="Z62" s="282"/>
      <c r="AA62" s="113"/>
      <c r="AB62" s="75"/>
      <c r="AC62" s="282"/>
      <c r="AD62" s="113"/>
      <c r="AE62" s="401"/>
      <c r="AF62" s="246"/>
      <c r="AG62" s="364"/>
      <c r="AH62" s="12" t="s">
        <v>171</v>
      </c>
      <c r="AI62" s="912"/>
    </row>
    <row r="63" spans="2:35" ht="42.5" customHeight="1" thickBot="1">
      <c r="B63" s="71" t="s">
        <v>44</v>
      </c>
      <c r="C63" s="68" t="s">
        <v>55</v>
      </c>
      <c r="D63" s="295" t="s">
        <v>610</v>
      </c>
      <c r="E63" s="355"/>
      <c r="F63" s="109" t="s">
        <v>664</v>
      </c>
      <c r="G63" s="372"/>
      <c r="H63" s="248"/>
      <c r="I63" s="187"/>
      <c r="J63" s="35"/>
      <c r="K63" s="248"/>
      <c r="L63" s="117"/>
      <c r="M63" s="372"/>
      <c r="N63" s="311"/>
      <c r="O63" s="363"/>
      <c r="P63" s="372"/>
      <c r="Q63" s="248"/>
      <c r="R63" s="187"/>
      <c r="S63" s="35"/>
      <c r="T63" s="248"/>
      <c r="U63" s="117"/>
      <c r="V63" s="372"/>
      <c r="W63" s="311"/>
      <c r="X63" s="363"/>
      <c r="Y63" s="372"/>
      <c r="Z63" s="248"/>
      <c r="AA63" s="187"/>
      <c r="AB63" s="35"/>
      <c r="AC63" s="248"/>
      <c r="AD63" s="117"/>
      <c r="AE63" s="372"/>
      <c r="AF63" s="311"/>
      <c r="AG63" s="363"/>
      <c r="AH63" s="73" t="s">
        <v>171</v>
      </c>
    </row>
    <row r="64" spans="2:35" ht="42" customHeight="1" thickBot="1">
      <c r="B64" s="434" t="s">
        <v>45</v>
      </c>
      <c r="C64" s="503" t="s">
        <v>53</v>
      </c>
      <c r="D64" s="218" t="s">
        <v>611</v>
      </c>
      <c r="E64" s="349"/>
      <c r="F64" s="350" t="s">
        <v>665</v>
      </c>
      <c r="G64" s="205"/>
      <c r="H64" s="357"/>
      <c r="I64" s="402"/>
      <c r="J64" s="200"/>
      <c r="K64" s="357"/>
      <c r="L64" s="253"/>
      <c r="M64" s="403"/>
      <c r="N64" s="323"/>
      <c r="O64" s="358"/>
      <c r="P64" s="205"/>
      <c r="Q64" s="357"/>
      <c r="R64" s="402"/>
      <c r="S64" s="200"/>
      <c r="T64" s="357"/>
      <c r="U64" s="253"/>
      <c r="V64" s="403"/>
      <c r="W64" s="323"/>
      <c r="X64" s="358"/>
      <c r="Y64" s="205"/>
      <c r="Z64" s="357"/>
      <c r="AA64" s="402"/>
      <c r="AB64" s="200"/>
      <c r="AC64" s="357"/>
      <c r="AD64" s="253"/>
      <c r="AE64" s="403"/>
      <c r="AF64" s="323"/>
      <c r="AG64" s="358"/>
      <c r="AH64" s="14" t="s">
        <v>257</v>
      </c>
    </row>
    <row r="65" spans="2:34" ht="17" thickBot="1">
      <c r="B65" s="188"/>
      <c r="C65" s="201" t="s">
        <v>235</v>
      </c>
      <c r="D65" s="348"/>
      <c r="E65" s="504"/>
      <c r="F65" s="998" t="s">
        <v>627</v>
      </c>
      <c r="G65" s="206"/>
      <c r="H65" s="236"/>
      <c r="I65" s="191"/>
      <c r="J65" s="206"/>
      <c r="K65" s="236"/>
      <c r="L65" s="191"/>
      <c r="M65" s="206"/>
      <c r="N65" s="252"/>
      <c r="O65" s="365"/>
      <c r="P65" s="206"/>
      <c r="Q65" s="236"/>
      <c r="R65" s="191"/>
      <c r="S65" s="206"/>
      <c r="T65" s="236"/>
      <c r="U65" s="191"/>
      <c r="V65" s="206"/>
      <c r="W65" s="252"/>
      <c r="X65" s="365"/>
      <c r="Y65" s="206"/>
      <c r="Z65" s="236"/>
      <c r="AA65" s="191"/>
      <c r="AB65" s="206"/>
      <c r="AC65" s="236"/>
      <c r="AD65" s="191"/>
      <c r="AE65" s="206"/>
      <c r="AF65" s="252"/>
      <c r="AG65" s="365"/>
      <c r="AH65" s="77"/>
    </row>
    <row r="67" spans="2:34" ht="17" thickBot="1"/>
    <row r="68" spans="2:34" ht="24" customHeight="1" thickBot="1">
      <c r="B68" s="943" t="s">
        <v>21</v>
      </c>
      <c r="C68" s="944"/>
      <c r="D68" s="944"/>
      <c r="E68" s="944"/>
      <c r="F68" s="944"/>
      <c r="G68" s="944"/>
      <c r="H68" s="944"/>
      <c r="I68" s="944"/>
      <c r="J68" s="944"/>
      <c r="K68" s="944"/>
      <c r="L68" s="944"/>
      <c r="M68" s="944"/>
      <c r="N68" s="944"/>
      <c r="O68" s="944"/>
      <c r="P68" s="944"/>
      <c r="Q68" s="944"/>
      <c r="R68" s="944"/>
      <c r="S68" s="944"/>
      <c r="T68" s="944"/>
      <c r="U68" s="944"/>
      <c r="V68" s="944"/>
      <c r="W68" s="944"/>
      <c r="X68" s="944"/>
      <c r="Y68" s="944"/>
      <c r="Z68" s="944"/>
      <c r="AA68" s="944"/>
      <c r="AB68" s="945"/>
      <c r="AC68" s="945"/>
      <c r="AD68" s="945"/>
      <c r="AE68" s="945"/>
      <c r="AF68" s="946"/>
      <c r="AG68" s="946"/>
      <c r="AH68" s="862"/>
    </row>
    <row r="69" spans="2:34">
      <c r="B69" s="830" t="s">
        <v>243</v>
      </c>
      <c r="C69" s="918"/>
      <c r="D69" s="839"/>
      <c r="E69" s="840"/>
      <c r="F69" s="841"/>
      <c r="G69" s="819"/>
      <c r="H69" s="820"/>
      <c r="I69" s="821"/>
      <c r="J69" s="819"/>
      <c r="K69" s="820"/>
      <c r="L69" s="821"/>
      <c r="M69" s="819"/>
      <c r="N69" s="820"/>
      <c r="O69" s="821"/>
      <c r="P69" s="819"/>
      <c r="Q69" s="820"/>
      <c r="R69" s="821"/>
      <c r="S69" s="819"/>
      <c r="T69" s="820"/>
      <c r="U69" s="821"/>
      <c r="V69" s="819"/>
      <c r="W69" s="820"/>
      <c r="X69" s="821"/>
      <c r="Y69" s="819"/>
      <c r="Z69" s="820"/>
      <c r="AA69" s="821"/>
      <c r="AB69" s="819"/>
      <c r="AC69" s="820"/>
      <c r="AD69" s="821"/>
      <c r="AE69" s="819"/>
      <c r="AF69" s="820"/>
      <c r="AG69" s="821"/>
      <c r="AH69" s="29"/>
    </row>
    <row r="70" spans="2:34">
      <c r="B70" s="929" t="s">
        <v>187</v>
      </c>
      <c r="C70" s="930"/>
      <c r="D70" s="827"/>
      <c r="E70" s="828"/>
      <c r="F70" s="829"/>
      <c r="G70" s="811"/>
      <c r="H70" s="814"/>
      <c r="I70" s="815"/>
      <c r="J70" s="811"/>
      <c r="K70" s="814"/>
      <c r="L70" s="815"/>
      <c r="M70" s="811"/>
      <c r="N70" s="814"/>
      <c r="O70" s="815"/>
      <c r="P70" s="811"/>
      <c r="Q70" s="814"/>
      <c r="R70" s="815"/>
      <c r="S70" s="811"/>
      <c r="T70" s="814"/>
      <c r="U70" s="815"/>
      <c r="V70" s="811"/>
      <c r="W70" s="814"/>
      <c r="X70" s="815"/>
      <c r="Y70" s="811"/>
      <c r="Z70" s="814"/>
      <c r="AA70" s="815"/>
      <c r="AB70" s="811"/>
      <c r="AC70" s="814"/>
      <c r="AD70" s="815"/>
      <c r="AE70" s="811"/>
      <c r="AF70" s="814"/>
      <c r="AG70" s="815"/>
      <c r="AH70" s="24"/>
    </row>
    <row r="71" spans="2:34">
      <c r="B71" s="947" t="s">
        <v>176</v>
      </c>
      <c r="C71" s="948"/>
      <c r="D71" s="836"/>
      <c r="E71" s="837"/>
      <c r="F71" s="838"/>
      <c r="G71" s="811"/>
      <c r="H71" s="814"/>
      <c r="I71" s="815"/>
      <c r="J71" s="811"/>
      <c r="K71" s="814"/>
      <c r="L71" s="815"/>
      <c r="M71" s="811"/>
      <c r="N71" s="814"/>
      <c r="O71" s="815"/>
      <c r="P71" s="811"/>
      <c r="Q71" s="814"/>
      <c r="R71" s="815"/>
      <c r="S71" s="811"/>
      <c r="T71" s="814"/>
      <c r="U71" s="815"/>
      <c r="V71" s="811"/>
      <c r="W71" s="814"/>
      <c r="X71" s="815"/>
      <c r="Y71" s="811"/>
      <c r="Z71" s="814"/>
      <c r="AA71" s="815"/>
      <c r="AB71" s="811"/>
      <c r="AC71" s="814"/>
      <c r="AD71" s="815"/>
      <c r="AE71" s="811"/>
      <c r="AF71" s="814"/>
      <c r="AG71" s="815"/>
      <c r="AH71" s="24"/>
    </row>
    <row r="72" spans="2:34" ht="17" thickBot="1">
      <c r="B72" s="825" t="s">
        <v>267</v>
      </c>
      <c r="C72" s="941"/>
      <c r="D72" s="822"/>
      <c r="E72" s="823"/>
      <c r="F72" s="824"/>
      <c r="G72" s="816"/>
      <c r="H72" s="817"/>
      <c r="I72" s="818"/>
      <c r="J72" s="816"/>
      <c r="K72" s="817"/>
      <c r="L72" s="818"/>
      <c r="M72" s="816"/>
      <c r="N72" s="817"/>
      <c r="O72" s="818"/>
      <c r="P72" s="816"/>
      <c r="Q72" s="817"/>
      <c r="R72" s="818"/>
      <c r="S72" s="816"/>
      <c r="T72" s="817"/>
      <c r="U72" s="818"/>
      <c r="V72" s="816"/>
      <c r="W72" s="817"/>
      <c r="X72" s="818"/>
      <c r="Y72" s="816"/>
      <c r="Z72" s="817"/>
      <c r="AA72" s="818"/>
      <c r="AB72" s="816"/>
      <c r="AC72" s="817"/>
      <c r="AD72" s="818"/>
      <c r="AE72" s="816"/>
      <c r="AF72" s="817"/>
      <c r="AG72" s="818"/>
      <c r="AH72" s="492"/>
    </row>
    <row r="73" spans="2:34" ht="17" thickBot="1">
      <c r="B73" s="852" t="s">
        <v>228</v>
      </c>
      <c r="C73" s="853"/>
      <c r="D73" s="93" t="s">
        <v>184</v>
      </c>
      <c r="E73" s="464" t="s">
        <v>213</v>
      </c>
      <c r="F73" s="465" t="s">
        <v>230</v>
      </c>
      <c r="G73" s="93" t="s">
        <v>184</v>
      </c>
      <c r="H73" s="464" t="s">
        <v>213</v>
      </c>
      <c r="I73" s="465" t="s">
        <v>230</v>
      </c>
      <c r="J73" s="131" t="s">
        <v>184</v>
      </c>
      <c r="K73" s="464" t="s">
        <v>213</v>
      </c>
      <c r="L73" s="465" t="s">
        <v>230</v>
      </c>
      <c r="M73" s="93" t="s">
        <v>184</v>
      </c>
      <c r="N73" s="464" t="s">
        <v>213</v>
      </c>
      <c r="O73" s="465" t="s">
        <v>230</v>
      </c>
      <c r="P73" s="93" t="s">
        <v>184</v>
      </c>
      <c r="Q73" s="464" t="s">
        <v>213</v>
      </c>
      <c r="R73" s="465" t="s">
        <v>230</v>
      </c>
      <c r="S73" s="131" t="s">
        <v>184</v>
      </c>
      <c r="T73" s="464" t="s">
        <v>213</v>
      </c>
      <c r="U73" s="465" t="s">
        <v>230</v>
      </c>
      <c r="V73" s="93" t="s">
        <v>184</v>
      </c>
      <c r="W73" s="464" t="s">
        <v>213</v>
      </c>
      <c r="X73" s="465" t="s">
        <v>230</v>
      </c>
      <c r="Y73" s="93" t="s">
        <v>184</v>
      </c>
      <c r="Z73" s="464" t="s">
        <v>213</v>
      </c>
      <c r="AA73" s="465" t="s">
        <v>230</v>
      </c>
      <c r="AB73" s="131" t="s">
        <v>184</v>
      </c>
      <c r="AC73" s="464" t="s">
        <v>213</v>
      </c>
      <c r="AD73" s="465" t="s">
        <v>230</v>
      </c>
      <c r="AE73" s="93" t="s">
        <v>184</v>
      </c>
      <c r="AF73" s="464" t="s">
        <v>213</v>
      </c>
      <c r="AG73" s="465" t="s">
        <v>230</v>
      </c>
      <c r="AH73" s="220" t="s">
        <v>154</v>
      </c>
    </row>
    <row r="74" spans="2:34" ht="17" thickBot="1">
      <c r="B74" s="854" t="s">
        <v>502</v>
      </c>
      <c r="C74" s="855"/>
      <c r="D74" s="219" t="s">
        <v>254</v>
      </c>
      <c r="E74" s="486">
        <f>SUM(E75,E84,E93,E130)</f>
        <v>0</v>
      </c>
      <c r="F74" s="350">
        <f>SUM(F75,F84,F93,F130)</f>
        <v>0</v>
      </c>
      <c r="G74" s="208" t="s">
        <v>254</v>
      </c>
      <c r="H74" s="357">
        <f>SUM(H75,H84,H93,H130)</f>
        <v>0</v>
      </c>
      <c r="I74" s="253">
        <f>SUM(I75,I84,I93,I130)</f>
        <v>0</v>
      </c>
      <c r="J74" s="208" t="s">
        <v>254</v>
      </c>
      <c r="K74" s="357">
        <f>SUM(K75,K84,K93,K130)</f>
        <v>0</v>
      </c>
      <c r="L74" s="253">
        <f>SUM(L75,L84,L93,L130)</f>
        <v>0</v>
      </c>
      <c r="M74" s="208" t="s">
        <v>254</v>
      </c>
      <c r="N74" s="357">
        <f>SUM(N75,N84,N93,N130)</f>
        <v>0</v>
      </c>
      <c r="O74" s="253">
        <f>SUM(O75,O84,O93,O130)</f>
        <v>0</v>
      </c>
      <c r="P74" s="208" t="s">
        <v>254</v>
      </c>
      <c r="Q74" s="357">
        <f>SUM(Q75,Q84,Q93,Q130)</f>
        <v>0</v>
      </c>
      <c r="R74" s="253">
        <f>SUM(R75,R84,R93,R130)</f>
        <v>0</v>
      </c>
      <c r="S74" s="208" t="s">
        <v>254</v>
      </c>
      <c r="T74" s="357">
        <f>SUM(T75,T84,T93,T130)</f>
        <v>0</v>
      </c>
      <c r="U74" s="253">
        <f>SUM(U75,U84,U93,U130)</f>
        <v>0</v>
      </c>
      <c r="V74" s="208" t="s">
        <v>254</v>
      </c>
      <c r="W74" s="357">
        <f>SUM(W75,W84,W93,W130)</f>
        <v>0</v>
      </c>
      <c r="X74" s="253">
        <f>SUM(X75,X84,X93,X130)</f>
        <v>0</v>
      </c>
      <c r="Y74" s="208" t="s">
        <v>254</v>
      </c>
      <c r="Z74" s="357">
        <f>SUM(Z75,Z84,Z93,Z130)</f>
        <v>0</v>
      </c>
      <c r="AA74" s="253">
        <f>SUM(AA75,AA84,AA93,AA130)</f>
        <v>0</v>
      </c>
      <c r="AB74" s="208" t="s">
        <v>254</v>
      </c>
      <c r="AC74" s="357">
        <f>SUM(AC75,AC84,AC93,AC130)</f>
        <v>0</v>
      </c>
      <c r="AD74" s="253">
        <f>SUM(AD75,AD84,AD93,AD130)</f>
        <v>0</v>
      </c>
      <c r="AE74" s="208" t="s">
        <v>254</v>
      </c>
      <c r="AF74" s="357">
        <f>SUM(AF75,AF84,AF93,AF130)</f>
        <v>0</v>
      </c>
      <c r="AG74" s="253">
        <f>SUM(AG75,AG84,AG93,AG130)</f>
        <v>0</v>
      </c>
      <c r="AH74" s="223"/>
    </row>
    <row r="75" spans="2:34" ht="17" thickBot="1">
      <c r="B75" s="854" t="s">
        <v>248</v>
      </c>
      <c r="C75" s="949"/>
      <c r="D75" s="529"/>
      <c r="E75" s="349"/>
      <c r="F75" s="350"/>
      <c r="G75" s="530"/>
      <c r="H75" s="357"/>
      <c r="I75" s="402"/>
      <c r="J75" s="531"/>
      <c r="K75" s="357"/>
      <c r="L75" s="253"/>
      <c r="M75" s="530"/>
      <c r="N75" s="323"/>
      <c r="O75" s="358"/>
      <c r="P75" s="530"/>
      <c r="Q75" s="357"/>
      <c r="R75" s="402"/>
      <c r="S75" s="531"/>
      <c r="T75" s="357"/>
      <c r="U75" s="253"/>
      <c r="V75" s="530"/>
      <c r="W75" s="323"/>
      <c r="X75" s="358"/>
      <c r="Y75" s="530"/>
      <c r="Z75" s="357"/>
      <c r="AA75" s="402"/>
      <c r="AB75" s="531"/>
      <c r="AC75" s="357"/>
      <c r="AD75" s="253"/>
      <c r="AE75" s="530"/>
      <c r="AF75" s="323"/>
      <c r="AG75" s="358"/>
      <c r="AH75" s="223"/>
    </row>
    <row r="76" spans="2:34">
      <c r="B76" s="936" t="s">
        <v>246</v>
      </c>
      <c r="C76" s="937"/>
      <c r="D76" s="213"/>
      <c r="E76" s="351"/>
      <c r="F76" s="105"/>
      <c r="G76" s="370"/>
      <c r="H76" s="234"/>
      <c r="I76" s="254"/>
      <c r="J76" s="371"/>
      <c r="K76" s="234"/>
      <c r="L76" s="114"/>
      <c r="M76" s="370"/>
      <c r="N76" s="255"/>
      <c r="O76" s="360"/>
      <c r="P76" s="370"/>
      <c r="Q76" s="234"/>
      <c r="R76" s="254"/>
      <c r="S76" s="371"/>
      <c r="T76" s="234"/>
      <c r="U76" s="114"/>
      <c r="V76" s="370"/>
      <c r="W76" s="255"/>
      <c r="X76" s="360"/>
      <c r="Y76" s="370"/>
      <c r="Z76" s="234"/>
      <c r="AA76" s="254"/>
      <c r="AB76" s="371"/>
      <c r="AC76" s="234"/>
      <c r="AD76" s="114"/>
      <c r="AE76" s="370"/>
      <c r="AF76" s="255"/>
      <c r="AG76" s="360"/>
      <c r="AH76" s="528" t="s">
        <v>256</v>
      </c>
    </row>
    <row r="77" spans="2:34">
      <c r="B77" s="938" t="s">
        <v>22</v>
      </c>
      <c r="C77" s="939"/>
      <c r="D77" s="213"/>
      <c r="E77" s="352"/>
      <c r="F77" s="101"/>
      <c r="G77" s="369"/>
      <c r="H77" s="280"/>
      <c r="I77" s="237"/>
      <c r="J77" s="5"/>
      <c r="K77" s="280"/>
      <c r="L77" s="111"/>
      <c r="M77" s="369"/>
      <c r="N77" s="244"/>
      <c r="O77" s="361"/>
      <c r="P77" s="369"/>
      <c r="Q77" s="280"/>
      <c r="R77" s="237"/>
      <c r="S77" s="5"/>
      <c r="T77" s="280"/>
      <c r="U77" s="111"/>
      <c r="V77" s="369"/>
      <c r="W77" s="244"/>
      <c r="X77" s="361"/>
      <c r="Y77" s="369"/>
      <c r="Z77" s="280"/>
      <c r="AA77" s="237"/>
      <c r="AB77" s="5"/>
      <c r="AC77" s="280"/>
      <c r="AD77" s="111"/>
      <c r="AE77" s="369"/>
      <c r="AF77" s="244"/>
      <c r="AG77" s="361"/>
      <c r="AH77" s="221" t="s">
        <v>256</v>
      </c>
    </row>
    <row r="78" spans="2:34">
      <c r="B78" s="921" t="s">
        <v>118</v>
      </c>
      <c r="C78" s="922"/>
      <c r="D78" s="214"/>
      <c r="E78" s="353"/>
      <c r="F78" s="102"/>
      <c r="G78" s="369"/>
      <c r="H78" s="242"/>
      <c r="I78" s="238"/>
      <c r="J78" s="5"/>
      <c r="K78" s="242"/>
      <c r="L78" s="112"/>
      <c r="M78" s="369"/>
      <c r="N78" s="245"/>
      <c r="O78" s="362"/>
      <c r="P78" s="369"/>
      <c r="Q78" s="242"/>
      <c r="R78" s="238"/>
      <c r="S78" s="5"/>
      <c r="T78" s="242"/>
      <c r="U78" s="112"/>
      <c r="V78" s="369"/>
      <c r="W78" s="245"/>
      <c r="X78" s="362"/>
      <c r="Y78" s="369"/>
      <c r="Z78" s="242"/>
      <c r="AA78" s="238"/>
      <c r="AB78" s="5"/>
      <c r="AC78" s="242"/>
      <c r="AD78" s="112"/>
      <c r="AE78" s="369"/>
      <c r="AF78" s="245"/>
      <c r="AG78" s="362"/>
      <c r="AH78" s="221" t="s">
        <v>256</v>
      </c>
    </row>
    <row r="79" spans="2:34">
      <c r="B79" s="921" t="s">
        <v>117</v>
      </c>
      <c r="C79" s="922"/>
      <c r="D79" s="214"/>
      <c r="E79" s="353"/>
      <c r="F79" s="102"/>
      <c r="G79" s="369"/>
      <c r="H79" s="242"/>
      <c r="I79" s="238"/>
      <c r="J79" s="5"/>
      <c r="K79" s="242"/>
      <c r="L79" s="112"/>
      <c r="M79" s="369"/>
      <c r="N79" s="245"/>
      <c r="O79" s="362"/>
      <c r="P79" s="369"/>
      <c r="Q79" s="242"/>
      <c r="R79" s="238"/>
      <c r="S79" s="5"/>
      <c r="T79" s="242"/>
      <c r="U79" s="112"/>
      <c r="V79" s="369"/>
      <c r="W79" s="245"/>
      <c r="X79" s="362"/>
      <c r="Y79" s="369"/>
      <c r="Z79" s="242"/>
      <c r="AA79" s="238"/>
      <c r="AB79" s="5"/>
      <c r="AC79" s="242"/>
      <c r="AD79" s="112"/>
      <c r="AE79" s="369"/>
      <c r="AF79" s="245"/>
      <c r="AG79" s="362"/>
      <c r="AH79" s="221" t="s">
        <v>256</v>
      </c>
    </row>
    <row r="80" spans="2:34">
      <c r="B80" s="921" t="s">
        <v>62</v>
      </c>
      <c r="C80" s="922"/>
      <c r="D80" s="214"/>
      <c r="E80" s="353"/>
      <c r="F80" s="102"/>
      <c r="G80" s="369"/>
      <c r="H80" s="242"/>
      <c r="I80" s="238"/>
      <c r="J80" s="5"/>
      <c r="K80" s="242"/>
      <c r="L80" s="112"/>
      <c r="M80" s="369"/>
      <c r="N80" s="245"/>
      <c r="O80" s="362"/>
      <c r="P80" s="369"/>
      <c r="Q80" s="242"/>
      <c r="R80" s="238"/>
      <c r="S80" s="5"/>
      <c r="T80" s="242"/>
      <c r="U80" s="112"/>
      <c r="V80" s="369"/>
      <c r="W80" s="245"/>
      <c r="X80" s="362"/>
      <c r="Y80" s="369"/>
      <c r="Z80" s="242"/>
      <c r="AA80" s="238"/>
      <c r="AB80" s="5"/>
      <c r="AC80" s="242"/>
      <c r="AD80" s="112"/>
      <c r="AE80" s="369"/>
      <c r="AF80" s="245"/>
      <c r="AG80" s="362"/>
      <c r="AH80" s="221" t="s">
        <v>256</v>
      </c>
    </row>
    <row r="81" spans="2:34">
      <c r="B81" s="923" t="s">
        <v>60</v>
      </c>
      <c r="C81" s="924"/>
      <c r="D81" s="213"/>
      <c r="E81" s="353"/>
      <c r="F81" s="102"/>
      <c r="G81" s="369"/>
      <c r="H81" s="242"/>
      <c r="I81" s="238"/>
      <c r="J81" s="5"/>
      <c r="K81" s="242"/>
      <c r="L81" s="112"/>
      <c r="M81" s="369"/>
      <c r="N81" s="245"/>
      <c r="O81" s="362"/>
      <c r="P81" s="369"/>
      <c r="Q81" s="242"/>
      <c r="R81" s="238"/>
      <c r="S81" s="5"/>
      <c r="T81" s="242"/>
      <c r="U81" s="112"/>
      <c r="V81" s="369"/>
      <c r="W81" s="245"/>
      <c r="X81" s="362"/>
      <c r="Y81" s="369"/>
      <c r="Z81" s="242"/>
      <c r="AA81" s="238"/>
      <c r="AB81" s="5"/>
      <c r="AC81" s="242"/>
      <c r="AD81" s="112"/>
      <c r="AE81" s="369"/>
      <c r="AF81" s="245"/>
      <c r="AG81" s="362"/>
      <c r="AH81" s="221" t="s">
        <v>256</v>
      </c>
    </row>
    <row r="82" spans="2:34">
      <c r="B82" s="925" t="s">
        <v>61</v>
      </c>
      <c r="C82" s="926"/>
      <c r="D82" s="213"/>
      <c r="E82" s="353"/>
      <c r="F82" s="102"/>
      <c r="G82" s="369"/>
      <c r="H82" s="242"/>
      <c r="I82" s="238"/>
      <c r="J82" s="5"/>
      <c r="K82" s="242"/>
      <c r="L82" s="112"/>
      <c r="M82" s="369"/>
      <c r="N82" s="245"/>
      <c r="O82" s="362"/>
      <c r="P82" s="369"/>
      <c r="Q82" s="242"/>
      <c r="R82" s="238"/>
      <c r="S82" s="5"/>
      <c r="T82" s="242"/>
      <c r="U82" s="112"/>
      <c r="V82" s="369"/>
      <c r="W82" s="245"/>
      <c r="X82" s="362"/>
      <c r="Y82" s="369"/>
      <c r="Z82" s="242"/>
      <c r="AA82" s="238"/>
      <c r="AB82" s="5"/>
      <c r="AC82" s="242"/>
      <c r="AD82" s="112"/>
      <c r="AE82" s="369"/>
      <c r="AF82" s="245"/>
      <c r="AG82" s="362"/>
      <c r="AH82" s="221" t="s">
        <v>256</v>
      </c>
    </row>
    <row r="83" spans="2:34" ht="17" thickBot="1">
      <c r="B83" s="927" t="s">
        <v>23</v>
      </c>
      <c r="C83" s="928"/>
      <c r="D83" s="516"/>
      <c r="E83" s="517"/>
      <c r="F83" s="518"/>
      <c r="G83" s="379"/>
      <c r="H83" s="366"/>
      <c r="I83" s="368"/>
      <c r="J83" s="72"/>
      <c r="K83" s="366"/>
      <c r="L83" s="367"/>
      <c r="M83" s="379"/>
      <c r="N83" s="519"/>
      <c r="O83" s="520"/>
      <c r="P83" s="379"/>
      <c r="Q83" s="366"/>
      <c r="R83" s="368"/>
      <c r="S83" s="72"/>
      <c r="T83" s="366"/>
      <c r="U83" s="367"/>
      <c r="V83" s="379"/>
      <c r="W83" s="519"/>
      <c r="X83" s="520"/>
      <c r="Y83" s="379"/>
      <c r="Z83" s="366"/>
      <c r="AA83" s="368"/>
      <c r="AB83" s="72"/>
      <c r="AC83" s="366"/>
      <c r="AD83" s="367"/>
      <c r="AE83" s="379"/>
      <c r="AF83" s="519"/>
      <c r="AG83" s="520"/>
      <c r="AH83" s="521" t="s">
        <v>256</v>
      </c>
    </row>
    <row r="84" spans="2:34" ht="17" thickBot="1">
      <c r="B84" s="854" t="s">
        <v>453</v>
      </c>
      <c r="C84" s="855"/>
      <c r="D84" s="374"/>
      <c r="E84" s="524">
        <f>E85+E88+E90</f>
        <v>0</v>
      </c>
      <c r="F84" s="525">
        <f>F85+F88+F90</f>
        <v>0</v>
      </c>
      <c r="G84" s="375"/>
      <c r="H84" s="526">
        <f>H85+H88+H90</f>
        <v>0</v>
      </c>
      <c r="I84" s="527">
        <f>I85+I88+I90</f>
        <v>0</v>
      </c>
      <c r="J84" s="375"/>
      <c r="K84" s="526">
        <f>K85+K88+K90</f>
        <v>0</v>
      </c>
      <c r="L84" s="527">
        <f>L85+L88+L90</f>
        <v>0</v>
      </c>
      <c r="M84" s="375"/>
      <c r="N84" s="526">
        <f>N85+N88+N90</f>
        <v>0</v>
      </c>
      <c r="O84" s="527">
        <f>O85+O88+O90</f>
        <v>0</v>
      </c>
      <c r="P84" s="375"/>
      <c r="Q84" s="526">
        <f>Q85+Q88+Q90</f>
        <v>0</v>
      </c>
      <c r="R84" s="527">
        <f>R85+R88+R90</f>
        <v>0</v>
      </c>
      <c r="S84" s="375"/>
      <c r="T84" s="526">
        <f>T85+T88+T90</f>
        <v>0</v>
      </c>
      <c r="U84" s="527">
        <f>U85+U88+U90</f>
        <v>0</v>
      </c>
      <c r="V84" s="375"/>
      <c r="W84" s="526">
        <f>W85+W88+W90</f>
        <v>0</v>
      </c>
      <c r="X84" s="527">
        <f>X85+X88+X90</f>
        <v>0</v>
      </c>
      <c r="Y84" s="375"/>
      <c r="Z84" s="526">
        <f>Z85+Z88+Z90</f>
        <v>0</v>
      </c>
      <c r="AA84" s="527">
        <f>AA85+AA88+AA90</f>
        <v>0</v>
      </c>
      <c r="AB84" s="375"/>
      <c r="AC84" s="526">
        <f>AC85+AC88+AC90</f>
        <v>0</v>
      </c>
      <c r="AD84" s="527">
        <f>AD85+AD88+AD90</f>
        <v>0</v>
      </c>
      <c r="AE84" s="375"/>
      <c r="AF84" s="526">
        <f>AF85+AF88+AF90</f>
        <v>0</v>
      </c>
      <c r="AG84" s="527">
        <f>AG85+AG88+AG90</f>
        <v>0</v>
      </c>
      <c r="AH84" s="223"/>
    </row>
    <row r="85" spans="2:34" ht="17">
      <c r="B85" s="934" t="s">
        <v>271</v>
      </c>
      <c r="C85" s="522" t="s">
        <v>273</v>
      </c>
      <c r="D85" s="322"/>
      <c r="E85" s="354"/>
      <c r="F85" s="103"/>
      <c r="G85" s="279"/>
      <c r="H85" s="511"/>
      <c r="I85" s="512"/>
      <c r="J85" s="376"/>
      <c r="K85" s="511"/>
      <c r="L85" s="507"/>
      <c r="M85" s="369"/>
      <c r="N85" s="506"/>
      <c r="O85" s="515"/>
      <c r="P85" s="279"/>
      <c r="Q85" s="511"/>
      <c r="R85" s="512"/>
      <c r="S85" s="376"/>
      <c r="T85" s="511"/>
      <c r="U85" s="507"/>
      <c r="V85" s="369"/>
      <c r="W85" s="506"/>
      <c r="X85" s="515"/>
      <c r="Y85" s="279"/>
      <c r="Z85" s="511"/>
      <c r="AA85" s="512"/>
      <c r="AB85" s="376"/>
      <c r="AC85" s="511"/>
      <c r="AD85" s="507"/>
      <c r="AE85" s="369"/>
      <c r="AF85" s="506"/>
      <c r="AG85" s="515"/>
      <c r="AH85" s="523" t="s">
        <v>175</v>
      </c>
    </row>
    <row r="86" spans="2:34" ht="17">
      <c r="B86" s="849"/>
      <c r="C86" s="500" t="s">
        <v>274</v>
      </c>
      <c r="D86" s="494"/>
      <c r="E86" s="320"/>
      <c r="F86" s="495"/>
      <c r="G86" s="496"/>
      <c r="H86" s="281"/>
      <c r="I86" s="230"/>
      <c r="J86" s="376"/>
      <c r="K86" s="242"/>
      <c r="L86" s="112"/>
      <c r="M86" s="369"/>
      <c r="N86" s="245"/>
      <c r="O86" s="362"/>
      <c r="P86" s="496"/>
      <c r="Q86" s="281"/>
      <c r="R86" s="230"/>
      <c r="S86" s="376"/>
      <c r="T86" s="242"/>
      <c r="U86" s="112"/>
      <c r="V86" s="369"/>
      <c r="W86" s="245"/>
      <c r="X86" s="362"/>
      <c r="Y86" s="496"/>
      <c r="Z86" s="281"/>
      <c r="AA86" s="230"/>
      <c r="AB86" s="376"/>
      <c r="AC86" s="242"/>
      <c r="AD86" s="112"/>
      <c r="AE86" s="369"/>
      <c r="AF86" s="245"/>
      <c r="AG86" s="362"/>
      <c r="AH86" s="222" t="s">
        <v>175</v>
      </c>
    </row>
    <row r="87" spans="2:34" ht="17">
      <c r="B87" s="935"/>
      <c r="C87" s="500" t="s">
        <v>275</v>
      </c>
      <c r="D87" s="494"/>
      <c r="E87" s="320"/>
      <c r="F87" s="495"/>
      <c r="G87" s="496"/>
      <c r="H87" s="281"/>
      <c r="I87" s="230"/>
      <c r="J87" s="376"/>
      <c r="K87" s="242"/>
      <c r="L87" s="112"/>
      <c r="M87" s="369"/>
      <c r="N87" s="245"/>
      <c r="O87" s="362"/>
      <c r="P87" s="496"/>
      <c r="Q87" s="281"/>
      <c r="R87" s="230"/>
      <c r="S87" s="376"/>
      <c r="T87" s="242"/>
      <c r="U87" s="112"/>
      <c r="V87" s="369"/>
      <c r="W87" s="245"/>
      <c r="X87" s="362"/>
      <c r="Y87" s="496"/>
      <c r="Z87" s="281"/>
      <c r="AA87" s="230"/>
      <c r="AB87" s="376"/>
      <c r="AC87" s="242"/>
      <c r="AD87" s="112"/>
      <c r="AE87" s="369"/>
      <c r="AF87" s="245"/>
      <c r="AG87" s="362"/>
      <c r="AH87" s="222" t="s">
        <v>175</v>
      </c>
    </row>
    <row r="88" spans="2:34" ht="17">
      <c r="B88" s="848" t="s">
        <v>272</v>
      </c>
      <c r="C88" s="499" t="s">
        <v>273</v>
      </c>
      <c r="D88" s="494"/>
      <c r="E88" s="509"/>
      <c r="F88" s="510"/>
      <c r="G88" s="496"/>
      <c r="H88" s="513"/>
      <c r="I88" s="508"/>
      <c r="J88" s="376"/>
      <c r="K88" s="511"/>
      <c r="L88" s="507"/>
      <c r="M88" s="369"/>
      <c r="N88" s="506"/>
      <c r="O88" s="515"/>
      <c r="P88" s="496"/>
      <c r="Q88" s="513"/>
      <c r="R88" s="508"/>
      <c r="S88" s="376"/>
      <c r="T88" s="511"/>
      <c r="U88" s="507"/>
      <c r="V88" s="369"/>
      <c r="W88" s="506"/>
      <c r="X88" s="515"/>
      <c r="Y88" s="496"/>
      <c r="Z88" s="513"/>
      <c r="AA88" s="508"/>
      <c r="AB88" s="376"/>
      <c r="AC88" s="511"/>
      <c r="AD88" s="507"/>
      <c r="AE88" s="369"/>
      <c r="AF88" s="506"/>
      <c r="AG88" s="515"/>
      <c r="AH88" s="222" t="s">
        <v>175</v>
      </c>
    </row>
    <row r="89" spans="2:34" ht="17">
      <c r="B89" s="849"/>
      <c r="C89" s="500" t="s">
        <v>274</v>
      </c>
      <c r="D89" s="494"/>
      <c r="E89" s="320"/>
      <c r="F89" s="495"/>
      <c r="G89" s="496"/>
      <c r="H89" s="281"/>
      <c r="I89" s="230"/>
      <c r="J89" s="376"/>
      <c r="K89" s="242"/>
      <c r="L89" s="112"/>
      <c r="M89" s="369"/>
      <c r="N89" s="245"/>
      <c r="O89" s="362"/>
      <c r="P89" s="496"/>
      <c r="Q89" s="281"/>
      <c r="R89" s="230"/>
      <c r="S89" s="376"/>
      <c r="T89" s="242"/>
      <c r="U89" s="112"/>
      <c r="V89" s="369"/>
      <c r="W89" s="245"/>
      <c r="X89" s="362"/>
      <c r="Y89" s="496"/>
      <c r="Z89" s="281"/>
      <c r="AA89" s="230"/>
      <c r="AB89" s="376"/>
      <c r="AC89" s="242"/>
      <c r="AD89" s="112"/>
      <c r="AE89" s="369"/>
      <c r="AF89" s="245"/>
      <c r="AG89" s="362"/>
      <c r="AH89" s="222" t="s">
        <v>175</v>
      </c>
    </row>
    <row r="90" spans="2:34" ht="17">
      <c r="B90" s="848" t="s">
        <v>276</v>
      </c>
      <c r="C90" s="499" t="s">
        <v>273</v>
      </c>
      <c r="D90" s="494"/>
      <c r="E90" s="509"/>
      <c r="F90" s="510"/>
      <c r="G90" s="496"/>
      <c r="H90" s="513"/>
      <c r="I90" s="508"/>
      <c r="J90" s="376"/>
      <c r="K90" s="511"/>
      <c r="L90" s="507"/>
      <c r="M90" s="369"/>
      <c r="N90" s="506"/>
      <c r="O90" s="515"/>
      <c r="P90" s="496"/>
      <c r="Q90" s="513"/>
      <c r="R90" s="508"/>
      <c r="S90" s="376"/>
      <c r="T90" s="511"/>
      <c r="U90" s="507"/>
      <c r="V90" s="369"/>
      <c r="W90" s="506"/>
      <c r="X90" s="515"/>
      <c r="Y90" s="496"/>
      <c r="Z90" s="513"/>
      <c r="AA90" s="508"/>
      <c r="AB90" s="376"/>
      <c r="AC90" s="511"/>
      <c r="AD90" s="507"/>
      <c r="AE90" s="369"/>
      <c r="AF90" s="506"/>
      <c r="AG90" s="515"/>
      <c r="AH90" s="222" t="s">
        <v>175</v>
      </c>
    </row>
    <row r="91" spans="2:34" ht="17">
      <c r="B91" s="849"/>
      <c r="C91" s="499" t="s">
        <v>274</v>
      </c>
      <c r="D91" s="493"/>
      <c r="E91" s="353"/>
      <c r="F91" s="102"/>
      <c r="G91" s="496"/>
      <c r="H91" s="281"/>
      <c r="I91" s="230"/>
      <c r="J91" s="376"/>
      <c r="K91" s="242"/>
      <c r="L91" s="112"/>
      <c r="M91" s="369"/>
      <c r="N91" s="245"/>
      <c r="O91" s="362"/>
      <c r="P91" s="496"/>
      <c r="Q91" s="281"/>
      <c r="R91" s="230"/>
      <c r="S91" s="376"/>
      <c r="T91" s="242"/>
      <c r="U91" s="112"/>
      <c r="V91" s="369"/>
      <c r="W91" s="245"/>
      <c r="X91" s="362"/>
      <c r="Y91" s="496"/>
      <c r="Z91" s="281"/>
      <c r="AA91" s="230"/>
      <c r="AB91" s="376"/>
      <c r="AC91" s="242"/>
      <c r="AD91" s="112"/>
      <c r="AE91" s="369"/>
      <c r="AF91" s="245"/>
      <c r="AG91" s="362"/>
      <c r="AH91" s="222" t="s">
        <v>175</v>
      </c>
    </row>
    <row r="92" spans="2:34" ht="18" thickBot="1">
      <c r="B92" s="850" t="s">
        <v>20</v>
      </c>
      <c r="C92" s="851"/>
      <c r="D92" s="373"/>
      <c r="E92" s="353"/>
      <c r="F92" s="102"/>
      <c r="G92" s="372"/>
      <c r="H92" s="366"/>
      <c r="I92" s="368"/>
      <c r="J92" s="376"/>
      <c r="K92" s="242"/>
      <c r="L92" s="112"/>
      <c r="M92" s="369"/>
      <c r="N92" s="245"/>
      <c r="O92" s="362"/>
      <c r="P92" s="372"/>
      <c r="Q92" s="366"/>
      <c r="R92" s="368"/>
      <c r="S92" s="376"/>
      <c r="T92" s="242"/>
      <c r="U92" s="112"/>
      <c r="V92" s="369"/>
      <c r="W92" s="245"/>
      <c r="X92" s="362"/>
      <c r="Y92" s="372"/>
      <c r="Z92" s="366"/>
      <c r="AA92" s="368"/>
      <c r="AB92" s="376"/>
      <c r="AC92" s="242"/>
      <c r="AD92" s="112"/>
      <c r="AE92" s="369"/>
      <c r="AF92" s="245"/>
      <c r="AG92" s="362"/>
      <c r="AH92" s="222" t="s">
        <v>175</v>
      </c>
    </row>
    <row r="93" spans="2:34" ht="16.5" customHeight="1" thickBot="1">
      <c r="B93" s="854" t="s">
        <v>249</v>
      </c>
      <c r="C93" s="931"/>
      <c r="D93" s="374"/>
      <c r="E93" s="486">
        <f>SUM(E94:E129)</f>
        <v>0</v>
      </c>
      <c r="F93" s="350">
        <f>SUM(F94:F129)</f>
        <v>0</v>
      </c>
      <c r="G93" s="375"/>
      <c r="H93" s="357">
        <f>SUM(H94:H129)</f>
        <v>0</v>
      </c>
      <c r="I93" s="253">
        <f>SUM(I94:I129)</f>
        <v>0</v>
      </c>
      <c r="J93" s="375"/>
      <c r="K93" s="357">
        <f>SUM(K94:K129)</f>
        <v>0</v>
      </c>
      <c r="L93" s="253">
        <f>SUM(L94:L129)</f>
        <v>0</v>
      </c>
      <c r="M93" s="375"/>
      <c r="N93" s="357">
        <f>SUM(N94:N129)</f>
        <v>0</v>
      </c>
      <c r="O93" s="253">
        <f>SUM(O94:O129)</f>
        <v>0</v>
      </c>
      <c r="P93" s="375"/>
      <c r="Q93" s="357">
        <f>SUM(Q94:Q129)</f>
        <v>0</v>
      </c>
      <c r="R93" s="253">
        <f>SUM(R94:R129)</f>
        <v>0</v>
      </c>
      <c r="S93" s="375"/>
      <c r="T93" s="357">
        <f>SUM(T94:T129)</f>
        <v>0</v>
      </c>
      <c r="U93" s="253">
        <f>SUM(U94:U129)</f>
        <v>0</v>
      </c>
      <c r="V93" s="375"/>
      <c r="W93" s="357">
        <f>SUM(W94:W129)</f>
        <v>0</v>
      </c>
      <c r="X93" s="253">
        <f>SUM(X94:X129)</f>
        <v>0</v>
      </c>
      <c r="Y93" s="375"/>
      <c r="Z93" s="357">
        <f>SUM(Z94:Z129)</f>
        <v>0</v>
      </c>
      <c r="AA93" s="253">
        <f>SUM(AA94:AA129)</f>
        <v>0</v>
      </c>
      <c r="AB93" s="375"/>
      <c r="AC93" s="357">
        <f>SUM(AC94:AC129)</f>
        <v>0</v>
      </c>
      <c r="AD93" s="253">
        <f>SUM(AD94:AD129)</f>
        <v>0</v>
      </c>
      <c r="AE93" s="375"/>
      <c r="AF93" s="357">
        <f>SUM(AF94:AF129)</f>
        <v>0</v>
      </c>
      <c r="AG93" s="253">
        <f>SUM(AG94:AG129)</f>
        <v>0</v>
      </c>
      <c r="AH93" s="223"/>
    </row>
    <row r="94" spans="2:34" ht="17" thickBot="1">
      <c r="B94" s="919" t="s">
        <v>250</v>
      </c>
      <c r="C94" s="920"/>
      <c r="D94" s="409"/>
      <c r="E94" s="349"/>
      <c r="F94" s="350"/>
      <c r="G94" s="410"/>
      <c r="H94" s="357"/>
      <c r="I94" s="402"/>
      <c r="J94" s="410"/>
      <c r="K94" s="357"/>
      <c r="L94" s="253"/>
      <c r="M94" s="410"/>
      <c r="N94" s="323"/>
      <c r="O94" s="358"/>
      <c r="P94" s="410"/>
      <c r="Q94" s="357"/>
      <c r="R94" s="402"/>
      <c r="S94" s="410"/>
      <c r="T94" s="357"/>
      <c r="U94" s="253"/>
      <c r="V94" s="410"/>
      <c r="W94" s="323"/>
      <c r="X94" s="358"/>
      <c r="Y94" s="410"/>
      <c r="Z94" s="357"/>
      <c r="AA94" s="402"/>
      <c r="AB94" s="410"/>
      <c r="AC94" s="357"/>
      <c r="AD94" s="253"/>
      <c r="AE94" s="410"/>
      <c r="AF94" s="323"/>
      <c r="AG94" s="358"/>
      <c r="AH94" s="196" t="s">
        <v>256</v>
      </c>
    </row>
    <row r="95" spans="2:34">
      <c r="B95" s="913" t="s">
        <v>46</v>
      </c>
      <c r="C95" s="46" t="s">
        <v>48</v>
      </c>
      <c r="D95" s="407"/>
      <c r="E95" s="305"/>
      <c r="F95" s="100"/>
      <c r="G95" s="408"/>
      <c r="H95" s="235"/>
      <c r="I95" s="120"/>
      <c r="J95" s="408"/>
      <c r="K95" s="235"/>
      <c r="L95" s="110"/>
      <c r="M95" s="408"/>
      <c r="N95" s="251"/>
      <c r="O95" s="359"/>
      <c r="P95" s="408"/>
      <c r="Q95" s="235"/>
      <c r="R95" s="120"/>
      <c r="S95" s="408"/>
      <c r="T95" s="235"/>
      <c r="U95" s="110"/>
      <c r="V95" s="408"/>
      <c r="W95" s="251"/>
      <c r="X95" s="359"/>
      <c r="Y95" s="408"/>
      <c r="Z95" s="235"/>
      <c r="AA95" s="120"/>
      <c r="AB95" s="408"/>
      <c r="AC95" s="235"/>
      <c r="AD95" s="110"/>
      <c r="AE95" s="408"/>
      <c r="AF95" s="251"/>
      <c r="AG95" s="359"/>
      <c r="AH95" s="9" t="s">
        <v>171</v>
      </c>
    </row>
    <row r="96" spans="2:34" ht="17" thickBot="1">
      <c r="B96" s="916"/>
      <c r="C96" s="49" t="s">
        <v>49</v>
      </c>
      <c r="D96" s="378"/>
      <c r="E96" s="307"/>
      <c r="F96" s="190"/>
      <c r="G96" s="377"/>
      <c r="H96" s="236"/>
      <c r="I96" s="192"/>
      <c r="J96" s="377"/>
      <c r="K96" s="236"/>
      <c r="L96" s="191"/>
      <c r="M96" s="377"/>
      <c r="N96" s="252"/>
      <c r="O96" s="365"/>
      <c r="P96" s="377"/>
      <c r="Q96" s="236"/>
      <c r="R96" s="192"/>
      <c r="S96" s="377"/>
      <c r="T96" s="236"/>
      <c r="U96" s="191"/>
      <c r="V96" s="377"/>
      <c r="W96" s="252"/>
      <c r="X96" s="365"/>
      <c r="Y96" s="377"/>
      <c r="Z96" s="236"/>
      <c r="AA96" s="192"/>
      <c r="AB96" s="377"/>
      <c r="AC96" s="236"/>
      <c r="AD96" s="191"/>
      <c r="AE96" s="377"/>
      <c r="AF96" s="252"/>
      <c r="AG96" s="365"/>
      <c r="AH96" s="12" t="s">
        <v>171</v>
      </c>
    </row>
    <row r="97" spans="2:34" ht="17" thickBot="1">
      <c r="B97" s="198" t="s">
        <v>26</v>
      </c>
      <c r="C97" s="198" t="s">
        <v>27</v>
      </c>
      <c r="D97" s="218"/>
      <c r="E97" s="404"/>
      <c r="F97" s="405"/>
      <c r="G97" s="205"/>
      <c r="H97" s="357"/>
      <c r="I97" s="402"/>
      <c r="J97" s="406"/>
      <c r="K97" s="357"/>
      <c r="L97" s="253"/>
      <c r="M97" s="137"/>
      <c r="N97" s="323"/>
      <c r="O97" s="358"/>
      <c r="P97" s="205"/>
      <c r="Q97" s="357"/>
      <c r="R97" s="402"/>
      <c r="S97" s="406"/>
      <c r="T97" s="357"/>
      <c r="U97" s="253"/>
      <c r="V97" s="137"/>
      <c r="W97" s="323"/>
      <c r="X97" s="358"/>
      <c r="Y97" s="205"/>
      <c r="Z97" s="357"/>
      <c r="AA97" s="402"/>
      <c r="AB97" s="406"/>
      <c r="AC97" s="357"/>
      <c r="AD97" s="253"/>
      <c r="AE97" s="137"/>
      <c r="AF97" s="323"/>
      <c r="AG97" s="358"/>
      <c r="AH97" s="14" t="s">
        <v>171</v>
      </c>
    </row>
    <row r="98" spans="2:34" ht="17" thickBot="1">
      <c r="B98" s="541" t="s">
        <v>28</v>
      </c>
      <c r="C98" s="199" t="s">
        <v>50</v>
      </c>
      <c r="D98" s="218"/>
      <c r="E98" s="349"/>
      <c r="F98" s="350"/>
      <c r="G98" s="575"/>
      <c r="H98" s="357"/>
      <c r="I98" s="402"/>
      <c r="J98" s="200"/>
      <c r="K98" s="357"/>
      <c r="L98" s="253"/>
      <c r="M98" s="200"/>
      <c r="N98" s="252"/>
      <c r="O98" s="365"/>
      <c r="P98" s="575"/>
      <c r="Q98" s="357"/>
      <c r="R98" s="402"/>
      <c r="S98" s="200"/>
      <c r="T98" s="357"/>
      <c r="U98" s="253"/>
      <c r="V98" s="200"/>
      <c r="W98" s="252"/>
      <c r="X98" s="365"/>
      <c r="Y98" s="575"/>
      <c r="Z98" s="357"/>
      <c r="AA98" s="402"/>
      <c r="AB98" s="200"/>
      <c r="AC98" s="357"/>
      <c r="AD98" s="253"/>
      <c r="AE98" s="200"/>
      <c r="AF98" s="252"/>
      <c r="AG98" s="365"/>
      <c r="AH98" s="76" t="s">
        <v>171</v>
      </c>
    </row>
    <row r="99" spans="2:34">
      <c r="B99" s="917" t="s">
        <v>56</v>
      </c>
      <c r="C99" s="11" t="s">
        <v>29</v>
      </c>
      <c r="D99" s="213"/>
      <c r="E99" s="351"/>
      <c r="F99" s="105"/>
      <c r="G99" s="203"/>
      <c r="H99" s="234"/>
      <c r="I99" s="254"/>
      <c r="J99" s="4"/>
      <c r="K99" s="234"/>
      <c r="L99" s="114"/>
      <c r="M99" s="4"/>
      <c r="N99" s="255"/>
      <c r="O99" s="360"/>
      <c r="P99" s="203"/>
      <c r="Q99" s="234"/>
      <c r="R99" s="254"/>
      <c r="S99" s="4"/>
      <c r="T99" s="234"/>
      <c r="U99" s="114"/>
      <c r="V99" s="4"/>
      <c r="W99" s="255"/>
      <c r="X99" s="360"/>
      <c r="Y99" s="203"/>
      <c r="Z99" s="234"/>
      <c r="AA99" s="254"/>
      <c r="AB99" s="4"/>
      <c r="AC99" s="234"/>
      <c r="AD99" s="114"/>
      <c r="AE99" s="4"/>
      <c r="AF99" s="255"/>
      <c r="AG99" s="360"/>
      <c r="AH99" s="4" t="s">
        <v>15</v>
      </c>
    </row>
    <row r="100" spans="2:34">
      <c r="B100" s="914"/>
      <c r="C100" s="6" t="s">
        <v>47</v>
      </c>
      <c r="D100" s="213"/>
      <c r="E100" s="353"/>
      <c r="F100" s="102"/>
      <c r="G100" s="70"/>
      <c r="H100" s="242"/>
      <c r="I100" s="112"/>
      <c r="J100" s="5"/>
      <c r="K100" s="242"/>
      <c r="L100" s="112"/>
      <c r="M100" s="380"/>
      <c r="N100" s="245"/>
      <c r="O100" s="362"/>
      <c r="P100" s="70"/>
      <c r="Q100" s="242"/>
      <c r="R100" s="112"/>
      <c r="S100" s="5"/>
      <c r="T100" s="242"/>
      <c r="U100" s="112"/>
      <c r="V100" s="380"/>
      <c r="W100" s="245"/>
      <c r="X100" s="362"/>
      <c r="Y100" s="70"/>
      <c r="Z100" s="242"/>
      <c r="AA100" s="112"/>
      <c r="AB100" s="5"/>
      <c r="AC100" s="242"/>
      <c r="AD100" s="112"/>
      <c r="AE100" s="380"/>
      <c r="AF100" s="245"/>
      <c r="AG100" s="362"/>
      <c r="AH100" s="10" t="s">
        <v>257</v>
      </c>
    </row>
    <row r="101" spans="2:34">
      <c r="B101" s="914"/>
      <c r="C101" s="11" t="s">
        <v>30</v>
      </c>
      <c r="D101" s="213"/>
      <c r="E101" s="353"/>
      <c r="F101" s="102"/>
      <c r="G101" s="70"/>
      <c r="H101" s="242"/>
      <c r="I101" s="112"/>
      <c r="J101" s="5"/>
      <c r="K101" s="242"/>
      <c r="L101" s="112"/>
      <c r="M101" s="380"/>
      <c r="N101" s="245"/>
      <c r="O101" s="362"/>
      <c r="P101" s="70"/>
      <c r="Q101" s="242"/>
      <c r="R101" s="112"/>
      <c r="S101" s="5"/>
      <c r="T101" s="242"/>
      <c r="U101" s="112"/>
      <c r="V101" s="380"/>
      <c r="W101" s="245"/>
      <c r="X101" s="362"/>
      <c r="Y101" s="70"/>
      <c r="Z101" s="242"/>
      <c r="AA101" s="112"/>
      <c r="AB101" s="5"/>
      <c r="AC101" s="242"/>
      <c r="AD101" s="112"/>
      <c r="AE101" s="380"/>
      <c r="AF101" s="245"/>
      <c r="AG101" s="362"/>
      <c r="AH101" s="10" t="s">
        <v>257</v>
      </c>
    </row>
    <row r="102" spans="2:34">
      <c r="B102" s="914"/>
      <c r="C102" s="6" t="s">
        <v>51</v>
      </c>
      <c r="D102" s="213"/>
      <c r="E102" s="353"/>
      <c r="F102" s="102"/>
      <c r="G102" s="70"/>
      <c r="H102" s="242"/>
      <c r="I102" s="112"/>
      <c r="J102" s="5"/>
      <c r="K102" s="242"/>
      <c r="L102" s="112"/>
      <c r="M102" s="380"/>
      <c r="N102" s="245"/>
      <c r="O102" s="362"/>
      <c r="P102" s="70"/>
      <c r="Q102" s="242"/>
      <c r="R102" s="112"/>
      <c r="S102" s="5"/>
      <c r="T102" s="242"/>
      <c r="U102" s="112"/>
      <c r="V102" s="380"/>
      <c r="W102" s="245"/>
      <c r="X102" s="362"/>
      <c r="Y102" s="70"/>
      <c r="Z102" s="242"/>
      <c r="AA102" s="112"/>
      <c r="AB102" s="5"/>
      <c r="AC102" s="242"/>
      <c r="AD102" s="112"/>
      <c r="AE102" s="380"/>
      <c r="AF102" s="245"/>
      <c r="AG102" s="362"/>
      <c r="AH102" s="10" t="s">
        <v>15</v>
      </c>
    </row>
    <row r="103" spans="2:34" ht="17" thickBot="1">
      <c r="B103" s="915"/>
      <c r="C103" s="49" t="s">
        <v>31</v>
      </c>
      <c r="D103" s="313"/>
      <c r="E103" s="356"/>
      <c r="F103" s="104"/>
      <c r="G103" s="372"/>
      <c r="H103" s="366"/>
      <c r="I103" s="367"/>
      <c r="J103" s="414"/>
      <c r="K103" s="282"/>
      <c r="L103" s="113"/>
      <c r="M103" s="414"/>
      <c r="N103" s="246"/>
      <c r="O103" s="364"/>
      <c r="P103" s="372"/>
      <c r="Q103" s="366"/>
      <c r="R103" s="367"/>
      <c r="S103" s="414"/>
      <c r="T103" s="282"/>
      <c r="U103" s="113"/>
      <c r="V103" s="414"/>
      <c r="W103" s="246"/>
      <c r="X103" s="364"/>
      <c r="Y103" s="372"/>
      <c r="Z103" s="366"/>
      <c r="AA103" s="367"/>
      <c r="AB103" s="414"/>
      <c r="AC103" s="282"/>
      <c r="AD103" s="113"/>
      <c r="AE103" s="414"/>
      <c r="AF103" s="246"/>
      <c r="AG103" s="364"/>
      <c r="AH103" s="195" t="s">
        <v>15</v>
      </c>
    </row>
    <row r="104" spans="2:34">
      <c r="B104" s="50" t="s">
        <v>32</v>
      </c>
      <c r="C104" s="46" t="s">
        <v>52</v>
      </c>
      <c r="D104" s="415"/>
      <c r="E104" s="305"/>
      <c r="F104" s="100"/>
      <c r="G104" s="411"/>
      <c r="H104" s="235"/>
      <c r="I104" s="110"/>
      <c r="J104" s="376"/>
      <c r="K104" s="234"/>
      <c r="L104" s="114"/>
      <c r="M104" s="279"/>
      <c r="N104" s="255"/>
      <c r="O104" s="360"/>
      <c r="P104" s="411"/>
      <c r="Q104" s="235"/>
      <c r="R104" s="110"/>
      <c r="S104" s="376"/>
      <c r="T104" s="234"/>
      <c r="U104" s="114"/>
      <c r="V104" s="279"/>
      <c r="W104" s="255"/>
      <c r="X104" s="360"/>
      <c r="Y104" s="411"/>
      <c r="Z104" s="235"/>
      <c r="AA104" s="110"/>
      <c r="AB104" s="376"/>
      <c r="AC104" s="234"/>
      <c r="AD104" s="114"/>
      <c r="AE104" s="279"/>
      <c r="AF104" s="255"/>
      <c r="AG104" s="360"/>
      <c r="AH104" s="9" t="s">
        <v>171</v>
      </c>
    </row>
    <row r="105" spans="2:34">
      <c r="B105" s="11" t="s">
        <v>33</v>
      </c>
      <c r="C105" s="6" t="s">
        <v>52</v>
      </c>
      <c r="D105" s="294"/>
      <c r="E105" s="351"/>
      <c r="F105" s="105"/>
      <c r="G105" s="279"/>
      <c r="H105" s="234"/>
      <c r="I105" s="114"/>
      <c r="J105" s="376"/>
      <c r="K105" s="234"/>
      <c r="L105" s="114"/>
      <c r="M105" s="279"/>
      <c r="N105" s="255"/>
      <c r="O105" s="360"/>
      <c r="P105" s="279"/>
      <c r="Q105" s="234"/>
      <c r="R105" s="114"/>
      <c r="S105" s="376"/>
      <c r="T105" s="234"/>
      <c r="U105" s="114"/>
      <c r="V105" s="279"/>
      <c r="W105" s="255"/>
      <c r="X105" s="360"/>
      <c r="Y105" s="279"/>
      <c r="Z105" s="234"/>
      <c r="AA105" s="114"/>
      <c r="AB105" s="376"/>
      <c r="AC105" s="234"/>
      <c r="AD105" s="114"/>
      <c r="AE105" s="279"/>
      <c r="AF105" s="255"/>
      <c r="AG105" s="360"/>
      <c r="AH105" s="10" t="s">
        <v>171</v>
      </c>
    </row>
    <row r="106" spans="2:34">
      <c r="B106" s="11" t="s">
        <v>34</v>
      </c>
      <c r="C106" s="6" t="s">
        <v>52</v>
      </c>
      <c r="D106" s="294"/>
      <c r="E106" s="351"/>
      <c r="F106" s="105"/>
      <c r="G106" s="279"/>
      <c r="H106" s="234"/>
      <c r="I106" s="114"/>
      <c r="J106" s="376"/>
      <c r="K106" s="234"/>
      <c r="L106" s="114"/>
      <c r="M106" s="279"/>
      <c r="N106" s="255"/>
      <c r="O106" s="360"/>
      <c r="P106" s="279"/>
      <c r="Q106" s="234"/>
      <c r="R106" s="114"/>
      <c r="S106" s="376"/>
      <c r="T106" s="234"/>
      <c r="U106" s="114"/>
      <c r="V106" s="279"/>
      <c r="W106" s="255"/>
      <c r="X106" s="360"/>
      <c r="Y106" s="279"/>
      <c r="Z106" s="234"/>
      <c r="AA106" s="114"/>
      <c r="AB106" s="376"/>
      <c r="AC106" s="234"/>
      <c r="AD106" s="114"/>
      <c r="AE106" s="279"/>
      <c r="AF106" s="255"/>
      <c r="AG106" s="360"/>
      <c r="AH106" s="10" t="s">
        <v>171</v>
      </c>
    </row>
    <row r="107" spans="2:34">
      <c r="B107" s="11" t="s">
        <v>35</v>
      </c>
      <c r="C107" s="6" t="s">
        <v>52</v>
      </c>
      <c r="D107" s="294"/>
      <c r="E107" s="351"/>
      <c r="F107" s="105"/>
      <c r="G107" s="279"/>
      <c r="H107" s="234"/>
      <c r="I107" s="114"/>
      <c r="J107" s="376"/>
      <c r="K107" s="234"/>
      <c r="L107" s="114"/>
      <c r="M107" s="279"/>
      <c r="N107" s="255"/>
      <c r="O107" s="360"/>
      <c r="P107" s="279"/>
      <c r="Q107" s="234"/>
      <c r="R107" s="114"/>
      <c r="S107" s="376"/>
      <c r="T107" s="234"/>
      <c r="U107" s="114"/>
      <c r="V107" s="279"/>
      <c r="W107" s="255"/>
      <c r="X107" s="360"/>
      <c r="Y107" s="279"/>
      <c r="Z107" s="234"/>
      <c r="AA107" s="114"/>
      <c r="AB107" s="376"/>
      <c r="AC107" s="234"/>
      <c r="AD107" s="114"/>
      <c r="AE107" s="279"/>
      <c r="AF107" s="255"/>
      <c r="AG107" s="360"/>
      <c r="AH107" s="10" t="s">
        <v>171</v>
      </c>
    </row>
    <row r="108" spans="2:34">
      <c r="B108" s="11" t="s">
        <v>36</v>
      </c>
      <c r="C108" s="6" t="s">
        <v>52</v>
      </c>
      <c r="D108" s="294"/>
      <c r="E108" s="351"/>
      <c r="F108" s="105"/>
      <c r="G108" s="279"/>
      <c r="H108" s="234"/>
      <c r="I108" s="114"/>
      <c r="J108" s="376"/>
      <c r="K108" s="234"/>
      <c r="L108" s="114"/>
      <c r="M108" s="279"/>
      <c r="N108" s="255"/>
      <c r="O108" s="360"/>
      <c r="P108" s="279"/>
      <c r="Q108" s="234"/>
      <c r="R108" s="114"/>
      <c r="S108" s="376"/>
      <c r="T108" s="234"/>
      <c r="U108" s="114"/>
      <c r="V108" s="279"/>
      <c r="W108" s="255"/>
      <c r="X108" s="360"/>
      <c r="Y108" s="279"/>
      <c r="Z108" s="234"/>
      <c r="AA108" s="114"/>
      <c r="AB108" s="376"/>
      <c r="AC108" s="234"/>
      <c r="AD108" s="114"/>
      <c r="AE108" s="279"/>
      <c r="AF108" s="255"/>
      <c r="AG108" s="360"/>
      <c r="AH108" s="10" t="s">
        <v>171</v>
      </c>
    </row>
    <row r="109" spans="2:34">
      <c r="B109" s="11" t="s">
        <v>37</v>
      </c>
      <c r="C109" s="6" t="s">
        <v>52</v>
      </c>
      <c r="D109" s="294"/>
      <c r="E109" s="351"/>
      <c r="F109" s="105"/>
      <c r="G109" s="279"/>
      <c r="H109" s="234"/>
      <c r="I109" s="114"/>
      <c r="J109" s="376"/>
      <c r="K109" s="234"/>
      <c r="L109" s="114"/>
      <c r="M109" s="279"/>
      <c r="N109" s="255"/>
      <c r="O109" s="360"/>
      <c r="P109" s="279"/>
      <c r="Q109" s="234"/>
      <c r="R109" s="114"/>
      <c r="S109" s="376"/>
      <c r="T109" s="234"/>
      <c r="U109" s="114"/>
      <c r="V109" s="279"/>
      <c r="W109" s="255"/>
      <c r="X109" s="360"/>
      <c r="Y109" s="279"/>
      <c r="Z109" s="234"/>
      <c r="AA109" s="114"/>
      <c r="AB109" s="376"/>
      <c r="AC109" s="234"/>
      <c r="AD109" s="114"/>
      <c r="AE109" s="279"/>
      <c r="AF109" s="255"/>
      <c r="AG109" s="360"/>
      <c r="AH109" s="10" t="s">
        <v>171</v>
      </c>
    </row>
    <row r="110" spans="2:34" ht="17" thickBot="1">
      <c r="B110" s="197" t="s">
        <v>38</v>
      </c>
      <c r="C110" s="49" t="s">
        <v>52</v>
      </c>
      <c r="D110" s="313"/>
      <c r="E110" s="307"/>
      <c r="F110" s="190"/>
      <c r="G110" s="139"/>
      <c r="H110" s="236"/>
      <c r="I110" s="191"/>
      <c r="J110" s="35"/>
      <c r="K110" s="248"/>
      <c r="L110" s="117"/>
      <c r="M110" s="372"/>
      <c r="N110" s="311"/>
      <c r="O110" s="363"/>
      <c r="P110" s="139"/>
      <c r="Q110" s="236"/>
      <c r="R110" s="191"/>
      <c r="S110" s="35"/>
      <c r="T110" s="248"/>
      <c r="U110" s="117"/>
      <c r="V110" s="372"/>
      <c r="W110" s="311"/>
      <c r="X110" s="363"/>
      <c r="Y110" s="139"/>
      <c r="Z110" s="236"/>
      <c r="AA110" s="191"/>
      <c r="AB110" s="35"/>
      <c r="AC110" s="248"/>
      <c r="AD110" s="117"/>
      <c r="AE110" s="372"/>
      <c r="AF110" s="311"/>
      <c r="AG110" s="363"/>
      <c r="AH110" s="12" t="s">
        <v>171</v>
      </c>
    </row>
    <row r="111" spans="2:34" ht="17" thickBot="1">
      <c r="B111" s="198" t="s">
        <v>39</v>
      </c>
      <c r="C111" s="199" t="s">
        <v>50</v>
      </c>
      <c r="D111" s="409"/>
      <c r="E111" s="349"/>
      <c r="F111" s="350"/>
      <c r="G111" s="372"/>
      <c r="H111" s="248"/>
      <c r="I111" s="187"/>
      <c r="J111" s="412"/>
      <c r="K111" s="357"/>
      <c r="L111" s="253"/>
      <c r="M111" s="412"/>
      <c r="N111" s="323"/>
      <c r="O111" s="358"/>
      <c r="P111" s="372"/>
      <c r="Q111" s="248"/>
      <c r="R111" s="187"/>
      <c r="S111" s="412"/>
      <c r="T111" s="357"/>
      <c r="U111" s="253"/>
      <c r="V111" s="412"/>
      <c r="W111" s="323"/>
      <c r="X111" s="358"/>
      <c r="Y111" s="372"/>
      <c r="Z111" s="248"/>
      <c r="AA111" s="187"/>
      <c r="AB111" s="412"/>
      <c r="AC111" s="357"/>
      <c r="AD111" s="253"/>
      <c r="AE111" s="412"/>
      <c r="AF111" s="323"/>
      <c r="AG111" s="358"/>
      <c r="AH111" s="14" t="s">
        <v>171</v>
      </c>
    </row>
    <row r="112" spans="2:34">
      <c r="B112" s="842" t="s">
        <v>253</v>
      </c>
      <c r="C112" s="46" t="s">
        <v>251</v>
      </c>
      <c r="D112" s="415"/>
      <c r="E112" s="305"/>
      <c r="F112" s="100"/>
      <c r="G112" s="411"/>
      <c r="H112" s="235"/>
      <c r="I112" s="110"/>
      <c r="J112" s="413"/>
      <c r="K112" s="235"/>
      <c r="L112" s="110"/>
      <c r="M112" s="413"/>
      <c r="N112" s="251"/>
      <c r="O112" s="359"/>
      <c r="P112" s="411"/>
      <c r="Q112" s="235"/>
      <c r="R112" s="110"/>
      <c r="S112" s="413"/>
      <c r="T112" s="235"/>
      <c r="U112" s="110"/>
      <c r="V112" s="413"/>
      <c r="W112" s="251"/>
      <c r="X112" s="359"/>
      <c r="Y112" s="411"/>
      <c r="Z112" s="235"/>
      <c r="AA112" s="110"/>
      <c r="AB112" s="413"/>
      <c r="AC112" s="235"/>
      <c r="AD112" s="110"/>
      <c r="AE112" s="413"/>
      <c r="AF112" s="251"/>
      <c r="AG112" s="359"/>
      <c r="AH112" s="9" t="s">
        <v>171</v>
      </c>
    </row>
    <row r="113" spans="2:34">
      <c r="B113" s="950"/>
      <c r="C113" s="435" t="s">
        <v>252</v>
      </c>
      <c r="D113" s="491"/>
      <c r="E113" s="306"/>
      <c r="F113" s="121"/>
      <c r="G113" s="496"/>
      <c r="H113" s="501"/>
      <c r="I113" s="122"/>
      <c r="J113" s="30"/>
      <c r="K113" s="501"/>
      <c r="L113" s="122"/>
      <c r="M113" s="30"/>
      <c r="N113" s="233"/>
      <c r="O113" s="502"/>
      <c r="P113" s="496"/>
      <c r="Q113" s="501"/>
      <c r="R113" s="122"/>
      <c r="S113" s="30"/>
      <c r="T113" s="501"/>
      <c r="U113" s="122"/>
      <c r="V113" s="30"/>
      <c r="W113" s="233"/>
      <c r="X113" s="502"/>
      <c r="Y113" s="496"/>
      <c r="Z113" s="501"/>
      <c r="AA113" s="122"/>
      <c r="AB113" s="30"/>
      <c r="AC113" s="501"/>
      <c r="AD113" s="122"/>
      <c r="AE113" s="30"/>
      <c r="AF113" s="233"/>
      <c r="AG113" s="502"/>
      <c r="AH113" s="10" t="s">
        <v>171</v>
      </c>
    </row>
    <row r="114" spans="2:34" ht="17" thickBot="1">
      <c r="B114" s="951"/>
      <c r="C114" s="49" t="s">
        <v>277</v>
      </c>
      <c r="D114" s="313"/>
      <c r="E114" s="307"/>
      <c r="F114" s="190"/>
      <c r="G114" s="139"/>
      <c r="H114" s="236"/>
      <c r="I114" s="191"/>
      <c r="J114" s="414"/>
      <c r="K114" s="236"/>
      <c r="L114" s="191"/>
      <c r="M114" s="414"/>
      <c r="N114" s="252"/>
      <c r="O114" s="365"/>
      <c r="P114" s="139"/>
      <c r="Q114" s="236"/>
      <c r="R114" s="191"/>
      <c r="S114" s="414"/>
      <c r="T114" s="236"/>
      <c r="U114" s="191"/>
      <c r="V114" s="414"/>
      <c r="W114" s="252"/>
      <c r="X114" s="365"/>
      <c r="Y114" s="139"/>
      <c r="Z114" s="236"/>
      <c r="AA114" s="191"/>
      <c r="AB114" s="414"/>
      <c r="AC114" s="236"/>
      <c r="AD114" s="191"/>
      <c r="AE114" s="414"/>
      <c r="AF114" s="252"/>
      <c r="AG114" s="365"/>
      <c r="AH114" s="76" t="s">
        <v>171</v>
      </c>
    </row>
    <row r="115" spans="2:34">
      <c r="B115" s="11" t="s">
        <v>40</v>
      </c>
      <c r="C115" s="6" t="s">
        <v>50</v>
      </c>
      <c r="D115" s="213"/>
      <c r="E115" s="351"/>
      <c r="F115" s="105"/>
      <c r="G115" s="70"/>
      <c r="H115" s="234"/>
      <c r="I115" s="254"/>
      <c r="J115" s="5"/>
      <c r="K115" s="234"/>
      <c r="L115" s="114"/>
      <c r="M115" s="369"/>
      <c r="N115" s="255"/>
      <c r="O115" s="360"/>
      <c r="P115" s="70"/>
      <c r="Q115" s="234"/>
      <c r="R115" s="254"/>
      <c r="S115" s="5"/>
      <c r="T115" s="234"/>
      <c r="U115" s="114"/>
      <c r="V115" s="369"/>
      <c r="W115" s="255"/>
      <c r="X115" s="360"/>
      <c r="Y115" s="70"/>
      <c r="Z115" s="234"/>
      <c r="AA115" s="254"/>
      <c r="AB115" s="5"/>
      <c r="AC115" s="234"/>
      <c r="AD115" s="114"/>
      <c r="AE115" s="369"/>
      <c r="AF115" s="255"/>
      <c r="AG115" s="360"/>
      <c r="AH115" s="4" t="s">
        <v>171</v>
      </c>
    </row>
    <row r="116" spans="2:34" ht="17" thickBot="1">
      <c r="B116" s="197" t="s">
        <v>41</v>
      </c>
      <c r="C116" s="49" t="s">
        <v>53</v>
      </c>
      <c r="D116" s="217"/>
      <c r="E116" s="307"/>
      <c r="F116" s="190"/>
      <c r="G116" s="211"/>
      <c r="H116" s="236"/>
      <c r="I116" s="192"/>
      <c r="J116" s="75"/>
      <c r="K116" s="236"/>
      <c r="L116" s="191"/>
      <c r="M116" s="401"/>
      <c r="N116" s="252"/>
      <c r="O116" s="365"/>
      <c r="P116" s="211"/>
      <c r="Q116" s="236"/>
      <c r="R116" s="192"/>
      <c r="S116" s="75"/>
      <c r="T116" s="236"/>
      <c r="U116" s="191"/>
      <c r="V116" s="401"/>
      <c r="W116" s="252"/>
      <c r="X116" s="365"/>
      <c r="Y116" s="211"/>
      <c r="Z116" s="236"/>
      <c r="AA116" s="192"/>
      <c r="AB116" s="75"/>
      <c r="AC116" s="236"/>
      <c r="AD116" s="191"/>
      <c r="AE116" s="401"/>
      <c r="AF116" s="252"/>
      <c r="AG116" s="365"/>
      <c r="AH116" s="12" t="s">
        <v>171</v>
      </c>
    </row>
    <row r="117" spans="2:34">
      <c r="B117" s="50" t="s">
        <v>434</v>
      </c>
      <c r="C117" s="603" t="s">
        <v>440</v>
      </c>
      <c r="D117" s="215"/>
      <c r="E117" s="355"/>
      <c r="F117" s="109"/>
      <c r="G117" s="209"/>
      <c r="H117" s="248"/>
      <c r="I117" s="187"/>
      <c r="J117" s="72"/>
      <c r="K117" s="248"/>
      <c r="L117" s="117"/>
      <c r="M117" s="379"/>
      <c r="N117" s="311"/>
      <c r="O117" s="363"/>
      <c r="P117" s="209"/>
      <c r="Q117" s="248"/>
      <c r="R117" s="187"/>
      <c r="S117" s="72"/>
      <c r="T117" s="248"/>
      <c r="U117" s="117"/>
      <c r="V117" s="379"/>
      <c r="W117" s="311"/>
      <c r="X117" s="363"/>
      <c r="Y117" s="209"/>
      <c r="Z117" s="248"/>
      <c r="AA117" s="187"/>
      <c r="AB117" s="72"/>
      <c r="AC117" s="248"/>
      <c r="AD117" s="117"/>
      <c r="AE117" s="379"/>
      <c r="AF117" s="311"/>
      <c r="AG117" s="363"/>
      <c r="AH117" s="73" t="s">
        <v>171</v>
      </c>
    </row>
    <row r="118" spans="2:34" ht="16.5" customHeight="1">
      <c r="B118" s="604" t="s">
        <v>435</v>
      </c>
      <c r="C118" s="605" t="s">
        <v>439</v>
      </c>
      <c r="D118" s="595"/>
      <c r="E118" s="306"/>
      <c r="F118" s="596"/>
      <c r="G118" s="597"/>
      <c r="H118" s="598"/>
      <c r="I118" s="599"/>
      <c r="J118" s="600"/>
      <c r="K118" s="598"/>
      <c r="L118" s="601"/>
      <c r="M118" s="602"/>
      <c r="N118" s="233"/>
      <c r="O118" s="502"/>
      <c r="P118" s="597"/>
      <c r="Q118" s="598"/>
      <c r="R118" s="599"/>
      <c r="S118" s="600"/>
      <c r="T118" s="598"/>
      <c r="U118" s="601"/>
      <c r="V118" s="602"/>
      <c r="W118" s="233"/>
      <c r="X118" s="502"/>
      <c r="Y118" s="597"/>
      <c r="Z118" s="598"/>
      <c r="AA118" s="599"/>
      <c r="AB118" s="600"/>
      <c r="AC118" s="598"/>
      <c r="AD118" s="601"/>
      <c r="AE118" s="602"/>
      <c r="AF118" s="233"/>
      <c r="AG118" s="502"/>
      <c r="AH118" s="10" t="s">
        <v>171</v>
      </c>
    </row>
    <row r="119" spans="2:34" ht="16.5" customHeight="1">
      <c r="B119" s="604" t="s">
        <v>436</v>
      </c>
      <c r="C119" s="605" t="s">
        <v>439</v>
      </c>
      <c r="D119" s="595"/>
      <c r="E119" s="306"/>
      <c r="F119" s="596"/>
      <c r="G119" s="597"/>
      <c r="H119" s="598"/>
      <c r="I119" s="599"/>
      <c r="J119" s="600"/>
      <c r="K119" s="598"/>
      <c r="L119" s="601"/>
      <c r="M119" s="602"/>
      <c r="N119" s="233"/>
      <c r="O119" s="502"/>
      <c r="P119" s="597"/>
      <c r="Q119" s="598"/>
      <c r="R119" s="599"/>
      <c r="S119" s="600"/>
      <c r="T119" s="598"/>
      <c r="U119" s="601"/>
      <c r="V119" s="602"/>
      <c r="W119" s="233"/>
      <c r="X119" s="502"/>
      <c r="Y119" s="597"/>
      <c r="Z119" s="598"/>
      <c r="AA119" s="599"/>
      <c r="AB119" s="600"/>
      <c r="AC119" s="598"/>
      <c r="AD119" s="601"/>
      <c r="AE119" s="602"/>
      <c r="AF119" s="233"/>
      <c r="AG119" s="502"/>
      <c r="AH119" s="10" t="s">
        <v>171</v>
      </c>
    </row>
    <row r="120" spans="2:34" ht="16.5" customHeight="1">
      <c r="B120" s="604" t="s">
        <v>437</v>
      </c>
      <c r="C120" s="605" t="s">
        <v>439</v>
      </c>
      <c r="D120" s="595"/>
      <c r="E120" s="306"/>
      <c r="F120" s="596"/>
      <c r="G120" s="597"/>
      <c r="H120" s="598"/>
      <c r="I120" s="599"/>
      <c r="J120" s="600"/>
      <c r="K120" s="598"/>
      <c r="L120" s="601"/>
      <c r="M120" s="602"/>
      <c r="N120" s="233"/>
      <c r="O120" s="502"/>
      <c r="P120" s="597"/>
      <c r="Q120" s="598"/>
      <c r="R120" s="599"/>
      <c r="S120" s="600"/>
      <c r="T120" s="598"/>
      <c r="U120" s="601"/>
      <c r="V120" s="602"/>
      <c r="W120" s="233"/>
      <c r="X120" s="502"/>
      <c r="Y120" s="597"/>
      <c r="Z120" s="598"/>
      <c r="AA120" s="599"/>
      <c r="AB120" s="600"/>
      <c r="AC120" s="598"/>
      <c r="AD120" s="601"/>
      <c r="AE120" s="602"/>
      <c r="AF120" s="233"/>
      <c r="AG120" s="502"/>
      <c r="AH120" s="10" t="s">
        <v>171</v>
      </c>
    </row>
    <row r="121" spans="2:34" ht="16.5" customHeight="1" thickBot="1">
      <c r="B121" s="71" t="s">
        <v>438</v>
      </c>
      <c r="C121" s="606" t="s">
        <v>439</v>
      </c>
      <c r="D121" s="215"/>
      <c r="E121" s="355"/>
      <c r="F121" s="109"/>
      <c r="G121" s="209"/>
      <c r="H121" s="248"/>
      <c r="I121" s="187"/>
      <c r="J121" s="72"/>
      <c r="K121" s="248"/>
      <c r="L121" s="117"/>
      <c r="M121" s="379"/>
      <c r="N121" s="311"/>
      <c r="O121" s="363"/>
      <c r="P121" s="209"/>
      <c r="Q121" s="248"/>
      <c r="R121" s="187"/>
      <c r="S121" s="72"/>
      <c r="T121" s="248"/>
      <c r="U121" s="117"/>
      <c r="V121" s="379"/>
      <c r="W121" s="311"/>
      <c r="X121" s="363"/>
      <c r="Y121" s="209"/>
      <c r="Z121" s="248"/>
      <c r="AA121" s="187"/>
      <c r="AB121" s="72"/>
      <c r="AC121" s="248"/>
      <c r="AD121" s="117"/>
      <c r="AE121" s="379"/>
      <c r="AF121" s="311"/>
      <c r="AG121" s="363"/>
      <c r="AH121" s="73" t="s">
        <v>171</v>
      </c>
    </row>
    <row r="122" spans="2:34">
      <c r="B122" s="50" t="s">
        <v>42</v>
      </c>
      <c r="C122" s="46" t="s">
        <v>50</v>
      </c>
      <c r="D122" s="216"/>
      <c r="E122" s="305"/>
      <c r="F122" s="100"/>
      <c r="G122" s="210"/>
      <c r="H122" s="235"/>
      <c r="I122" s="120"/>
      <c r="J122" s="74"/>
      <c r="K122" s="235"/>
      <c r="L122" s="110"/>
      <c r="M122" s="382"/>
      <c r="N122" s="251"/>
      <c r="O122" s="359"/>
      <c r="P122" s="210"/>
      <c r="Q122" s="235"/>
      <c r="R122" s="120"/>
      <c r="S122" s="74"/>
      <c r="T122" s="235"/>
      <c r="U122" s="110"/>
      <c r="V122" s="382"/>
      <c r="W122" s="251"/>
      <c r="X122" s="359"/>
      <c r="Y122" s="210"/>
      <c r="Z122" s="235"/>
      <c r="AA122" s="120"/>
      <c r="AB122" s="74"/>
      <c r="AC122" s="235"/>
      <c r="AD122" s="110"/>
      <c r="AE122" s="382"/>
      <c r="AF122" s="251"/>
      <c r="AG122" s="359"/>
      <c r="AH122" s="9" t="s">
        <v>171</v>
      </c>
    </row>
    <row r="123" spans="2:34" ht="17" thickBot="1">
      <c r="B123" s="197" t="s">
        <v>43</v>
      </c>
      <c r="C123" s="49" t="s">
        <v>52</v>
      </c>
      <c r="D123" s="313"/>
      <c r="E123" s="307"/>
      <c r="F123" s="190"/>
      <c r="G123" s="139"/>
      <c r="H123" s="236"/>
      <c r="I123" s="192"/>
      <c r="J123" s="75"/>
      <c r="K123" s="236"/>
      <c r="L123" s="191"/>
      <c r="M123" s="401"/>
      <c r="N123" s="252"/>
      <c r="O123" s="365"/>
      <c r="P123" s="139"/>
      <c r="Q123" s="236"/>
      <c r="R123" s="192"/>
      <c r="S123" s="75"/>
      <c r="T123" s="236"/>
      <c r="U123" s="191"/>
      <c r="V123" s="401"/>
      <c r="W123" s="252"/>
      <c r="X123" s="365"/>
      <c r="Y123" s="139"/>
      <c r="Z123" s="236"/>
      <c r="AA123" s="192"/>
      <c r="AB123" s="75"/>
      <c r="AC123" s="236"/>
      <c r="AD123" s="191"/>
      <c r="AE123" s="401"/>
      <c r="AF123" s="252"/>
      <c r="AG123" s="365"/>
      <c r="AH123" s="12" t="s">
        <v>171</v>
      </c>
    </row>
    <row r="124" spans="2:34">
      <c r="B124" s="913" t="s">
        <v>57</v>
      </c>
      <c r="C124" s="50" t="s">
        <v>58</v>
      </c>
      <c r="D124" s="415"/>
      <c r="E124" s="305"/>
      <c r="F124" s="100"/>
      <c r="G124" s="411"/>
      <c r="H124" s="235"/>
      <c r="I124" s="120"/>
      <c r="J124" s="74"/>
      <c r="K124" s="235"/>
      <c r="L124" s="110"/>
      <c r="M124" s="382"/>
      <c r="N124" s="251"/>
      <c r="O124" s="359"/>
      <c r="P124" s="411"/>
      <c r="Q124" s="235"/>
      <c r="R124" s="120"/>
      <c r="S124" s="74"/>
      <c r="T124" s="235"/>
      <c r="U124" s="110"/>
      <c r="V124" s="382"/>
      <c r="W124" s="251"/>
      <c r="X124" s="359"/>
      <c r="Y124" s="411"/>
      <c r="Z124" s="235"/>
      <c r="AA124" s="120"/>
      <c r="AB124" s="74"/>
      <c r="AC124" s="235"/>
      <c r="AD124" s="110"/>
      <c r="AE124" s="382"/>
      <c r="AF124" s="251"/>
      <c r="AG124" s="359"/>
      <c r="AH124" s="9" t="s">
        <v>257</v>
      </c>
    </row>
    <row r="125" spans="2:34">
      <c r="B125" s="914"/>
      <c r="C125" s="6" t="s">
        <v>50</v>
      </c>
      <c r="D125" s="213"/>
      <c r="E125" s="353"/>
      <c r="F125" s="102"/>
      <c r="G125" s="70"/>
      <c r="H125" s="242"/>
      <c r="I125" s="112"/>
      <c r="J125" s="5"/>
      <c r="K125" s="242"/>
      <c r="L125" s="112"/>
      <c r="M125" s="369"/>
      <c r="N125" s="245"/>
      <c r="O125" s="362"/>
      <c r="P125" s="70"/>
      <c r="Q125" s="242"/>
      <c r="R125" s="112"/>
      <c r="S125" s="5"/>
      <c r="T125" s="242"/>
      <c r="U125" s="112"/>
      <c r="V125" s="369"/>
      <c r="W125" s="245"/>
      <c r="X125" s="362"/>
      <c r="Y125" s="70"/>
      <c r="Z125" s="242"/>
      <c r="AA125" s="112"/>
      <c r="AB125" s="5"/>
      <c r="AC125" s="242"/>
      <c r="AD125" s="112"/>
      <c r="AE125" s="369"/>
      <c r="AF125" s="245"/>
      <c r="AG125" s="362"/>
      <c r="AH125" s="10" t="s">
        <v>171</v>
      </c>
    </row>
    <row r="126" spans="2:34">
      <c r="B126" s="914"/>
      <c r="C126" s="11" t="s">
        <v>59</v>
      </c>
      <c r="D126" s="294"/>
      <c r="E126" s="351"/>
      <c r="F126" s="105"/>
      <c r="G126" s="279"/>
      <c r="H126" s="234"/>
      <c r="I126" s="254"/>
      <c r="J126" s="5"/>
      <c r="K126" s="234"/>
      <c r="L126" s="114"/>
      <c r="M126" s="369"/>
      <c r="N126" s="255"/>
      <c r="O126" s="360"/>
      <c r="P126" s="279"/>
      <c r="Q126" s="234"/>
      <c r="R126" s="254"/>
      <c r="S126" s="5"/>
      <c r="T126" s="234"/>
      <c r="U126" s="114"/>
      <c r="V126" s="369"/>
      <c r="W126" s="255"/>
      <c r="X126" s="360"/>
      <c r="Y126" s="279"/>
      <c r="Z126" s="234"/>
      <c r="AA126" s="254"/>
      <c r="AB126" s="5"/>
      <c r="AC126" s="234"/>
      <c r="AD126" s="114"/>
      <c r="AE126" s="369"/>
      <c r="AF126" s="255"/>
      <c r="AG126" s="360"/>
      <c r="AH126" s="10" t="s">
        <v>257</v>
      </c>
    </row>
    <row r="127" spans="2:34" ht="17" thickBot="1">
      <c r="B127" s="915"/>
      <c r="C127" s="49" t="s">
        <v>50</v>
      </c>
      <c r="D127" s="217"/>
      <c r="E127" s="356"/>
      <c r="F127" s="104"/>
      <c r="G127" s="211"/>
      <c r="H127" s="282"/>
      <c r="I127" s="113"/>
      <c r="J127" s="75"/>
      <c r="K127" s="282"/>
      <c r="L127" s="113"/>
      <c r="M127" s="401"/>
      <c r="N127" s="246"/>
      <c r="O127" s="364"/>
      <c r="P127" s="211"/>
      <c r="Q127" s="282"/>
      <c r="R127" s="113"/>
      <c r="S127" s="75"/>
      <c r="T127" s="282"/>
      <c r="U127" s="113"/>
      <c r="V127" s="401"/>
      <c r="W127" s="246"/>
      <c r="X127" s="364"/>
      <c r="Y127" s="211"/>
      <c r="Z127" s="282"/>
      <c r="AA127" s="113"/>
      <c r="AB127" s="75"/>
      <c r="AC127" s="282"/>
      <c r="AD127" s="113"/>
      <c r="AE127" s="401"/>
      <c r="AF127" s="246"/>
      <c r="AG127" s="364"/>
      <c r="AH127" s="12" t="s">
        <v>171</v>
      </c>
    </row>
    <row r="128" spans="2:34" ht="17" thickBot="1">
      <c r="B128" s="71" t="s">
        <v>44</v>
      </c>
      <c r="C128" s="68" t="s">
        <v>55</v>
      </c>
      <c r="D128" s="295"/>
      <c r="E128" s="355"/>
      <c r="F128" s="109"/>
      <c r="G128" s="372"/>
      <c r="H128" s="248"/>
      <c r="I128" s="187"/>
      <c r="J128" s="35"/>
      <c r="K128" s="248"/>
      <c r="L128" s="117"/>
      <c r="M128" s="372"/>
      <c r="N128" s="311"/>
      <c r="O128" s="363"/>
      <c r="P128" s="372"/>
      <c r="Q128" s="248"/>
      <c r="R128" s="187"/>
      <c r="S128" s="35"/>
      <c r="T128" s="248"/>
      <c r="U128" s="117"/>
      <c r="V128" s="372"/>
      <c r="W128" s="311"/>
      <c r="X128" s="363"/>
      <c r="Y128" s="372"/>
      <c r="Z128" s="248"/>
      <c r="AA128" s="187"/>
      <c r="AB128" s="35"/>
      <c r="AC128" s="248"/>
      <c r="AD128" s="117"/>
      <c r="AE128" s="372"/>
      <c r="AF128" s="311"/>
      <c r="AG128" s="363"/>
      <c r="AH128" s="73" t="s">
        <v>171</v>
      </c>
    </row>
    <row r="129" spans="2:34" ht="17" thickBot="1">
      <c r="B129" s="434" t="s">
        <v>45</v>
      </c>
      <c r="C129" s="503" t="s">
        <v>53</v>
      </c>
      <c r="D129" s="218"/>
      <c r="E129" s="349"/>
      <c r="F129" s="350"/>
      <c r="G129" s="205"/>
      <c r="H129" s="357"/>
      <c r="I129" s="402"/>
      <c r="J129" s="200"/>
      <c r="K129" s="357"/>
      <c r="L129" s="253"/>
      <c r="M129" s="403"/>
      <c r="N129" s="323"/>
      <c r="O129" s="358"/>
      <c r="P129" s="205"/>
      <c r="Q129" s="357"/>
      <c r="R129" s="402"/>
      <c r="S129" s="200"/>
      <c r="T129" s="357"/>
      <c r="U129" s="253"/>
      <c r="V129" s="403"/>
      <c r="W129" s="323"/>
      <c r="X129" s="358"/>
      <c r="Y129" s="205"/>
      <c r="Z129" s="357"/>
      <c r="AA129" s="402"/>
      <c r="AB129" s="200"/>
      <c r="AC129" s="357"/>
      <c r="AD129" s="253"/>
      <c r="AE129" s="403"/>
      <c r="AF129" s="323"/>
      <c r="AG129" s="358"/>
      <c r="AH129" s="14" t="s">
        <v>257</v>
      </c>
    </row>
    <row r="130" spans="2:34" ht="17" thickBot="1">
      <c r="B130" s="188"/>
      <c r="C130" s="201" t="s">
        <v>235</v>
      </c>
      <c r="D130" s="348"/>
      <c r="E130" s="504"/>
      <c r="F130" s="505"/>
      <c r="G130" s="206"/>
      <c r="H130" s="236"/>
      <c r="I130" s="191"/>
      <c r="J130" s="206"/>
      <c r="K130" s="236"/>
      <c r="L130" s="191"/>
      <c r="M130" s="206"/>
      <c r="N130" s="252"/>
      <c r="O130" s="365"/>
      <c r="P130" s="206"/>
      <c r="Q130" s="236"/>
      <c r="R130" s="191"/>
      <c r="S130" s="206"/>
      <c r="T130" s="236"/>
      <c r="U130" s="191"/>
      <c r="V130" s="206"/>
      <c r="W130" s="252"/>
      <c r="X130" s="365"/>
      <c r="Y130" s="206"/>
      <c r="Z130" s="236"/>
      <c r="AA130" s="191"/>
      <c r="AB130" s="206"/>
      <c r="AC130" s="236"/>
      <c r="AD130" s="191"/>
      <c r="AE130" s="206"/>
      <c r="AF130" s="252"/>
      <c r="AG130" s="365"/>
      <c r="AH130" s="77"/>
    </row>
    <row r="132" spans="2:34" ht="17" thickBot="1"/>
    <row r="133" spans="2:34" ht="24" customHeight="1" thickBot="1">
      <c r="B133" s="943" t="s">
        <v>21</v>
      </c>
      <c r="C133" s="944"/>
      <c r="D133" s="944"/>
      <c r="E133" s="944"/>
      <c r="F133" s="944"/>
      <c r="G133" s="944"/>
      <c r="H133" s="944"/>
      <c r="I133" s="944"/>
      <c r="J133" s="944"/>
      <c r="K133" s="944"/>
      <c r="L133" s="944"/>
      <c r="M133" s="944"/>
      <c r="N133" s="944"/>
      <c r="O133" s="944"/>
      <c r="P133" s="944"/>
      <c r="Q133" s="944"/>
      <c r="R133" s="944"/>
      <c r="S133" s="944"/>
      <c r="T133" s="944"/>
      <c r="U133" s="944"/>
      <c r="V133" s="944"/>
      <c r="W133" s="944"/>
      <c r="X133" s="944"/>
      <c r="Y133" s="944"/>
      <c r="Z133" s="944"/>
      <c r="AA133" s="944"/>
      <c r="AB133" s="945"/>
      <c r="AC133" s="945"/>
      <c r="AD133" s="945"/>
      <c r="AE133" s="945"/>
      <c r="AF133" s="946"/>
      <c r="AG133" s="946"/>
      <c r="AH133" s="862"/>
    </row>
    <row r="134" spans="2:34">
      <c r="B134" s="830" t="s">
        <v>243</v>
      </c>
      <c r="C134" s="918"/>
      <c r="D134" s="839"/>
      <c r="E134" s="840"/>
      <c r="F134" s="841"/>
      <c r="G134" s="819"/>
      <c r="H134" s="820"/>
      <c r="I134" s="821"/>
      <c r="J134" s="819"/>
      <c r="K134" s="820"/>
      <c r="L134" s="821"/>
      <c r="M134" s="819"/>
      <c r="N134" s="820"/>
      <c r="O134" s="821"/>
      <c r="P134" s="819"/>
      <c r="Q134" s="820"/>
      <c r="R134" s="821"/>
      <c r="S134" s="819"/>
      <c r="T134" s="820"/>
      <c r="U134" s="821"/>
      <c r="V134" s="819"/>
      <c r="W134" s="820"/>
      <c r="X134" s="821"/>
      <c r="Y134" s="819"/>
      <c r="Z134" s="820"/>
      <c r="AA134" s="821"/>
      <c r="AB134" s="819"/>
      <c r="AC134" s="820"/>
      <c r="AD134" s="821"/>
      <c r="AE134" s="819"/>
      <c r="AF134" s="820"/>
      <c r="AG134" s="821"/>
      <c r="AH134" s="29"/>
    </row>
    <row r="135" spans="2:34">
      <c r="B135" s="929" t="s">
        <v>187</v>
      </c>
      <c r="C135" s="930"/>
      <c r="D135" s="827"/>
      <c r="E135" s="828"/>
      <c r="F135" s="829"/>
      <c r="G135" s="811"/>
      <c r="H135" s="814"/>
      <c r="I135" s="815"/>
      <c r="J135" s="811"/>
      <c r="K135" s="814"/>
      <c r="L135" s="815"/>
      <c r="M135" s="811"/>
      <c r="N135" s="814"/>
      <c r="O135" s="815"/>
      <c r="P135" s="811"/>
      <c r="Q135" s="814"/>
      <c r="R135" s="815"/>
      <c r="S135" s="811"/>
      <c r="T135" s="814"/>
      <c r="U135" s="815"/>
      <c r="V135" s="811"/>
      <c r="W135" s="814"/>
      <c r="X135" s="815"/>
      <c r="Y135" s="811"/>
      <c r="Z135" s="814"/>
      <c r="AA135" s="815"/>
      <c r="AB135" s="811"/>
      <c r="AC135" s="814"/>
      <c r="AD135" s="815"/>
      <c r="AE135" s="811"/>
      <c r="AF135" s="814"/>
      <c r="AG135" s="815"/>
      <c r="AH135" s="24"/>
    </row>
    <row r="136" spans="2:34">
      <c r="B136" s="947" t="s">
        <v>176</v>
      </c>
      <c r="C136" s="948"/>
      <c r="D136" s="836"/>
      <c r="E136" s="837"/>
      <c r="F136" s="838"/>
      <c r="G136" s="811"/>
      <c r="H136" s="814"/>
      <c r="I136" s="815"/>
      <c r="J136" s="811"/>
      <c r="K136" s="814"/>
      <c r="L136" s="815"/>
      <c r="M136" s="811"/>
      <c r="N136" s="814"/>
      <c r="O136" s="815"/>
      <c r="P136" s="811"/>
      <c r="Q136" s="814"/>
      <c r="R136" s="815"/>
      <c r="S136" s="811"/>
      <c r="T136" s="814"/>
      <c r="U136" s="815"/>
      <c r="V136" s="811"/>
      <c r="W136" s="814"/>
      <c r="X136" s="815"/>
      <c r="Y136" s="811"/>
      <c r="Z136" s="814"/>
      <c r="AA136" s="815"/>
      <c r="AB136" s="811"/>
      <c r="AC136" s="814"/>
      <c r="AD136" s="815"/>
      <c r="AE136" s="811"/>
      <c r="AF136" s="814"/>
      <c r="AG136" s="815"/>
      <c r="AH136" s="24"/>
    </row>
    <row r="137" spans="2:34" ht="17" thickBot="1">
      <c r="B137" s="825" t="s">
        <v>267</v>
      </c>
      <c r="C137" s="941"/>
      <c r="D137" s="822"/>
      <c r="E137" s="823"/>
      <c r="F137" s="824"/>
      <c r="G137" s="816"/>
      <c r="H137" s="817"/>
      <c r="I137" s="818"/>
      <c r="J137" s="816"/>
      <c r="K137" s="817"/>
      <c r="L137" s="818"/>
      <c r="M137" s="816"/>
      <c r="N137" s="817"/>
      <c r="O137" s="818"/>
      <c r="P137" s="816"/>
      <c r="Q137" s="817"/>
      <c r="R137" s="818"/>
      <c r="S137" s="816"/>
      <c r="T137" s="817"/>
      <c r="U137" s="818"/>
      <c r="V137" s="816"/>
      <c r="W137" s="817"/>
      <c r="X137" s="818"/>
      <c r="Y137" s="816"/>
      <c r="Z137" s="817"/>
      <c r="AA137" s="818"/>
      <c r="AB137" s="816"/>
      <c r="AC137" s="817"/>
      <c r="AD137" s="818"/>
      <c r="AE137" s="816"/>
      <c r="AF137" s="817"/>
      <c r="AG137" s="818"/>
      <c r="AH137" s="456"/>
    </row>
    <row r="138" spans="2:34" ht="17" thickBot="1">
      <c r="B138" s="852" t="s">
        <v>228</v>
      </c>
      <c r="C138" s="853"/>
      <c r="D138" s="93" t="s">
        <v>185</v>
      </c>
      <c r="E138" s="464" t="s">
        <v>213</v>
      </c>
      <c r="F138" s="465" t="s">
        <v>230</v>
      </c>
      <c r="G138" s="93" t="s">
        <v>185</v>
      </c>
      <c r="H138" s="464" t="s">
        <v>213</v>
      </c>
      <c r="I138" s="465" t="s">
        <v>230</v>
      </c>
      <c r="J138" s="131" t="s">
        <v>185</v>
      </c>
      <c r="K138" s="464" t="s">
        <v>213</v>
      </c>
      <c r="L138" s="465" t="s">
        <v>230</v>
      </c>
      <c r="M138" s="93" t="s">
        <v>185</v>
      </c>
      <c r="N138" s="464" t="s">
        <v>213</v>
      </c>
      <c r="O138" s="465" t="s">
        <v>230</v>
      </c>
      <c r="P138" s="93" t="s">
        <v>185</v>
      </c>
      <c r="Q138" s="464" t="s">
        <v>213</v>
      </c>
      <c r="R138" s="465" t="s">
        <v>230</v>
      </c>
      <c r="S138" s="131" t="s">
        <v>185</v>
      </c>
      <c r="T138" s="464" t="s">
        <v>213</v>
      </c>
      <c r="U138" s="465" t="s">
        <v>230</v>
      </c>
      <c r="V138" s="93" t="s">
        <v>185</v>
      </c>
      <c r="W138" s="464" t="s">
        <v>213</v>
      </c>
      <c r="X138" s="465" t="s">
        <v>230</v>
      </c>
      <c r="Y138" s="93" t="s">
        <v>185</v>
      </c>
      <c r="Z138" s="464" t="s">
        <v>213</v>
      </c>
      <c r="AA138" s="465" t="s">
        <v>230</v>
      </c>
      <c r="AB138" s="131" t="s">
        <v>185</v>
      </c>
      <c r="AC138" s="464" t="s">
        <v>213</v>
      </c>
      <c r="AD138" s="465" t="s">
        <v>230</v>
      </c>
      <c r="AE138" s="93" t="s">
        <v>185</v>
      </c>
      <c r="AF138" s="464" t="s">
        <v>213</v>
      </c>
      <c r="AG138" s="465" t="s">
        <v>230</v>
      </c>
      <c r="AH138" s="220" t="s">
        <v>154</v>
      </c>
    </row>
    <row r="139" spans="2:34" ht="17" thickBot="1">
      <c r="B139" s="854" t="s">
        <v>503</v>
      </c>
      <c r="C139" s="855"/>
      <c r="D139" s="219" t="s">
        <v>254</v>
      </c>
      <c r="E139" s="486">
        <f>SUM(E140,E149,E158,E195)</f>
        <v>0</v>
      </c>
      <c r="F139" s="350">
        <f>SUM(F140,F149,F158,F195)</f>
        <v>0</v>
      </c>
      <c r="G139" s="208" t="s">
        <v>254</v>
      </c>
      <c r="H139" s="357">
        <f>SUM(H140,H149,H158,H195)</f>
        <v>0</v>
      </c>
      <c r="I139" s="253">
        <f>SUM(I140,I149,I158,I195)</f>
        <v>0</v>
      </c>
      <c r="J139" s="208" t="s">
        <v>254</v>
      </c>
      <c r="K139" s="357">
        <f>SUM(K140,K149,K158,K195)</f>
        <v>0</v>
      </c>
      <c r="L139" s="253">
        <f>SUM(L140,L149,L158,L195)</f>
        <v>0</v>
      </c>
      <c r="M139" s="208" t="s">
        <v>254</v>
      </c>
      <c r="N139" s="357">
        <f>SUM(N140,N149,N158,N195)</f>
        <v>0</v>
      </c>
      <c r="O139" s="253">
        <f>SUM(O140,O149,O158,O195)</f>
        <v>0</v>
      </c>
      <c r="P139" s="208" t="s">
        <v>254</v>
      </c>
      <c r="Q139" s="357">
        <f>SUM(Q140,Q149,Q158,Q195)</f>
        <v>0</v>
      </c>
      <c r="R139" s="253">
        <f>SUM(R140,R149,R158,R195)</f>
        <v>0</v>
      </c>
      <c r="S139" s="208" t="s">
        <v>254</v>
      </c>
      <c r="T139" s="357">
        <f>SUM(T140,T149,T158,T195)</f>
        <v>0</v>
      </c>
      <c r="U139" s="253">
        <f>SUM(U140,U149,U158,U195)</f>
        <v>0</v>
      </c>
      <c r="V139" s="208" t="s">
        <v>254</v>
      </c>
      <c r="W139" s="357">
        <f>SUM(W140,W149,W158,W195)</f>
        <v>0</v>
      </c>
      <c r="X139" s="253">
        <f>SUM(X140,X149,X158,X195)</f>
        <v>0</v>
      </c>
      <c r="Y139" s="208" t="s">
        <v>254</v>
      </c>
      <c r="Z139" s="357">
        <f>SUM(Z140,Z149,Z158,Z195)</f>
        <v>0</v>
      </c>
      <c r="AA139" s="253">
        <f>SUM(AA140,AA149,AA158,AA195)</f>
        <v>0</v>
      </c>
      <c r="AB139" s="208" t="s">
        <v>254</v>
      </c>
      <c r="AC139" s="357">
        <f>SUM(AC140,AC149,AC158,AC195)</f>
        <v>0</v>
      </c>
      <c r="AD139" s="253">
        <f>SUM(AD140,AD149,AD158,AD195)</f>
        <v>0</v>
      </c>
      <c r="AE139" s="208" t="s">
        <v>254</v>
      </c>
      <c r="AF139" s="357">
        <f>SUM(AF140,AF149,AF158,AF195)</f>
        <v>0</v>
      </c>
      <c r="AG139" s="253">
        <f>SUM(AG140,AG149,AG158,AG195)</f>
        <v>0</v>
      </c>
      <c r="AH139" s="223"/>
    </row>
    <row r="140" spans="2:34" ht="17" thickBot="1">
      <c r="B140" s="854" t="s">
        <v>248</v>
      </c>
      <c r="C140" s="940"/>
      <c r="D140" s="529"/>
      <c r="E140" s="349"/>
      <c r="F140" s="350"/>
      <c r="G140" s="530"/>
      <c r="H140" s="357"/>
      <c r="I140" s="402"/>
      <c r="J140" s="531"/>
      <c r="K140" s="357"/>
      <c r="L140" s="253"/>
      <c r="M140" s="530"/>
      <c r="N140" s="323"/>
      <c r="O140" s="358"/>
      <c r="P140" s="530"/>
      <c r="Q140" s="357"/>
      <c r="R140" s="402"/>
      <c r="S140" s="531"/>
      <c r="T140" s="357"/>
      <c r="U140" s="253"/>
      <c r="V140" s="530"/>
      <c r="W140" s="323"/>
      <c r="X140" s="358"/>
      <c r="Y140" s="530"/>
      <c r="Z140" s="357"/>
      <c r="AA140" s="402"/>
      <c r="AB140" s="531"/>
      <c r="AC140" s="357"/>
      <c r="AD140" s="253"/>
      <c r="AE140" s="530"/>
      <c r="AF140" s="323"/>
      <c r="AG140" s="358"/>
      <c r="AH140" s="223"/>
    </row>
    <row r="141" spans="2:34">
      <c r="B141" s="936" t="s">
        <v>246</v>
      </c>
      <c r="C141" s="937"/>
      <c r="D141" s="213"/>
      <c r="E141" s="351"/>
      <c r="F141" s="105"/>
      <c r="G141" s="370"/>
      <c r="H141" s="234"/>
      <c r="I141" s="254"/>
      <c r="J141" s="371"/>
      <c r="K141" s="234"/>
      <c r="L141" s="114"/>
      <c r="M141" s="370"/>
      <c r="N141" s="255"/>
      <c r="O141" s="360"/>
      <c r="P141" s="370"/>
      <c r="Q141" s="234"/>
      <c r="R141" s="254"/>
      <c r="S141" s="371"/>
      <c r="T141" s="234"/>
      <c r="U141" s="114"/>
      <c r="V141" s="370"/>
      <c r="W141" s="255"/>
      <c r="X141" s="360"/>
      <c r="Y141" s="370"/>
      <c r="Z141" s="234"/>
      <c r="AA141" s="254"/>
      <c r="AB141" s="371"/>
      <c r="AC141" s="234"/>
      <c r="AD141" s="114"/>
      <c r="AE141" s="370"/>
      <c r="AF141" s="255"/>
      <c r="AG141" s="360"/>
      <c r="AH141" s="528" t="s">
        <v>256</v>
      </c>
    </row>
    <row r="142" spans="2:34">
      <c r="B142" s="938" t="s">
        <v>22</v>
      </c>
      <c r="C142" s="939"/>
      <c r="D142" s="213"/>
      <c r="E142" s="352"/>
      <c r="F142" s="101"/>
      <c r="G142" s="369"/>
      <c r="H142" s="280"/>
      <c r="I142" s="237"/>
      <c r="J142" s="5"/>
      <c r="K142" s="280"/>
      <c r="L142" s="111"/>
      <c r="M142" s="369"/>
      <c r="N142" s="244"/>
      <c r="O142" s="361"/>
      <c r="P142" s="369"/>
      <c r="Q142" s="280"/>
      <c r="R142" s="237"/>
      <c r="S142" s="5"/>
      <c r="T142" s="280"/>
      <c r="U142" s="111"/>
      <c r="V142" s="369"/>
      <c r="W142" s="244"/>
      <c r="X142" s="361"/>
      <c r="Y142" s="369"/>
      <c r="Z142" s="280"/>
      <c r="AA142" s="237"/>
      <c r="AB142" s="5"/>
      <c r="AC142" s="280"/>
      <c r="AD142" s="111"/>
      <c r="AE142" s="369"/>
      <c r="AF142" s="244"/>
      <c r="AG142" s="361"/>
      <c r="AH142" s="221" t="s">
        <v>256</v>
      </c>
    </row>
    <row r="143" spans="2:34">
      <c r="B143" s="921" t="s">
        <v>118</v>
      </c>
      <c r="C143" s="922"/>
      <c r="D143" s="214"/>
      <c r="E143" s="353"/>
      <c r="F143" s="102"/>
      <c r="G143" s="369"/>
      <c r="H143" s="242"/>
      <c r="I143" s="238"/>
      <c r="J143" s="5"/>
      <c r="K143" s="242"/>
      <c r="L143" s="112"/>
      <c r="M143" s="369"/>
      <c r="N143" s="245"/>
      <c r="O143" s="362"/>
      <c r="P143" s="369"/>
      <c r="Q143" s="242"/>
      <c r="R143" s="238"/>
      <c r="S143" s="5"/>
      <c r="T143" s="242"/>
      <c r="U143" s="112"/>
      <c r="V143" s="369"/>
      <c r="W143" s="245"/>
      <c r="X143" s="362"/>
      <c r="Y143" s="369"/>
      <c r="Z143" s="242"/>
      <c r="AA143" s="238"/>
      <c r="AB143" s="5"/>
      <c r="AC143" s="242"/>
      <c r="AD143" s="112"/>
      <c r="AE143" s="369"/>
      <c r="AF143" s="245"/>
      <c r="AG143" s="362"/>
      <c r="AH143" s="221" t="s">
        <v>256</v>
      </c>
    </row>
    <row r="144" spans="2:34">
      <c r="B144" s="921" t="s">
        <v>117</v>
      </c>
      <c r="C144" s="922"/>
      <c r="D144" s="214"/>
      <c r="E144" s="353"/>
      <c r="F144" s="102"/>
      <c r="G144" s="369"/>
      <c r="H144" s="242"/>
      <c r="I144" s="238"/>
      <c r="J144" s="5"/>
      <c r="K144" s="242"/>
      <c r="L144" s="112"/>
      <c r="M144" s="369"/>
      <c r="N144" s="245"/>
      <c r="O144" s="362"/>
      <c r="P144" s="369"/>
      <c r="Q144" s="242"/>
      <c r="R144" s="238"/>
      <c r="S144" s="5"/>
      <c r="T144" s="242"/>
      <c r="U144" s="112"/>
      <c r="V144" s="369"/>
      <c r="W144" s="245"/>
      <c r="X144" s="362"/>
      <c r="Y144" s="369"/>
      <c r="Z144" s="242"/>
      <c r="AA144" s="238"/>
      <c r="AB144" s="5"/>
      <c r="AC144" s="242"/>
      <c r="AD144" s="112"/>
      <c r="AE144" s="369"/>
      <c r="AF144" s="245"/>
      <c r="AG144" s="362"/>
      <c r="AH144" s="221" t="s">
        <v>256</v>
      </c>
    </row>
    <row r="145" spans="2:34">
      <c r="B145" s="921" t="s">
        <v>62</v>
      </c>
      <c r="C145" s="922"/>
      <c r="D145" s="214"/>
      <c r="E145" s="353"/>
      <c r="F145" s="102"/>
      <c r="G145" s="369"/>
      <c r="H145" s="242"/>
      <c r="I145" s="238"/>
      <c r="J145" s="5"/>
      <c r="K145" s="242"/>
      <c r="L145" s="112"/>
      <c r="M145" s="369"/>
      <c r="N145" s="245"/>
      <c r="O145" s="362"/>
      <c r="P145" s="369"/>
      <c r="Q145" s="242"/>
      <c r="R145" s="238"/>
      <c r="S145" s="5"/>
      <c r="T145" s="242"/>
      <c r="U145" s="112"/>
      <c r="V145" s="369"/>
      <c r="W145" s="245"/>
      <c r="X145" s="362"/>
      <c r="Y145" s="369"/>
      <c r="Z145" s="242"/>
      <c r="AA145" s="238"/>
      <c r="AB145" s="5"/>
      <c r="AC145" s="242"/>
      <c r="AD145" s="112"/>
      <c r="AE145" s="369"/>
      <c r="AF145" s="245"/>
      <c r="AG145" s="362"/>
      <c r="AH145" s="221" t="s">
        <v>256</v>
      </c>
    </row>
    <row r="146" spans="2:34">
      <c r="B146" s="923" t="s">
        <v>60</v>
      </c>
      <c r="C146" s="924"/>
      <c r="D146" s="213"/>
      <c r="E146" s="353"/>
      <c r="F146" s="102"/>
      <c r="G146" s="369"/>
      <c r="H146" s="242"/>
      <c r="I146" s="238"/>
      <c r="J146" s="5"/>
      <c r="K146" s="242"/>
      <c r="L146" s="112"/>
      <c r="M146" s="369"/>
      <c r="N146" s="245"/>
      <c r="O146" s="362"/>
      <c r="P146" s="369"/>
      <c r="Q146" s="242"/>
      <c r="R146" s="238"/>
      <c r="S146" s="5"/>
      <c r="T146" s="242"/>
      <c r="U146" s="112"/>
      <c r="V146" s="369"/>
      <c r="W146" s="245"/>
      <c r="X146" s="362"/>
      <c r="Y146" s="369"/>
      <c r="Z146" s="242"/>
      <c r="AA146" s="238"/>
      <c r="AB146" s="5"/>
      <c r="AC146" s="242"/>
      <c r="AD146" s="112"/>
      <c r="AE146" s="369"/>
      <c r="AF146" s="245"/>
      <c r="AG146" s="362"/>
      <c r="AH146" s="221" t="s">
        <v>256</v>
      </c>
    </row>
    <row r="147" spans="2:34">
      <c r="B147" s="925" t="s">
        <v>61</v>
      </c>
      <c r="C147" s="926"/>
      <c r="D147" s="213"/>
      <c r="E147" s="353"/>
      <c r="F147" s="102"/>
      <c r="G147" s="369"/>
      <c r="H147" s="242"/>
      <c r="I147" s="238"/>
      <c r="J147" s="5"/>
      <c r="K147" s="242"/>
      <c r="L147" s="112"/>
      <c r="M147" s="369"/>
      <c r="N147" s="245"/>
      <c r="O147" s="362"/>
      <c r="P147" s="369"/>
      <c r="Q147" s="242"/>
      <c r="R147" s="238"/>
      <c r="S147" s="5"/>
      <c r="T147" s="242"/>
      <c r="U147" s="112"/>
      <c r="V147" s="369"/>
      <c r="W147" s="245"/>
      <c r="X147" s="362"/>
      <c r="Y147" s="369"/>
      <c r="Z147" s="242"/>
      <c r="AA147" s="238"/>
      <c r="AB147" s="5"/>
      <c r="AC147" s="242"/>
      <c r="AD147" s="112"/>
      <c r="AE147" s="369"/>
      <c r="AF147" s="245"/>
      <c r="AG147" s="362"/>
      <c r="AH147" s="221" t="s">
        <v>256</v>
      </c>
    </row>
    <row r="148" spans="2:34" ht="17" thickBot="1">
      <c r="B148" s="927" t="s">
        <v>23</v>
      </c>
      <c r="C148" s="928"/>
      <c r="D148" s="516"/>
      <c r="E148" s="517"/>
      <c r="F148" s="518"/>
      <c r="G148" s="379"/>
      <c r="H148" s="366"/>
      <c r="I148" s="368"/>
      <c r="J148" s="72"/>
      <c r="K148" s="366"/>
      <c r="L148" s="367"/>
      <c r="M148" s="379"/>
      <c r="N148" s="519"/>
      <c r="O148" s="520"/>
      <c r="P148" s="379"/>
      <c r="Q148" s="366"/>
      <c r="R148" s="368"/>
      <c r="S148" s="72"/>
      <c r="T148" s="366"/>
      <c r="U148" s="367"/>
      <c r="V148" s="379"/>
      <c r="W148" s="519"/>
      <c r="X148" s="520"/>
      <c r="Y148" s="379"/>
      <c r="Z148" s="366"/>
      <c r="AA148" s="368"/>
      <c r="AB148" s="72"/>
      <c r="AC148" s="366"/>
      <c r="AD148" s="367"/>
      <c r="AE148" s="379"/>
      <c r="AF148" s="519"/>
      <c r="AG148" s="520"/>
      <c r="AH148" s="521" t="s">
        <v>256</v>
      </c>
    </row>
    <row r="149" spans="2:34" ht="17" thickBot="1">
      <c r="B149" s="854" t="s">
        <v>453</v>
      </c>
      <c r="C149" s="855"/>
      <c r="D149" s="374"/>
      <c r="E149" s="524">
        <f>E150+E153+E155</f>
        <v>0</v>
      </c>
      <c r="F149" s="525">
        <f>F150+F153+F155</f>
        <v>0</v>
      </c>
      <c r="G149" s="375"/>
      <c r="H149" s="526">
        <f>H150+H153+H155</f>
        <v>0</v>
      </c>
      <c r="I149" s="527">
        <f>I150+I153+I155</f>
        <v>0</v>
      </c>
      <c r="J149" s="375"/>
      <c r="K149" s="526">
        <f>K150+K153+K155</f>
        <v>0</v>
      </c>
      <c r="L149" s="527">
        <f>L150+L153+L155</f>
        <v>0</v>
      </c>
      <c r="M149" s="375"/>
      <c r="N149" s="526">
        <f>N150+N153+N155</f>
        <v>0</v>
      </c>
      <c r="O149" s="527">
        <f>O150+O153+O155</f>
        <v>0</v>
      </c>
      <c r="P149" s="375"/>
      <c r="Q149" s="526">
        <f>Q150+Q153+Q155</f>
        <v>0</v>
      </c>
      <c r="R149" s="527">
        <f>R150+R153+R155</f>
        <v>0</v>
      </c>
      <c r="S149" s="375"/>
      <c r="T149" s="526">
        <f>T150+T153+T155</f>
        <v>0</v>
      </c>
      <c r="U149" s="527">
        <f>U150+U153+U155</f>
        <v>0</v>
      </c>
      <c r="V149" s="375"/>
      <c r="W149" s="526">
        <f>W150+W153+W155</f>
        <v>0</v>
      </c>
      <c r="X149" s="527">
        <f>X150+X153+X155</f>
        <v>0</v>
      </c>
      <c r="Y149" s="375"/>
      <c r="Z149" s="526">
        <f>Z150+Z153+Z155</f>
        <v>0</v>
      </c>
      <c r="AA149" s="527">
        <f>AA150+AA153+AA155</f>
        <v>0</v>
      </c>
      <c r="AB149" s="375"/>
      <c r="AC149" s="526">
        <f>AC150+AC153+AC155</f>
        <v>0</v>
      </c>
      <c r="AD149" s="527">
        <f>AD150+AD153+AD155</f>
        <v>0</v>
      </c>
      <c r="AE149" s="375"/>
      <c r="AF149" s="526">
        <f>AF150+AF153+AF155</f>
        <v>0</v>
      </c>
      <c r="AG149" s="527">
        <f>AG150+AG153+AG155</f>
        <v>0</v>
      </c>
      <c r="AH149" s="223"/>
    </row>
    <row r="150" spans="2:34" ht="17">
      <c r="B150" s="934" t="s">
        <v>271</v>
      </c>
      <c r="C150" s="522" t="s">
        <v>273</v>
      </c>
      <c r="D150" s="322"/>
      <c r="E150" s="354"/>
      <c r="F150" s="103"/>
      <c r="G150" s="279"/>
      <c r="H150" s="511"/>
      <c r="I150" s="512"/>
      <c r="J150" s="376"/>
      <c r="K150" s="511"/>
      <c r="L150" s="507"/>
      <c r="M150" s="369"/>
      <c r="N150" s="506"/>
      <c r="O150" s="515"/>
      <c r="P150" s="279"/>
      <c r="Q150" s="511"/>
      <c r="R150" s="512"/>
      <c r="S150" s="376"/>
      <c r="T150" s="511"/>
      <c r="U150" s="507"/>
      <c r="V150" s="369"/>
      <c r="W150" s="506"/>
      <c r="X150" s="515"/>
      <c r="Y150" s="279"/>
      <c r="Z150" s="511"/>
      <c r="AA150" s="512"/>
      <c r="AB150" s="376"/>
      <c r="AC150" s="511"/>
      <c r="AD150" s="507"/>
      <c r="AE150" s="369"/>
      <c r="AF150" s="506"/>
      <c r="AG150" s="515"/>
      <c r="AH150" s="523" t="s">
        <v>175</v>
      </c>
    </row>
    <row r="151" spans="2:34" ht="17">
      <c r="B151" s="849"/>
      <c r="C151" s="500" t="s">
        <v>274</v>
      </c>
      <c r="D151" s="494"/>
      <c r="E151" s="320"/>
      <c r="F151" s="495"/>
      <c r="G151" s="496"/>
      <c r="H151" s="281"/>
      <c r="I151" s="230"/>
      <c r="J151" s="376"/>
      <c r="K151" s="242"/>
      <c r="L151" s="112"/>
      <c r="M151" s="369"/>
      <c r="N151" s="245"/>
      <c r="O151" s="362"/>
      <c r="P151" s="496"/>
      <c r="Q151" s="281"/>
      <c r="R151" s="230"/>
      <c r="S151" s="376"/>
      <c r="T151" s="242"/>
      <c r="U151" s="112"/>
      <c r="V151" s="369"/>
      <c r="W151" s="245"/>
      <c r="X151" s="362"/>
      <c r="Y151" s="496"/>
      <c r="Z151" s="281"/>
      <c r="AA151" s="230"/>
      <c r="AB151" s="376"/>
      <c r="AC151" s="242"/>
      <c r="AD151" s="112"/>
      <c r="AE151" s="369"/>
      <c r="AF151" s="245"/>
      <c r="AG151" s="362"/>
      <c r="AH151" s="222" t="s">
        <v>175</v>
      </c>
    </row>
    <row r="152" spans="2:34" ht="17">
      <c r="B152" s="935"/>
      <c r="C152" s="500" t="s">
        <v>275</v>
      </c>
      <c r="D152" s="494"/>
      <c r="E152" s="320"/>
      <c r="F152" s="495"/>
      <c r="G152" s="496"/>
      <c r="H152" s="281"/>
      <c r="I152" s="230"/>
      <c r="J152" s="376"/>
      <c r="K152" s="242"/>
      <c r="L152" s="112"/>
      <c r="M152" s="369"/>
      <c r="N152" s="245"/>
      <c r="O152" s="362"/>
      <c r="P152" s="496"/>
      <c r="Q152" s="281"/>
      <c r="R152" s="230"/>
      <c r="S152" s="376"/>
      <c r="T152" s="242"/>
      <c r="U152" s="112"/>
      <c r="V152" s="369"/>
      <c r="W152" s="245"/>
      <c r="X152" s="362"/>
      <c r="Y152" s="496"/>
      <c r="Z152" s="281"/>
      <c r="AA152" s="230"/>
      <c r="AB152" s="376"/>
      <c r="AC152" s="242"/>
      <c r="AD152" s="112"/>
      <c r="AE152" s="369"/>
      <c r="AF152" s="245"/>
      <c r="AG152" s="362"/>
      <c r="AH152" s="222" t="s">
        <v>175</v>
      </c>
    </row>
    <row r="153" spans="2:34" ht="17">
      <c r="B153" s="848" t="s">
        <v>272</v>
      </c>
      <c r="C153" s="499" t="s">
        <v>273</v>
      </c>
      <c r="D153" s="494"/>
      <c r="E153" s="509"/>
      <c r="F153" s="510"/>
      <c r="G153" s="496"/>
      <c r="H153" s="513"/>
      <c r="I153" s="508"/>
      <c r="J153" s="376"/>
      <c r="K153" s="511"/>
      <c r="L153" s="507"/>
      <c r="M153" s="369"/>
      <c r="N153" s="506"/>
      <c r="O153" s="515"/>
      <c r="P153" s="496"/>
      <c r="Q153" s="513"/>
      <c r="R153" s="508"/>
      <c r="S153" s="376"/>
      <c r="T153" s="511"/>
      <c r="U153" s="507"/>
      <c r="V153" s="369"/>
      <c r="W153" s="506"/>
      <c r="X153" s="515"/>
      <c r="Y153" s="496"/>
      <c r="Z153" s="513"/>
      <c r="AA153" s="508"/>
      <c r="AB153" s="376"/>
      <c r="AC153" s="511"/>
      <c r="AD153" s="507"/>
      <c r="AE153" s="369"/>
      <c r="AF153" s="506"/>
      <c r="AG153" s="515"/>
      <c r="AH153" s="222" t="s">
        <v>175</v>
      </c>
    </row>
    <row r="154" spans="2:34" ht="17">
      <c r="B154" s="849"/>
      <c r="C154" s="500" t="s">
        <v>274</v>
      </c>
      <c r="D154" s="494"/>
      <c r="E154" s="320"/>
      <c r="F154" s="495"/>
      <c r="G154" s="496"/>
      <c r="H154" s="281"/>
      <c r="I154" s="230"/>
      <c r="J154" s="376"/>
      <c r="K154" s="242"/>
      <c r="L154" s="112"/>
      <c r="M154" s="369"/>
      <c r="N154" s="245"/>
      <c r="O154" s="362"/>
      <c r="P154" s="496"/>
      <c r="Q154" s="281"/>
      <c r="R154" s="230"/>
      <c r="S154" s="376"/>
      <c r="T154" s="242"/>
      <c r="U154" s="112"/>
      <c r="V154" s="369"/>
      <c r="W154" s="245"/>
      <c r="X154" s="362"/>
      <c r="Y154" s="496"/>
      <c r="Z154" s="281"/>
      <c r="AA154" s="230"/>
      <c r="AB154" s="376"/>
      <c r="AC154" s="242"/>
      <c r="AD154" s="112"/>
      <c r="AE154" s="369"/>
      <c r="AF154" s="245"/>
      <c r="AG154" s="362"/>
      <c r="AH154" s="222" t="s">
        <v>175</v>
      </c>
    </row>
    <row r="155" spans="2:34" ht="17">
      <c r="B155" s="848" t="s">
        <v>276</v>
      </c>
      <c r="C155" s="499" t="s">
        <v>273</v>
      </c>
      <c r="D155" s="494"/>
      <c r="E155" s="509"/>
      <c r="F155" s="510"/>
      <c r="G155" s="496"/>
      <c r="H155" s="513"/>
      <c r="I155" s="508"/>
      <c r="J155" s="376"/>
      <c r="K155" s="511"/>
      <c r="L155" s="507"/>
      <c r="M155" s="369"/>
      <c r="N155" s="506"/>
      <c r="O155" s="515"/>
      <c r="P155" s="496"/>
      <c r="Q155" s="513"/>
      <c r="R155" s="508"/>
      <c r="S155" s="376"/>
      <c r="T155" s="511"/>
      <c r="U155" s="507"/>
      <c r="V155" s="369"/>
      <c r="W155" s="506"/>
      <c r="X155" s="515"/>
      <c r="Y155" s="496"/>
      <c r="Z155" s="513"/>
      <c r="AA155" s="508"/>
      <c r="AB155" s="376"/>
      <c r="AC155" s="511"/>
      <c r="AD155" s="507"/>
      <c r="AE155" s="369"/>
      <c r="AF155" s="506"/>
      <c r="AG155" s="515"/>
      <c r="AH155" s="222" t="s">
        <v>175</v>
      </c>
    </row>
    <row r="156" spans="2:34" ht="17">
      <c r="B156" s="849"/>
      <c r="C156" s="499" t="s">
        <v>274</v>
      </c>
      <c r="D156" s="493"/>
      <c r="E156" s="353"/>
      <c r="F156" s="102"/>
      <c r="G156" s="496"/>
      <c r="H156" s="281"/>
      <c r="I156" s="230"/>
      <c r="J156" s="376"/>
      <c r="K156" s="242"/>
      <c r="L156" s="112"/>
      <c r="M156" s="369"/>
      <c r="N156" s="245"/>
      <c r="O156" s="362"/>
      <c r="P156" s="496"/>
      <c r="Q156" s="281"/>
      <c r="R156" s="230"/>
      <c r="S156" s="376"/>
      <c r="T156" s="242"/>
      <c r="U156" s="112"/>
      <c r="V156" s="369"/>
      <c r="W156" s="245"/>
      <c r="X156" s="362"/>
      <c r="Y156" s="496"/>
      <c r="Z156" s="281"/>
      <c r="AA156" s="230"/>
      <c r="AB156" s="376"/>
      <c r="AC156" s="242"/>
      <c r="AD156" s="112"/>
      <c r="AE156" s="369"/>
      <c r="AF156" s="245"/>
      <c r="AG156" s="362"/>
      <c r="AH156" s="222" t="s">
        <v>175</v>
      </c>
    </row>
    <row r="157" spans="2:34" ht="18" thickBot="1">
      <c r="B157" s="850" t="s">
        <v>20</v>
      </c>
      <c r="C157" s="851"/>
      <c r="D157" s="373"/>
      <c r="E157" s="353"/>
      <c r="F157" s="102"/>
      <c r="G157" s="372"/>
      <c r="H157" s="366"/>
      <c r="I157" s="368"/>
      <c r="J157" s="376"/>
      <c r="K157" s="242"/>
      <c r="L157" s="112"/>
      <c r="M157" s="369"/>
      <c r="N157" s="245"/>
      <c r="O157" s="362"/>
      <c r="P157" s="372"/>
      <c r="Q157" s="366"/>
      <c r="R157" s="368"/>
      <c r="S157" s="376"/>
      <c r="T157" s="242"/>
      <c r="U157" s="112"/>
      <c r="V157" s="369"/>
      <c r="W157" s="245"/>
      <c r="X157" s="362"/>
      <c r="Y157" s="372"/>
      <c r="Z157" s="366"/>
      <c r="AA157" s="368"/>
      <c r="AB157" s="376"/>
      <c r="AC157" s="242"/>
      <c r="AD157" s="112"/>
      <c r="AE157" s="369"/>
      <c r="AF157" s="245"/>
      <c r="AG157" s="362"/>
      <c r="AH157" s="222" t="s">
        <v>175</v>
      </c>
    </row>
    <row r="158" spans="2:34" ht="16.5" customHeight="1" thickBot="1">
      <c r="B158" s="854" t="s">
        <v>249</v>
      </c>
      <c r="C158" s="949"/>
      <c r="D158" s="374"/>
      <c r="E158" s="486">
        <f>SUM(E159:E194)</f>
        <v>0</v>
      </c>
      <c r="F158" s="350">
        <f>SUM(F159:F194)</f>
        <v>0</v>
      </c>
      <c r="G158" s="375"/>
      <c r="H158" s="357">
        <f>SUM(H159:H194)</f>
        <v>0</v>
      </c>
      <c r="I158" s="253">
        <f>SUM(I159:I194)</f>
        <v>0</v>
      </c>
      <c r="J158" s="375"/>
      <c r="K158" s="357">
        <f>SUM(K159:K194)</f>
        <v>0</v>
      </c>
      <c r="L158" s="253">
        <f>SUM(L159:L194)</f>
        <v>0</v>
      </c>
      <c r="M158" s="375"/>
      <c r="N158" s="357">
        <f>SUM(N159:N194)</f>
        <v>0</v>
      </c>
      <c r="O158" s="253">
        <f>SUM(O159:O194)</f>
        <v>0</v>
      </c>
      <c r="P158" s="375"/>
      <c r="Q158" s="357">
        <f>SUM(Q159:Q194)</f>
        <v>0</v>
      </c>
      <c r="R158" s="253">
        <f>SUM(R159:R194)</f>
        <v>0</v>
      </c>
      <c r="S158" s="375"/>
      <c r="T158" s="357">
        <f>SUM(T159:T194)</f>
        <v>0</v>
      </c>
      <c r="U158" s="253">
        <f>SUM(U159:U194)</f>
        <v>0</v>
      </c>
      <c r="V158" s="375"/>
      <c r="W158" s="357">
        <f>SUM(W159:W194)</f>
        <v>0</v>
      </c>
      <c r="X158" s="253">
        <f>SUM(X159:X194)</f>
        <v>0</v>
      </c>
      <c r="Y158" s="375"/>
      <c r="Z158" s="357">
        <f>SUM(Z159:Z194)</f>
        <v>0</v>
      </c>
      <c r="AA158" s="253">
        <f>SUM(AA159:AA194)</f>
        <v>0</v>
      </c>
      <c r="AB158" s="375"/>
      <c r="AC158" s="357">
        <f>SUM(AC159:AC194)</f>
        <v>0</v>
      </c>
      <c r="AD158" s="253">
        <f>SUM(AD159:AD194)</f>
        <v>0</v>
      </c>
      <c r="AE158" s="375"/>
      <c r="AF158" s="357">
        <f>SUM(AF159:AF194)</f>
        <v>0</v>
      </c>
      <c r="AG158" s="253">
        <f>SUM(AG159:AG194)</f>
        <v>0</v>
      </c>
      <c r="AH158" s="223"/>
    </row>
    <row r="159" spans="2:34" ht="17" thickBot="1">
      <c r="B159" s="919" t="s">
        <v>250</v>
      </c>
      <c r="C159" s="920"/>
      <c r="D159" s="409"/>
      <c r="E159" s="349"/>
      <c r="F159" s="350"/>
      <c r="G159" s="410"/>
      <c r="H159" s="357"/>
      <c r="I159" s="402"/>
      <c r="J159" s="410"/>
      <c r="K159" s="357"/>
      <c r="L159" s="253"/>
      <c r="M159" s="410"/>
      <c r="N159" s="323"/>
      <c r="O159" s="358"/>
      <c r="P159" s="410"/>
      <c r="Q159" s="357"/>
      <c r="R159" s="402"/>
      <c r="S159" s="410"/>
      <c r="T159" s="357"/>
      <c r="U159" s="253"/>
      <c r="V159" s="410"/>
      <c r="W159" s="323"/>
      <c r="X159" s="358"/>
      <c r="Y159" s="410"/>
      <c r="Z159" s="357"/>
      <c r="AA159" s="402"/>
      <c r="AB159" s="410"/>
      <c r="AC159" s="357"/>
      <c r="AD159" s="253"/>
      <c r="AE159" s="410"/>
      <c r="AF159" s="323"/>
      <c r="AG159" s="358"/>
      <c r="AH159" s="196" t="s">
        <v>256</v>
      </c>
    </row>
    <row r="160" spans="2:34">
      <c r="B160" s="913" t="s">
        <v>46</v>
      </c>
      <c r="C160" s="46" t="s">
        <v>48</v>
      </c>
      <c r="D160" s="407"/>
      <c r="E160" s="305"/>
      <c r="F160" s="100"/>
      <c r="G160" s="408"/>
      <c r="H160" s="235"/>
      <c r="I160" s="120"/>
      <c r="J160" s="408"/>
      <c r="K160" s="235"/>
      <c r="L160" s="110"/>
      <c r="M160" s="408"/>
      <c r="N160" s="251"/>
      <c r="O160" s="359"/>
      <c r="P160" s="408"/>
      <c r="Q160" s="235"/>
      <c r="R160" s="120"/>
      <c r="S160" s="408"/>
      <c r="T160" s="235"/>
      <c r="U160" s="110"/>
      <c r="V160" s="408"/>
      <c r="W160" s="251"/>
      <c r="X160" s="359"/>
      <c r="Y160" s="408"/>
      <c r="Z160" s="235"/>
      <c r="AA160" s="120"/>
      <c r="AB160" s="408"/>
      <c r="AC160" s="235"/>
      <c r="AD160" s="110"/>
      <c r="AE160" s="408"/>
      <c r="AF160" s="251"/>
      <c r="AG160" s="359"/>
      <c r="AH160" s="9" t="s">
        <v>171</v>
      </c>
    </row>
    <row r="161" spans="2:34" ht="17" thickBot="1">
      <c r="B161" s="916"/>
      <c r="C161" s="49" t="s">
        <v>49</v>
      </c>
      <c r="D161" s="378"/>
      <c r="E161" s="307"/>
      <c r="F161" s="190"/>
      <c r="G161" s="377"/>
      <c r="H161" s="236"/>
      <c r="I161" s="192"/>
      <c r="J161" s="377"/>
      <c r="K161" s="236"/>
      <c r="L161" s="191"/>
      <c r="M161" s="377"/>
      <c r="N161" s="252"/>
      <c r="O161" s="365"/>
      <c r="P161" s="377"/>
      <c r="Q161" s="236"/>
      <c r="R161" s="192"/>
      <c r="S161" s="377"/>
      <c r="T161" s="236"/>
      <c r="U161" s="191"/>
      <c r="V161" s="377"/>
      <c r="W161" s="252"/>
      <c r="X161" s="365"/>
      <c r="Y161" s="377"/>
      <c r="Z161" s="236"/>
      <c r="AA161" s="192"/>
      <c r="AB161" s="377"/>
      <c r="AC161" s="236"/>
      <c r="AD161" s="191"/>
      <c r="AE161" s="377"/>
      <c r="AF161" s="252"/>
      <c r="AG161" s="365"/>
      <c r="AH161" s="12" t="s">
        <v>171</v>
      </c>
    </row>
    <row r="162" spans="2:34" ht="17" thickBot="1">
      <c r="B162" s="198" t="s">
        <v>26</v>
      </c>
      <c r="C162" s="198" t="s">
        <v>27</v>
      </c>
      <c r="D162" s="218"/>
      <c r="E162" s="404"/>
      <c r="F162" s="405"/>
      <c r="G162" s="205"/>
      <c r="H162" s="357"/>
      <c r="I162" s="402"/>
      <c r="J162" s="406"/>
      <c r="K162" s="357"/>
      <c r="L162" s="253"/>
      <c r="M162" s="137"/>
      <c r="N162" s="323"/>
      <c r="O162" s="358"/>
      <c r="P162" s="205"/>
      <c r="Q162" s="357"/>
      <c r="R162" s="402"/>
      <c r="S162" s="406"/>
      <c r="T162" s="357"/>
      <c r="U162" s="253"/>
      <c r="V162" s="137"/>
      <c r="W162" s="323"/>
      <c r="X162" s="358"/>
      <c r="Y162" s="205"/>
      <c r="Z162" s="357"/>
      <c r="AA162" s="402"/>
      <c r="AB162" s="406"/>
      <c r="AC162" s="357"/>
      <c r="AD162" s="253"/>
      <c r="AE162" s="137"/>
      <c r="AF162" s="323"/>
      <c r="AG162" s="358"/>
      <c r="AH162" s="14" t="s">
        <v>171</v>
      </c>
    </row>
    <row r="163" spans="2:34" ht="17" thickBot="1">
      <c r="B163" s="541" t="s">
        <v>28</v>
      </c>
      <c r="C163" s="199" t="s">
        <v>50</v>
      </c>
      <c r="D163" s="218"/>
      <c r="E163" s="349"/>
      <c r="F163" s="350"/>
      <c r="G163" s="575"/>
      <c r="H163" s="357"/>
      <c r="I163" s="402"/>
      <c r="J163" s="200"/>
      <c r="K163" s="357"/>
      <c r="L163" s="253"/>
      <c r="M163" s="575"/>
      <c r="N163" s="323"/>
      <c r="O163" s="365"/>
      <c r="P163" s="575"/>
      <c r="Q163" s="357"/>
      <c r="R163" s="402"/>
      <c r="S163" s="200"/>
      <c r="T163" s="357"/>
      <c r="U163" s="253"/>
      <c r="V163" s="575"/>
      <c r="W163" s="323"/>
      <c r="X163" s="365"/>
      <c r="Y163" s="575"/>
      <c r="Z163" s="357"/>
      <c r="AA163" s="402"/>
      <c r="AB163" s="200"/>
      <c r="AC163" s="357"/>
      <c r="AD163" s="253"/>
      <c r="AE163" s="575"/>
      <c r="AF163" s="323"/>
      <c r="AG163" s="365"/>
      <c r="AH163" s="76" t="s">
        <v>171</v>
      </c>
    </row>
    <row r="164" spans="2:34">
      <c r="B164" s="917" t="s">
        <v>56</v>
      </c>
      <c r="C164" s="11" t="s">
        <v>29</v>
      </c>
      <c r="D164" s="213"/>
      <c r="E164" s="351"/>
      <c r="F164" s="105"/>
      <c r="G164" s="203"/>
      <c r="H164" s="234"/>
      <c r="I164" s="254"/>
      <c r="J164" s="4"/>
      <c r="K164" s="234"/>
      <c r="L164" s="114"/>
      <c r="M164" s="4"/>
      <c r="N164" s="255"/>
      <c r="O164" s="360"/>
      <c r="P164" s="203"/>
      <c r="Q164" s="234"/>
      <c r="R164" s="254"/>
      <c r="S164" s="4"/>
      <c r="T164" s="234"/>
      <c r="U164" s="114"/>
      <c r="V164" s="4"/>
      <c r="W164" s="255"/>
      <c r="X164" s="360"/>
      <c r="Y164" s="203"/>
      <c r="Z164" s="234"/>
      <c r="AA164" s="254"/>
      <c r="AB164" s="4"/>
      <c r="AC164" s="234"/>
      <c r="AD164" s="114"/>
      <c r="AE164" s="4"/>
      <c r="AF164" s="255"/>
      <c r="AG164" s="360"/>
      <c r="AH164" s="4" t="s">
        <v>15</v>
      </c>
    </row>
    <row r="165" spans="2:34">
      <c r="B165" s="914"/>
      <c r="C165" s="6" t="s">
        <v>47</v>
      </c>
      <c r="D165" s="213"/>
      <c r="E165" s="353"/>
      <c r="F165" s="102"/>
      <c r="G165" s="70"/>
      <c r="H165" s="242"/>
      <c r="I165" s="112"/>
      <c r="J165" s="5"/>
      <c r="K165" s="242"/>
      <c r="L165" s="112"/>
      <c r="M165" s="380"/>
      <c r="N165" s="245"/>
      <c r="O165" s="362"/>
      <c r="P165" s="70"/>
      <c r="Q165" s="242"/>
      <c r="R165" s="112"/>
      <c r="S165" s="5"/>
      <c r="T165" s="242"/>
      <c r="U165" s="112"/>
      <c r="V165" s="380"/>
      <c r="W165" s="245"/>
      <c r="X165" s="362"/>
      <c r="Y165" s="70"/>
      <c r="Z165" s="242"/>
      <c r="AA165" s="112"/>
      <c r="AB165" s="5"/>
      <c r="AC165" s="242"/>
      <c r="AD165" s="112"/>
      <c r="AE165" s="380"/>
      <c r="AF165" s="245"/>
      <c r="AG165" s="362"/>
      <c r="AH165" s="10" t="s">
        <v>257</v>
      </c>
    </row>
    <row r="166" spans="2:34">
      <c r="B166" s="914"/>
      <c r="C166" s="11" t="s">
        <v>30</v>
      </c>
      <c r="D166" s="213"/>
      <c r="E166" s="353"/>
      <c r="F166" s="102"/>
      <c r="G166" s="70"/>
      <c r="H166" s="242"/>
      <c r="I166" s="112"/>
      <c r="J166" s="5"/>
      <c r="K166" s="242"/>
      <c r="L166" s="112"/>
      <c r="M166" s="380"/>
      <c r="N166" s="245"/>
      <c r="O166" s="362"/>
      <c r="P166" s="70"/>
      <c r="Q166" s="242"/>
      <c r="R166" s="112"/>
      <c r="S166" s="5"/>
      <c r="T166" s="242"/>
      <c r="U166" s="112"/>
      <c r="V166" s="380"/>
      <c r="W166" s="245"/>
      <c r="X166" s="362"/>
      <c r="Y166" s="70"/>
      <c r="Z166" s="242"/>
      <c r="AA166" s="112"/>
      <c r="AB166" s="5"/>
      <c r="AC166" s="242"/>
      <c r="AD166" s="112"/>
      <c r="AE166" s="380"/>
      <c r="AF166" s="245"/>
      <c r="AG166" s="362"/>
      <c r="AH166" s="10" t="s">
        <v>257</v>
      </c>
    </row>
    <row r="167" spans="2:34">
      <c r="B167" s="914"/>
      <c r="C167" s="6" t="s">
        <v>51</v>
      </c>
      <c r="D167" s="213"/>
      <c r="E167" s="353"/>
      <c r="F167" s="102"/>
      <c r="G167" s="70"/>
      <c r="H167" s="242"/>
      <c r="I167" s="112"/>
      <c r="J167" s="5"/>
      <c r="K167" s="242"/>
      <c r="L167" s="112"/>
      <c r="M167" s="380"/>
      <c r="N167" s="245"/>
      <c r="O167" s="362"/>
      <c r="P167" s="70"/>
      <c r="Q167" s="242"/>
      <c r="R167" s="112"/>
      <c r="S167" s="5"/>
      <c r="T167" s="242"/>
      <c r="U167" s="112"/>
      <c r="V167" s="380"/>
      <c r="W167" s="245"/>
      <c r="X167" s="362"/>
      <c r="Y167" s="70"/>
      <c r="Z167" s="242"/>
      <c r="AA167" s="112"/>
      <c r="AB167" s="5"/>
      <c r="AC167" s="242"/>
      <c r="AD167" s="112"/>
      <c r="AE167" s="380"/>
      <c r="AF167" s="245"/>
      <c r="AG167" s="362"/>
      <c r="AH167" s="10" t="s">
        <v>15</v>
      </c>
    </row>
    <row r="168" spans="2:34" ht="17" thickBot="1">
      <c r="B168" s="915"/>
      <c r="C168" s="49" t="s">
        <v>31</v>
      </c>
      <c r="D168" s="313"/>
      <c r="E168" s="356"/>
      <c r="F168" s="104"/>
      <c r="G168" s="372"/>
      <c r="H168" s="366"/>
      <c r="I168" s="367"/>
      <c r="J168" s="414"/>
      <c r="K168" s="282"/>
      <c r="L168" s="113"/>
      <c r="M168" s="414"/>
      <c r="N168" s="246"/>
      <c r="O168" s="364"/>
      <c r="P168" s="372"/>
      <c r="Q168" s="366"/>
      <c r="R168" s="367"/>
      <c r="S168" s="414"/>
      <c r="T168" s="282"/>
      <c r="U168" s="113"/>
      <c r="V168" s="414"/>
      <c r="W168" s="246"/>
      <c r="X168" s="364"/>
      <c r="Y168" s="372"/>
      <c r="Z168" s="366"/>
      <c r="AA168" s="367"/>
      <c r="AB168" s="414"/>
      <c r="AC168" s="282"/>
      <c r="AD168" s="113"/>
      <c r="AE168" s="414"/>
      <c r="AF168" s="246"/>
      <c r="AG168" s="364"/>
      <c r="AH168" s="195" t="s">
        <v>15</v>
      </c>
    </row>
    <row r="169" spans="2:34">
      <c r="B169" s="50" t="s">
        <v>32</v>
      </c>
      <c r="C169" s="46" t="s">
        <v>52</v>
      </c>
      <c r="D169" s="415"/>
      <c r="E169" s="305"/>
      <c r="F169" s="100"/>
      <c r="G169" s="411"/>
      <c r="H169" s="235"/>
      <c r="I169" s="110"/>
      <c r="J169" s="376"/>
      <c r="K169" s="234"/>
      <c r="L169" s="114"/>
      <c r="M169" s="279"/>
      <c r="N169" s="255"/>
      <c r="O169" s="360"/>
      <c r="P169" s="411"/>
      <c r="Q169" s="235"/>
      <c r="R169" s="110"/>
      <c r="S169" s="376"/>
      <c r="T169" s="234"/>
      <c r="U169" s="114"/>
      <c r="V169" s="279"/>
      <c r="W169" s="255"/>
      <c r="X169" s="360"/>
      <c r="Y169" s="411"/>
      <c r="Z169" s="235"/>
      <c r="AA169" s="110"/>
      <c r="AB169" s="376"/>
      <c r="AC169" s="234"/>
      <c r="AD169" s="114"/>
      <c r="AE169" s="279"/>
      <c r="AF169" s="255"/>
      <c r="AG169" s="360"/>
      <c r="AH169" s="9" t="s">
        <v>171</v>
      </c>
    </row>
    <row r="170" spans="2:34">
      <c r="B170" s="11" t="s">
        <v>33</v>
      </c>
      <c r="C170" s="6" t="s">
        <v>52</v>
      </c>
      <c r="D170" s="294"/>
      <c r="E170" s="351"/>
      <c r="F170" s="105"/>
      <c r="G170" s="279"/>
      <c r="H170" s="234"/>
      <c r="I170" s="114"/>
      <c r="J170" s="376"/>
      <c r="K170" s="234"/>
      <c r="L170" s="114"/>
      <c r="M170" s="279"/>
      <c r="N170" s="255"/>
      <c r="O170" s="360"/>
      <c r="P170" s="279"/>
      <c r="Q170" s="234"/>
      <c r="R170" s="114"/>
      <c r="S170" s="376"/>
      <c r="T170" s="234"/>
      <c r="U170" s="114"/>
      <c r="V170" s="279"/>
      <c r="W170" s="255"/>
      <c r="X170" s="360"/>
      <c r="Y170" s="279"/>
      <c r="Z170" s="234"/>
      <c r="AA170" s="114"/>
      <c r="AB170" s="376"/>
      <c r="AC170" s="234"/>
      <c r="AD170" s="114"/>
      <c r="AE170" s="279"/>
      <c r="AF170" s="255"/>
      <c r="AG170" s="360"/>
      <c r="AH170" s="10" t="s">
        <v>171</v>
      </c>
    </row>
    <row r="171" spans="2:34">
      <c r="B171" s="11" t="s">
        <v>34</v>
      </c>
      <c r="C171" s="6" t="s">
        <v>52</v>
      </c>
      <c r="D171" s="294"/>
      <c r="E171" s="351"/>
      <c r="F171" s="105"/>
      <c r="G171" s="279"/>
      <c r="H171" s="234"/>
      <c r="I171" s="114"/>
      <c r="J171" s="376"/>
      <c r="K171" s="234"/>
      <c r="L171" s="114"/>
      <c r="M171" s="279"/>
      <c r="N171" s="255"/>
      <c r="O171" s="360"/>
      <c r="P171" s="279"/>
      <c r="Q171" s="234"/>
      <c r="R171" s="114"/>
      <c r="S171" s="376"/>
      <c r="T171" s="234"/>
      <c r="U171" s="114"/>
      <c r="V171" s="279"/>
      <c r="W171" s="255"/>
      <c r="X171" s="360"/>
      <c r="Y171" s="279"/>
      <c r="Z171" s="234"/>
      <c r="AA171" s="114"/>
      <c r="AB171" s="376"/>
      <c r="AC171" s="234"/>
      <c r="AD171" s="114"/>
      <c r="AE171" s="279"/>
      <c r="AF171" s="255"/>
      <c r="AG171" s="360"/>
      <c r="AH171" s="10" t="s">
        <v>171</v>
      </c>
    </row>
    <row r="172" spans="2:34">
      <c r="B172" s="11" t="s">
        <v>35</v>
      </c>
      <c r="C172" s="6" t="s">
        <v>52</v>
      </c>
      <c r="D172" s="294"/>
      <c r="E172" s="351"/>
      <c r="F172" s="105"/>
      <c r="G172" s="279"/>
      <c r="H172" s="234"/>
      <c r="I172" s="114"/>
      <c r="J172" s="376"/>
      <c r="K172" s="234"/>
      <c r="L172" s="114"/>
      <c r="M172" s="279"/>
      <c r="N172" s="255"/>
      <c r="O172" s="360"/>
      <c r="P172" s="279"/>
      <c r="Q172" s="234"/>
      <c r="R172" s="114"/>
      <c r="S172" s="376"/>
      <c r="T172" s="234"/>
      <c r="U172" s="114"/>
      <c r="V172" s="279"/>
      <c r="W172" s="255"/>
      <c r="X172" s="360"/>
      <c r="Y172" s="279"/>
      <c r="Z172" s="234"/>
      <c r="AA172" s="114"/>
      <c r="AB172" s="376"/>
      <c r="AC172" s="234"/>
      <c r="AD172" s="114"/>
      <c r="AE172" s="279"/>
      <c r="AF172" s="255"/>
      <c r="AG172" s="360"/>
      <c r="AH172" s="10" t="s">
        <v>171</v>
      </c>
    </row>
    <row r="173" spans="2:34">
      <c r="B173" s="11" t="s">
        <v>36</v>
      </c>
      <c r="C173" s="6" t="s">
        <v>52</v>
      </c>
      <c r="D173" s="294"/>
      <c r="E173" s="351"/>
      <c r="F173" s="105"/>
      <c r="G173" s="279"/>
      <c r="H173" s="234"/>
      <c r="I173" s="114"/>
      <c r="J173" s="376"/>
      <c r="K173" s="234"/>
      <c r="L173" s="114"/>
      <c r="M173" s="279"/>
      <c r="N173" s="255"/>
      <c r="O173" s="360"/>
      <c r="P173" s="279"/>
      <c r="Q173" s="234"/>
      <c r="R173" s="114"/>
      <c r="S173" s="376"/>
      <c r="T173" s="234"/>
      <c r="U173" s="114"/>
      <c r="V173" s="279"/>
      <c r="W173" s="255"/>
      <c r="X173" s="360"/>
      <c r="Y173" s="279"/>
      <c r="Z173" s="234"/>
      <c r="AA173" s="114"/>
      <c r="AB173" s="376"/>
      <c r="AC173" s="234"/>
      <c r="AD173" s="114"/>
      <c r="AE173" s="279"/>
      <c r="AF173" s="255"/>
      <c r="AG173" s="360"/>
      <c r="AH173" s="10" t="s">
        <v>171</v>
      </c>
    </row>
    <row r="174" spans="2:34">
      <c r="B174" s="11" t="s">
        <v>37</v>
      </c>
      <c r="C174" s="6" t="s">
        <v>52</v>
      </c>
      <c r="D174" s="294"/>
      <c r="E174" s="351"/>
      <c r="F174" s="105"/>
      <c r="G174" s="279"/>
      <c r="H174" s="234"/>
      <c r="I174" s="114"/>
      <c r="J174" s="376"/>
      <c r="K174" s="234"/>
      <c r="L174" s="114"/>
      <c r="M174" s="279"/>
      <c r="N174" s="255"/>
      <c r="O174" s="360"/>
      <c r="P174" s="279"/>
      <c r="Q174" s="234"/>
      <c r="R174" s="114"/>
      <c r="S174" s="376"/>
      <c r="T174" s="234"/>
      <c r="U174" s="114"/>
      <c r="V174" s="279"/>
      <c r="W174" s="255"/>
      <c r="X174" s="360"/>
      <c r="Y174" s="279"/>
      <c r="Z174" s="234"/>
      <c r="AA174" s="114"/>
      <c r="AB174" s="376"/>
      <c r="AC174" s="234"/>
      <c r="AD174" s="114"/>
      <c r="AE174" s="279"/>
      <c r="AF174" s="255"/>
      <c r="AG174" s="360"/>
      <c r="AH174" s="10" t="s">
        <v>171</v>
      </c>
    </row>
    <row r="175" spans="2:34" ht="17" thickBot="1">
      <c r="B175" s="197" t="s">
        <v>38</v>
      </c>
      <c r="C175" s="49" t="s">
        <v>52</v>
      </c>
      <c r="D175" s="313"/>
      <c r="E175" s="307"/>
      <c r="F175" s="190"/>
      <c r="G175" s="139"/>
      <c r="H175" s="236"/>
      <c r="I175" s="191"/>
      <c r="J175" s="35"/>
      <c r="K175" s="248"/>
      <c r="L175" s="117"/>
      <c r="M175" s="372"/>
      <c r="N175" s="311"/>
      <c r="O175" s="363"/>
      <c r="P175" s="139"/>
      <c r="Q175" s="236"/>
      <c r="R175" s="191"/>
      <c r="S175" s="35"/>
      <c r="T175" s="248"/>
      <c r="U175" s="117"/>
      <c r="V175" s="372"/>
      <c r="W175" s="311"/>
      <c r="X175" s="363"/>
      <c r="Y175" s="139"/>
      <c r="Z175" s="236"/>
      <c r="AA175" s="191"/>
      <c r="AB175" s="35"/>
      <c r="AC175" s="248"/>
      <c r="AD175" s="117"/>
      <c r="AE175" s="372"/>
      <c r="AF175" s="311"/>
      <c r="AG175" s="363"/>
      <c r="AH175" s="12" t="s">
        <v>171</v>
      </c>
    </row>
    <row r="176" spans="2:34" ht="17" thickBot="1">
      <c r="B176" s="198" t="s">
        <v>39</v>
      </c>
      <c r="C176" s="199" t="s">
        <v>50</v>
      </c>
      <c r="D176" s="409"/>
      <c r="E176" s="349"/>
      <c r="F176" s="350"/>
      <c r="G176" s="372"/>
      <c r="H176" s="248"/>
      <c r="I176" s="187"/>
      <c r="J176" s="412"/>
      <c r="K176" s="357"/>
      <c r="L176" s="253"/>
      <c r="M176" s="412"/>
      <c r="N176" s="323"/>
      <c r="O176" s="358"/>
      <c r="P176" s="372"/>
      <c r="Q176" s="248"/>
      <c r="R176" s="187"/>
      <c r="S176" s="412"/>
      <c r="T176" s="357"/>
      <c r="U176" s="253"/>
      <c r="V176" s="412"/>
      <c r="W176" s="323"/>
      <c r="X176" s="358"/>
      <c r="Y176" s="372"/>
      <c r="Z176" s="248"/>
      <c r="AA176" s="187"/>
      <c r="AB176" s="412"/>
      <c r="AC176" s="357"/>
      <c r="AD176" s="253"/>
      <c r="AE176" s="412"/>
      <c r="AF176" s="323"/>
      <c r="AG176" s="358"/>
      <c r="AH176" s="14" t="s">
        <v>171</v>
      </c>
    </row>
    <row r="177" spans="2:34">
      <c r="B177" s="842" t="s">
        <v>253</v>
      </c>
      <c r="C177" s="46" t="s">
        <v>251</v>
      </c>
      <c r="D177" s="415"/>
      <c r="E177" s="305"/>
      <c r="F177" s="100"/>
      <c r="G177" s="411"/>
      <c r="H177" s="235"/>
      <c r="I177" s="110"/>
      <c r="J177" s="413"/>
      <c r="K177" s="235"/>
      <c r="L177" s="110"/>
      <c r="M177" s="413"/>
      <c r="N177" s="251"/>
      <c r="O177" s="359"/>
      <c r="P177" s="411"/>
      <c r="Q177" s="235"/>
      <c r="R177" s="110"/>
      <c r="S177" s="413"/>
      <c r="T177" s="235"/>
      <c r="U177" s="110"/>
      <c r="V177" s="413"/>
      <c r="W177" s="251"/>
      <c r="X177" s="359"/>
      <c r="Y177" s="411"/>
      <c r="Z177" s="235"/>
      <c r="AA177" s="110"/>
      <c r="AB177" s="413"/>
      <c r="AC177" s="235"/>
      <c r="AD177" s="110"/>
      <c r="AE177" s="413"/>
      <c r="AF177" s="251"/>
      <c r="AG177" s="359"/>
      <c r="AH177" s="9" t="s">
        <v>171</v>
      </c>
    </row>
    <row r="178" spans="2:34">
      <c r="B178" s="950"/>
      <c r="C178" s="435" t="s">
        <v>252</v>
      </c>
      <c r="D178" s="491"/>
      <c r="E178" s="306"/>
      <c r="F178" s="121"/>
      <c r="G178" s="496"/>
      <c r="H178" s="501"/>
      <c r="I178" s="122"/>
      <c r="J178" s="30"/>
      <c r="K178" s="501"/>
      <c r="L178" s="122"/>
      <c r="M178" s="30"/>
      <c r="N178" s="233"/>
      <c r="O178" s="502"/>
      <c r="P178" s="496"/>
      <c r="Q178" s="501"/>
      <c r="R178" s="122"/>
      <c r="S178" s="30"/>
      <c r="T178" s="501"/>
      <c r="U178" s="122"/>
      <c r="V178" s="30"/>
      <c r="W178" s="233"/>
      <c r="X178" s="502"/>
      <c r="Y178" s="496"/>
      <c r="Z178" s="501"/>
      <c r="AA178" s="122"/>
      <c r="AB178" s="30"/>
      <c r="AC178" s="501"/>
      <c r="AD178" s="122"/>
      <c r="AE178" s="30"/>
      <c r="AF178" s="233"/>
      <c r="AG178" s="502"/>
      <c r="AH178" s="10" t="s">
        <v>171</v>
      </c>
    </row>
    <row r="179" spans="2:34" ht="17" thickBot="1">
      <c r="B179" s="951"/>
      <c r="C179" s="49" t="s">
        <v>277</v>
      </c>
      <c r="D179" s="313"/>
      <c r="E179" s="307"/>
      <c r="F179" s="190"/>
      <c r="G179" s="139"/>
      <c r="H179" s="236"/>
      <c r="I179" s="191"/>
      <c r="J179" s="414"/>
      <c r="K179" s="236"/>
      <c r="L179" s="191"/>
      <c r="M179" s="414"/>
      <c r="N179" s="252"/>
      <c r="O179" s="365"/>
      <c r="P179" s="139"/>
      <c r="Q179" s="236"/>
      <c r="R179" s="191"/>
      <c r="S179" s="414"/>
      <c r="T179" s="236"/>
      <c r="U179" s="191"/>
      <c r="V179" s="414"/>
      <c r="W179" s="252"/>
      <c r="X179" s="365"/>
      <c r="Y179" s="139"/>
      <c r="Z179" s="236"/>
      <c r="AA179" s="191"/>
      <c r="AB179" s="414"/>
      <c r="AC179" s="236"/>
      <c r="AD179" s="191"/>
      <c r="AE179" s="414"/>
      <c r="AF179" s="252"/>
      <c r="AG179" s="365"/>
      <c r="AH179" s="76" t="s">
        <v>171</v>
      </c>
    </row>
    <row r="180" spans="2:34">
      <c r="B180" s="11" t="s">
        <v>40</v>
      </c>
      <c r="C180" s="6" t="s">
        <v>50</v>
      </c>
      <c r="D180" s="213"/>
      <c r="E180" s="351"/>
      <c r="F180" s="105"/>
      <c r="G180" s="70"/>
      <c r="H180" s="234"/>
      <c r="I180" s="254"/>
      <c r="J180" s="5"/>
      <c r="K180" s="234"/>
      <c r="L180" s="114"/>
      <c r="M180" s="369"/>
      <c r="N180" s="255"/>
      <c r="O180" s="360"/>
      <c r="P180" s="70"/>
      <c r="Q180" s="234"/>
      <c r="R180" s="254"/>
      <c r="S180" s="5"/>
      <c r="T180" s="234"/>
      <c r="U180" s="114"/>
      <c r="V180" s="369"/>
      <c r="W180" s="255"/>
      <c r="X180" s="360"/>
      <c r="Y180" s="70"/>
      <c r="Z180" s="234"/>
      <c r="AA180" s="254"/>
      <c r="AB180" s="5"/>
      <c r="AC180" s="234"/>
      <c r="AD180" s="114"/>
      <c r="AE180" s="369"/>
      <c r="AF180" s="255"/>
      <c r="AG180" s="360"/>
      <c r="AH180" s="4" t="s">
        <v>171</v>
      </c>
    </row>
    <row r="181" spans="2:34" ht="17" thickBot="1">
      <c r="B181" s="197" t="s">
        <v>41</v>
      </c>
      <c r="C181" s="49" t="s">
        <v>53</v>
      </c>
      <c r="D181" s="217"/>
      <c r="E181" s="307"/>
      <c r="F181" s="190"/>
      <c r="G181" s="211"/>
      <c r="H181" s="236"/>
      <c r="I181" s="192"/>
      <c r="J181" s="75"/>
      <c r="K181" s="236"/>
      <c r="L181" s="191"/>
      <c r="M181" s="401"/>
      <c r="N181" s="252"/>
      <c r="O181" s="365"/>
      <c r="P181" s="211"/>
      <c r="Q181" s="236"/>
      <c r="R181" s="192"/>
      <c r="S181" s="75"/>
      <c r="T181" s="236"/>
      <c r="U181" s="191"/>
      <c r="V181" s="401"/>
      <c r="W181" s="252"/>
      <c r="X181" s="365"/>
      <c r="Y181" s="211"/>
      <c r="Z181" s="236"/>
      <c r="AA181" s="192"/>
      <c r="AB181" s="75"/>
      <c r="AC181" s="236"/>
      <c r="AD181" s="191"/>
      <c r="AE181" s="401"/>
      <c r="AF181" s="252"/>
      <c r="AG181" s="365"/>
      <c r="AH181" s="12" t="s">
        <v>171</v>
      </c>
    </row>
    <row r="182" spans="2:34">
      <c r="B182" s="50" t="s">
        <v>434</v>
      </c>
      <c r="C182" s="603" t="s">
        <v>440</v>
      </c>
      <c r="D182" s="215"/>
      <c r="E182" s="355"/>
      <c r="F182" s="109"/>
      <c r="G182" s="209"/>
      <c r="H182" s="248"/>
      <c r="I182" s="187"/>
      <c r="J182" s="72"/>
      <c r="K182" s="248"/>
      <c r="L182" s="117"/>
      <c r="M182" s="379"/>
      <c r="N182" s="311"/>
      <c r="O182" s="363"/>
      <c r="P182" s="209"/>
      <c r="Q182" s="248"/>
      <c r="R182" s="187"/>
      <c r="S182" s="72"/>
      <c r="T182" s="248"/>
      <c r="U182" s="117"/>
      <c r="V182" s="379"/>
      <c r="W182" s="311"/>
      <c r="X182" s="363"/>
      <c r="Y182" s="209"/>
      <c r="Z182" s="248"/>
      <c r="AA182" s="187"/>
      <c r="AB182" s="72"/>
      <c r="AC182" s="248"/>
      <c r="AD182" s="117"/>
      <c r="AE182" s="379"/>
      <c r="AF182" s="311"/>
      <c r="AG182" s="363"/>
      <c r="AH182" s="73" t="s">
        <v>171</v>
      </c>
    </row>
    <row r="183" spans="2:34" ht="16.5" customHeight="1">
      <c r="B183" s="604" t="s">
        <v>435</v>
      </c>
      <c r="C183" s="605" t="s">
        <v>439</v>
      </c>
      <c r="D183" s="595"/>
      <c r="E183" s="306"/>
      <c r="F183" s="596"/>
      <c r="G183" s="597"/>
      <c r="H183" s="598"/>
      <c r="I183" s="599"/>
      <c r="J183" s="600"/>
      <c r="K183" s="598"/>
      <c r="L183" s="601"/>
      <c r="M183" s="602"/>
      <c r="N183" s="233"/>
      <c r="O183" s="502"/>
      <c r="P183" s="597"/>
      <c r="Q183" s="598"/>
      <c r="R183" s="599"/>
      <c r="S183" s="600"/>
      <c r="T183" s="598"/>
      <c r="U183" s="601"/>
      <c r="V183" s="602"/>
      <c r="W183" s="233"/>
      <c r="X183" s="502"/>
      <c r="Y183" s="597"/>
      <c r="Z183" s="598"/>
      <c r="AA183" s="599"/>
      <c r="AB183" s="600"/>
      <c r="AC183" s="598"/>
      <c r="AD183" s="601"/>
      <c r="AE183" s="602"/>
      <c r="AF183" s="233"/>
      <c r="AG183" s="502"/>
      <c r="AH183" s="10" t="s">
        <v>171</v>
      </c>
    </row>
    <row r="184" spans="2:34" ht="16.5" customHeight="1">
      <c r="B184" s="604" t="s">
        <v>436</v>
      </c>
      <c r="C184" s="605" t="s">
        <v>439</v>
      </c>
      <c r="D184" s="595"/>
      <c r="E184" s="306"/>
      <c r="F184" s="596"/>
      <c r="G184" s="597"/>
      <c r="H184" s="598"/>
      <c r="I184" s="599"/>
      <c r="J184" s="600"/>
      <c r="K184" s="598"/>
      <c r="L184" s="601"/>
      <c r="M184" s="602"/>
      <c r="N184" s="233"/>
      <c r="O184" s="502"/>
      <c r="P184" s="597"/>
      <c r="Q184" s="598"/>
      <c r="R184" s="599"/>
      <c r="S184" s="600"/>
      <c r="T184" s="598"/>
      <c r="U184" s="601"/>
      <c r="V184" s="602"/>
      <c r="W184" s="233"/>
      <c r="X184" s="502"/>
      <c r="Y184" s="597"/>
      <c r="Z184" s="598"/>
      <c r="AA184" s="599"/>
      <c r="AB184" s="600"/>
      <c r="AC184" s="598"/>
      <c r="AD184" s="601"/>
      <c r="AE184" s="602"/>
      <c r="AF184" s="233"/>
      <c r="AG184" s="502"/>
      <c r="AH184" s="10" t="s">
        <v>171</v>
      </c>
    </row>
    <row r="185" spans="2:34" ht="16.5" customHeight="1">
      <c r="B185" s="604" t="s">
        <v>437</v>
      </c>
      <c r="C185" s="605" t="s">
        <v>439</v>
      </c>
      <c r="D185" s="595"/>
      <c r="E185" s="306"/>
      <c r="F185" s="596"/>
      <c r="G185" s="597"/>
      <c r="H185" s="598"/>
      <c r="I185" s="599"/>
      <c r="J185" s="600"/>
      <c r="K185" s="598"/>
      <c r="L185" s="601"/>
      <c r="M185" s="602"/>
      <c r="N185" s="233"/>
      <c r="O185" s="502"/>
      <c r="P185" s="597"/>
      <c r="Q185" s="598"/>
      <c r="R185" s="599"/>
      <c r="S185" s="600"/>
      <c r="T185" s="598"/>
      <c r="U185" s="601"/>
      <c r="V185" s="602"/>
      <c r="W185" s="233"/>
      <c r="X185" s="502"/>
      <c r="Y185" s="597"/>
      <c r="Z185" s="598"/>
      <c r="AA185" s="599"/>
      <c r="AB185" s="600"/>
      <c r="AC185" s="598"/>
      <c r="AD185" s="601"/>
      <c r="AE185" s="602"/>
      <c r="AF185" s="233"/>
      <c r="AG185" s="502"/>
      <c r="AH185" s="10" t="s">
        <v>171</v>
      </c>
    </row>
    <row r="186" spans="2:34" ht="16.5" customHeight="1" thickBot="1">
      <c r="B186" s="71" t="s">
        <v>438</v>
      </c>
      <c r="C186" s="606" t="s">
        <v>439</v>
      </c>
      <c r="D186" s="215"/>
      <c r="E186" s="355"/>
      <c r="F186" s="109"/>
      <c r="G186" s="209"/>
      <c r="H186" s="248"/>
      <c r="I186" s="187"/>
      <c r="J186" s="72"/>
      <c r="K186" s="248"/>
      <c r="L186" s="117"/>
      <c r="M186" s="379"/>
      <c r="N186" s="311"/>
      <c r="O186" s="363"/>
      <c r="P186" s="209"/>
      <c r="Q186" s="248"/>
      <c r="R186" s="187"/>
      <c r="S186" s="72"/>
      <c r="T186" s="248"/>
      <c r="U186" s="117"/>
      <c r="V186" s="379"/>
      <c r="W186" s="311"/>
      <c r="X186" s="363"/>
      <c r="Y186" s="209"/>
      <c r="Z186" s="248"/>
      <c r="AA186" s="187"/>
      <c r="AB186" s="72"/>
      <c r="AC186" s="248"/>
      <c r="AD186" s="117"/>
      <c r="AE186" s="379"/>
      <c r="AF186" s="311"/>
      <c r="AG186" s="363"/>
      <c r="AH186" s="73" t="s">
        <v>171</v>
      </c>
    </row>
    <row r="187" spans="2:34">
      <c r="B187" s="50" t="s">
        <v>42</v>
      </c>
      <c r="C187" s="46" t="s">
        <v>50</v>
      </c>
      <c r="D187" s="216"/>
      <c r="E187" s="305"/>
      <c r="F187" s="100"/>
      <c r="G187" s="210"/>
      <c r="H187" s="235"/>
      <c r="I187" s="120"/>
      <c r="J187" s="74"/>
      <c r="K187" s="235"/>
      <c r="L187" s="110"/>
      <c r="M187" s="382"/>
      <c r="N187" s="251"/>
      <c r="O187" s="359"/>
      <c r="P187" s="210"/>
      <c r="Q187" s="235"/>
      <c r="R187" s="120"/>
      <c r="S187" s="74"/>
      <c r="T187" s="235"/>
      <c r="U187" s="110"/>
      <c r="V187" s="382"/>
      <c r="W187" s="251"/>
      <c r="X187" s="359"/>
      <c r="Y187" s="210"/>
      <c r="Z187" s="235"/>
      <c r="AA187" s="120"/>
      <c r="AB187" s="74"/>
      <c r="AC187" s="235"/>
      <c r="AD187" s="110"/>
      <c r="AE187" s="382"/>
      <c r="AF187" s="251"/>
      <c r="AG187" s="359"/>
      <c r="AH187" s="9" t="s">
        <v>171</v>
      </c>
    </row>
    <row r="188" spans="2:34" ht="17" thickBot="1">
      <c r="B188" s="197" t="s">
        <v>43</v>
      </c>
      <c r="C188" s="49" t="s">
        <v>52</v>
      </c>
      <c r="D188" s="313"/>
      <c r="E188" s="307"/>
      <c r="F188" s="190"/>
      <c r="G188" s="139"/>
      <c r="H188" s="236"/>
      <c r="I188" s="192"/>
      <c r="J188" s="75"/>
      <c r="K188" s="236"/>
      <c r="L188" s="191"/>
      <c r="M188" s="401"/>
      <c r="N188" s="252"/>
      <c r="O188" s="365"/>
      <c r="P188" s="139"/>
      <c r="Q188" s="236"/>
      <c r="R188" s="192"/>
      <c r="S188" s="75"/>
      <c r="T188" s="236"/>
      <c r="U188" s="191"/>
      <c r="V188" s="401"/>
      <c r="W188" s="252"/>
      <c r="X188" s="365"/>
      <c r="Y188" s="139"/>
      <c r="Z188" s="236"/>
      <c r="AA188" s="192"/>
      <c r="AB188" s="75"/>
      <c r="AC188" s="236"/>
      <c r="AD188" s="191"/>
      <c r="AE188" s="401"/>
      <c r="AF188" s="252"/>
      <c r="AG188" s="365"/>
      <c r="AH188" s="12" t="s">
        <v>171</v>
      </c>
    </row>
    <row r="189" spans="2:34">
      <c r="B189" s="913" t="s">
        <v>57</v>
      </c>
      <c r="C189" s="50" t="s">
        <v>58</v>
      </c>
      <c r="D189" s="415"/>
      <c r="E189" s="305"/>
      <c r="F189" s="100"/>
      <c r="G189" s="411"/>
      <c r="H189" s="235"/>
      <c r="I189" s="120"/>
      <c r="J189" s="74"/>
      <c r="K189" s="235"/>
      <c r="L189" s="110"/>
      <c r="M189" s="382"/>
      <c r="N189" s="251"/>
      <c r="O189" s="359"/>
      <c r="P189" s="411"/>
      <c r="Q189" s="235"/>
      <c r="R189" s="120"/>
      <c r="S189" s="74"/>
      <c r="T189" s="235"/>
      <c r="U189" s="110"/>
      <c r="V189" s="382"/>
      <c r="W189" s="251"/>
      <c r="X189" s="359"/>
      <c r="Y189" s="411"/>
      <c r="Z189" s="235"/>
      <c r="AA189" s="120"/>
      <c r="AB189" s="74"/>
      <c r="AC189" s="235"/>
      <c r="AD189" s="110"/>
      <c r="AE189" s="382"/>
      <c r="AF189" s="251"/>
      <c r="AG189" s="359"/>
      <c r="AH189" s="9" t="s">
        <v>257</v>
      </c>
    </row>
    <row r="190" spans="2:34">
      <c r="B190" s="914"/>
      <c r="C190" s="6" t="s">
        <v>50</v>
      </c>
      <c r="D190" s="213"/>
      <c r="E190" s="353"/>
      <c r="F190" s="102"/>
      <c r="G190" s="70"/>
      <c r="H190" s="242"/>
      <c r="I190" s="112"/>
      <c r="J190" s="5"/>
      <c r="K190" s="242"/>
      <c r="L190" s="112"/>
      <c r="M190" s="369"/>
      <c r="N190" s="245"/>
      <c r="O190" s="362"/>
      <c r="P190" s="70"/>
      <c r="Q190" s="242"/>
      <c r="R190" s="112"/>
      <c r="S190" s="5"/>
      <c r="T190" s="242"/>
      <c r="U190" s="112"/>
      <c r="V190" s="369"/>
      <c r="W190" s="245"/>
      <c r="X190" s="362"/>
      <c r="Y190" s="70"/>
      <c r="Z190" s="242"/>
      <c r="AA190" s="112"/>
      <c r="AB190" s="5"/>
      <c r="AC190" s="242"/>
      <c r="AD190" s="112"/>
      <c r="AE190" s="369"/>
      <c r="AF190" s="245"/>
      <c r="AG190" s="362"/>
      <c r="AH190" s="10" t="s">
        <v>171</v>
      </c>
    </row>
    <row r="191" spans="2:34">
      <c r="B191" s="914"/>
      <c r="C191" s="11" t="s">
        <v>59</v>
      </c>
      <c r="D191" s="294"/>
      <c r="E191" s="351"/>
      <c r="F191" s="105"/>
      <c r="G191" s="279"/>
      <c r="H191" s="234"/>
      <c r="I191" s="254"/>
      <c r="J191" s="5"/>
      <c r="K191" s="234"/>
      <c r="L191" s="114"/>
      <c r="M191" s="369"/>
      <c r="N191" s="255"/>
      <c r="O191" s="360"/>
      <c r="P191" s="279"/>
      <c r="Q191" s="234"/>
      <c r="R191" s="254"/>
      <c r="S191" s="5"/>
      <c r="T191" s="234"/>
      <c r="U191" s="114"/>
      <c r="V191" s="369"/>
      <c r="W191" s="255"/>
      <c r="X191" s="360"/>
      <c r="Y191" s="279"/>
      <c r="Z191" s="234"/>
      <c r="AA191" s="254"/>
      <c r="AB191" s="5"/>
      <c r="AC191" s="234"/>
      <c r="AD191" s="114"/>
      <c r="AE191" s="369"/>
      <c r="AF191" s="255"/>
      <c r="AG191" s="360"/>
      <c r="AH191" s="10" t="s">
        <v>257</v>
      </c>
    </row>
    <row r="192" spans="2:34" ht="17" thickBot="1">
      <c r="B192" s="915"/>
      <c r="C192" s="49" t="s">
        <v>50</v>
      </c>
      <c r="D192" s="217"/>
      <c r="E192" s="356"/>
      <c r="F192" s="104"/>
      <c r="G192" s="211"/>
      <c r="H192" s="282"/>
      <c r="I192" s="113"/>
      <c r="J192" s="75"/>
      <c r="K192" s="282"/>
      <c r="L192" s="113"/>
      <c r="M192" s="401"/>
      <c r="N192" s="246"/>
      <c r="O192" s="364"/>
      <c r="P192" s="211"/>
      <c r="Q192" s="282"/>
      <c r="R192" s="113"/>
      <c r="S192" s="75"/>
      <c r="T192" s="282"/>
      <c r="U192" s="113"/>
      <c r="V192" s="401"/>
      <c r="W192" s="246"/>
      <c r="X192" s="364"/>
      <c r="Y192" s="211"/>
      <c r="Z192" s="282"/>
      <c r="AA192" s="113"/>
      <c r="AB192" s="75"/>
      <c r="AC192" s="282"/>
      <c r="AD192" s="113"/>
      <c r="AE192" s="401"/>
      <c r="AF192" s="246"/>
      <c r="AG192" s="364"/>
      <c r="AH192" s="12" t="s">
        <v>171</v>
      </c>
    </row>
    <row r="193" spans="2:34" ht="17" thickBot="1">
      <c r="B193" s="71" t="s">
        <v>44</v>
      </c>
      <c r="C193" s="68" t="s">
        <v>55</v>
      </c>
      <c r="D193" s="295"/>
      <c r="E193" s="355"/>
      <c r="F193" s="109"/>
      <c r="G193" s="372"/>
      <c r="H193" s="248"/>
      <c r="I193" s="187"/>
      <c r="J193" s="35"/>
      <c r="K193" s="248"/>
      <c r="L193" s="117"/>
      <c r="M193" s="372"/>
      <c r="N193" s="311"/>
      <c r="O193" s="363"/>
      <c r="P193" s="372"/>
      <c r="Q193" s="248"/>
      <c r="R193" s="187"/>
      <c r="S193" s="35"/>
      <c r="T193" s="248"/>
      <c r="U193" s="117"/>
      <c r="V193" s="372"/>
      <c r="W193" s="311"/>
      <c r="X193" s="363"/>
      <c r="Y193" s="372"/>
      <c r="Z193" s="248"/>
      <c r="AA193" s="187"/>
      <c r="AB193" s="35"/>
      <c r="AC193" s="248"/>
      <c r="AD193" s="117"/>
      <c r="AE193" s="372"/>
      <c r="AF193" s="311"/>
      <c r="AG193" s="363"/>
      <c r="AH193" s="73" t="s">
        <v>171</v>
      </c>
    </row>
    <row r="194" spans="2:34" ht="17" thickBot="1">
      <c r="B194" s="434" t="s">
        <v>45</v>
      </c>
      <c r="C194" s="503" t="s">
        <v>53</v>
      </c>
      <c r="D194" s="218"/>
      <c r="E194" s="349"/>
      <c r="F194" s="350"/>
      <c r="G194" s="205"/>
      <c r="H194" s="357"/>
      <c r="I194" s="402"/>
      <c r="J194" s="200"/>
      <c r="K194" s="357"/>
      <c r="L194" s="253"/>
      <c r="M194" s="403"/>
      <c r="N194" s="323"/>
      <c r="O194" s="358"/>
      <c r="P194" s="205"/>
      <c r="Q194" s="357"/>
      <c r="R194" s="402"/>
      <c r="S194" s="200"/>
      <c r="T194" s="357"/>
      <c r="U194" s="253"/>
      <c r="V194" s="403"/>
      <c r="W194" s="323"/>
      <c r="X194" s="358"/>
      <c r="Y194" s="205"/>
      <c r="Z194" s="357"/>
      <c r="AA194" s="402"/>
      <c r="AB194" s="200"/>
      <c r="AC194" s="357"/>
      <c r="AD194" s="253"/>
      <c r="AE194" s="403"/>
      <c r="AF194" s="323"/>
      <c r="AG194" s="358"/>
      <c r="AH194" s="14" t="s">
        <v>257</v>
      </c>
    </row>
    <row r="195" spans="2:34" ht="17" thickBot="1">
      <c r="B195" s="188"/>
      <c r="C195" s="201" t="s">
        <v>235</v>
      </c>
      <c r="D195" s="348"/>
      <c r="E195" s="504"/>
      <c r="F195" s="505"/>
      <c r="G195" s="206"/>
      <c r="H195" s="236"/>
      <c r="I195" s="191"/>
      <c r="J195" s="206"/>
      <c r="K195" s="236"/>
      <c r="L195" s="191"/>
      <c r="M195" s="206"/>
      <c r="N195" s="252"/>
      <c r="O195" s="365"/>
      <c r="P195" s="206"/>
      <c r="Q195" s="236"/>
      <c r="R195" s="191"/>
      <c r="S195" s="206"/>
      <c r="T195" s="236"/>
      <c r="U195" s="191"/>
      <c r="V195" s="206"/>
      <c r="W195" s="252"/>
      <c r="X195" s="365"/>
      <c r="Y195" s="206"/>
      <c r="Z195" s="236"/>
      <c r="AA195" s="191"/>
      <c r="AB195" s="206"/>
      <c r="AC195" s="236"/>
      <c r="AD195" s="191"/>
      <c r="AE195" s="206"/>
      <c r="AF195" s="252"/>
      <c r="AG195" s="365"/>
      <c r="AH195" s="77"/>
    </row>
    <row r="197" spans="2:34" ht="17" thickBot="1"/>
    <row r="198" spans="2:34" ht="24" customHeight="1" thickBot="1">
      <c r="B198" s="943" t="s">
        <v>21</v>
      </c>
      <c r="C198" s="944"/>
      <c r="D198" s="944"/>
      <c r="E198" s="944"/>
      <c r="F198" s="944"/>
      <c r="G198" s="944"/>
      <c r="H198" s="944"/>
      <c r="I198" s="944"/>
      <c r="J198" s="944"/>
      <c r="K198" s="944"/>
      <c r="L198" s="944"/>
      <c r="M198" s="944"/>
      <c r="N198" s="944"/>
      <c r="O198" s="944"/>
      <c r="P198" s="944"/>
      <c r="Q198" s="944"/>
      <c r="R198" s="944"/>
      <c r="S198" s="944"/>
      <c r="T198" s="944"/>
      <c r="U198" s="944"/>
      <c r="V198" s="944"/>
      <c r="W198" s="944"/>
      <c r="X198" s="944"/>
      <c r="Y198" s="944"/>
      <c r="Z198" s="944"/>
      <c r="AA198" s="944"/>
      <c r="AB198" s="945"/>
      <c r="AC198" s="945"/>
      <c r="AD198" s="945"/>
      <c r="AE198" s="945"/>
      <c r="AF198" s="946"/>
      <c r="AG198" s="946"/>
      <c r="AH198" s="862"/>
    </row>
    <row r="199" spans="2:34">
      <c r="B199" s="830" t="s">
        <v>243</v>
      </c>
      <c r="C199" s="918"/>
      <c r="D199" s="839"/>
      <c r="E199" s="840"/>
      <c r="F199" s="841"/>
      <c r="G199" s="819"/>
      <c r="H199" s="820"/>
      <c r="I199" s="821"/>
      <c r="J199" s="819"/>
      <c r="K199" s="820"/>
      <c r="L199" s="821"/>
      <c r="M199" s="819"/>
      <c r="N199" s="820"/>
      <c r="O199" s="821"/>
      <c r="P199" s="819"/>
      <c r="Q199" s="820"/>
      <c r="R199" s="821"/>
      <c r="S199" s="819"/>
      <c r="T199" s="820"/>
      <c r="U199" s="821"/>
      <c r="V199" s="819"/>
      <c r="W199" s="820"/>
      <c r="X199" s="821"/>
      <c r="Y199" s="819"/>
      <c r="Z199" s="820"/>
      <c r="AA199" s="821"/>
      <c r="AB199" s="819"/>
      <c r="AC199" s="820"/>
      <c r="AD199" s="821"/>
      <c r="AE199" s="819"/>
      <c r="AF199" s="820"/>
      <c r="AG199" s="821"/>
      <c r="AH199" s="29"/>
    </row>
    <row r="200" spans="2:34">
      <c r="B200" s="929" t="s">
        <v>187</v>
      </c>
      <c r="C200" s="930"/>
      <c r="D200" s="827"/>
      <c r="E200" s="828"/>
      <c r="F200" s="829"/>
      <c r="G200" s="811"/>
      <c r="H200" s="814"/>
      <c r="I200" s="815"/>
      <c r="J200" s="811"/>
      <c r="K200" s="814"/>
      <c r="L200" s="815"/>
      <c r="M200" s="811"/>
      <c r="N200" s="814"/>
      <c r="O200" s="815"/>
      <c r="P200" s="811"/>
      <c r="Q200" s="814"/>
      <c r="R200" s="815"/>
      <c r="S200" s="811"/>
      <c r="T200" s="814"/>
      <c r="U200" s="815"/>
      <c r="V200" s="811"/>
      <c r="W200" s="814"/>
      <c r="X200" s="815"/>
      <c r="Y200" s="811"/>
      <c r="Z200" s="814"/>
      <c r="AA200" s="815"/>
      <c r="AB200" s="811"/>
      <c r="AC200" s="814"/>
      <c r="AD200" s="815"/>
      <c r="AE200" s="811"/>
      <c r="AF200" s="814"/>
      <c r="AG200" s="815"/>
      <c r="AH200" s="24"/>
    </row>
    <row r="201" spans="2:34">
      <c r="B201" s="947" t="s">
        <v>176</v>
      </c>
      <c r="C201" s="948"/>
      <c r="D201" s="836"/>
      <c r="E201" s="837"/>
      <c r="F201" s="838"/>
      <c r="G201" s="811"/>
      <c r="H201" s="814"/>
      <c r="I201" s="815"/>
      <c r="J201" s="811"/>
      <c r="K201" s="814"/>
      <c r="L201" s="815"/>
      <c r="M201" s="811"/>
      <c r="N201" s="814"/>
      <c r="O201" s="815"/>
      <c r="P201" s="811"/>
      <c r="Q201" s="814"/>
      <c r="R201" s="815"/>
      <c r="S201" s="811"/>
      <c r="T201" s="814"/>
      <c r="U201" s="815"/>
      <c r="V201" s="811"/>
      <c r="W201" s="814"/>
      <c r="X201" s="815"/>
      <c r="Y201" s="811"/>
      <c r="Z201" s="814"/>
      <c r="AA201" s="815"/>
      <c r="AB201" s="811"/>
      <c r="AC201" s="814"/>
      <c r="AD201" s="815"/>
      <c r="AE201" s="811"/>
      <c r="AF201" s="814"/>
      <c r="AG201" s="815"/>
      <c r="AH201" s="24"/>
    </row>
    <row r="202" spans="2:34" ht="17" thickBot="1">
      <c r="B202" s="825" t="s">
        <v>267</v>
      </c>
      <c r="C202" s="941"/>
      <c r="D202" s="822"/>
      <c r="E202" s="823"/>
      <c r="F202" s="824"/>
      <c r="G202" s="816"/>
      <c r="H202" s="817"/>
      <c r="I202" s="818"/>
      <c r="J202" s="816"/>
      <c r="K202" s="817"/>
      <c r="L202" s="818"/>
      <c r="M202" s="816"/>
      <c r="N202" s="817"/>
      <c r="O202" s="818"/>
      <c r="P202" s="816"/>
      <c r="Q202" s="817"/>
      <c r="R202" s="818"/>
      <c r="S202" s="816"/>
      <c r="T202" s="817"/>
      <c r="U202" s="818"/>
      <c r="V202" s="816"/>
      <c r="W202" s="817"/>
      <c r="X202" s="818"/>
      <c r="Y202" s="816"/>
      <c r="Z202" s="817"/>
      <c r="AA202" s="818"/>
      <c r="AB202" s="816"/>
      <c r="AC202" s="817"/>
      <c r="AD202" s="818"/>
      <c r="AE202" s="816"/>
      <c r="AF202" s="817"/>
      <c r="AG202" s="818"/>
      <c r="AH202" s="456"/>
    </row>
    <row r="203" spans="2:34" ht="17" thickBot="1">
      <c r="B203" s="852" t="s">
        <v>228</v>
      </c>
      <c r="C203" s="853"/>
      <c r="D203" s="93" t="s">
        <v>259</v>
      </c>
      <c r="E203" s="464" t="s">
        <v>213</v>
      </c>
      <c r="F203" s="465" t="s">
        <v>230</v>
      </c>
      <c r="G203" s="93" t="s">
        <v>259</v>
      </c>
      <c r="H203" s="464" t="s">
        <v>213</v>
      </c>
      <c r="I203" s="465" t="s">
        <v>230</v>
      </c>
      <c r="J203" s="131" t="s">
        <v>259</v>
      </c>
      <c r="K203" s="464" t="s">
        <v>213</v>
      </c>
      <c r="L203" s="465" t="s">
        <v>230</v>
      </c>
      <c r="M203" s="93" t="s">
        <v>259</v>
      </c>
      <c r="N203" s="464" t="s">
        <v>213</v>
      </c>
      <c r="O203" s="465" t="s">
        <v>230</v>
      </c>
      <c r="P203" s="93" t="s">
        <v>259</v>
      </c>
      <c r="Q203" s="464" t="s">
        <v>213</v>
      </c>
      <c r="R203" s="465" t="s">
        <v>230</v>
      </c>
      <c r="S203" s="131" t="s">
        <v>259</v>
      </c>
      <c r="T203" s="464" t="s">
        <v>213</v>
      </c>
      <c r="U203" s="465" t="s">
        <v>230</v>
      </c>
      <c r="V203" s="93" t="s">
        <v>259</v>
      </c>
      <c r="W203" s="464" t="s">
        <v>213</v>
      </c>
      <c r="X203" s="465" t="s">
        <v>230</v>
      </c>
      <c r="Y203" s="93" t="s">
        <v>259</v>
      </c>
      <c r="Z203" s="464" t="s">
        <v>213</v>
      </c>
      <c r="AA203" s="465" t="s">
        <v>230</v>
      </c>
      <c r="AB203" s="131" t="s">
        <v>259</v>
      </c>
      <c r="AC203" s="464" t="s">
        <v>213</v>
      </c>
      <c r="AD203" s="465" t="s">
        <v>230</v>
      </c>
      <c r="AE203" s="93" t="s">
        <v>259</v>
      </c>
      <c r="AF203" s="464" t="s">
        <v>213</v>
      </c>
      <c r="AG203" s="465" t="s">
        <v>230</v>
      </c>
      <c r="AH203" s="220" t="s">
        <v>154</v>
      </c>
    </row>
    <row r="204" spans="2:34" ht="17" thickBot="1">
      <c r="B204" s="854" t="s">
        <v>503</v>
      </c>
      <c r="C204" s="855"/>
      <c r="D204" s="219" t="s">
        <v>254</v>
      </c>
      <c r="E204" s="486">
        <f>SUM(E205,E214,E223,E260)</f>
        <v>0</v>
      </c>
      <c r="F204" s="350">
        <f>SUM(F205,F214,F223,F260)</f>
        <v>0</v>
      </c>
      <c r="G204" s="208" t="s">
        <v>254</v>
      </c>
      <c r="H204" s="357">
        <f>SUM(H205,H214,H223,H260)</f>
        <v>0</v>
      </c>
      <c r="I204" s="253">
        <f>SUM(I205,I214,I223,I260)</f>
        <v>0</v>
      </c>
      <c r="J204" s="208" t="s">
        <v>254</v>
      </c>
      <c r="K204" s="357">
        <f>SUM(K205,K214,K223,K260)</f>
        <v>0</v>
      </c>
      <c r="L204" s="253">
        <f>SUM(L205,L214,L223,L260)</f>
        <v>0</v>
      </c>
      <c r="M204" s="208" t="s">
        <v>254</v>
      </c>
      <c r="N204" s="357">
        <f>SUM(N205,N214,N223,N260)</f>
        <v>0</v>
      </c>
      <c r="O204" s="253">
        <f>SUM(O205,O214,O223,O260)</f>
        <v>0</v>
      </c>
      <c r="P204" s="208" t="s">
        <v>254</v>
      </c>
      <c r="Q204" s="357">
        <f>SUM(Q205,Q214,Q223,Q260)</f>
        <v>0</v>
      </c>
      <c r="R204" s="253">
        <f>SUM(R205,R214,R223,R260)</f>
        <v>0</v>
      </c>
      <c r="S204" s="208" t="s">
        <v>254</v>
      </c>
      <c r="T204" s="357">
        <f>SUM(T205,T214,T223,T260)</f>
        <v>0</v>
      </c>
      <c r="U204" s="253">
        <f>SUM(U205,U214,U223,U260)</f>
        <v>0</v>
      </c>
      <c r="V204" s="208" t="s">
        <v>254</v>
      </c>
      <c r="W204" s="357">
        <f>SUM(W205,W214,W223,W260)</f>
        <v>0</v>
      </c>
      <c r="X204" s="253">
        <f>SUM(X205,X214,X223,X260)</f>
        <v>0</v>
      </c>
      <c r="Y204" s="208" t="s">
        <v>254</v>
      </c>
      <c r="Z204" s="357">
        <f>SUM(Z205,Z214,Z223,Z260)</f>
        <v>0</v>
      </c>
      <c r="AA204" s="253">
        <f>SUM(AA205,AA214,AA223,AA260)</f>
        <v>0</v>
      </c>
      <c r="AB204" s="208" t="s">
        <v>254</v>
      </c>
      <c r="AC204" s="357">
        <f>SUM(AC205,AC214,AC223,AC260)</f>
        <v>0</v>
      </c>
      <c r="AD204" s="253">
        <f>SUM(AD205,AD214,AD223,AD260)</f>
        <v>0</v>
      </c>
      <c r="AE204" s="208" t="s">
        <v>254</v>
      </c>
      <c r="AF204" s="357">
        <f>SUM(AF205,AF214,AF223,AF260)</f>
        <v>0</v>
      </c>
      <c r="AG204" s="253">
        <f>SUM(AG205,AG214,AG223,AG260)</f>
        <v>0</v>
      </c>
      <c r="AH204" s="223"/>
    </row>
    <row r="205" spans="2:34" ht="17" thickBot="1">
      <c r="B205" s="854" t="s">
        <v>248</v>
      </c>
      <c r="C205" s="940"/>
      <c r="D205" s="529"/>
      <c r="E205" s="349"/>
      <c r="F205" s="350"/>
      <c r="G205" s="530"/>
      <c r="H205" s="357"/>
      <c r="I205" s="402"/>
      <c r="J205" s="531"/>
      <c r="K205" s="357"/>
      <c r="L205" s="253"/>
      <c r="M205" s="530"/>
      <c r="N205" s="323"/>
      <c r="O205" s="358"/>
      <c r="P205" s="530"/>
      <c r="Q205" s="357"/>
      <c r="R205" s="402"/>
      <c r="S205" s="531"/>
      <c r="T205" s="357"/>
      <c r="U205" s="253"/>
      <c r="V205" s="530"/>
      <c r="W205" s="323"/>
      <c r="X205" s="358"/>
      <c r="Y205" s="530"/>
      <c r="Z205" s="357"/>
      <c r="AA205" s="402"/>
      <c r="AB205" s="531"/>
      <c r="AC205" s="357"/>
      <c r="AD205" s="253"/>
      <c r="AE205" s="530"/>
      <c r="AF205" s="323"/>
      <c r="AG205" s="358"/>
      <c r="AH205" s="223"/>
    </row>
    <row r="206" spans="2:34">
      <c r="B206" s="936" t="s">
        <v>246</v>
      </c>
      <c r="C206" s="937"/>
      <c r="D206" s="213"/>
      <c r="E206" s="351"/>
      <c r="F206" s="105"/>
      <c r="G206" s="370"/>
      <c r="H206" s="234"/>
      <c r="I206" s="254"/>
      <c r="J206" s="371"/>
      <c r="K206" s="234"/>
      <c r="L206" s="114"/>
      <c r="M206" s="370"/>
      <c r="N206" s="255"/>
      <c r="O206" s="360"/>
      <c r="P206" s="370"/>
      <c r="Q206" s="234"/>
      <c r="R206" s="254"/>
      <c r="S206" s="371"/>
      <c r="T206" s="234"/>
      <c r="U206" s="114"/>
      <c r="V206" s="370"/>
      <c r="W206" s="255"/>
      <c r="X206" s="360"/>
      <c r="Y206" s="370"/>
      <c r="Z206" s="234"/>
      <c r="AA206" s="254"/>
      <c r="AB206" s="371"/>
      <c r="AC206" s="234"/>
      <c r="AD206" s="114"/>
      <c r="AE206" s="370"/>
      <c r="AF206" s="255"/>
      <c r="AG206" s="360"/>
      <c r="AH206" s="528" t="s">
        <v>256</v>
      </c>
    </row>
    <row r="207" spans="2:34">
      <c r="B207" s="938" t="s">
        <v>22</v>
      </c>
      <c r="C207" s="939"/>
      <c r="D207" s="213"/>
      <c r="E207" s="352"/>
      <c r="F207" s="101"/>
      <c r="G207" s="369"/>
      <c r="H207" s="280"/>
      <c r="I207" s="237"/>
      <c r="J207" s="5"/>
      <c r="K207" s="280"/>
      <c r="L207" s="111"/>
      <c r="M207" s="369"/>
      <c r="N207" s="244"/>
      <c r="O207" s="361"/>
      <c r="P207" s="369"/>
      <c r="Q207" s="280"/>
      <c r="R207" s="237"/>
      <c r="S207" s="5"/>
      <c r="T207" s="280"/>
      <c r="U207" s="111"/>
      <c r="V207" s="369"/>
      <c r="W207" s="244"/>
      <c r="X207" s="361"/>
      <c r="Y207" s="369"/>
      <c r="Z207" s="280"/>
      <c r="AA207" s="237"/>
      <c r="AB207" s="5"/>
      <c r="AC207" s="280"/>
      <c r="AD207" s="111"/>
      <c r="AE207" s="369"/>
      <c r="AF207" s="244"/>
      <c r="AG207" s="361"/>
      <c r="AH207" s="221" t="s">
        <v>256</v>
      </c>
    </row>
    <row r="208" spans="2:34">
      <c r="B208" s="921" t="s">
        <v>118</v>
      </c>
      <c r="C208" s="922"/>
      <c r="D208" s="214"/>
      <c r="E208" s="353"/>
      <c r="F208" s="102"/>
      <c r="G208" s="369"/>
      <c r="H208" s="242"/>
      <c r="I208" s="238"/>
      <c r="J208" s="5"/>
      <c r="K208" s="242"/>
      <c r="L208" s="112"/>
      <c r="M208" s="369"/>
      <c r="N208" s="245"/>
      <c r="O208" s="362"/>
      <c r="P208" s="369"/>
      <c r="Q208" s="242"/>
      <c r="R208" s="238"/>
      <c r="S208" s="5"/>
      <c r="T208" s="242"/>
      <c r="U208" s="112"/>
      <c r="V208" s="369"/>
      <c r="W208" s="245"/>
      <c r="X208" s="362"/>
      <c r="Y208" s="369"/>
      <c r="Z208" s="242"/>
      <c r="AA208" s="238"/>
      <c r="AB208" s="5"/>
      <c r="AC208" s="242"/>
      <c r="AD208" s="112"/>
      <c r="AE208" s="369"/>
      <c r="AF208" s="245"/>
      <c r="AG208" s="362"/>
      <c r="AH208" s="221" t="s">
        <v>256</v>
      </c>
    </row>
    <row r="209" spans="2:34">
      <c r="B209" s="921" t="s">
        <v>117</v>
      </c>
      <c r="C209" s="922"/>
      <c r="D209" s="214"/>
      <c r="E209" s="353"/>
      <c r="F209" s="102"/>
      <c r="G209" s="369"/>
      <c r="H209" s="242"/>
      <c r="I209" s="238"/>
      <c r="J209" s="5"/>
      <c r="K209" s="242"/>
      <c r="L209" s="112"/>
      <c r="M209" s="369"/>
      <c r="N209" s="245"/>
      <c r="O209" s="362"/>
      <c r="P209" s="369"/>
      <c r="Q209" s="242"/>
      <c r="R209" s="238"/>
      <c r="S209" s="5"/>
      <c r="T209" s="242"/>
      <c r="U209" s="112"/>
      <c r="V209" s="369"/>
      <c r="W209" s="245"/>
      <c r="X209" s="362"/>
      <c r="Y209" s="369"/>
      <c r="Z209" s="242"/>
      <c r="AA209" s="238"/>
      <c r="AB209" s="5"/>
      <c r="AC209" s="242"/>
      <c r="AD209" s="112"/>
      <c r="AE209" s="369"/>
      <c r="AF209" s="245"/>
      <c r="AG209" s="362"/>
      <c r="AH209" s="221" t="s">
        <v>256</v>
      </c>
    </row>
    <row r="210" spans="2:34">
      <c r="B210" s="921" t="s">
        <v>62</v>
      </c>
      <c r="C210" s="922"/>
      <c r="D210" s="214"/>
      <c r="E210" s="353"/>
      <c r="F210" s="102"/>
      <c r="G210" s="369"/>
      <c r="H210" s="242"/>
      <c r="I210" s="238"/>
      <c r="J210" s="5"/>
      <c r="K210" s="242"/>
      <c r="L210" s="112"/>
      <c r="M210" s="369"/>
      <c r="N210" s="245"/>
      <c r="O210" s="362"/>
      <c r="P210" s="369"/>
      <c r="Q210" s="242"/>
      <c r="R210" s="238"/>
      <c r="S210" s="5"/>
      <c r="T210" s="242"/>
      <c r="U210" s="112"/>
      <c r="V210" s="369"/>
      <c r="W210" s="245"/>
      <c r="X210" s="362"/>
      <c r="Y210" s="369"/>
      <c r="Z210" s="242"/>
      <c r="AA210" s="238"/>
      <c r="AB210" s="5"/>
      <c r="AC210" s="242"/>
      <c r="AD210" s="112"/>
      <c r="AE210" s="369"/>
      <c r="AF210" s="245"/>
      <c r="AG210" s="362"/>
      <c r="AH210" s="221" t="s">
        <v>256</v>
      </c>
    </row>
    <row r="211" spans="2:34">
      <c r="B211" s="923" t="s">
        <v>60</v>
      </c>
      <c r="C211" s="924"/>
      <c r="D211" s="213"/>
      <c r="E211" s="353"/>
      <c r="F211" s="102"/>
      <c r="G211" s="369"/>
      <c r="H211" s="242"/>
      <c r="I211" s="238"/>
      <c r="J211" s="5"/>
      <c r="K211" s="242"/>
      <c r="L211" s="112"/>
      <c r="M211" s="369"/>
      <c r="N211" s="245"/>
      <c r="O211" s="362"/>
      <c r="P211" s="369"/>
      <c r="Q211" s="242"/>
      <c r="R211" s="238"/>
      <c r="S211" s="5"/>
      <c r="T211" s="242"/>
      <c r="U211" s="112"/>
      <c r="V211" s="369"/>
      <c r="W211" s="245"/>
      <c r="X211" s="362"/>
      <c r="Y211" s="369"/>
      <c r="Z211" s="242"/>
      <c r="AA211" s="238"/>
      <c r="AB211" s="5"/>
      <c r="AC211" s="242"/>
      <c r="AD211" s="112"/>
      <c r="AE211" s="369"/>
      <c r="AF211" s="245"/>
      <c r="AG211" s="362"/>
      <c r="AH211" s="221" t="s">
        <v>256</v>
      </c>
    </row>
    <row r="212" spans="2:34">
      <c r="B212" s="925" t="s">
        <v>61</v>
      </c>
      <c r="C212" s="926"/>
      <c r="D212" s="213"/>
      <c r="E212" s="353"/>
      <c r="F212" s="102"/>
      <c r="G212" s="369"/>
      <c r="H212" s="242"/>
      <c r="I212" s="238"/>
      <c r="J212" s="5"/>
      <c r="K212" s="242"/>
      <c r="L212" s="112"/>
      <c r="M212" s="369"/>
      <c r="N212" s="245"/>
      <c r="O212" s="362"/>
      <c r="P212" s="369"/>
      <c r="Q212" s="242"/>
      <c r="R212" s="238"/>
      <c r="S212" s="5"/>
      <c r="T212" s="242"/>
      <c r="U212" s="112"/>
      <c r="V212" s="369"/>
      <c r="W212" s="245"/>
      <c r="X212" s="362"/>
      <c r="Y212" s="369"/>
      <c r="Z212" s="242"/>
      <c r="AA212" s="238"/>
      <c r="AB212" s="5"/>
      <c r="AC212" s="242"/>
      <c r="AD212" s="112"/>
      <c r="AE212" s="369"/>
      <c r="AF212" s="245"/>
      <c r="AG212" s="362"/>
      <c r="AH212" s="221" t="s">
        <v>256</v>
      </c>
    </row>
    <row r="213" spans="2:34" ht="17" thickBot="1">
      <c r="B213" s="921" t="s">
        <v>23</v>
      </c>
      <c r="C213" s="922"/>
      <c r="D213" s="214"/>
      <c r="E213" s="353"/>
      <c r="F213" s="102"/>
      <c r="G213" s="369"/>
      <c r="H213" s="242"/>
      <c r="I213" s="238"/>
      <c r="J213" s="5"/>
      <c r="K213" s="242"/>
      <c r="L213" s="112"/>
      <c r="M213" s="369"/>
      <c r="N213" s="245"/>
      <c r="O213" s="362"/>
      <c r="P213" s="369"/>
      <c r="Q213" s="242"/>
      <c r="R213" s="238"/>
      <c r="S213" s="5"/>
      <c r="T213" s="242"/>
      <c r="U213" s="112"/>
      <c r="V213" s="369"/>
      <c r="W213" s="245"/>
      <c r="X213" s="362"/>
      <c r="Y213" s="369"/>
      <c r="Z213" s="242"/>
      <c r="AA213" s="238"/>
      <c r="AB213" s="5"/>
      <c r="AC213" s="242"/>
      <c r="AD213" s="112"/>
      <c r="AE213" s="369"/>
      <c r="AF213" s="245"/>
      <c r="AG213" s="362"/>
      <c r="AH213" s="221" t="s">
        <v>256</v>
      </c>
    </row>
    <row r="214" spans="2:34" ht="17" thickBot="1">
      <c r="B214" s="854" t="s">
        <v>453</v>
      </c>
      <c r="C214" s="855"/>
      <c r="D214" s="374"/>
      <c r="E214" s="524">
        <f>E215+E218+E220</f>
        <v>0</v>
      </c>
      <c r="F214" s="525">
        <f>F215+F218+F220</f>
        <v>0</v>
      </c>
      <c r="G214" s="375"/>
      <c r="H214" s="526">
        <f>H215+H218+H220</f>
        <v>0</v>
      </c>
      <c r="I214" s="527">
        <f>I215+I218+I220</f>
        <v>0</v>
      </c>
      <c r="J214" s="375"/>
      <c r="K214" s="526">
        <f>K215+K218+K220</f>
        <v>0</v>
      </c>
      <c r="L214" s="527">
        <f>L215+L218+L220</f>
        <v>0</v>
      </c>
      <c r="M214" s="375"/>
      <c r="N214" s="526">
        <f>N215+N218+N220</f>
        <v>0</v>
      </c>
      <c r="O214" s="527">
        <f>O215+O218+O220</f>
        <v>0</v>
      </c>
      <c r="P214" s="375"/>
      <c r="Q214" s="526">
        <f>Q215+Q218+Q220</f>
        <v>0</v>
      </c>
      <c r="R214" s="527">
        <f>R215+R218+R220</f>
        <v>0</v>
      </c>
      <c r="S214" s="375"/>
      <c r="T214" s="526">
        <f>T215+T218+T220</f>
        <v>0</v>
      </c>
      <c r="U214" s="527">
        <f>U215+U218+U220</f>
        <v>0</v>
      </c>
      <c r="V214" s="375"/>
      <c r="W214" s="526">
        <f>W215+W218+W220</f>
        <v>0</v>
      </c>
      <c r="X214" s="527">
        <f>X215+X218+X220</f>
        <v>0</v>
      </c>
      <c r="Y214" s="375"/>
      <c r="Z214" s="526">
        <f>Z215+Z218+Z220</f>
        <v>0</v>
      </c>
      <c r="AA214" s="527">
        <f>AA215+AA218+AA220</f>
        <v>0</v>
      </c>
      <c r="AB214" s="375"/>
      <c r="AC214" s="526">
        <f>AC215+AC218+AC220</f>
        <v>0</v>
      </c>
      <c r="AD214" s="527">
        <f>AD215+AD218+AD220</f>
        <v>0</v>
      </c>
      <c r="AE214" s="375"/>
      <c r="AF214" s="526">
        <f>AF215+AF218+AF220</f>
        <v>0</v>
      </c>
      <c r="AG214" s="527">
        <f>AG215+AG218+AG220</f>
        <v>0</v>
      </c>
      <c r="AH214" s="223"/>
    </row>
    <row r="215" spans="2:34" ht="17">
      <c r="B215" s="934" t="s">
        <v>271</v>
      </c>
      <c r="C215" s="522" t="s">
        <v>273</v>
      </c>
      <c r="D215" s="322"/>
      <c r="E215" s="354"/>
      <c r="F215" s="103"/>
      <c r="G215" s="279"/>
      <c r="H215" s="511"/>
      <c r="I215" s="512"/>
      <c r="J215" s="376"/>
      <c r="K215" s="511"/>
      <c r="L215" s="507"/>
      <c r="M215" s="369"/>
      <c r="N215" s="506"/>
      <c r="O215" s="515"/>
      <c r="P215" s="279"/>
      <c r="Q215" s="511"/>
      <c r="R215" s="512"/>
      <c r="S215" s="376"/>
      <c r="T215" s="511"/>
      <c r="U215" s="507"/>
      <c r="V215" s="369"/>
      <c r="W215" s="506"/>
      <c r="X215" s="515"/>
      <c r="Y215" s="279"/>
      <c r="Z215" s="511"/>
      <c r="AA215" s="512"/>
      <c r="AB215" s="376"/>
      <c r="AC215" s="511"/>
      <c r="AD215" s="507"/>
      <c r="AE215" s="369"/>
      <c r="AF215" s="506"/>
      <c r="AG215" s="515"/>
      <c r="AH215" s="523" t="s">
        <v>175</v>
      </c>
    </row>
    <row r="216" spans="2:34" ht="17">
      <c r="B216" s="849"/>
      <c r="C216" s="500" t="s">
        <v>274</v>
      </c>
      <c r="D216" s="494"/>
      <c r="E216" s="320"/>
      <c r="F216" s="495"/>
      <c r="G216" s="496"/>
      <c r="H216" s="281"/>
      <c r="I216" s="230"/>
      <c r="J216" s="376"/>
      <c r="K216" s="242"/>
      <c r="L216" s="112"/>
      <c r="M216" s="369"/>
      <c r="N216" s="245"/>
      <c r="O216" s="362"/>
      <c r="P216" s="496"/>
      <c r="Q216" s="281"/>
      <c r="R216" s="230"/>
      <c r="S216" s="376"/>
      <c r="T216" s="242"/>
      <c r="U216" s="112"/>
      <c r="V216" s="369"/>
      <c r="W216" s="245"/>
      <c r="X216" s="362"/>
      <c r="Y216" s="496"/>
      <c r="Z216" s="281"/>
      <c r="AA216" s="230"/>
      <c r="AB216" s="376"/>
      <c r="AC216" s="242"/>
      <c r="AD216" s="112"/>
      <c r="AE216" s="369"/>
      <c r="AF216" s="245"/>
      <c r="AG216" s="362"/>
      <c r="AH216" s="222" t="s">
        <v>175</v>
      </c>
    </row>
    <row r="217" spans="2:34" ht="17">
      <c r="B217" s="935"/>
      <c r="C217" s="500" t="s">
        <v>275</v>
      </c>
      <c r="D217" s="494"/>
      <c r="E217" s="320"/>
      <c r="F217" s="495"/>
      <c r="G217" s="496"/>
      <c r="H217" s="281"/>
      <c r="I217" s="230"/>
      <c r="J217" s="376"/>
      <c r="K217" s="242"/>
      <c r="L217" s="112"/>
      <c r="M217" s="369"/>
      <c r="N217" s="245"/>
      <c r="O217" s="362"/>
      <c r="P217" s="496"/>
      <c r="Q217" s="281"/>
      <c r="R217" s="230"/>
      <c r="S217" s="376"/>
      <c r="T217" s="242"/>
      <c r="U217" s="112"/>
      <c r="V217" s="369"/>
      <c r="W217" s="245"/>
      <c r="X217" s="362"/>
      <c r="Y217" s="496"/>
      <c r="Z217" s="281"/>
      <c r="AA217" s="230"/>
      <c r="AB217" s="376"/>
      <c r="AC217" s="242"/>
      <c r="AD217" s="112"/>
      <c r="AE217" s="369"/>
      <c r="AF217" s="245"/>
      <c r="AG217" s="362"/>
      <c r="AH217" s="222" t="s">
        <v>175</v>
      </c>
    </row>
    <row r="218" spans="2:34" ht="17">
      <c r="B218" s="848" t="s">
        <v>272</v>
      </c>
      <c r="C218" s="499" t="s">
        <v>273</v>
      </c>
      <c r="D218" s="494"/>
      <c r="E218" s="509"/>
      <c r="F218" s="510"/>
      <c r="G218" s="496"/>
      <c r="H218" s="513"/>
      <c r="I218" s="508"/>
      <c r="J218" s="376"/>
      <c r="K218" s="511"/>
      <c r="L218" s="507"/>
      <c r="M218" s="369"/>
      <c r="N218" s="506"/>
      <c r="O218" s="515"/>
      <c r="P218" s="496"/>
      <c r="Q218" s="513"/>
      <c r="R218" s="508"/>
      <c r="S218" s="376"/>
      <c r="T218" s="511"/>
      <c r="U218" s="507"/>
      <c r="V218" s="369"/>
      <c r="W218" s="506"/>
      <c r="X218" s="515"/>
      <c r="Y218" s="496"/>
      <c r="Z218" s="513"/>
      <c r="AA218" s="508"/>
      <c r="AB218" s="376"/>
      <c r="AC218" s="511"/>
      <c r="AD218" s="507"/>
      <c r="AE218" s="369"/>
      <c r="AF218" s="506"/>
      <c r="AG218" s="515"/>
      <c r="AH218" s="222" t="s">
        <v>175</v>
      </c>
    </row>
    <row r="219" spans="2:34" ht="17">
      <c r="B219" s="849"/>
      <c r="C219" s="500" t="s">
        <v>274</v>
      </c>
      <c r="D219" s="494"/>
      <c r="E219" s="320"/>
      <c r="F219" s="495"/>
      <c r="G219" s="496"/>
      <c r="H219" s="281"/>
      <c r="I219" s="230"/>
      <c r="J219" s="376"/>
      <c r="K219" s="242"/>
      <c r="L219" s="112"/>
      <c r="M219" s="369"/>
      <c r="N219" s="245"/>
      <c r="O219" s="362"/>
      <c r="P219" s="496"/>
      <c r="Q219" s="281"/>
      <c r="R219" s="230"/>
      <c r="S219" s="376"/>
      <c r="T219" s="242"/>
      <c r="U219" s="112"/>
      <c r="V219" s="369"/>
      <c r="W219" s="245"/>
      <c r="X219" s="362"/>
      <c r="Y219" s="496"/>
      <c r="Z219" s="281"/>
      <c r="AA219" s="230"/>
      <c r="AB219" s="376"/>
      <c r="AC219" s="242"/>
      <c r="AD219" s="112"/>
      <c r="AE219" s="369"/>
      <c r="AF219" s="245"/>
      <c r="AG219" s="362"/>
      <c r="AH219" s="222" t="s">
        <v>175</v>
      </c>
    </row>
    <row r="220" spans="2:34" ht="17">
      <c r="B220" s="848" t="s">
        <v>276</v>
      </c>
      <c r="C220" s="499" t="s">
        <v>273</v>
      </c>
      <c r="D220" s="494"/>
      <c r="E220" s="509"/>
      <c r="F220" s="510"/>
      <c r="G220" s="496"/>
      <c r="H220" s="513"/>
      <c r="I220" s="508"/>
      <c r="J220" s="376"/>
      <c r="K220" s="511"/>
      <c r="L220" s="507"/>
      <c r="M220" s="369"/>
      <c r="N220" s="506"/>
      <c r="O220" s="515"/>
      <c r="P220" s="496"/>
      <c r="Q220" s="513"/>
      <c r="R220" s="508"/>
      <c r="S220" s="376"/>
      <c r="T220" s="511"/>
      <c r="U220" s="507"/>
      <c r="V220" s="369"/>
      <c r="W220" s="506"/>
      <c r="X220" s="515"/>
      <c r="Y220" s="496"/>
      <c r="Z220" s="513"/>
      <c r="AA220" s="508"/>
      <c r="AB220" s="376"/>
      <c r="AC220" s="511"/>
      <c r="AD220" s="507"/>
      <c r="AE220" s="369"/>
      <c r="AF220" s="506"/>
      <c r="AG220" s="515"/>
      <c r="AH220" s="222" t="s">
        <v>175</v>
      </c>
    </row>
    <row r="221" spans="2:34" ht="17">
      <c r="B221" s="849"/>
      <c r="C221" s="499" t="s">
        <v>274</v>
      </c>
      <c r="D221" s="493"/>
      <c r="E221" s="353"/>
      <c r="F221" s="102"/>
      <c r="G221" s="496"/>
      <c r="H221" s="281"/>
      <c r="I221" s="230"/>
      <c r="J221" s="376"/>
      <c r="K221" s="242"/>
      <c r="L221" s="112"/>
      <c r="M221" s="369"/>
      <c r="N221" s="245"/>
      <c r="O221" s="362"/>
      <c r="P221" s="496"/>
      <c r="Q221" s="281"/>
      <c r="R221" s="230"/>
      <c r="S221" s="376"/>
      <c r="T221" s="242"/>
      <c r="U221" s="112"/>
      <c r="V221" s="369"/>
      <c r="W221" s="245"/>
      <c r="X221" s="362"/>
      <c r="Y221" s="496"/>
      <c r="Z221" s="281"/>
      <c r="AA221" s="230"/>
      <c r="AB221" s="376"/>
      <c r="AC221" s="242"/>
      <c r="AD221" s="112"/>
      <c r="AE221" s="369"/>
      <c r="AF221" s="245"/>
      <c r="AG221" s="362"/>
      <c r="AH221" s="222" t="s">
        <v>175</v>
      </c>
    </row>
    <row r="222" spans="2:34" ht="18" thickBot="1">
      <c r="B222" s="850" t="s">
        <v>20</v>
      </c>
      <c r="C222" s="851"/>
      <c r="D222" s="373"/>
      <c r="E222" s="353"/>
      <c r="F222" s="102"/>
      <c r="G222" s="372"/>
      <c r="H222" s="366"/>
      <c r="I222" s="368"/>
      <c r="J222" s="376"/>
      <c r="K222" s="242"/>
      <c r="L222" s="112"/>
      <c r="M222" s="369"/>
      <c r="N222" s="245"/>
      <c r="O222" s="362"/>
      <c r="P222" s="372"/>
      <c r="Q222" s="366"/>
      <c r="R222" s="368"/>
      <c r="S222" s="376"/>
      <c r="T222" s="242"/>
      <c r="U222" s="112"/>
      <c r="V222" s="369"/>
      <c r="W222" s="245"/>
      <c r="X222" s="362"/>
      <c r="Y222" s="372"/>
      <c r="Z222" s="366"/>
      <c r="AA222" s="368"/>
      <c r="AB222" s="376"/>
      <c r="AC222" s="242"/>
      <c r="AD222" s="112"/>
      <c r="AE222" s="369"/>
      <c r="AF222" s="245"/>
      <c r="AG222" s="362"/>
      <c r="AH222" s="222" t="s">
        <v>175</v>
      </c>
    </row>
    <row r="223" spans="2:34" ht="16.5" customHeight="1" thickBot="1">
      <c r="B223" s="854" t="s">
        <v>249</v>
      </c>
      <c r="C223" s="931"/>
      <c r="D223" s="374"/>
      <c r="E223" s="486">
        <f>SUM(E224:E259)</f>
        <v>0</v>
      </c>
      <c r="F223" s="350">
        <f>SUM(F224:F259)</f>
        <v>0</v>
      </c>
      <c r="G223" s="375"/>
      <c r="H223" s="357">
        <f>SUM(H224:H259)</f>
        <v>0</v>
      </c>
      <c r="I223" s="253">
        <f>SUM(I224:I259)</f>
        <v>0</v>
      </c>
      <c r="J223" s="375"/>
      <c r="K223" s="357">
        <f>SUM(K224:K259)</f>
        <v>0</v>
      </c>
      <c r="L223" s="253">
        <f>SUM(L224:L259)</f>
        <v>0</v>
      </c>
      <c r="M223" s="375"/>
      <c r="N223" s="357">
        <f>SUM(N224:N259)</f>
        <v>0</v>
      </c>
      <c r="O223" s="253">
        <f>SUM(O224:O259)</f>
        <v>0</v>
      </c>
      <c r="P223" s="375"/>
      <c r="Q223" s="357">
        <f>SUM(Q224:Q259)</f>
        <v>0</v>
      </c>
      <c r="R223" s="253">
        <f>SUM(R224:R259)</f>
        <v>0</v>
      </c>
      <c r="S223" s="375"/>
      <c r="T223" s="357">
        <f>SUM(T224:T259)</f>
        <v>0</v>
      </c>
      <c r="U223" s="253">
        <f>SUM(U224:U259)</f>
        <v>0</v>
      </c>
      <c r="V223" s="375"/>
      <c r="W223" s="357">
        <f>SUM(W224:W259)</f>
        <v>0</v>
      </c>
      <c r="X223" s="253">
        <f>SUM(X224:X259)</f>
        <v>0</v>
      </c>
      <c r="Y223" s="375"/>
      <c r="Z223" s="357">
        <f>SUM(Z224:Z259)</f>
        <v>0</v>
      </c>
      <c r="AA223" s="253">
        <f>SUM(AA224:AA259)</f>
        <v>0</v>
      </c>
      <c r="AB223" s="375"/>
      <c r="AC223" s="357">
        <f>SUM(AC224:AC259)</f>
        <v>0</v>
      </c>
      <c r="AD223" s="253">
        <f>SUM(AD224:AD259)</f>
        <v>0</v>
      </c>
      <c r="AE223" s="375"/>
      <c r="AF223" s="357">
        <f>SUM(AF224:AF259)</f>
        <v>0</v>
      </c>
      <c r="AG223" s="253">
        <f>SUM(AG224:AG259)</f>
        <v>0</v>
      </c>
      <c r="AH223" s="223"/>
    </row>
    <row r="224" spans="2:34" ht="17" thickBot="1">
      <c r="B224" s="919" t="s">
        <v>250</v>
      </c>
      <c r="C224" s="920"/>
      <c r="D224" s="409"/>
      <c r="E224" s="349"/>
      <c r="F224" s="350"/>
      <c r="G224" s="410"/>
      <c r="H224" s="357"/>
      <c r="I224" s="402"/>
      <c r="J224" s="410"/>
      <c r="K224" s="357"/>
      <c r="L224" s="253"/>
      <c r="M224" s="410"/>
      <c r="N224" s="323"/>
      <c r="O224" s="358"/>
      <c r="P224" s="410"/>
      <c r="Q224" s="357"/>
      <c r="R224" s="402"/>
      <c r="S224" s="410"/>
      <c r="T224" s="357"/>
      <c r="U224" s="253"/>
      <c r="V224" s="410"/>
      <c r="W224" s="323"/>
      <c r="X224" s="358"/>
      <c r="Y224" s="410"/>
      <c r="Z224" s="357"/>
      <c r="AA224" s="402"/>
      <c r="AB224" s="410"/>
      <c r="AC224" s="357"/>
      <c r="AD224" s="253"/>
      <c r="AE224" s="410"/>
      <c r="AF224" s="323"/>
      <c r="AG224" s="358"/>
      <c r="AH224" s="196" t="s">
        <v>256</v>
      </c>
    </row>
    <row r="225" spans="2:34">
      <c r="B225" s="913" t="s">
        <v>46</v>
      </c>
      <c r="C225" s="46" t="s">
        <v>48</v>
      </c>
      <c r="D225" s="407"/>
      <c r="E225" s="305"/>
      <c r="F225" s="100"/>
      <c r="G225" s="408"/>
      <c r="H225" s="235"/>
      <c r="I225" s="120"/>
      <c r="J225" s="408"/>
      <c r="K225" s="235"/>
      <c r="L225" s="110"/>
      <c r="M225" s="408"/>
      <c r="N225" s="251"/>
      <c r="O225" s="359"/>
      <c r="P225" s="408"/>
      <c r="Q225" s="235"/>
      <c r="R225" s="120"/>
      <c r="S225" s="408"/>
      <c r="T225" s="235"/>
      <c r="U225" s="110"/>
      <c r="V225" s="408"/>
      <c r="W225" s="251"/>
      <c r="X225" s="359"/>
      <c r="Y225" s="408"/>
      <c r="Z225" s="235"/>
      <c r="AA225" s="120"/>
      <c r="AB225" s="408"/>
      <c r="AC225" s="235"/>
      <c r="AD225" s="110"/>
      <c r="AE225" s="408"/>
      <c r="AF225" s="251"/>
      <c r="AG225" s="359"/>
      <c r="AH225" s="9" t="s">
        <v>171</v>
      </c>
    </row>
    <row r="226" spans="2:34" ht="17" thickBot="1">
      <c r="B226" s="916"/>
      <c r="C226" s="49" t="s">
        <v>49</v>
      </c>
      <c r="D226" s="378"/>
      <c r="E226" s="307"/>
      <c r="F226" s="190"/>
      <c r="G226" s="377"/>
      <c r="H226" s="236"/>
      <c r="I226" s="192"/>
      <c r="J226" s="377"/>
      <c r="K226" s="236"/>
      <c r="L226" s="191"/>
      <c r="M226" s="377"/>
      <c r="N226" s="252"/>
      <c r="O226" s="365"/>
      <c r="P226" s="377"/>
      <c r="Q226" s="236"/>
      <c r="R226" s="192"/>
      <c r="S226" s="377"/>
      <c r="T226" s="236"/>
      <c r="U226" s="191"/>
      <c r="V226" s="377"/>
      <c r="W226" s="252"/>
      <c r="X226" s="365"/>
      <c r="Y226" s="377"/>
      <c r="Z226" s="236"/>
      <c r="AA226" s="192"/>
      <c r="AB226" s="377"/>
      <c r="AC226" s="236"/>
      <c r="AD226" s="191"/>
      <c r="AE226" s="377"/>
      <c r="AF226" s="252"/>
      <c r="AG226" s="365"/>
      <c r="AH226" s="12" t="s">
        <v>171</v>
      </c>
    </row>
    <row r="227" spans="2:34" ht="17" thickBot="1">
      <c r="B227" s="198" t="s">
        <v>26</v>
      </c>
      <c r="C227" s="198" t="s">
        <v>27</v>
      </c>
      <c r="D227" s="218"/>
      <c r="E227" s="404"/>
      <c r="F227" s="405"/>
      <c r="G227" s="205"/>
      <c r="H227" s="357"/>
      <c r="I227" s="402"/>
      <c r="J227" s="406"/>
      <c r="K227" s="357"/>
      <c r="L227" s="253"/>
      <c r="M227" s="137"/>
      <c r="N227" s="323"/>
      <c r="O227" s="358"/>
      <c r="P227" s="205"/>
      <c r="Q227" s="357"/>
      <c r="R227" s="402"/>
      <c r="S227" s="406"/>
      <c r="T227" s="357"/>
      <c r="U227" s="253"/>
      <c r="V227" s="137"/>
      <c r="W227" s="323"/>
      <c r="X227" s="358"/>
      <c r="Y227" s="205"/>
      <c r="Z227" s="357"/>
      <c r="AA227" s="402"/>
      <c r="AB227" s="406"/>
      <c r="AC227" s="357"/>
      <c r="AD227" s="253"/>
      <c r="AE227" s="137"/>
      <c r="AF227" s="323"/>
      <c r="AG227" s="358"/>
      <c r="AH227" s="14" t="s">
        <v>171</v>
      </c>
    </row>
    <row r="228" spans="2:34" ht="17" thickBot="1">
      <c r="B228" s="541" t="s">
        <v>28</v>
      </c>
      <c r="C228" s="199" t="s">
        <v>50</v>
      </c>
      <c r="D228" s="218"/>
      <c r="E228" s="349"/>
      <c r="F228" s="350"/>
      <c r="G228" s="575"/>
      <c r="H228" s="357"/>
      <c r="I228" s="402"/>
      <c r="J228" s="200"/>
      <c r="K228" s="236"/>
      <c r="L228" s="191"/>
      <c r="M228" s="70"/>
      <c r="N228" s="252"/>
      <c r="O228" s="365"/>
      <c r="P228" s="575"/>
      <c r="Q228" s="357"/>
      <c r="R228" s="402"/>
      <c r="S228" s="200"/>
      <c r="T228" s="236"/>
      <c r="U228" s="191"/>
      <c r="V228" s="70"/>
      <c r="W228" s="252"/>
      <c r="X228" s="365"/>
      <c r="Y228" s="575"/>
      <c r="Z228" s="357"/>
      <c r="AA228" s="402"/>
      <c r="AB228" s="200"/>
      <c r="AC228" s="236"/>
      <c r="AD228" s="191"/>
      <c r="AE228" s="70"/>
      <c r="AF228" s="252"/>
      <c r="AG228" s="365"/>
      <c r="AH228" s="76" t="s">
        <v>171</v>
      </c>
    </row>
    <row r="229" spans="2:34">
      <c r="B229" s="917" t="s">
        <v>56</v>
      </c>
      <c r="C229" s="11" t="s">
        <v>29</v>
      </c>
      <c r="D229" s="213"/>
      <c r="E229" s="351"/>
      <c r="F229" s="105"/>
      <c r="G229" s="203"/>
      <c r="H229" s="234"/>
      <c r="I229" s="254"/>
      <c r="J229" s="4"/>
      <c r="K229" s="235"/>
      <c r="L229" s="110"/>
      <c r="M229" s="9"/>
      <c r="N229" s="255"/>
      <c r="O229" s="360"/>
      <c r="P229" s="203"/>
      <c r="Q229" s="234"/>
      <c r="R229" s="254"/>
      <c r="S229" s="4"/>
      <c r="T229" s="235"/>
      <c r="U229" s="110"/>
      <c r="V229" s="9"/>
      <c r="W229" s="255"/>
      <c r="X229" s="360"/>
      <c r="Y229" s="203"/>
      <c r="Z229" s="234"/>
      <c r="AA229" s="254"/>
      <c r="AB229" s="4"/>
      <c r="AC229" s="235"/>
      <c r="AD229" s="110"/>
      <c r="AE229" s="9"/>
      <c r="AF229" s="255"/>
      <c r="AG229" s="360"/>
      <c r="AH229" s="4" t="s">
        <v>15</v>
      </c>
    </row>
    <row r="230" spans="2:34">
      <c r="B230" s="914"/>
      <c r="C230" s="6" t="s">
        <v>47</v>
      </c>
      <c r="D230" s="213"/>
      <c r="E230" s="353"/>
      <c r="F230" s="102"/>
      <c r="G230" s="70"/>
      <c r="H230" s="242"/>
      <c r="I230" s="112"/>
      <c r="J230" s="5"/>
      <c r="K230" s="242"/>
      <c r="L230" s="112"/>
      <c r="M230" s="380"/>
      <c r="N230" s="245"/>
      <c r="O230" s="362"/>
      <c r="P230" s="70"/>
      <c r="Q230" s="242"/>
      <c r="R230" s="112"/>
      <c r="S230" s="5"/>
      <c r="T230" s="242"/>
      <c r="U230" s="112"/>
      <c r="V230" s="380"/>
      <c r="W230" s="245"/>
      <c r="X230" s="362"/>
      <c r="Y230" s="70"/>
      <c r="Z230" s="242"/>
      <c r="AA230" s="112"/>
      <c r="AB230" s="5"/>
      <c r="AC230" s="242"/>
      <c r="AD230" s="112"/>
      <c r="AE230" s="380"/>
      <c r="AF230" s="245"/>
      <c r="AG230" s="362"/>
      <c r="AH230" s="10" t="s">
        <v>257</v>
      </c>
    </row>
    <row r="231" spans="2:34">
      <c r="B231" s="914"/>
      <c r="C231" s="11" t="s">
        <v>30</v>
      </c>
      <c r="D231" s="213"/>
      <c r="E231" s="353"/>
      <c r="F231" s="102"/>
      <c r="G231" s="70"/>
      <c r="H231" s="242"/>
      <c r="I231" s="112"/>
      <c r="J231" s="5"/>
      <c r="K231" s="242"/>
      <c r="L231" s="112"/>
      <c r="M231" s="380"/>
      <c r="N231" s="245"/>
      <c r="O231" s="362"/>
      <c r="P231" s="70"/>
      <c r="Q231" s="242"/>
      <c r="R231" s="112"/>
      <c r="S231" s="5"/>
      <c r="T231" s="242"/>
      <c r="U231" s="112"/>
      <c r="V231" s="380"/>
      <c r="W231" s="245"/>
      <c r="X231" s="362"/>
      <c r="Y231" s="70"/>
      <c r="Z231" s="242"/>
      <c r="AA231" s="112"/>
      <c r="AB231" s="5"/>
      <c r="AC231" s="242"/>
      <c r="AD231" s="112"/>
      <c r="AE231" s="380"/>
      <c r="AF231" s="245"/>
      <c r="AG231" s="362"/>
      <c r="AH231" s="10" t="s">
        <v>257</v>
      </c>
    </row>
    <row r="232" spans="2:34">
      <c r="B232" s="914"/>
      <c r="C232" s="6" t="s">
        <v>51</v>
      </c>
      <c r="D232" s="213"/>
      <c r="E232" s="353"/>
      <c r="F232" s="102"/>
      <c r="G232" s="70"/>
      <c r="H232" s="242"/>
      <c r="I232" s="112"/>
      <c r="J232" s="5"/>
      <c r="K232" s="242"/>
      <c r="L232" s="112"/>
      <c r="M232" s="380"/>
      <c r="N232" s="245"/>
      <c r="O232" s="362"/>
      <c r="P232" s="70"/>
      <c r="Q232" s="242"/>
      <c r="R232" s="112"/>
      <c r="S232" s="5"/>
      <c r="T232" s="242"/>
      <c r="U232" s="112"/>
      <c r="V232" s="380"/>
      <c r="W232" s="245"/>
      <c r="X232" s="362"/>
      <c r="Y232" s="70"/>
      <c r="Z232" s="242"/>
      <c r="AA232" s="112"/>
      <c r="AB232" s="5"/>
      <c r="AC232" s="242"/>
      <c r="AD232" s="112"/>
      <c r="AE232" s="380"/>
      <c r="AF232" s="245"/>
      <c r="AG232" s="362"/>
      <c r="AH232" s="10" t="s">
        <v>15</v>
      </c>
    </row>
    <row r="233" spans="2:34" ht="17" thickBot="1">
      <c r="B233" s="915"/>
      <c r="C233" s="49" t="s">
        <v>31</v>
      </c>
      <c r="D233" s="313"/>
      <c r="E233" s="356"/>
      <c r="F233" s="104"/>
      <c r="G233" s="372"/>
      <c r="H233" s="366"/>
      <c r="I233" s="367"/>
      <c r="J233" s="414"/>
      <c r="K233" s="282"/>
      <c r="L233" s="113"/>
      <c r="M233" s="414"/>
      <c r="N233" s="246"/>
      <c r="O233" s="364"/>
      <c r="P233" s="372"/>
      <c r="Q233" s="366"/>
      <c r="R233" s="367"/>
      <c r="S233" s="414"/>
      <c r="T233" s="282"/>
      <c r="U233" s="113"/>
      <c r="V233" s="414"/>
      <c r="W233" s="246"/>
      <c r="X233" s="364"/>
      <c r="Y233" s="372"/>
      <c r="Z233" s="366"/>
      <c r="AA233" s="367"/>
      <c r="AB233" s="414"/>
      <c r="AC233" s="282"/>
      <c r="AD233" s="113"/>
      <c r="AE233" s="414"/>
      <c r="AF233" s="246"/>
      <c r="AG233" s="364"/>
      <c r="AH233" s="195" t="s">
        <v>15</v>
      </c>
    </row>
    <row r="234" spans="2:34">
      <c r="B234" s="50" t="s">
        <v>32</v>
      </c>
      <c r="C234" s="46" t="s">
        <v>52</v>
      </c>
      <c r="D234" s="415"/>
      <c r="E234" s="305"/>
      <c r="F234" s="100"/>
      <c r="G234" s="411"/>
      <c r="H234" s="235"/>
      <c r="I234" s="110"/>
      <c r="J234" s="376"/>
      <c r="K234" s="234"/>
      <c r="L234" s="114"/>
      <c r="M234" s="279"/>
      <c r="N234" s="255"/>
      <c r="O234" s="360"/>
      <c r="P234" s="411"/>
      <c r="Q234" s="235"/>
      <c r="R234" s="110"/>
      <c r="S234" s="376"/>
      <c r="T234" s="234"/>
      <c r="U234" s="114"/>
      <c r="V234" s="279"/>
      <c r="W234" s="255"/>
      <c r="X234" s="360"/>
      <c r="Y234" s="411"/>
      <c r="Z234" s="235"/>
      <c r="AA234" s="110"/>
      <c r="AB234" s="376"/>
      <c r="AC234" s="234"/>
      <c r="AD234" s="114"/>
      <c r="AE234" s="279"/>
      <c r="AF234" s="255"/>
      <c r="AG234" s="360"/>
      <c r="AH234" s="9" t="s">
        <v>171</v>
      </c>
    </row>
    <row r="235" spans="2:34">
      <c r="B235" s="11" t="s">
        <v>33</v>
      </c>
      <c r="C235" s="6" t="s">
        <v>52</v>
      </c>
      <c r="D235" s="294"/>
      <c r="E235" s="351"/>
      <c r="F235" s="105"/>
      <c r="G235" s="279"/>
      <c r="H235" s="234"/>
      <c r="I235" s="114"/>
      <c r="J235" s="376"/>
      <c r="K235" s="234"/>
      <c r="L235" s="114"/>
      <c r="M235" s="279"/>
      <c r="N235" s="255"/>
      <c r="O235" s="360"/>
      <c r="P235" s="279"/>
      <c r="Q235" s="234"/>
      <c r="R235" s="114"/>
      <c r="S235" s="376"/>
      <c r="T235" s="234"/>
      <c r="U235" s="114"/>
      <c r="V235" s="279"/>
      <c r="W235" s="255"/>
      <c r="X235" s="360"/>
      <c r="Y235" s="279"/>
      <c r="Z235" s="234"/>
      <c r="AA235" s="114"/>
      <c r="AB235" s="376"/>
      <c r="AC235" s="234"/>
      <c r="AD235" s="114"/>
      <c r="AE235" s="279"/>
      <c r="AF235" s="255"/>
      <c r="AG235" s="360"/>
      <c r="AH235" s="10" t="s">
        <v>171</v>
      </c>
    </row>
    <row r="236" spans="2:34">
      <c r="B236" s="11" t="s">
        <v>34</v>
      </c>
      <c r="C236" s="6" t="s">
        <v>52</v>
      </c>
      <c r="D236" s="294"/>
      <c r="E236" s="351"/>
      <c r="F236" s="105"/>
      <c r="G236" s="279"/>
      <c r="H236" s="234"/>
      <c r="I236" s="114"/>
      <c r="J236" s="376"/>
      <c r="K236" s="234"/>
      <c r="L236" s="114"/>
      <c r="M236" s="279"/>
      <c r="N236" s="255"/>
      <c r="O236" s="360"/>
      <c r="P236" s="279"/>
      <c r="Q236" s="234"/>
      <c r="R236" s="114"/>
      <c r="S236" s="376"/>
      <c r="T236" s="234"/>
      <c r="U236" s="114"/>
      <c r="V236" s="279"/>
      <c r="W236" s="255"/>
      <c r="X236" s="360"/>
      <c r="Y236" s="279"/>
      <c r="Z236" s="234"/>
      <c r="AA236" s="114"/>
      <c r="AB236" s="376"/>
      <c r="AC236" s="234"/>
      <c r="AD236" s="114"/>
      <c r="AE236" s="279"/>
      <c r="AF236" s="255"/>
      <c r="AG236" s="360"/>
      <c r="AH236" s="10" t="s">
        <v>171</v>
      </c>
    </row>
    <row r="237" spans="2:34">
      <c r="B237" s="11" t="s">
        <v>35</v>
      </c>
      <c r="C237" s="6" t="s">
        <v>52</v>
      </c>
      <c r="D237" s="294"/>
      <c r="E237" s="351"/>
      <c r="F237" s="105"/>
      <c r="G237" s="279"/>
      <c r="H237" s="234"/>
      <c r="I237" s="114"/>
      <c r="J237" s="376"/>
      <c r="K237" s="234"/>
      <c r="L237" s="114"/>
      <c r="M237" s="279"/>
      <c r="N237" s="255"/>
      <c r="O237" s="360"/>
      <c r="P237" s="279"/>
      <c r="Q237" s="234"/>
      <c r="R237" s="114"/>
      <c r="S237" s="376"/>
      <c r="T237" s="234"/>
      <c r="U237" s="114"/>
      <c r="V237" s="279"/>
      <c r="W237" s="255"/>
      <c r="X237" s="360"/>
      <c r="Y237" s="279"/>
      <c r="Z237" s="234"/>
      <c r="AA237" s="114"/>
      <c r="AB237" s="376"/>
      <c r="AC237" s="234"/>
      <c r="AD237" s="114"/>
      <c r="AE237" s="279"/>
      <c r="AF237" s="255"/>
      <c r="AG237" s="360"/>
      <c r="AH237" s="10" t="s">
        <v>171</v>
      </c>
    </row>
    <row r="238" spans="2:34">
      <c r="B238" s="11" t="s">
        <v>36</v>
      </c>
      <c r="C238" s="6" t="s">
        <v>52</v>
      </c>
      <c r="D238" s="294"/>
      <c r="E238" s="351"/>
      <c r="F238" s="105"/>
      <c r="G238" s="279"/>
      <c r="H238" s="234"/>
      <c r="I238" s="114"/>
      <c r="J238" s="376"/>
      <c r="K238" s="234"/>
      <c r="L238" s="114"/>
      <c r="M238" s="279"/>
      <c r="N238" s="255"/>
      <c r="O238" s="360"/>
      <c r="P238" s="279"/>
      <c r="Q238" s="234"/>
      <c r="R238" s="114"/>
      <c r="S238" s="376"/>
      <c r="T238" s="234"/>
      <c r="U238" s="114"/>
      <c r="V238" s="279"/>
      <c r="W238" s="255"/>
      <c r="X238" s="360"/>
      <c r="Y238" s="279"/>
      <c r="Z238" s="234"/>
      <c r="AA238" s="114"/>
      <c r="AB238" s="376"/>
      <c r="AC238" s="234"/>
      <c r="AD238" s="114"/>
      <c r="AE238" s="279"/>
      <c r="AF238" s="255"/>
      <c r="AG238" s="360"/>
      <c r="AH238" s="10" t="s">
        <v>171</v>
      </c>
    </row>
    <row r="239" spans="2:34">
      <c r="B239" s="11" t="s">
        <v>37</v>
      </c>
      <c r="C239" s="6" t="s">
        <v>52</v>
      </c>
      <c r="D239" s="294"/>
      <c r="E239" s="351"/>
      <c r="F239" s="105"/>
      <c r="G239" s="279"/>
      <c r="H239" s="234"/>
      <c r="I239" s="114"/>
      <c r="J239" s="376"/>
      <c r="K239" s="234"/>
      <c r="L239" s="114"/>
      <c r="M239" s="279"/>
      <c r="N239" s="255"/>
      <c r="O239" s="360"/>
      <c r="P239" s="279"/>
      <c r="Q239" s="234"/>
      <c r="R239" s="114"/>
      <c r="S239" s="376"/>
      <c r="T239" s="234"/>
      <c r="U239" s="114"/>
      <c r="V239" s="279"/>
      <c r="W239" s="255"/>
      <c r="X239" s="360"/>
      <c r="Y239" s="279"/>
      <c r="Z239" s="234"/>
      <c r="AA239" s="114"/>
      <c r="AB239" s="376"/>
      <c r="AC239" s="234"/>
      <c r="AD239" s="114"/>
      <c r="AE239" s="279"/>
      <c r="AF239" s="255"/>
      <c r="AG239" s="360"/>
      <c r="AH239" s="10" t="s">
        <v>171</v>
      </c>
    </row>
    <row r="240" spans="2:34" ht="17" thickBot="1">
      <c r="B240" s="197" t="s">
        <v>38</v>
      </c>
      <c r="C240" s="49" t="s">
        <v>52</v>
      </c>
      <c r="D240" s="313"/>
      <c r="E240" s="307"/>
      <c r="F240" s="190"/>
      <c r="G240" s="139"/>
      <c r="H240" s="236"/>
      <c r="I240" s="191"/>
      <c r="J240" s="35"/>
      <c r="K240" s="248"/>
      <c r="L240" s="117"/>
      <c r="M240" s="372"/>
      <c r="N240" s="311"/>
      <c r="O240" s="363"/>
      <c r="P240" s="139"/>
      <c r="Q240" s="236"/>
      <c r="R240" s="191"/>
      <c r="S240" s="35"/>
      <c r="T240" s="248"/>
      <c r="U240" s="117"/>
      <c r="V240" s="372"/>
      <c r="W240" s="311"/>
      <c r="X240" s="363"/>
      <c r="Y240" s="139"/>
      <c r="Z240" s="236"/>
      <c r="AA240" s="191"/>
      <c r="AB240" s="35"/>
      <c r="AC240" s="248"/>
      <c r="AD240" s="117"/>
      <c r="AE240" s="372"/>
      <c r="AF240" s="311"/>
      <c r="AG240" s="363"/>
      <c r="AH240" s="12" t="s">
        <v>171</v>
      </c>
    </row>
    <row r="241" spans="2:34" ht="17" thickBot="1">
      <c r="B241" s="198" t="s">
        <v>39</v>
      </c>
      <c r="C241" s="199" t="s">
        <v>50</v>
      </c>
      <c r="D241" s="409"/>
      <c r="E241" s="349"/>
      <c r="F241" s="350"/>
      <c r="G241" s="372"/>
      <c r="H241" s="248"/>
      <c r="I241" s="187"/>
      <c r="J241" s="412"/>
      <c r="K241" s="357"/>
      <c r="L241" s="253"/>
      <c r="M241" s="412"/>
      <c r="N241" s="323"/>
      <c r="O241" s="358"/>
      <c r="P241" s="372"/>
      <c r="Q241" s="248"/>
      <c r="R241" s="187"/>
      <c r="S241" s="412"/>
      <c r="T241" s="357"/>
      <c r="U241" s="253"/>
      <c r="V241" s="412"/>
      <c r="W241" s="323"/>
      <c r="X241" s="358"/>
      <c r="Y241" s="372"/>
      <c r="Z241" s="248"/>
      <c r="AA241" s="187"/>
      <c r="AB241" s="412"/>
      <c r="AC241" s="357"/>
      <c r="AD241" s="253"/>
      <c r="AE241" s="412"/>
      <c r="AF241" s="323"/>
      <c r="AG241" s="358"/>
      <c r="AH241" s="14" t="s">
        <v>171</v>
      </c>
    </row>
    <row r="242" spans="2:34">
      <c r="B242" s="842" t="s">
        <v>253</v>
      </c>
      <c r="C242" s="46" t="s">
        <v>251</v>
      </c>
      <c r="D242" s="415"/>
      <c r="E242" s="305"/>
      <c r="F242" s="100"/>
      <c r="G242" s="411"/>
      <c r="H242" s="235"/>
      <c r="I242" s="110"/>
      <c r="J242" s="413"/>
      <c r="K242" s="235"/>
      <c r="L242" s="110"/>
      <c r="M242" s="413"/>
      <c r="N242" s="251"/>
      <c r="O242" s="359"/>
      <c r="P242" s="411"/>
      <c r="Q242" s="235"/>
      <c r="R242" s="110"/>
      <c r="S242" s="413"/>
      <c r="T242" s="235"/>
      <c r="U242" s="110"/>
      <c r="V242" s="413"/>
      <c r="W242" s="251"/>
      <c r="X242" s="359"/>
      <c r="Y242" s="411"/>
      <c r="Z242" s="235"/>
      <c r="AA242" s="110"/>
      <c r="AB242" s="413"/>
      <c r="AC242" s="235"/>
      <c r="AD242" s="110"/>
      <c r="AE242" s="413"/>
      <c r="AF242" s="251"/>
      <c r="AG242" s="359"/>
      <c r="AH242" s="9" t="s">
        <v>171</v>
      </c>
    </row>
    <row r="243" spans="2:34">
      <c r="B243" s="950"/>
      <c r="C243" s="435" t="s">
        <v>252</v>
      </c>
      <c r="D243" s="491"/>
      <c r="E243" s="306"/>
      <c r="F243" s="121"/>
      <c r="G243" s="496"/>
      <c r="H243" s="501"/>
      <c r="I243" s="122"/>
      <c r="J243" s="30"/>
      <c r="K243" s="501"/>
      <c r="L243" s="122"/>
      <c r="M243" s="30"/>
      <c r="N243" s="233"/>
      <c r="O243" s="502"/>
      <c r="P243" s="496"/>
      <c r="Q243" s="501"/>
      <c r="R243" s="122"/>
      <c r="S243" s="30"/>
      <c r="T243" s="501"/>
      <c r="U243" s="122"/>
      <c r="V243" s="30"/>
      <c r="W243" s="233"/>
      <c r="X243" s="502"/>
      <c r="Y243" s="496"/>
      <c r="Z243" s="501"/>
      <c r="AA243" s="122"/>
      <c r="AB243" s="30"/>
      <c r="AC243" s="501"/>
      <c r="AD243" s="122"/>
      <c r="AE243" s="30"/>
      <c r="AF243" s="233"/>
      <c r="AG243" s="502"/>
      <c r="AH243" s="10" t="s">
        <v>171</v>
      </c>
    </row>
    <row r="244" spans="2:34" ht="17" thickBot="1">
      <c r="B244" s="951"/>
      <c r="C244" s="49" t="s">
        <v>277</v>
      </c>
      <c r="D244" s="313"/>
      <c r="E244" s="307"/>
      <c r="F244" s="190"/>
      <c r="G244" s="139"/>
      <c r="H244" s="236"/>
      <c r="I244" s="191"/>
      <c r="J244" s="414"/>
      <c r="K244" s="236"/>
      <c r="L244" s="191"/>
      <c r="M244" s="414"/>
      <c r="N244" s="252"/>
      <c r="O244" s="365"/>
      <c r="P244" s="139"/>
      <c r="Q244" s="236"/>
      <c r="R244" s="191"/>
      <c r="S244" s="414"/>
      <c r="T244" s="236"/>
      <c r="U244" s="191"/>
      <c r="V244" s="414"/>
      <c r="W244" s="252"/>
      <c r="X244" s="365"/>
      <c r="Y244" s="139"/>
      <c r="Z244" s="236"/>
      <c r="AA244" s="191"/>
      <c r="AB244" s="414"/>
      <c r="AC244" s="236"/>
      <c r="AD244" s="191"/>
      <c r="AE244" s="414"/>
      <c r="AF244" s="252"/>
      <c r="AG244" s="365"/>
      <c r="AH244" s="76" t="s">
        <v>171</v>
      </c>
    </row>
    <row r="245" spans="2:34">
      <c r="B245" s="11" t="s">
        <v>40</v>
      </c>
      <c r="C245" s="6" t="s">
        <v>50</v>
      </c>
      <c r="D245" s="213"/>
      <c r="E245" s="351"/>
      <c r="F245" s="105"/>
      <c r="G245" s="70"/>
      <c r="H245" s="234"/>
      <c r="I245" s="254"/>
      <c r="J245" s="5"/>
      <c r="K245" s="234"/>
      <c r="L245" s="114"/>
      <c r="M245" s="369"/>
      <c r="N245" s="255"/>
      <c r="O245" s="360"/>
      <c r="P245" s="70"/>
      <c r="Q245" s="234"/>
      <c r="R245" s="254"/>
      <c r="S245" s="5"/>
      <c r="T245" s="234"/>
      <c r="U245" s="114"/>
      <c r="V245" s="369"/>
      <c r="W245" s="255"/>
      <c r="X245" s="360"/>
      <c r="Y245" s="70"/>
      <c r="Z245" s="234"/>
      <c r="AA245" s="254"/>
      <c r="AB245" s="5"/>
      <c r="AC245" s="234"/>
      <c r="AD245" s="114"/>
      <c r="AE245" s="369"/>
      <c r="AF245" s="255"/>
      <c r="AG245" s="360"/>
      <c r="AH245" s="4" t="s">
        <v>171</v>
      </c>
    </row>
    <row r="246" spans="2:34" ht="17" thickBot="1">
      <c r="B246" s="197" t="s">
        <v>41</v>
      </c>
      <c r="C246" s="49" t="s">
        <v>53</v>
      </c>
      <c r="D246" s="217"/>
      <c r="E246" s="307"/>
      <c r="F246" s="190"/>
      <c r="G246" s="211"/>
      <c r="H246" s="236"/>
      <c r="I246" s="192"/>
      <c r="J246" s="75"/>
      <c r="K246" s="236"/>
      <c r="L246" s="191"/>
      <c r="M246" s="401"/>
      <c r="N246" s="252"/>
      <c r="O246" s="365"/>
      <c r="P246" s="211"/>
      <c r="Q246" s="236"/>
      <c r="R246" s="192"/>
      <c r="S246" s="75"/>
      <c r="T246" s="236"/>
      <c r="U246" s="191"/>
      <c r="V246" s="401"/>
      <c r="W246" s="252"/>
      <c r="X246" s="365"/>
      <c r="Y246" s="211"/>
      <c r="Z246" s="236"/>
      <c r="AA246" s="192"/>
      <c r="AB246" s="75"/>
      <c r="AC246" s="236"/>
      <c r="AD246" s="191"/>
      <c r="AE246" s="401"/>
      <c r="AF246" s="252"/>
      <c r="AG246" s="365"/>
      <c r="AH246" s="12" t="s">
        <v>171</v>
      </c>
    </row>
    <row r="247" spans="2:34">
      <c r="B247" s="50" t="s">
        <v>434</v>
      </c>
      <c r="C247" s="603" t="s">
        <v>440</v>
      </c>
      <c r="D247" s="215"/>
      <c r="E247" s="355"/>
      <c r="F247" s="109"/>
      <c r="G247" s="209"/>
      <c r="H247" s="248"/>
      <c r="I247" s="187"/>
      <c r="J247" s="72"/>
      <c r="K247" s="248"/>
      <c r="L247" s="117"/>
      <c r="M247" s="379"/>
      <c r="N247" s="311"/>
      <c r="O247" s="363"/>
      <c r="P247" s="209"/>
      <c r="Q247" s="248"/>
      <c r="R247" s="187"/>
      <c r="S247" s="72"/>
      <c r="T247" s="248"/>
      <c r="U247" s="117"/>
      <c r="V247" s="379"/>
      <c r="W247" s="311"/>
      <c r="X247" s="363"/>
      <c r="Y247" s="209"/>
      <c r="Z247" s="248"/>
      <c r="AA247" s="187"/>
      <c r="AB247" s="72"/>
      <c r="AC247" s="248"/>
      <c r="AD247" s="117"/>
      <c r="AE247" s="379"/>
      <c r="AF247" s="311"/>
      <c r="AG247" s="363"/>
      <c r="AH247" s="73" t="s">
        <v>171</v>
      </c>
    </row>
    <row r="248" spans="2:34" ht="16.5" customHeight="1">
      <c r="B248" s="604" t="s">
        <v>435</v>
      </c>
      <c r="C248" s="605" t="s">
        <v>439</v>
      </c>
      <c r="D248" s="595"/>
      <c r="E248" s="306"/>
      <c r="F248" s="596"/>
      <c r="G248" s="597"/>
      <c r="H248" s="598"/>
      <c r="I248" s="599"/>
      <c r="J248" s="600"/>
      <c r="K248" s="598"/>
      <c r="L248" s="601"/>
      <c r="M248" s="602"/>
      <c r="N248" s="233"/>
      <c r="O248" s="502"/>
      <c r="P248" s="597"/>
      <c r="Q248" s="598"/>
      <c r="R248" s="599"/>
      <c r="S248" s="600"/>
      <c r="T248" s="598"/>
      <c r="U248" s="601"/>
      <c r="V248" s="602"/>
      <c r="W248" s="233"/>
      <c r="X248" s="502"/>
      <c r="Y248" s="597"/>
      <c r="Z248" s="598"/>
      <c r="AA248" s="599"/>
      <c r="AB248" s="600"/>
      <c r="AC248" s="598"/>
      <c r="AD248" s="601"/>
      <c r="AE248" s="602"/>
      <c r="AF248" s="233"/>
      <c r="AG248" s="502"/>
      <c r="AH248" s="10" t="s">
        <v>171</v>
      </c>
    </row>
    <row r="249" spans="2:34" ht="16.5" customHeight="1">
      <c r="B249" s="604" t="s">
        <v>436</v>
      </c>
      <c r="C249" s="605" t="s">
        <v>439</v>
      </c>
      <c r="D249" s="595"/>
      <c r="E249" s="306"/>
      <c r="F249" s="596"/>
      <c r="G249" s="597"/>
      <c r="H249" s="598"/>
      <c r="I249" s="599"/>
      <c r="J249" s="600"/>
      <c r="K249" s="598"/>
      <c r="L249" s="601"/>
      <c r="M249" s="602"/>
      <c r="N249" s="233"/>
      <c r="O249" s="502"/>
      <c r="P249" s="597"/>
      <c r="Q249" s="598"/>
      <c r="R249" s="599"/>
      <c r="S249" s="600"/>
      <c r="T249" s="598"/>
      <c r="U249" s="601"/>
      <c r="V249" s="602"/>
      <c r="W249" s="233"/>
      <c r="X249" s="502"/>
      <c r="Y249" s="597"/>
      <c r="Z249" s="598"/>
      <c r="AA249" s="599"/>
      <c r="AB249" s="600"/>
      <c r="AC249" s="598"/>
      <c r="AD249" s="601"/>
      <c r="AE249" s="602"/>
      <c r="AF249" s="233"/>
      <c r="AG249" s="502"/>
      <c r="AH249" s="10" t="s">
        <v>171</v>
      </c>
    </row>
    <row r="250" spans="2:34" ht="16.5" customHeight="1">
      <c r="B250" s="604" t="s">
        <v>437</v>
      </c>
      <c r="C250" s="605" t="s">
        <v>439</v>
      </c>
      <c r="D250" s="595"/>
      <c r="E250" s="306"/>
      <c r="F250" s="596"/>
      <c r="G250" s="597"/>
      <c r="H250" s="598"/>
      <c r="I250" s="599"/>
      <c r="J250" s="600"/>
      <c r="K250" s="598"/>
      <c r="L250" s="601"/>
      <c r="M250" s="602"/>
      <c r="N250" s="233"/>
      <c r="O250" s="502"/>
      <c r="P250" s="597"/>
      <c r="Q250" s="598"/>
      <c r="R250" s="599"/>
      <c r="S250" s="600"/>
      <c r="T250" s="598"/>
      <c r="U250" s="601"/>
      <c r="V250" s="602"/>
      <c r="W250" s="233"/>
      <c r="X250" s="502"/>
      <c r="Y250" s="597"/>
      <c r="Z250" s="598"/>
      <c r="AA250" s="599"/>
      <c r="AB250" s="600"/>
      <c r="AC250" s="598"/>
      <c r="AD250" s="601"/>
      <c r="AE250" s="602"/>
      <c r="AF250" s="233"/>
      <c r="AG250" s="502"/>
      <c r="AH250" s="10" t="s">
        <v>171</v>
      </c>
    </row>
    <row r="251" spans="2:34" ht="16.5" customHeight="1" thickBot="1">
      <c r="B251" s="71" t="s">
        <v>438</v>
      </c>
      <c r="C251" s="606" t="s">
        <v>439</v>
      </c>
      <c r="D251" s="215"/>
      <c r="E251" s="355"/>
      <c r="F251" s="109"/>
      <c r="G251" s="209"/>
      <c r="H251" s="248"/>
      <c r="I251" s="187"/>
      <c r="J251" s="72"/>
      <c r="K251" s="248"/>
      <c r="L251" s="117"/>
      <c r="M251" s="379"/>
      <c r="N251" s="311"/>
      <c r="O251" s="363"/>
      <c r="P251" s="209"/>
      <c r="Q251" s="248"/>
      <c r="R251" s="187"/>
      <c r="S251" s="72"/>
      <c r="T251" s="248"/>
      <c r="U251" s="117"/>
      <c r="V251" s="379"/>
      <c r="W251" s="311"/>
      <c r="X251" s="363"/>
      <c r="Y251" s="209"/>
      <c r="Z251" s="248"/>
      <c r="AA251" s="187"/>
      <c r="AB251" s="72"/>
      <c r="AC251" s="248"/>
      <c r="AD251" s="117"/>
      <c r="AE251" s="379"/>
      <c r="AF251" s="311"/>
      <c r="AG251" s="363"/>
      <c r="AH251" s="73" t="s">
        <v>171</v>
      </c>
    </row>
    <row r="252" spans="2:34">
      <c r="B252" s="50" t="s">
        <v>42</v>
      </c>
      <c r="C252" s="46" t="s">
        <v>50</v>
      </c>
      <c r="D252" s="216"/>
      <c r="E252" s="305"/>
      <c r="F252" s="100"/>
      <c r="G252" s="210"/>
      <c r="H252" s="235"/>
      <c r="I252" s="120"/>
      <c r="J252" s="74"/>
      <c r="K252" s="235"/>
      <c r="L252" s="110"/>
      <c r="M252" s="382"/>
      <c r="N252" s="251"/>
      <c r="O252" s="359"/>
      <c r="P252" s="210"/>
      <c r="Q252" s="235"/>
      <c r="R252" s="120"/>
      <c r="S252" s="74"/>
      <c r="T252" s="235"/>
      <c r="U252" s="110"/>
      <c r="V252" s="382"/>
      <c r="W252" s="251"/>
      <c r="X252" s="359"/>
      <c r="Y252" s="210"/>
      <c r="Z252" s="235"/>
      <c r="AA252" s="120"/>
      <c r="AB252" s="74"/>
      <c r="AC252" s="235"/>
      <c r="AD252" s="110"/>
      <c r="AE252" s="382"/>
      <c r="AF252" s="251"/>
      <c r="AG252" s="359"/>
      <c r="AH252" s="9" t="s">
        <v>171</v>
      </c>
    </row>
    <row r="253" spans="2:34" ht="17" thickBot="1">
      <c r="B253" s="197" t="s">
        <v>43</v>
      </c>
      <c r="C253" s="49" t="s">
        <v>52</v>
      </c>
      <c r="D253" s="313"/>
      <c r="E253" s="307"/>
      <c r="F253" s="190"/>
      <c r="G253" s="139"/>
      <c r="H253" s="236"/>
      <c r="I253" s="192"/>
      <c r="J253" s="75"/>
      <c r="K253" s="236"/>
      <c r="L253" s="191"/>
      <c r="M253" s="401"/>
      <c r="N253" s="252"/>
      <c r="O253" s="365"/>
      <c r="P253" s="139"/>
      <c r="Q253" s="236"/>
      <c r="R253" s="192"/>
      <c r="S253" s="75"/>
      <c r="T253" s="236"/>
      <c r="U253" s="191"/>
      <c r="V253" s="401"/>
      <c r="W253" s="252"/>
      <c r="X253" s="365"/>
      <c r="Y253" s="139"/>
      <c r="Z253" s="236"/>
      <c r="AA253" s="192"/>
      <c r="AB253" s="75"/>
      <c r="AC253" s="236"/>
      <c r="AD253" s="191"/>
      <c r="AE253" s="401"/>
      <c r="AF253" s="252"/>
      <c r="AG253" s="365"/>
      <c r="AH253" s="12" t="s">
        <v>171</v>
      </c>
    </row>
    <row r="254" spans="2:34">
      <c r="B254" s="913" t="s">
        <v>57</v>
      </c>
      <c r="C254" s="50" t="s">
        <v>58</v>
      </c>
      <c r="D254" s="415"/>
      <c r="E254" s="305"/>
      <c r="F254" s="100"/>
      <c r="G254" s="411"/>
      <c r="H254" s="235"/>
      <c r="I254" s="120"/>
      <c r="J254" s="74"/>
      <c r="K254" s="235"/>
      <c r="L254" s="110"/>
      <c r="M254" s="382"/>
      <c r="N254" s="251"/>
      <c r="O254" s="359"/>
      <c r="P254" s="411"/>
      <c r="Q254" s="235"/>
      <c r="R254" s="120"/>
      <c r="S254" s="74"/>
      <c r="T254" s="235"/>
      <c r="U254" s="110"/>
      <c r="V254" s="382"/>
      <c r="W254" s="251"/>
      <c r="X254" s="359"/>
      <c r="Y254" s="411"/>
      <c r="Z254" s="235"/>
      <c r="AA254" s="120"/>
      <c r="AB254" s="74"/>
      <c r="AC254" s="235"/>
      <c r="AD254" s="110"/>
      <c r="AE254" s="382"/>
      <c r="AF254" s="251"/>
      <c r="AG254" s="359"/>
      <c r="AH254" s="9" t="s">
        <v>257</v>
      </c>
    </row>
    <row r="255" spans="2:34">
      <c r="B255" s="914"/>
      <c r="C255" s="6" t="s">
        <v>50</v>
      </c>
      <c r="D255" s="213"/>
      <c r="E255" s="353"/>
      <c r="F255" s="102"/>
      <c r="G255" s="70"/>
      <c r="H255" s="242"/>
      <c r="I255" s="112"/>
      <c r="J255" s="5"/>
      <c r="K255" s="242"/>
      <c r="L255" s="112"/>
      <c r="M255" s="369"/>
      <c r="N255" s="245"/>
      <c r="O255" s="362"/>
      <c r="P255" s="70"/>
      <c r="Q255" s="242"/>
      <c r="R255" s="112"/>
      <c r="S255" s="5"/>
      <c r="T255" s="242"/>
      <c r="U255" s="112"/>
      <c r="V255" s="369"/>
      <c r="W255" s="245"/>
      <c r="X255" s="362"/>
      <c r="Y255" s="70"/>
      <c r="Z255" s="242"/>
      <c r="AA255" s="112"/>
      <c r="AB255" s="5"/>
      <c r="AC255" s="242"/>
      <c r="AD255" s="112"/>
      <c r="AE255" s="369"/>
      <c r="AF255" s="245"/>
      <c r="AG255" s="362"/>
      <c r="AH255" s="10" t="s">
        <v>171</v>
      </c>
    </row>
    <row r="256" spans="2:34">
      <c r="B256" s="914"/>
      <c r="C256" s="11" t="s">
        <v>59</v>
      </c>
      <c r="D256" s="294"/>
      <c r="E256" s="351"/>
      <c r="F256" s="105"/>
      <c r="G256" s="279"/>
      <c r="H256" s="234"/>
      <c r="I256" s="254"/>
      <c r="J256" s="5"/>
      <c r="K256" s="234"/>
      <c r="L256" s="114"/>
      <c r="M256" s="369"/>
      <c r="N256" s="255"/>
      <c r="O256" s="360"/>
      <c r="P256" s="279"/>
      <c r="Q256" s="234"/>
      <c r="R256" s="254"/>
      <c r="S256" s="5"/>
      <c r="T256" s="234"/>
      <c r="U256" s="114"/>
      <c r="V256" s="369"/>
      <c r="W256" s="255"/>
      <c r="X256" s="360"/>
      <c r="Y256" s="279"/>
      <c r="Z256" s="234"/>
      <c r="AA256" s="254"/>
      <c r="AB256" s="5"/>
      <c r="AC256" s="234"/>
      <c r="AD256" s="114"/>
      <c r="AE256" s="369"/>
      <c r="AF256" s="255"/>
      <c r="AG256" s="360"/>
      <c r="AH256" s="10" t="s">
        <v>257</v>
      </c>
    </row>
    <row r="257" spans="2:34" ht="17" thickBot="1">
      <c r="B257" s="915"/>
      <c r="C257" s="49" t="s">
        <v>50</v>
      </c>
      <c r="D257" s="217"/>
      <c r="E257" s="356"/>
      <c r="F257" s="104"/>
      <c r="G257" s="211"/>
      <c r="H257" s="282"/>
      <c r="I257" s="113"/>
      <c r="J257" s="75"/>
      <c r="K257" s="282"/>
      <c r="L257" s="113"/>
      <c r="M257" s="401"/>
      <c r="N257" s="246"/>
      <c r="O257" s="364"/>
      <c r="P257" s="211"/>
      <c r="Q257" s="282"/>
      <c r="R257" s="113"/>
      <c r="S257" s="75"/>
      <c r="T257" s="282"/>
      <c r="U257" s="113"/>
      <c r="V257" s="401"/>
      <c r="W257" s="246"/>
      <c r="X257" s="364"/>
      <c r="Y257" s="211"/>
      <c r="Z257" s="282"/>
      <c r="AA257" s="113"/>
      <c r="AB257" s="75"/>
      <c r="AC257" s="282"/>
      <c r="AD257" s="113"/>
      <c r="AE257" s="401"/>
      <c r="AF257" s="246"/>
      <c r="AG257" s="364"/>
      <c r="AH257" s="12" t="s">
        <v>171</v>
      </c>
    </row>
    <row r="258" spans="2:34" ht="17" thickBot="1">
      <c r="B258" s="71" t="s">
        <v>44</v>
      </c>
      <c r="C258" s="68" t="s">
        <v>55</v>
      </c>
      <c r="D258" s="295"/>
      <c r="E258" s="355"/>
      <c r="F258" s="109"/>
      <c r="G258" s="372"/>
      <c r="H258" s="248"/>
      <c r="I258" s="187"/>
      <c r="J258" s="35"/>
      <c r="K258" s="248"/>
      <c r="L258" s="117"/>
      <c r="M258" s="372"/>
      <c r="N258" s="311"/>
      <c r="O258" s="363"/>
      <c r="P258" s="372"/>
      <c r="Q258" s="248"/>
      <c r="R258" s="187"/>
      <c r="S258" s="35"/>
      <c r="T258" s="248"/>
      <c r="U258" s="117"/>
      <c r="V258" s="372"/>
      <c r="W258" s="311"/>
      <c r="X258" s="363"/>
      <c r="Y258" s="372"/>
      <c r="Z258" s="248"/>
      <c r="AA258" s="187"/>
      <c r="AB258" s="35"/>
      <c r="AC258" s="248"/>
      <c r="AD258" s="117"/>
      <c r="AE258" s="372"/>
      <c r="AF258" s="311"/>
      <c r="AG258" s="363"/>
      <c r="AH258" s="73" t="s">
        <v>171</v>
      </c>
    </row>
    <row r="259" spans="2:34" ht="17" thickBot="1">
      <c r="B259" s="434" t="s">
        <v>45</v>
      </c>
      <c r="C259" s="503" t="s">
        <v>53</v>
      </c>
      <c r="D259" s="218"/>
      <c r="E259" s="349"/>
      <c r="F259" s="350"/>
      <c r="G259" s="205"/>
      <c r="H259" s="357"/>
      <c r="I259" s="402"/>
      <c r="J259" s="200"/>
      <c r="K259" s="357"/>
      <c r="L259" s="253"/>
      <c r="M259" s="403"/>
      <c r="N259" s="323"/>
      <c r="O259" s="358"/>
      <c r="P259" s="205"/>
      <c r="Q259" s="357"/>
      <c r="R259" s="402"/>
      <c r="S259" s="200"/>
      <c r="T259" s="357"/>
      <c r="U259" s="253"/>
      <c r="V259" s="403"/>
      <c r="W259" s="323"/>
      <c r="X259" s="358"/>
      <c r="Y259" s="205"/>
      <c r="Z259" s="357"/>
      <c r="AA259" s="402"/>
      <c r="AB259" s="200"/>
      <c r="AC259" s="357"/>
      <c r="AD259" s="253"/>
      <c r="AE259" s="403"/>
      <c r="AF259" s="323"/>
      <c r="AG259" s="358"/>
      <c r="AH259" s="14" t="s">
        <v>257</v>
      </c>
    </row>
    <row r="260" spans="2:34" ht="17" thickBot="1">
      <c r="B260" s="188"/>
      <c r="C260" s="201" t="s">
        <v>235</v>
      </c>
      <c r="D260" s="348"/>
      <c r="E260" s="504"/>
      <c r="F260" s="505"/>
      <c r="G260" s="206"/>
      <c r="H260" s="236"/>
      <c r="I260" s="191"/>
      <c r="J260" s="206"/>
      <c r="K260" s="236"/>
      <c r="L260" s="191"/>
      <c r="M260" s="206"/>
      <c r="N260" s="252"/>
      <c r="O260" s="365"/>
      <c r="P260" s="206"/>
      <c r="Q260" s="236"/>
      <c r="R260" s="191"/>
      <c r="S260" s="206"/>
      <c r="T260" s="236"/>
      <c r="U260" s="191"/>
      <c r="V260" s="206"/>
      <c r="W260" s="252"/>
      <c r="X260" s="365"/>
      <c r="Y260" s="206"/>
      <c r="Z260" s="236"/>
      <c r="AA260" s="191"/>
      <c r="AB260" s="206"/>
      <c r="AC260" s="236"/>
      <c r="AD260" s="191"/>
      <c r="AE260" s="206"/>
      <c r="AF260" s="252"/>
      <c r="AG260" s="365"/>
      <c r="AH260" s="77"/>
    </row>
  </sheetData>
  <mergeCells count="272">
    <mergeCell ref="AI30:AI31"/>
    <mergeCell ref="AI34:AI38"/>
    <mergeCell ref="AI59:AI62"/>
    <mergeCell ref="B242:B244"/>
    <mergeCell ref="B254:B257"/>
    <mergeCell ref="AE72:AG72"/>
    <mergeCell ref="B137:C137"/>
    <mergeCell ref="D137:F137"/>
    <mergeCell ref="Y137:AA137"/>
    <mergeCell ref="AB137:AD137"/>
    <mergeCell ref="AE137:AG137"/>
    <mergeCell ref="B136:C136"/>
    <mergeCell ref="D136:F136"/>
    <mergeCell ref="Y136:AA136"/>
    <mergeCell ref="AB136:AD136"/>
    <mergeCell ref="AE136:AG136"/>
    <mergeCell ref="B135:C135"/>
    <mergeCell ref="D135:F135"/>
    <mergeCell ref="Y135:AA135"/>
    <mergeCell ref="AB135:AD135"/>
    <mergeCell ref="AE135:AG135"/>
    <mergeCell ref="B124:B127"/>
    <mergeCell ref="B133:AH133"/>
    <mergeCell ref="B134:C134"/>
    <mergeCell ref="D134:F134"/>
    <mergeCell ref="Y134:AA134"/>
    <mergeCell ref="AB134:AD134"/>
    <mergeCell ref="AE134:AG134"/>
    <mergeCell ref="B94:C94"/>
    <mergeCell ref="B224:C224"/>
    <mergeCell ref="B225:B226"/>
    <mergeCell ref="B229:B233"/>
    <mergeCell ref="B213:C213"/>
    <mergeCell ref="B214:C214"/>
    <mergeCell ref="B222:C222"/>
    <mergeCell ref="B223:C223"/>
    <mergeCell ref="B215:B217"/>
    <mergeCell ref="B218:B219"/>
    <mergeCell ref="B220:B221"/>
    <mergeCell ref="B208:C208"/>
    <mergeCell ref="B209:C209"/>
    <mergeCell ref="B210:C210"/>
    <mergeCell ref="B211:C211"/>
    <mergeCell ref="B212:C212"/>
    <mergeCell ref="B203:C203"/>
    <mergeCell ref="B204:C204"/>
    <mergeCell ref="B205:C205"/>
    <mergeCell ref="B206:C206"/>
    <mergeCell ref="B207:C207"/>
    <mergeCell ref="B201:C201"/>
    <mergeCell ref="D201:F201"/>
    <mergeCell ref="Y201:AA201"/>
    <mergeCell ref="AB201:AD201"/>
    <mergeCell ref="B202:C202"/>
    <mergeCell ref="D202:F202"/>
    <mergeCell ref="Y202:AA202"/>
    <mergeCell ref="AB202:AD202"/>
    <mergeCell ref="G202:I202"/>
    <mergeCell ref="J202:L202"/>
    <mergeCell ref="M202:O202"/>
    <mergeCell ref="AE201:AG201"/>
    <mergeCell ref="AE202:AG202"/>
    <mergeCell ref="B177:B179"/>
    <mergeCell ref="B200:C200"/>
    <mergeCell ref="D200:F200"/>
    <mergeCell ref="Y200:AA200"/>
    <mergeCell ref="AB200:AD200"/>
    <mergeCell ref="AE200:AG200"/>
    <mergeCell ref="B189:B192"/>
    <mergeCell ref="B198:AH198"/>
    <mergeCell ref="B199:C199"/>
    <mergeCell ref="D199:F199"/>
    <mergeCell ref="Y199:AA199"/>
    <mergeCell ref="AB199:AD199"/>
    <mergeCell ref="AE199:AG199"/>
    <mergeCell ref="P201:R201"/>
    <mergeCell ref="S201:U201"/>
    <mergeCell ref="V201:X201"/>
    <mergeCell ref="P202:R202"/>
    <mergeCell ref="S202:U202"/>
    <mergeCell ref="V202:X202"/>
    <mergeCell ref="G201:I201"/>
    <mergeCell ref="J201:L201"/>
    <mergeCell ref="M201:O201"/>
    <mergeCell ref="B159:C159"/>
    <mergeCell ref="B160:B161"/>
    <mergeCell ref="B164:B168"/>
    <mergeCell ref="B148:C148"/>
    <mergeCell ref="B149:C149"/>
    <mergeCell ref="B157:C157"/>
    <mergeCell ref="B158:C158"/>
    <mergeCell ref="B150:B152"/>
    <mergeCell ref="B153:B154"/>
    <mergeCell ref="B155:B156"/>
    <mergeCell ref="B143:C143"/>
    <mergeCell ref="B144:C144"/>
    <mergeCell ref="B145:C145"/>
    <mergeCell ref="B146:C146"/>
    <mergeCell ref="B147:C147"/>
    <mergeCell ref="B138:C138"/>
    <mergeCell ref="B139:C139"/>
    <mergeCell ref="B140:C140"/>
    <mergeCell ref="B141:C141"/>
    <mergeCell ref="B142:C142"/>
    <mergeCell ref="B95:B96"/>
    <mergeCell ref="B99:B103"/>
    <mergeCell ref="B112:B114"/>
    <mergeCell ref="B83:C83"/>
    <mergeCell ref="B84:C84"/>
    <mergeCell ref="B92:C92"/>
    <mergeCell ref="B93:C93"/>
    <mergeCell ref="B78:C78"/>
    <mergeCell ref="B79:C79"/>
    <mergeCell ref="B80:C80"/>
    <mergeCell ref="B81:C81"/>
    <mergeCell ref="B82:C82"/>
    <mergeCell ref="B85:B87"/>
    <mergeCell ref="B88:B89"/>
    <mergeCell ref="B90:B91"/>
    <mergeCell ref="B73:C73"/>
    <mergeCell ref="B74:C74"/>
    <mergeCell ref="B75:C75"/>
    <mergeCell ref="B76:C76"/>
    <mergeCell ref="B77:C77"/>
    <mergeCell ref="B71:C71"/>
    <mergeCell ref="D71:F71"/>
    <mergeCell ref="Y71:AA71"/>
    <mergeCell ref="AB71:AD71"/>
    <mergeCell ref="B72:C72"/>
    <mergeCell ref="D72:F72"/>
    <mergeCell ref="Y72:AA72"/>
    <mergeCell ref="AB72:AD72"/>
    <mergeCell ref="P72:R72"/>
    <mergeCell ref="S72:U72"/>
    <mergeCell ref="V72:X72"/>
    <mergeCell ref="G72:I72"/>
    <mergeCell ref="J72:L72"/>
    <mergeCell ref="M72:O72"/>
    <mergeCell ref="AE71:AG71"/>
    <mergeCell ref="B70:C70"/>
    <mergeCell ref="D70:F70"/>
    <mergeCell ref="Y70:AA70"/>
    <mergeCell ref="AB70:AD70"/>
    <mergeCell ref="AE70:AG70"/>
    <mergeCell ref="B68:AH68"/>
    <mergeCell ref="B69:C69"/>
    <mergeCell ref="D69:F69"/>
    <mergeCell ref="Y69:AA69"/>
    <mergeCell ref="AB69:AD69"/>
    <mergeCell ref="AE69:AG69"/>
    <mergeCell ref="P70:R70"/>
    <mergeCell ref="S70:U70"/>
    <mergeCell ref="V70:X70"/>
    <mergeCell ref="P71:R71"/>
    <mergeCell ref="S71:U71"/>
    <mergeCell ref="V71:X71"/>
    <mergeCell ref="G71:I71"/>
    <mergeCell ref="J71:L71"/>
    <mergeCell ref="M71:O71"/>
    <mergeCell ref="B7:C7"/>
    <mergeCell ref="D7:F7"/>
    <mergeCell ref="Y7:AA7"/>
    <mergeCell ref="AB6:AD6"/>
    <mergeCell ref="AE6:AG6"/>
    <mergeCell ref="D2:F2"/>
    <mergeCell ref="B3:AH3"/>
    <mergeCell ref="AB4:AD4"/>
    <mergeCell ref="AE4:AG4"/>
    <mergeCell ref="D5:F5"/>
    <mergeCell ref="Y5:AA5"/>
    <mergeCell ref="AB5:AD5"/>
    <mergeCell ref="AE5:AG5"/>
    <mergeCell ref="D4:F4"/>
    <mergeCell ref="Y4:AA4"/>
    <mergeCell ref="D6:F6"/>
    <mergeCell ref="Y6:AA6"/>
    <mergeCell ref="B6:C6"/>
    <mergeCell ref="AB7:AD7"/>
    <mergeCell ref="AE7:AG7"/>
    <mergeCell ref="P4:R4"/>
    <mergeCell ref="S4:U4"/>
    <mergeCell ref="V4:X4"/>
    <mergeCell ref="P5:R5"/>
    <mergeCell ref="B59:B62"/>
    <mergeCell ref="B30:B31"/>
    <mergeCell ref="B34:B38"/>
    <mergeCell ref="B4:C4"/>
    <mergeCell ref="B8:C8"/>
    <mergeCell ref="B29:C29"/>
    <mergeCell ref="B15:C15"/>
    <mergeCell ref="B16:C16"/>
    <mergeCell ref="B17:C17"/>
    <mergeCell ref="B18:C18"/>
    <mergeCell ref="B5:C5"/>
    <mergeCell ref="B19:C19"/>
    <mergeCell ref="B28:C28"/>
    <mergeCell ref="B47:B49"/>
    <mergeCell ref="B27:C27"/>
    <mergeCell ref="B20:B22"/>
    <mergeCell ref="B23:B24"/>
    <mergeCell ref="B25:B26"/>
    <mergeCell ref="B11:C11"/>
    <mergeCell ref="B12:C12"/>
    <mergeCell ref="B13:C13"/>
    <mergeCell ref="B14:C14"/>
    <mergeCell ref="B9:C9"/>
    <mergeCell ref="B10:C10"/>
    <mergeCell ref="S5:U5"/>
    <mergeCell ref="V5:X5"/>
    <mergeCell ref="P6:R6"/>
    <mergeCell ref="S6:U6"/>
    <mergeCell ref="V6:X6"/>
    <mergeCell ref="P7:R7"/>
    <mergeCell ref="S7:U7"/>
    <mergeCell ref="V7:X7"/>
    <mergeCell ref="P69:R69"/>
    <mergeCell ref="S69:U69"/>
    <mergeCell ref="V69:X69"/>
    <mergeCell ref="P134:R134"/>
    <mergeCell ref="S134:U134"/>
    <mergeCell ref="V134:X134"/>
    <mergeCell ref="P135:R135"/>
    <mergeCell ref="S135:U135"/>
    <mergeCell ref="V135:X135"/>
    <mergeCell ref="P136:R136"/>
    <mergeCell ref="S136:U136"/>
    <mergeCell ref="V136:X136"/>
    <mergeCell ref="P137:R137"/>
    <mergeCell ref="S137:U137"/>
    <mergeCell ref="V137:X137"/>
    <mergeCell ref="P199:R199"/>
    <mergeCell ref="S199:U199"/>
    <mergeCell ref="V199:X199"/>
    <mergeCell ref="P200:R200"/>
    <mergeCell ref="S200:U200"/>
    <mergeCell ref="V200:X200"/>
    <mergeCell ref="G4:I4"/>
    <mergeCell ref="J4:L4"/>
    <mergeCell ref="M4:O4"/>
    <mergeCell ref="G5:I5"/>
    <mergeCell ref="J5:L5"/>
    <mergeCell ref="M5:O5"/>
    <mergeCell ref="G6:I6"/>
    <mergeCell ref="J6:L6"/>
    <mergeCell ref="M6:O6"/>
    <mergeCell ref="G7:I7"/>
    <mergeCell ref="J7:L7"/>
    <mergeCell ref="M7:O7"/>
    <mergeCell ref="G69:I69"/>
    <mergeCell ref="J69:L69"/>
    <mergeCell ref="M69:O69"/>
    <mergeCell ref="G70:I70"/>
    <mergeCell ref="J70:L70"/>
    <mergeCell ref="M70:O70"/>
    <mergeCell ref="G134:I134"/>
    <mergeCell ref="J134:L134"/>
    <mergeCell ref="M134:O134"/>
    <mergeCell ref="G135:I135"/>
    <mergeCell ref="J135:L135"/>
    <mergeCell ref="M135:O135"/>
    <mergeCell ref="G136:I136"/>
    <mergeCell ref="J136:L136"/>
    <mergeCell ref="M136:O136"/>
    <mergeCell ref="G137:I137"/>
    <mergeCell ref="J137:L137"/>
    <mergeCell ref="M137:O137"/>
    <mergeCell ref="G199:I199"/>
    <mergeCell ref="J199:L199"/>
    <mergeCell ref="M199:O199"/>
    <mergeCell ref="G200:I200"/>
    <mergeCell ref="J200:L200"/>
    <mergeCell ref="M200:O200"/>
  </mergeCells>
  <phoneticPr fontId="1" type="noConversion"/>
  <conditionalFormatting sqref="Z10 Z63:Z65 Z128:Z130 Z193:Z195 Z258:Z260 Z39:Z49 Y35:Y49 Y20:Y27 Y51:Y64 Z104:Z113 Y100:Y113 Y85 Y98 Y116:Y117 Y90:Y92 Y122:Y129 Z122:Z124 Z169:Z178 Y165:Y178 Y163 Y181:Y182 Y187:Y194 Z187:Z189 Z234:Z243 Y230:Y243 Z252:Z254 Y228 Y246:Y247 Y252:Y259 Y155:Y157 Y220:Y222 Y33 Z29:Z33">
    <cfRule type="cellIs" dxfId="1800" priority="747" operator="greaterThan">
      <formula>D10</formula>
    </cfRule>
  </conditionalFormatting>
  <conditionalFormatting sqref="Z11">
    <cfRule type="cellIs" dxfId="1799" priority="746" operator="greaterThan">
      <formula>E11</formula>
    </cfRule>
  </conditionalFormatting>
  <conditionalFormatting sqref="Z34">
    <cfRule type="cellIs" dxfId="1798" priority="742" operator="greaterThan">
      <formula>E34</formula>
    </cfRule>
  </conditionalFormatting>
  <conditionalFormatting sqref="Z51:Z59">
    <cfRule type="cellIs" dxfId="1797" priority="741" operator="greaterThan">
      <formula>E51</formula>
    </cfRule>
  </conditionalFormatting>
  <conditionalFormatting sqref="Z61">
    <cfRule type="cellIs" dxfId="1796" priority="740" operator="greaterThan">
      <formula>E61</formula>
    </cfRule>
  </conditionalFormatting>
  <conditionalFormatting sqref="AA10 AA63:AA65 AA128:AA130 AA193:AA195 AA258:AA260 AA94:AA98 AA159:AA163 AA224:AA228 AA39:AA49 AA104:AA113 AA122:AA124 AA169:AA178 AA187:AA189 AA234:AA243 AA252:AA254 AA29:AA33">
    <cfRule type="cellIs" dxfId="1795" priority="738" operator="greaterThan">
      <formula>E10</formula>
    </cfRule>
  </conditionalFormatting>
  <conditionalFormatting sqref="AA11">
    <cfRule type="cellIs" dxfId="1794" priority="737" operator="greaterThan">
      <formula>E11</formula>
    </cfRule>
  </conditionalFormatting>
  <conditionalFormatting sqref="AA34">
    <cfRule type="cellIs" dxfId="1793" priority="734" operator="greaterThan">
      <formula>E34</formula>
    </cfRule>
  </conditionalFormatting>
  <conditionalFormatting sqref="AA51:AA59">
    <cfRule type="cellIs" dxfId="1792" priority="733" operator="greaterThan">
      <formula>E51</formula>
    </cfRule>
  </conditionalFormatting>
  <conditionalFormatting sqref="AA61">
    <cfRule type="cellIs" dxfId="1791" priority="732" operator="greaterThan">
      <formula>E61</formula>
    </cfRule>
  </conditionalFormatting>
  <conditionalFormatting sqref="Y12:Y18">
    <cfRule type="cellIs" dxfId="1790" priority="729" operator="greaterThan">
      <formula>D12</formula>
    </cfRule>
  </conditionalFormatting>
  <conditionalFormatting sqref="AB12 AB24:AB27 AC63:AC65 AC128:AC130 AC193:AC195 AC258:AC260 AC94:AC98 AC159:AC163 AC224:AC228 AB39:AC49 AB104:AC113 AB122:AB129 AB90:AB92 AC122:AC124 AB169:AC178 AC187:AC189 AB187:AB194 AB234:AC243 AB252:AB259 AC252:AC254 AB155:AB157 AB220:AB222 AC29:AC33 AB33">
    <cfRule type="cellIs" dxfId="1789" priority="728" operator="greaterThan">
      <formula>D12</formula>
    </cfRule>
  </conditionalFormatting>
  <conditionalFormatting sqref="AB13:AB18">
    <cfRule type="cellIs" dxfId="1788" priority="727" operator="greaterThan">
      <formula>D13</formula>
    </cfRule>
  </conditionalFormatting>
  <conditionalFormatting sqref="AB20:AB23">
    <cfRule type="cellIs" dxfId="1787" priority="726" operator="greaterThan">
      <formula>D20</formula>
    </cfRule>
  </conditionalFormatting>
  <conditionalFormatting sqref="AB35:AB38">
    <cfRule type="cellIs" dxfId="1786" priority="723" operator="greaterThan">
      <formula>D35</formula>
    </cfRule>
  </conditionalFormatting>
  <conditionalFormatting sqref="AB51:AB64">
    <cfRule type="cellIs" dxfId="1785" priority="722" operator="greaterThan">
      <formula>D51</formula>
    </cfRule>
  </conditionalFormatting>
  <conditionalFormatting sqref="AC10">
    <cfRule type="cellIs" dxfId="1784" priority="721" operator="greaterThan">
      <formula>E10</formula>
    </cfRule>
  </conditionalFormatting>
  <conditionalFormatting sqref="AD10 AD63:AD65 AD128:AD130 AD193:AD195 AD258:AD260 AD94:AD98 AD159:AD163 AD224:AD228 AD39:AD49 AD104:AD113 AD122:AD124 AD169:AD178 AD187:AD189 AD234:AD243 AD252:AD254 AD29:AD33">
    <cfRule type="cellIs" dxfId="1783" priority="720" operator="greaterThan">
      <formula>E10</formula>
    </cfRule>
  </conditionalFormatting>
  <conditionalFormatting sqref="AC11">
    <cfRule type="cellIs" dxfId="1782" priority="719" operator="greaterThan">
      <formula>E11</formula>
    </cfRule>
  </conditionalFormatting>
  <conditionalFormatting sqref="AD11">
    <cfRule type="cellIs" dxfId="1781" priority="718" operator="greaterThan">
      <formula>E11</formula>
    </cfRule>
  </conditionalFormatting>
  <conditionalFormatting sqref="AC34">
    <cfRule type="cellIs" dxfId="1780" priority="711" operator="greaterThan">
      <formula>E34</formula>
    </cfRule>
  </conditionalFormatting>
  <conditionalFormatting sqref="AD34">
    <cfRule type="cellIs" dxfId="1779" priority="710" operator="greaterThan">
      <formula>E34</formula>
    </cfRule>
  </conditionalFormatting>
  <conditionalFormatting sqref="AC51:AC59">
    <cfRule type="cellIs" dxfId="1778" priority="709" operator="greaterThan">
      <formula>E51</formula>
    </cfRule>
  </conditionalFormatting>
  <conditionalFormatting sqref="AD51:AD59">
    <cfRule type="cellIs" dxfId="1777" priority="708" operator="greaterThan">
      <formula>E51</formula>
    </cfRule>
  </conditionalFormatting>
  <conditionalFormatting sqref="AC61">
    <cfRule type="cellIs" dxfId="1776" priority="707" operator="greaterThan">
      <formula>E61</formula>
    </cfRule>
  </conditionalFormatting>
  <conditionalFormatting sqref="AD61">
    <cfRule type="cellIs" dxfId="1775" priority="706" operator="greaterThan">
      <formula>E61</formula>
    </cfRule>
  </conditionalFormatting>
  <conditionalFormatting sqref="AB77">
    <cfRule type="cellIs" dxfId="1774" priority="654" operator="greaterThan">
      <formula>D77</formula>
    </cfRule>
  </conditionalFormatting>
  <conditionalFormatting sqref="AE12 AE24:AE27 AF63:AF65 AF128:AF130 AF193:AF195 AF258:AF260 AF94:AF98 AF159:AF163 AF224:AF228 AE35:AE49 AF39:AF49 AE100:AE113 AF104:AF113 AE90:AE92 AE122:AE129 AF122:AF124 AE165:AE178 AF169:AF178 AE187:AE194 AF187:AF189 AE230:AE243 AF234:AF243 AE252:AE259 AF252:AF254 AE155:AE157 AE220:AE222 AF29:AF33 AE33">
    <cfRule type="cellIs" dxfId="1773" priority="703" operator="greaterThan">
      <formula>D12</formula>
    </cfRule>
  </conditionalFormatting>
  <conditionalFormatting sqref="AE13:AE18">
    <cfRule type="cellIs" dxfId="1772" priority="702" operator="greaterThan">
      <formula>D13</formula>
    </cfRule>
  </conditionalFormatting>
  <conditionalFormatting sqref="AE20:AE23">
    <cfRule type="cellIs" dxfId="1771" priority="701" operator="greaterThan">
      <formula>D20</formula>
    </cfRule>
  </conditionalFormatting>
  <conditionalFormatting sqref="AE51:AE64">
    <cfRule type="cellIs" dxfId="1770" priority="698" operator="greaterThan">
      <formula>D51</formula>
    </cfRule>
  </conditionalFormatting>
  <conditionalFormatting sqref="AF10">
    <cfRule type="cellIs" dxfId="1769" priority="697" operator="greaterThan">
      <formula>E10</formula>
    </cfRule>
  </conditionalFormatting>
  <conditionalFormatting sqref="AG10 AG63:AG65 AG128:AG130 AG193:AG195 AG258:AG260 AG94:AG98 AG159:AG163 AG224:AG228 AG39:AG49 AG104:AG113 AG122:AG124 AG169:AG178 AG187:AG189 AG234:AG243 AG252:AG254 AG29:AG33">
    <cfRule type="cellIs" dxfId="1768" priority="696" operator="greaterThan">
      <formula>E10</formula>
    </cfRule>
  </conditionalFormatting>
  <conditionalFormatting sqref="AF11">
    <cfRule type="cellIs" dxfId="1767" priority="695" operator="greaterThan">
      <formula>E11</formula>
    </cfRule>
  </conditionalFormatting>
  <conditionalFormatting sqref="AG11">
    <cfRule type="cellIs" dxfId="1766" priority="694" operator="greaterThan">
      <formula>E11</formula>
    </cfRule>
  </conditionalFormatting>
  <conditionalFormatting sqref="AF51:AF59">
    <cfRule type="cellIs" dxfId="1765" priority="687" operator="greaterThan">
      <formula>E51</formula>
    </cfRule>
  </conditionalFormatting>
  <conditionalFormatting sqref="AG51:AG59">
    <cfRule type="cellIs" dxfId="1764" priority="686" operator="greaterThan">
      <formula>E51</formula>
    </cfRule>
  </conditionalFormatting>
  <conditionalFormatting sqref="AF34">
    <cfRule type="cellIs" dxfId="1763" priority="689" operator="greaterThan">
      <formula>E34</formula>
    </cfRule>
  </conditionalFormatting>
  <conditionalFormatting sqref="AG34">
    <cfRule type="cellIs" dxfId="1762" priority="688" operator="greaterThan">
      <formula>E34</formula>
    </cfRule>
  </conditionalFormatting>
  <conditionalFormatting sqref="AE78:AE83">
    <cfRule type="cellIs" dxfId="1761" priority="630" operator="greaterThan">
      <formula>D78</formula>
    </cfRule>
  </conditionalFormatting>
  <conditionalFormatting sqref="AF61">
    <cfRule type="cellIs" dxfId="1760" priority="685" operator="greaterThan">
      <formula>E61</formula>
    </cfRule>
  </conditionalFormatting>
  <conditionalFormatting sqref="AG61">
    <cfRule type="cellIs" dxfId="1759" priority="684" operator="greaterThan">
      <formula>E61</formula>
    </cfRule>
  </conditionalFormatting>
  <conditionalFormatting sqref="Z50">
    <cfRule type="cellIs" dxfId="1758" priority="681" operator="greaterThan">
      <formula>E50</formula>
    </cfRule>
  </conditionalFormatting>
  <conditionalFormatting sqref="AA50">
    <cfRule type="cellIs" dxfId="1757" priority="680" operator="greaterThan">
      <formula>E50</formula>
    </cfRule>
  </conditionalFormatting>
  <conditionalFormatting sqref="Y50">
    <cfRule type="cellIs" dxfId="1756" priority="679" operator="greaterThan">
      <formula>D50</formula>
    </cfRule>
  </conditionalFormatting>
  <conditionalFormatting sqref="AB50">
    <cfRule type="cellIs" dxfId="1755" priority="678" operator="greaterThan">
      <formula>D50</formula>
    </cfRule>
  </conditionalFormatting>
  <conditionalFormatting sqref="AC50">
    <cfRule type="cellIs" dxfId="1754" priority="677" operator="greaterThan">
      <formula>E50</formula>
    </cfRule>
  </conditionalFormatting>
  <conditionalFormatting sqref="AD50">
    <cfRule type="cellIs" dxfId="1753" priority="676" operator="greaterThan">
      <formula>E50</formula>
    </cfRule>
  </conditionalFormatting>
  <conditionalFormatting sqref="AE50">
    <cfRule type="cellIs" dxfId="1752" priority="675" operator="greaterThan">
      <formula>D50</formula>
    </cfRule>
  </conditionalFormatting>
  <conditionalFormatting sqref="AF50">
    <cfRule type="cellIs" dxfId="1751" priority="674" operator="greaterThan">
      <formula>E50</formula>
    </cfRule>
  </conditionalFormatting>
  <conditionalFormatting sqref="AG50">
    <cfRule type="cellIs" dxfId="1750" priority="673" operator="greaterThan">
      <formula>E50</formula>
    </cfRule>
  </conditionalFormatting>
  <conditionalFormatting sqref="Z75">
    <cfRule type="cellIs" dxfId="1749" priority="672" operator="greaterThan">
      <formula>E75</formula>
    </cfRule>
  </conditionalFormatting>
  <conditionalFormatting sqref="Z76">
    <cfRule type="cellIs" dxfId="1748" priority="671" operator="greaterThan">
      <formula>E76</formula>
    </cfRule>
  </conditionalFormatting>
  <conditionalFormatting sqref="Z99">
    <cfRule type="cellIs" dxfId="1747" priority="667" operator="greaterThan">
      <formula>E99</formula>
    </cfRule>
  </conditionalFormatting>
  <conditionalFormatting sqref="Z94:Z98">
    <cfRule type="cellIs" dxfId="1746" priority="669" operator="greaterThan">
      <formula>E94</formula>
    </cfRule>
  </conditionalFormatting>
  <conditionalFormatting sqref="Y77:Y83">
    <cfRule type="cellIs" dxfId="1745" priority="655" operator="greaterThan">
      <formula>D77</formula>
    </cfRule>
  </conditionalFormatting>
  <conditionalFormatting sqref="Z116:Z117">
    <cfRule type="cellIs" dxfId="1744" priority="666" operator="greaterThan">
      <formula>E116</formula>
    </cfRule>
  </conditionalFormatting>
  <conditionalFormatting sqref="Z126">
    <cfRule type="cellIs" dxfId="1743" priority="665" operator="greaterThan">
      <formula>E126</formula>
    </cfRule>
  </conditionalFormatting>
  <conditionalFormatting sqref="AA75">
    <cfRule type="cellIs" dxfId="1742" priority="663" operator="greaterThan">
      <formula>E75</formula>
    </cfRule>
  </conditionalFormatting>
  <conditionalFormatting sqref="AA76">
    <cfRule type="cellIs" dxfId="1741" priority="662" operator="greaterThan">
      <formula>E76</formula>
    </cfRule>
  </conditionalFormatting>
  <conditionalFormatting sqref="AA116:AA117">
    <cfRule type="cellIs" dxfId="1740" priority="658" operator="greaterThan">
      <formula>E116</formula>
    </cfRule>
  </conditionalFormatting>
  <conditionalFormatting sqref="AA99">
    <cfRule type="cellIs" dxfId="1739" priority="659" operator="greaterThan">
      <formula>E99</formula>
    </cfRule>
  </conditionalFormatting>
  <conditionalFormatting sqref="AA126">
    <cfRule type="cellIs" dxfId="1738" priority="657" operator="greaterThan">
      <formula>E126</formula>
    </cfRule>
  </conditionalFormatting>
  <conditionalFormatting sqref="Y115">
    <cfRule type="cellIs" dxfId="1737" priority="607" operator="greaterThan">
      <formula>D115</formula>
    </cfRule>
  </conditionalFormatting>
  <conditionalFormatting sqref="AB116:AB117">
    <cfRule type="cellIs" dxfId="1736" priority="648" operator="greaterThan">
      <formula>D116</formula>
    </cfRule>
  </conditionalFormatting>
  <conditionalFormatting sqref="AB78:AB83">
    <cfRule type="cellIs" dxfId="1735" priority="653" operator="greaterThan">
      <formula>D78</formula>
    </cfRule>
  </conditionalFormatting>
  <conditionalFormatting sqref="AB85">
    <cfRule type="cellIs" dxfId="1734" priority="652" operator="greaterThan">
      <formula>D85</formula>
    </cfRule>
  </conditionalFormatting>
  <conditionalFormatting sqref="AB98">
    <cfRule type="cellIs" dxfId="1733" priority="651" operator="greaterThan">
      <formula>D98</formula>
    </cfRule>
  </conditionalFormatting>
  <conditionalFormatting sqref="AB100:AB103">
    <cfRule type="cellIs" dxfId="1732" priority="649" operator="greaterThan">
      <formula>D100</formula>
    </cfRule>
  </conditionalFormatting>
  <conditionalFormatting sqref="AC75">
    <cfRule type="cellIs" dxfId="1731" priority="647" operator="greaterThan">
      <formula>E75</formula>
    </cfRule>
  </conditionalFormatting>
  <conditionalFormatting sqref="AD75">
    <cfRule type="cellIs" dxfId="1730" priority="646" operator="greaterThan">
      <formula>E75</formula>
    </cfRule>
  </conditionalFormatting>
  <conditionalFormatting sqref="AC76">
    <cfRule type="cellIs" dxfId="1729" priority="645" operator="greaterThan">
      <formula>E76</formula>
    </cfRule>
  </conditionalFormatting>
  <conditionalFormatting sqref="AD76">
    <cfRule type="cellIs" dxfId="1728" priority="644" operator="greaterThan">
      <formula>E76</formula>
    </cfRule>
  </conditionalFormatting>
  <conditionalFormatting sqref="AC99">
    <cfRule type="cellIs" dxfId="1727" priority="639" operator="greaterThan">
      <formula>E99</formula>
    </cfRule>
  </conditionalFormatting>
  <conditionalFormatting sqref="AD99">
    <cfRule type="cellIs" dxfId="1726" priority="638" operator="greaterThan">
      <formula>E99</formula>
    </cfRule>
  </conditionalFormatting>
  <conditionalFormatting sqref="AC116:AC117">
    <cfRule type="cellIs" dxfId="1725" priority="637" operator="greaterThan">
      <formula>E116</formula>
    </cfRule>
  </conditionalFormatting>
  <conditionalFormatting sqref="AD116:AD117">
    <cfRule type="cellIs" dxfId="1724" priority="636" operator="greaterThan">
      <formula>E116</formula>
    </cfRule>
  </conditionalFormatting>
  <conditionalFormatting sqref="AC126">
    <cfRule type="cellIs" dxfId="1723" priority="635" operator="greaterThan">
      <formula>E126</formula>
    </cfRule>
  </conditionalFormatting>
  <conditionalFormatting sqref="AD126">
    <cfRule type="cellIs" dxfId="1722" priority="634" operator="greaterThan">
      <formula>E126</formula>
    </cfRule>
  </conditionalFormatting>
  <conditionalFormatting sqref="AE77">
    <cfRule type="cellIs" dxfId="1721" priority="631" operator="greaterThan">
      <formula>D77</formula>
    </cfRule>
  </conditionalFormatting>
  <conditionalFormatting sqref="AE85">
    <cfRule type="cellIs" dxfId="1720" priority="629" operator="greaterThan">
      <formula>D85</formula>
    </cfRule>
  </conditionalFormatting>
  <conditionalFormatting sqref="AE98">
    <cfRule type="cellIs" dxfId="1719" priority="628" operator="greaterThan">
      <formula>D98</formula>
    </cfRule>
  </conditionalFormatting>
  <conditionalFormatting sqref="AE116:AE117">
    <cfRule type="cellIs" dxfId="1718" priority="626" operator="greaterThan">
      <formula>D116</formula>
    </cfRule>
  </conditionalFormatting>
  <conditionalFormatting sqref="AF75">
    <cfRule type="cellIs" dxfId="1717" priority="625" operator="greaterThan">
      <formula>E75</formula>
    </cfRule>
  </conditionalFormatting>
  <conditionalFormatting sqref="AG75">
    <cfRule type="cellIs" dxfId="1716" priority="624" operator="greaterThan">
      <formula>E75</formula>
    </cfRule>
  </conditionalFormatting>
  <conditionalFormatting sqref="AF76">
    <cfRule type="cellIs" dxfId="1715" priority="623" operator="greaterThan">
      <formula>E76</formula>
    </cfRule>
  </conditionalFormatting>
  <conditionalFormatting sqref="AG76">
    <cfRule type="cellIs" dxfId="1714" priority="622" operator="greaterThan">
      <formula>E76</formula>
    </cfRule>
  </conditionalFormatting>
  <conditionalFormatting sqref="AE143:AE148">
    <cfRule type="cellIs" dxfId="1713" priority="558" operator="greaterThan">
      <formula>D143</formula>
    </cfRule>
  </conditionalFormatting>
  <conditionalFormatting sqref="AF99">
    <cfRule type="cellIs" dxfId="1712" priority="617" operator="greaterThan">
      <formula>E99</formula>
    </cfRule>
  </conditionalFormatting>
  <conditionalFormatting sqref="AG99">
    <cfRule type="cellIs" dxfId="1711" priority="616" operator="greaterThan">
      <formula>E99</formula>
    </cfRule>
  </conditionalFormatting>
  <conditionalFormatting sqref="AF116:AF117">
    <cfRule type="cellIs" dxfId="1710" priority="615" operator="greaterThan">
      <formula>E116</formula>
    </cfRule>
  </conditionalFormatting>
  <conditionalFormatting sqref="AG116:AG117">
    <cfRule type="cellIs" dxfId="1709" priority="614" operator="greaterThan">
      <formula>E116</formula>
    </cfRule>
  </conditionalFormatting>
  <conditionalFormatting sqref="AF126">
    <cfRule type="cellIs" dxfId="1708" priority="613" operator="greaterThan">
      <formula>E126</formula>
    </cfRule>
  </conditionalFormatting>
  <conditionalFormatting sqref="AG126">
    <cfRule type="cellIs" dxfId="1707" priority="612" operator="greaterThan">
      <formula>E126</formula>
    </cfRule>
  </conditionalFormatting>
  <conditionalFormatting sqref="Z115">
    <cfRule type="cellIs" dxfId="1706" priority="609" operator="greaterThan">
      <formula>E115</formula>
    </cfRule>
  </conditionalFormatting>
  <conditionalFormatting sqref="AA115">
    <cfRule type="cellIs" dxfId="1705" priority="608" operator="greaterThan">
      <formula>E115</formula>
    </cfRule>
  </conditionalFormatting>
  <conditionalFormatting sqref="AB115">
    <cfRule type="cellIs" dxfId="1704" priority="606" operator="greaterThan">
      <formula>D115</formula>
    </cfRule>
  </conditionalFormatting>
  <conditionalFormatting sqref="AC115">
    <cfRule type="cellIs" dxfId="1703" priority="605" operator="greaterThan">
      <formula>E115</formula>
    </cfRule>
  </conditionalFormatting>
  <conditionalFormatting sqref="AD115">
    <cfRule type="cellIs" dxfId="1702" priority="604" operator="greaterThan">
      <formula>E115</formula>
    </cfRule>
  </conditionalFormatting>
  <conditionalFormatting sqref="AE115">
    <cfRule type="cellIs" dxfId="1701" priority="603" operator="greaterThan">
      <formula>D115</formula>
    </cfRule>
  </conditionalFormatting>
  <conditionalFormatting sqref="AF115">
    <cfRule type="cellIs" dxfId="1700" priority="602" operator="greaterThan">
      <formula>E115</formula>
    </cfRule>
  </conditionalFormatting>
  <conditionalFormatting sqref="AG115">
    <cfRule type="cellIs" dxfId="1699" priority="601" operator="greaterThan">
      <formula>E115</formula>
    </cfRule>
  </conditionalFormatting>
  <conditionalFormatting sqref="Z140">
    <cfRule type="cellIs" dxfId="1698" priority="600" operator="greaterThan">
      <formula>E140</formula>
    </cfRule>
  </conditionalFormatting>
  <conditionalFormatting sqref="Z141">
    <cfRule type="cellIs" dxfId="1697" priority="599" operator="greaterThan">
      <formula>E141</formula>
    </cfRule>
  </conditionalFormatting>
  <conditionalFormatting sqref="Y142:Y148">
    <cfRule type="cellIs" dxfId="1696" priority="583" operator="greaterThan">
      <formula>D142</formula>
    </cfRule>
  </conditionalFormatting>
  <conditionalFormatting sqref="Z159:Z163">
    <cfRule type="cellIs" dxfId="1695" priority="597" operator="greaterThan">
      <formula>E159</formula>
    </cfRule>
  </conditionalFormatting>
  <conditionalFormatting sqref="Z164">
    <cfRule type="cellIs" dxfId="1694" priority="595" operator="greaterThan">
      <formula>E164</formula>
    </cfRule>
  </conditionalFormatting>
  <conditionalFormatting sqref="Z181:Z182">
    <cfRule type="cellIs" dxfId="1693" priority="594" operator="greaterThan">
      <formula>E181</formula>
    </cfRule>
  </conditionalFormatting>
  <conditionalFormatting sqref="Z191">
    <cfRule type="cellIs" dxfId="1692" priority="593" operator="greaterThan">
      <formula>E191</formula>
    </cfRule>
  </conditionalFormatting>
  <conditionalFormatting sqref="AA140">
    <cfRule type="cellIs" dxfId="1691" priority="591" operator="greaterThan">
      <formula>E140</formula>
    </cfRule>
  </conditionalFormatting>
  <conditionalFormatting sqref="AA141">
    <cfRule type="cellIs" dxfId="1690" priority="590" operator="greaterThan">
      <formula>E141</formula>
    </cfRule>
  </conditionalFormatting>
  <conditionalFormatting sqref="AA164">
    <cfRule type="cellIs" dxfId="1689" priority="587" operator="greaterThan">
      <formula>E164</formula>
    </cfRule>
  </conditionalFormatting>
  <conditionalFormatting sqref="AA181:AA182">
    <cfRule type="cellIs" dxfId="1688" priority="586" operator="greaterThan">
      <formula>E181</formula>
    </cfRule>
  </conditionalFormatting>
  <conditionalFormatting sqref="AA191">
    <cfRule type="cellIs" dxfId="1687" priority="585" operator="greaterThan">
      <formula>E191</formula>
    </cfRule>
  </conditionalFormatting>
  <conditionalFormatting sqref="AB142">
    <cfRule type="cellIs" dxfId="1686" priority="582" operator="greaterThan">
      <formula>D142</formula>
    </cfRule>
  </conditionalFormatting>
  <conditionalFormatting sqref="AB143:AB148">
    <cfRule type="cellIs" dxfId="1685" priority="581" operator="greaterThan">
      <formula>D143</formula>
    </cfRule>
  </conditionalFormatting>
  <conditionalFormatting sqref="AC181:AC182">
    <cfRule type="cellIs" dxfId="1684" priority="565" operator="greaterThan">
      <formula>E181</formula>
    </cfRule>
  </conditionalFormatting>
  <conditionalFormatting sqref="AB163">
    <cfRule type="cellIs" dxfId="1683" priority="579" operator="greaterThan">
      <formula>D163</formula>
    </cfRule>
  </conditionalFormatting>
  <conditionalFormatting sqref="AB165:AB168">
    <cfRule type="cellIs" dxfId="1682" priority="577" operator="greaterThan">
      <formula>D165</formula>
    </cfRule>
  </conditionalFormatting>
  <conditionalFormatting sqref="AB181:AB182">
    <cfRule type="cellIs" dxfId="1681" priority="576" operator="greaterThan">
      <formula>D181</formula>
    </cfRule>
  </conditionalFormatting>
  <conditionalFormatting sqref="AC140">
    <cfRule type="cellIs" dxfId="1680" priority="575" operator="greaterThan">
      <formula>E140</formula>
    </cfRule>
  </conditionalFormatting>
  <conditionalFormatting sqref="AD140">
    <cfRule type="cellIs" dxfId="1679" priority="574" operator="greaterThan">
      <formula>E140</formula>
    </cfRule>
  </conditionalFormatting>
  <conditionalFormatting sqref="AC141">
    <cfRule type="cellIs" dxfId="1678" priority="573" operator="greaterThan">
      <formula>E141</formula>
    </cfRule>
  </conditionalFormatting>
  <conditionalFormatting sqref="AD141">
    <cfRule type="cellIs" dxfId="1677" priority="572" operator="greaterThan">
      <formula>E141</formula>
    </cfRule>
  </conditionalFormatting>
  <conditionalFormatting sqref="AC164">
    <cfRule type="cellIs" dxfId="1676" priority="567" operator="greaterThan">
      <formula>E164</formula>
    </cfRule>
  </conditionalFormatting>
  <conditionalFormatting sqref="AD164">
    <cfRule type="cellIs" dxfId="1675" priority="566" operator="greaterThan">
      <formula>E164</formula>
    </cfRule>
  </conditionalFormatting>
  <conditionalFormatting sqref="AD181:AD182">
    <cfRule type="cellIs" dxfId="1674" priority="564" operator="greaterThan">
      <formula>E181</formula>
    </cfRule>
  </conditionalFormatting>
  <conditionalFormatting sqref="AC191">
    <cfRule type="cellIs" dxfId="1673" priority="563" operator="greaterThan">
      <formula>E191</formula>
    </cfRule>
  </conditionalFormatting>
  <conditionalFormatting sqref="AD191">
    <cfRule type="cellIs" dxfId="1672" priority="562" operator="greaterThan">
      <formula>E191</formula>
    </cfRule>
  </conditionalFormatting>
  <conditionalFormatting sqref="AE142">
    <cfRule type="cellIs" dxfId="1671" priority="559" operator="greaterThan">
      <formula>D142</formula>
    </cfRule>
  </conditionalFormatting>
  <conditionalFormatting sqref="AE163">
    <cfRule type="cellIs" dxfId="1670" priority="556" operator="greaterThan">
      <formula>D163</formula>
    </cfRule>
  </conditionalFormatting>
  <conditionalFormatting sqref="AE181:AE182">
    <cfRule type="cellIs" dxfId="1669" priority="554" operator="greaterThan">
      <formula>D181</formula>
    </cfRule>
  </conditionalFormatting>
  <conditionalFormatting sqref="AF140">
    <cfRule type="cellIs" dxfId="1668" priority="553" operator="greaterThan">
      <formula>E140</formula>
    </cfRule>
  </conditionalFormatting>
  <conditionalFormatting sqref="AG140">
    <cfRule type="cellIs" dxfId="1667" priority="552" operator="greaterThan">
      <formula>E140</formula>
    </cfRule>
  </conditionalFormatting>
  <conditionalFormatting sqref="AF141">
    <cfRule type="cellIs" dxfId="1666" priority="551" operator="greaterThan">
      <formula>E141</formula>
    </cfRule>
  </conditionalFormatting>
  <conditionalFormatting sqref="AG141">
    <cfRule type="cellIs" dxfId="1665" priority="550" operator="greaterThan">
      <formula>E141</formula>
    </cfRule>
  </conditionalFormatting>
  <conditionalFormatting sqref="AE180">
    <cfRule type="cellIs" dxfId="1664" priority="531" operator="greaterThan">
      <formula>D180</formula>
    </cfRule>
  </conditionalFormatting>
  <conditionalFormatting sqref="AF164">
    <cfRule type="cellIs" dxfId="1663" priority="545" operator="greaterThan">
      <formula>E164</formula>
    </cfRule>
  </conditionalFormatting>
  <conditionalFormatting sqref="AG164">
    <cfRule type="cellIs" dxfId="1662" priority="544" operator="greaterThan">
      <formula>E164</formula>
    </cfRule>
  </conditionalFormatting>
  <conditionalFormatting sqref="AF181:AF182">
    <cfRule type="cellIs" dxfId="1661" priority="543" operator="greaterThan">
      <formula>E181</formula>
    </cfRule>
  </conditionalFormatting>
  <conditionalFormatting sqref="AG181:AG182">
    <cfRule type="cellIs" dxfId="1660" priority="542" operator="greaterThan">
      <formula>E181</formula>
    </cfRule>
  </conditionalFormatting>
  <conditionalFormatting sqref="AF191">
    <cfRule type="cellIs" dxfId="1659" priority="541" operator="greaterThan">
      <formula>E191</formula>
    </cfRule>
  </conditionalFormatting>
  <conditionalFormatting sqref="AG191">
    <cfRule type="cellIs" dxfId="1658" priority="540" operator="greaterThan">
      <formula>E191</formula>
    </cfRule>
  </conditionalFormatting>
  <conditionalFormatting sqref="Z180">
    <cfRule type="cellIs" dxfId="1657" priority="537" operator="greaterThan">
      <formula>E180</formula>
    </cfRule>
  </conditionalFormatting>
  <conditionalFormatting sqref="AA180">
    <cfRule type="cellIs" dxfId="1656" priority="536" operator="greaterThan">
      <formula>E180</formula>
    </cfRule>
  </conditionalFormatting>
  <conditionalFormatting sqref="Y180">
    <cfRule type="cellIs" dxfId="1655" priority="535" operator="greaterThan">
      <formula>D180</formula>
    </cfRule>
  </conditionalFormatting>
  <conditionalFormatting sqref="AB180">
    <cfRule type="cellIs" dxfId="1654" priority="534" operator="greaterThan">
      <formula>D180</formula>
    </cfRule>
  </conditionalFormatting>
  <conditionalFormatting sqref="AC180">
    <cfRule type="cellIs" dxfId="1653" priority="533" operator="greaterThan">
      <formula>E180</formula>
    </cfRule>
  </conditionalFormatting>
  <conditionalFormatting sqref="AD180">
    <cfRule type="cellIs" dxfId="1652" priority="532" operator="greaterThan">
      <formula>E180</formula>
    </cfRule>
  </conditionalFormatting>
  <conditionalFormatting sqref="AF180">
    <cfRule type="cellIs" dxfId="1651" priority="530" operator="greaterThan">
      <formula>E180</formula>
    </cfRule>
  </conditionalFormatting>
  <conditionalFormatting sqref="AG180">
    <cfRule type="cellIs" dxfId="1650" priority="529" operator="greaterThan">
      <formula>E180</formula>
    </cfRule>
  </conditionalFormatting>
  <conditionalFormatting sqref="Z205">
    <cfRule type="cellIs" dxfId="1649" priority="528" operator="greaterThan">
      <formula>E205</formula>
    </cfRule>
  </conditionalFormatting>
  <conditionalFormatting sqref="Z206">
    <cfRule type="cellIs" dxfId="1648" priority="527" operator="greaterThan">
      <formula>E206</formula>
    </cfRule>
  </conditionalFormatting>
  <conditionalFormatting sqref="Z224:Z228">
    <cfRule type="cellIs" dxfId="1647" priority="525" operator="greaterThan">
      <formula>E224</formula>
    </cfRule>
  </conditionalFormatting>
  <conditionalFormatting sqref="Z229">
    <cfRule type="cellIs" dxfId="1646" priority="523" operator="greaterThan">
      <formula>E229</formula>
    </cfRule>
  </conditionalFormatting>
  <conditionalFormatting sqref="Z246:Z247">
    <cfRule type="cellIs" dxfId="1645" priority="522" operator="greaterThan">
      <formula>E246</formula>
    </cfRule>
  </conditionalFormatting>
  <conditionalFormatting sqref="Z256">
    <cfRule type="cellIs" dxfId="1644" priority="521" operator="greaterThan">
      <formula>E256</formula>
    </cfRule>
  </conditionalFormatting>
  <conditionalFormatting sqref="AA205">
    <cfRule type="cellIs" dxfId="1643" priority="519" operator="greaterThan">
      <formula>E205</formula>
    </cfRule>
  </conditionalFormatting>
  <conditionalFormatting sqref="AA206">
    <cfRule type="cellIs" dxfId="1642" priority="518" operator="greaterThan">
      <formula>E206</formula>
    </cfRule>
  </conditionalFormatting>
  <conditionalFormatting sqref="AA229">
    <cfRule type="cellIs" dxfId="1641" priority="515" operator="greaterThan">
      <formula>E229</formula>
    </cfRule>
  </conditionalFormatting>
  <conditionalFormatting sqref="AA246:AA247">
    <cfRule type="cellIs" dxfId="1640" priority="514" operator="greaterThan">
      <formula>E246</formula>
    </cfRule>
  </conditionalFormatting>
  <conditionalFormatting sqref="AA256">
    <cfRule type="cellIs" dxfId="1639" priority="513" operator="greaterThan">
      <formula>E256</formula>
    </cfRule>
  </conditionalFormatting>
  <conditionalFormatting sqref="Y207:Y213">
    <cfRule type="cellIs" dxfId="1638" priority="511" operator="greaterThan">
      <formula>D207</formula>
    </cfRule>
  </conditionalFormatting>
  <conditionalFormatting sqref="AB207">
    <cfRule type="cellIs" dxfId="1637" priority="510" operator="greaterThan">
      <formula>D207</formula>
    </cfRule>
  </conditionalFormatting>
  <conditionalFormatting sqref="AB208:AB213">
    <cfRule type="cellIs" dxfId="1636" priority="509" operator="greaterThan">
      <formula>D208</formula>
    </cfRule>
  </conditionalFormatting>
  <conditionalFormatting sqref="AB228">
    <cfRule type="cellIs" dxfId="1635" priority="507" operator="greaterThan">
      <formula>D228</formula>
    </cfRule>
  </conditionalFormatting>
  <conditionalFormatting sqref="AB230:AB233">
    <cfRule type="cellIs" dxfId="1634" priority="505" operator="greaterThan">
      <formula>D230</formula>
    </cfRule>
  </conditionalFormatting>
  <conditionalFormatting sqref="AB246:AB247">
    <cfRule type="cellIs" dxfId="1633" priority="504" operator="greaterThan">
      <formula>D246</formula>
    </cfRule>
  </conditionalFormatting>
  <conditionalFormatting sqref="AC205">
    <cfRule type="cellIs" dxfId="1632" priority="503" operator="greaterThan">
      <formula>E205</formula>
    </cfRule>
  </conditionalFormatting>
  <conditionalFormatting sqref="AD205">
    <cfRule type="cellIs" dxfId="1631" priority="502" operator="greaterThan">
      <formula>E205</formula>
    </cfRule>
  </conditionalFormatting>
  <conditionalFormatting sqref="AC206">
    <cfRule type="cellIs" dxfId="1630" priority="501" operator="greaterThan">
      <formula>E206</formula>
    </cfRule>
  </conditionalFormatting>
  <conditionalFormatting sqref="AD206">
    <cfRule type="cellIs" dxfId="1629" priority="500" operator="greaterThan">
      <formula>E206</formula>
    </cfRule>
  </conditionalFormatting>
  <conditionalFormatting sqref="AC229">
    <cfRule type="cellIs" dxfId="1628" priority="495" operator="greaterThan">
      <formula>E229</formula>
    </cfRule>
  </conditionalFormatting>
  <conditionalFormatting sqref="AD229">
    <cfRule type="cellIs" dxfId="1627" priority="494" operator="greaterThan">
      <formula>E229</formula>
    </cfRule>
  </conditionalFormatting>
  <conditionalFormatting sqref="AC246:AC247">
    <cfRule type="cellIs" dxfId="1626" priority="493" operator="greaterThan">
      <formula>E246</formula>
    </cfRule>
  </conditionalFormatting>
  <conditionalFormatting sqref="AD246:AD247">
    <cfRule type="cellIs" dxfId="1625" priority="492" operator="greaterThan">
      <formula>E246</formula>
    </cfRule>
  </conditionalFormatting>
  <conditionalFormatting sqref="AC256">
    <cfRule type="cellIs" dxfId="1624" priority="491" operator="greaterThan">
      <formula>E256</formula>
    </cfRule>
  </conditionalFormatting>
  <conditionalFormatting sqref="AD256">
    <cfRule type="cellIs" dxfId="1623" priority="490" operator="greaterThan">
      <formula>E256</formula>
    </cfRule>
  </conditionalFormatting>
  <conditionalFormatting sqref="AE207">
    <cfRule type="cellIs" dxfId="1622" priority="487" operator="greaterThan">
      <formula>D207</formula>
    </cfRule>
  </conditionalFormatting>
  <conditionalFormatting sqref="AE208:AE213">
    <cfRule type="cellIs" dxfId="1621" priority="486" operator="greaterThan">
      <formula>D208</formula>
    </cfRule>
  </conditionalFormatting>
  <conditionalFormatting sqref="AF229">
    <cfRule type="cellIs" dxfId="1620" priority="473" operator="greaterThan">
      <formula>E229</formula>
    </cfRule>
  </conditionalFormatting>
  <conditionalFormatting sqref="AE228">
    <cfRule type="cellIs" dxfId="1619" priority="484" operator="greaterThan">
      <formula>D228</formula>
    </cfRule>
  </conditionalFormatting>
  <conditionalFormatting sqref="AE246:AE247">
    <cfRule type="cellIs" dxfId="1618" priority="482" operator="greaterThan">
      <formula>D246</formula>
    </cfRule>
  </conditionalFormatting>
  <conditionalFormatting sqref="AF205">
    <cfRule type="cellIs" dxfId="1617" priority="481" operator="greaterThan">
      <formula>E205</formula>
    </cfRule>
  </conditionalFormatting>
  <conditionalFormatting sqref="AG205">
    <cfRule type="cellIs" dxfId="1616" priority="480" operator="greaterThan">
      <formula>E205</formula>
    </cfRule>
  </conditionalFormatting>
  <conditionalFormatting sqref="AF206">
    <cfRule type="cellIs" dxfId="1615" priority="479" operator="greaterThan">
      <formula>E206</formula>
    </cfRule>
  </conditionalFormatting>
  <conditionalFormatting sqref="AG206">
    <cfRule type="cellIs" dxfId="1614" priority="478" operator="greaterThan">
      <formula>E206</formula>
    </cfRule>
  </conditionalFormatting>
  <conditionalFormatting sqref="AG229">
    <cfRule type="cellIs" dxfId="1613" priority="472" operator="greaterThan">
      <formula>E229</formula>
    </cfRule>
  </conditionalFormatting>
  <conditionalFormatting sqref="AF246:AF247">
    <cfRule type="cellIs" dxfId="1612" priority="471" operator="greaterThan">
      <formula>E246</formula>
    </cfRule>
  </conditionalFormatting>
  <conditionalFormatting sqref="AG246:AG247">
    <cfRule type="cellIs" dxfId="1611" priority="470" operator="greaterThan">
      <formula>E246</formula>
    </cfRule>
  </conditionalFormatting>
  <conditionalFormatting sqref="AF256">
    <cfRule type="cellIs" dxfId="1610" priority="469" operator="greaterThan">
      <formula>E256</formula>
    </cfRule>
  </conditionalFormatting>
  <conditionalFormatting sqref="AG256">
    <cfRule type="cellIs" dxfId="1609" priority="468" operator="greaterThan">
      <formula>E256</formula>
    </cfRule>
  </conditionalFormatting>
  <conditionalFormatting sqref="Z245">
    <cfRule type="cellIs" dxfId="1608" priority="465" operator="greaterThan">
      <formula>E245</formula>
    </cfRule>
  </conditionalFormatting>
  <conditionalFormatting sqref="AA245">
    <cfRule type="cellIs" dxfId="1607" priority="464" operator="greaterThan">
      <formula>E245</formula>
    </cfRule>
  </conditionalFormatting>
  <conditionalFormatting sqref="Y245">
    <cfRule type="cellIs" dxfId="1606" priority="463" operator="greaterThan">
      <formula>D245</formula>
    </cfRule>
  </conditionalFormatting>
  <conditionalFormatting sqref="AB245">
    <cfRule type="cellIs" dxfId="1605" priority="462" operator="greaterThan">
      <formula>D245</formula>
    </cfRule>
  </conditionalFormatting>
  <conditionalFormatting sqref="AC245">
    <cfRule type="cellIs" dxfId="1604" priority="461" operator="greaterThan">
      <formula>E245</formula>
    </cfRule>
  </conditionalFormatting>
  <conditionalFormatting sqref="AD245">
    <cfRule type="cellIs" dxfId="1603" priority="460" operator="greaterThan">
      <formula>E245</formula>
    </cfRule>
  </conditionalFormatting>
  <conditionalFormatting sqref="AE245">
    <cfRule type="cellIs" dxfId="1602" priority="459" operator="greaterThan">
      <formula>D245</formula>
    </cfRule>
  </conditionalFormatting>
  <conditionalFormatting sqref="AF245">
    <cfRule type="cellIs" dxfId="1601" priority="458" operator="greaterThan">
      <formula>E245</formula>
    </cfRule>
  </conditionalFormatting>
  <conditionalFormatting sqref="AG245">
    <cfRule type="cellIs" dxfId="1600" priority="457" operator="greaterThan">
      <formula>E245</formula>
    </cfRule>
  </conditionalFormatting>
  <conditionalFormatting sqref="Y114:Z114">
    <cfRule type="cellIs" dxfId="1599" priority="381" operator="greaterThan">
      <formula>D114</formula>
    </cfRule>
  </conditionalFormatting>
  <conditionalFormatting sqref="AA114">
    <cfRule type="cellIs" dxfId="1598" priority="380" operator="greaterThan">
      <formula>E114</formula>
    </cfRule>
  </conditionalFormatting>
  <conditionalFormatting sqref="AB114:AC114">
    <cfRule type="cellIs" dxfId="1597" priority="379" operator="greaterThan">
      <formula>D114</formula>
    </cfRule>
  </conditionalFormatting>
  <conditionalFormatting sqref="AD114">
    <cfRule type="cellIs" dxfId="1596" priority="378" operator="greaterThan">
      <formula>E114</formula>
    </cfRule>
  </conditionalFormatting>
  <conditionalFormatting sqref="AE114:AF114">
    <cfRule type="cellIs" dxfId="1595" priority="377" operator="greaterThan">
      <formula>D114</formula>
    </cfRule>
  </conditionalFormatting>
  <conditionalFormatting sqref="AG114">
    <cfRule type="cellIs" dxfId="1594" priority="376" operator="greaterThan">
      <formula>E114</formula>
    </cfRule>
  </conditionalFormatting>
  <conditionalFormatting sqref="Y86:Y87">
    <cfRule type="cellIs" dxfId="1593" priority="375" operator="greaterThan">
      <formula>D86</formula>
    </cfRule>
  </conditionalFormatting>
  <conditionalFormatting sqref="AB86:AB87">
    <cfRule type="cellIs" dxfId="1592" priority="374" operator="greaterThan">
      <formula>D86</formula>
    </cfRule>
  </conditionalFormatting>
  <conditionalFormatting sqref="AE86:AE87">
    <cfRule type="cellIs" dxfId="1591" priority="373" operator="greaterThan">
      <formula>D86</formula>
    </cfRule>
  </conditionalFormatting>
  <conditionalFormatting sqref="Y88:Y89">
    <cfRule type="cellIs" dxfId="1590" priority="372" operator="greaterThan">
      <formula>D88</formula>
    </cfRule>
  </conditionalFormatting>
  <conditionalFormatting sqref="AB88:AB89">
    <cfRule type="cellIs" dxfId="1589" priority="371" operator="greaterThan">
      <formula>D88</formula>
    </cfRule>
  </conditionalFormatting>
  <conditionalFormatting sqref="AE88:AE89">
    <cfRule type="cellIs" dxfId="1588" priority="370" operator="greaterThan">
      <formula>D88</formula>
    </cfRule>
  </conditionalFormatting>
  <conditionalFormatting sqref="Y151:Y152">
    <cfRule type="cellIs" dxfId="1587" priority="360" operator="greaterThan">
      <formula>D151</formula>
    </cfRule>
  </conditionalFormatting>
  <conditionalFormatting sqref="AB151:AB152">
    <cfRule type="cellIs" dxfId="1586" priority="359" operator="greaterThan">
      <formula>D151</formula>
    </cfRule>
  </conditionalFormatting>
  <conditionalFormatting sqref="AE151:AE152">
    <cfRule type="cellIs" dxfId="1585" priority="358" operator="greaterThan">
      <formula>D151</formula>
    </cfRule>
  </conditionalFormatting>
  <conditionalFormatting sqref="Y153:Y154">
    <cfRule type="cellIs" dxfId="1584" priority="357" operator="greaterThan">
      <formula>D153</formula>
    </cfRule>
  </conditionalFormatting>
  <conditionalFormatting sqref="AB153:AB154">
    <cfRule type="cellIs" dxfId="1583" priority="356" operator="greaterThan">
      <formula>D153</formula>
    </cfRule>
  </conditionalFormatting>
  <conditionalFormatting sqref="AE153:AE154">
    <cfRule type="cellIs" dxfId="1582" priority="355" operator="greaterThan">
      <formula>D153</formula>
    </cfRule>
  </conditionalFormatting>
  <conditionalFormatting sqref="AE216:AE217">
    <cfRule type="cellIs" dxfId="1581" priority="337" operator="greaterThan">
      <formula>D216</formula>
    </cfRule>
  </conditionalFormatting>
  <conditionalFormatting sqref="AE218:AE219">
    <cfRule type="cellIs" dxfId="1580" priority="334" operator="greaterThan">
      <formula>D218</formula>
    </cfRule>
  </conditionalFormatting>
  <conditionalFormatting sqref="Y150">
    <cfRule type="cellIs" dxfId="1579" priority="363" operator="greaterThan">
      <formula>D150</formula>
    </cfRule>
  </conditionalFormatting>
  <conditionalFormatting sqref="AB150">
    <cfRule type="cellIs" dxfId="1578" priority="362" operator="greaterThan">
      <formula>D150</formula>
    </cfRule>
  </conditionalFormatting>
  <conditionalFormatting sqref="AE150">
    <cfRule type="cellIs" dxfId="1577" priority="361" operator="greaterThan">
      <formula>D150</formula>
    </cfRule>
  </conditionalFormatting>
  <conditionalFormatting sqref="Y179:Z179">
    <cfRule type="cellIs" dxfId="1576" priority="354" operator="greaterThan">
      <formula>D179</formula>
    </cfRule>
  </conditionalFormatting>
  <conditionalFormatting sqref="AB216:AB217">
    <cfRule type="cellIs" dxfId="1575" priority="338" operator="greaterThan">
      <formula>D216</formula>
    </cfRule>
  </conditionalFormatting>
  <conditionalFormatting sqref="Y216:Y217">
    <cfRule type="cellIs" dxfId="1574" priority="339" operator="greaterThan">
      <formula>D216</formula>
    </cfRule>
  </conditionalFormatting>
  <conditionalFormatting sqref="AB218:AB219">
    <cfRule type="cellIs" dxfId="1573" priority="335" operator="greaterThan">
      <formula>D218</formula>
    </cfRule>
  </conditionalFormatting>
  <conditionalFormatting sqref="Y218:Y219">
    <cfRule type="cellIs" dxfId="1572" priority="336" operator="greaterThan">
      <formula>D218</formula>
    </cfRule>
  </conditionalFormatting>
  <conditionalFormatting sqref="AA179">
    <cfRule type="cellIs" dxfId="1571" priority="353" operator="greaterThan">
      <formula>E179</formula>
    </cfRule>
  </conditionalFormatting>
  <conditionalFormatting sqref="AB179:AC179">
    <cfRule type="cellIs" dxfId="1570" priority="352" operator="greaterThan">
      <formula>D179</formula>
    </cfRule>
  </conditionalFormatting>
  <conditionalFormatting sqref="AD179">
    <cfRule type="cellIs" dxfId="1569" priority="351" operator="greaterThan">
      <formula>E179</formula>
    </cfRule>
  </conditionalFormatting>
  <conditionalFormatting sqref="AE179:AF179">
    <cfRule type="cellIs" dxfId="1568" priority="350" operator="greaterThan">
      <formula>D179</formula>
    </cfRule>
  </conditionalFormatting>
  <conditionalFormatting sqref="AG179">
    <cfRule type="cellIs" dxfId="1567" priority="349" operator="greaterThan">
      <formula>E179</formula>
    </cfRule>
  </conditionalFormatting>
  <conditionalFormatting sqref="Y244:Z244">
    <cfRule type="cellIs" dxfId="1566" priority="318" operator="greaterThan">
      <formula>D244</formula>
    </cfRule>
  </conditionalFormatting>
  <conditionalFormatting sqref="Y215">
    <cfRule type="cellIs" dxfId="1565" priority="342" operator="greaterThan">
      <formula>D215</formula>
    </cfRule>
  </conditionalFormatting>
  <conditionalFormatting sqref="AB215">
    <cfRule type="cellIs" dxfId="1564" priority="341" operator="greaterThan">
      <formula>D215</formula>
    </cfRule>
  </conditionalFormatting>
  <conditionalFormatting sqref="AE215">
    <cfRule type="cellIs" dxfId="1563" priority="340" operator="greaterThan">
      <formula>D215</formula>
    </cfRule>
  </conditionalFormatting>
  <conditionalFormatting sqref="AA244">
    <cfRule type="cellIs" dxfId="1562" priority="317" operator="greaterThan">
      <formula>E244</formula>
    </cfRule>
  </conditionalFormatting>
  <conditionalFormatting sqref="AB244:AC244">
    <cfRule type="cellIs" dxfId="1561" priority="316" operator="greaterThan">
      <formula>D244</formula>
    </cfRule>
  </conditionalFormatting>
  <conditionalFormatting sqref="AD244">
    <cfRule type="cellIs" dxfId="1560" priority="315" operator="greaterThan">
      <formula>E244</formula>
    </cfRule>
  </conditionalFormatting>
  <conditionalFormatting sqref="AE244:AF244">
    <cfRule type="cellIs" dxfId="1559" priority="314" operator="greaterThan">
      <formula>D244</formula>
    </cfRule>
  </conditionalFormatting>
  <conditionalFormatting sqref="AG244">
    <cfRule type="cellIs" dxfId="1558" priority="313" operator="greaterThan">
      <formula>E244</formula>
    </cfRule>
  </conditionalFormatting>
  <conditionalFormatting sqref="Z118:Z121">
    <cfRule type="cellIs" dxfId="1557" priority="306" operator="greaterThan">
      <formula>E118</formula>
    </cfRule>
  </conditionalFormatting>
  <conditionalFormatting sqref="AA118:AA121">
    <cfRule type="cellIs" dxfId="1556" priority="305" operator="greaterThan">
      <formula>E118</formula>
    </cfRule>
  </conditionalFormatting>
  <conditionalFormatting sqref="Y118:Y121">
    <cfRule type="cellIs" dxfId="1555" priority="304" operator="greaterThan">
      <formula>D118</formula>
    </cfRule>
  </conditionalFormatting>
  <conditionalFormatting sqref="AB118:AB121">
    <cfRule type="cellIs" dxfId="1554" priority="303" operator="greaterThan">
      <formula>D118</formula>
    </cfRule>
  </conditionalFormatting>
  <conditionalFormatting sqref="AC118:AC121">
    <cfRule type="cellIs" dxfId="1553" priority="302" operator="greaterThan">
      <formula>E118</formula>
    </cfRule>
  </conditionalFormatting>
  <conditionalFormatting sqref="AD118:AD121">
    <cfRule type="cellIs" dxfId="1552" priority="301" operator="greaterThan">
      <formula>E118</formula>
    </cfRule>
  </conditionalFormatting>
  <conditionalFormatting sqref="AE118:AE121">
    <cfRule type="cellIs" dxfId="1551" priority="300" operator="greaterThan">
      <formula>D118</formula>
    </cfRule>
  </conditionalFormatting>
  <conditionalFormatting sqref="AF118:AF121">
    <cfRule type="cellIs" dxfId="1550" priority="299" operator="greaterThan">
      <formula>E118</formula>
    </cfRule>
  </conditionalFormatting>
  <conditionalFormatting sqref="AG118:AG121">
    <cfRule type="cellIs" dxfId="1549" priority="298" operator="greaterThan">
      <formula>E118</formula>
    </cfRule>
  </conditionalFormatting>
  <conditionalFormatting sqref="Z183:Z186">
    <cfRule type="cellIs" dxfId="1548" priority="297" operator="greaterThan">
      <formula>E183</formula>
    </cfRule>
  </conditionalFormatting>
  <conditionalFormatting sqref="AA183:AA186">
    <cfRule type="cellIs" dxfId="1547" priority="296" operator="greaterThan">
      <formula>E183</formula>
    </cfRule>
  </conditionalFormatting>
  <conditionalFormatting sqref="Y183:Y186">
    <cfRule type="cellIs" dxfId="1546" priority="295" operator="greaterThan">
      <formula>D183</formula>
    </cfRule>
  </conditionalFormatting>
  <conditionalFormatting sqref="AB183:AB186">
    <cfRule type="cellIs" dxfId="1545" priority="294" operator="greaterThan">
      <formula>D183</formula>
    </cfRule>
  </conditionalFormatting>
  <conditionalFormatting sqref="AC183:AC186">
    <cfRule type="cellIs" dxfId="1544" priority="293" operator="greaterThan">
      <formula>E183</formula>
    </cfRule>
  </conditionalFormatting>
  <conditionalFormatting sqref="AD183:AD186">
    <cfRule type="cellIs" dxfId="1543" priority="292" operator="greaterThan">
      <formula>E183</formula>
    </cfRule>
  </conditionalFormatting>
  <conditionalFormatting sqref="AE183:AE186">
    <cfRule type="cellIs" dxfId="1542" priority="291" operator="greaterThan">
      <formula>D183</formula>
    </cfRule>
  </conditionalFormatting>
  <conditionalFormatting sqref="AF183:AF186">
    <cfRule type="cellIs" dxfId="1541" priority="290" operator="greaterThan">
      <formula>E183</formula>
    </cfRule>
  </conditionalFormatting>
  <conditionalFormatting sqref="AG183:AG186">
    <cfRule type="cellIs" dxfId="1540" priority="289" operator="greaterThan">
      <formula>E183</formula>
    </cfRule>
  </conditionalFormatting>
  <conditionalFormatting sqref="Z248:Z251">
    <cfRule type="cellIs" dxfId="1539" priority="288" operator="greaterThan">
      <formula>E248</formula>
    </cfRule>
  </conditionalFormatting>
  <conditionalFormatting sqref="AA248:AA251">
    <cfRule type="cellIs" dxfId="1538" priority="287" operator="greaterThan">
      <formula>E248</formula>
    </cfRule>
  </conditionalFormatting>
  <conditionalFormatting sqref="Y248:Y251">
    <cfRule type="cellIs" dxfId="1537" priority="286" operator="greaterThan">
      <formula>D248</formula>
    </cfRule>
  </conditionalFormatting>
  <conditionalFormatting sqref="AB248:AB251">
    <cfRule type="cellIs" dxfId="1536" priority="285" operator="greaterThan">
      <formula>D248</formula>
    </cfRule>
  </conditionalFormatting>
  <conditionalFormatting sqref="AC248:AC251">
    <cfRule type="cellIs" dxfId="1535" priority="284" operator="greaterThan">
      <formula>E248</formula>
    </cfRule>
  </conditionalFormatting>
  <conditionalFormatting sqref="AD248:AD251">
    <cfRule type="cellIs" dxfId="1534" priority="283" operator="greaterThan">
      <formula>E248</formula>
    </cfRule>
  </conditionalFormatting>
  <conditionalFormatting sqref="AE248:AE251">
    <cfRule type="cellIs" dxfId="1533" priority="282" operator="greaterThan">
      <formula>D248</formula>
    </cfRule>
  </conditionalFormatting>
  <conditionalFormatting sqref="AF248:AF251">
    <cfRule type="cellIs" dxfId="1532" priority="281" operator="greaterThan">
      <formula>E248</formula>
    </cfRule>
  </conditionalFormatting>
  <conditionalFormatting sqref="AG248:AG251">
    <cfRule type="cellIs" dxfId="1531" priority="280" operator="greaterThan">
      <formula>E248</formula>
    </cfRule>
  </conditionalFormatting>
  <conditionalFormatting sqref="Q63:Q65 Q128:Q130 Q193:Q195 Q258:Q260 Q39:Q49 P35:P49 P20:P27 P33 P51:P64 Q104:Q113 P100:P113 P98 P122:P129 Q122:Q124 Q169:Q178 P165:P178 P163 P187:P194 Q187:Q189 Q234:Q243 P230:P243 Q252:Q254 P228 P252:P259 Q10:Q11 Q51:Q59 Q61 P12:P18 P50:Q50 Q75:Q76 Q94:Q99 P77:P83 P114:Q121 Q126 Q140:Q141 P142:P148 Q159:Q164 P179:Q186 Q191 Q205:Q206 Q224:Q229 P244:Q251 Q256 P207:P213 P85:P92 P150:P157 P215:P222 Q29:R34 T29:U34 W29:X34 H29:I34 K29:L34 N29:O34">
    <cfRule type="cellIs" dxfId="1530" priority="2203" operator="greaterThan">
      <formula>#REF!</formula>
    </cfRule>
  </conditionalFormatting>
  <conditionalFormatting sqref="R63:R65 R128:R130 R193:R195 R258:R260 R10:R11 R61 R39:R59 R75:R76 R94:R99 R126 R140:R141 R159:R164 R191 R205:R206 R224:R229 R256 R104:R124 R169:R189 R234:R254">
    <cfRule type="cellIs" dxfId="1529" priority="2240" operator="greaterThan">
      <formula>#REF!</formula>
    </cfRule>
  </conditionalFormatting>
  <conditionalFormatting sqref="T63:T65 T128:T130 T193:T195 T258:T260 S122:S129 T122:T124 T187:T189 S187:S194 S252:S259 T252:T254 S12:S18 S20:S27 S33 S35:S38 S51:S64 T10:T11 T51:T59 T61 S39:T50 S77:S83 S98 S100:S103 T75:T76 T94:T99 S104:T121 T126 S142:S148 S163 S165:S168 S169:T186 T140:T141 T159:T164 T191 S207:S213 S228 S230:S233 T205:T206 T224:T229 S234:T251 T256 S85:S92 S150:S157 S215:S222">
    <cfRule type="cellIs" dxfId="1528" priority="2261" operator="greaterThan">
      <formula>#REF!</formula>
    </cfRule>
  </conditionalFormatting>
  <conditionalFormatting sqref="U63:U65 U128:U130 U193:U195 U258:U260 U10:U11 U61 U39:U59 U75:U76 U94:U99 U126 U140:U141 U159:U164 U191 U205:U206 U224:U229 U256 U104:U124 U169:U189 U234:U254">
    <cfRule type="cellIs" dxfId="1527" priority="2290" operator="greaterThan">
      <formula>#REF!</formula>
    </cfRule>
  </conditionalFormatting>
  <conditionalFormatting sqref="W63:W65 W128:W130 W193:W195 W258:W260 V35:V49 W39:W49 V100:V113 W104:W113 V122:V129 W122:W124 V165:V178 W169:W178 V187:V194 W187:W189 V230:V243 W234:W243 V252:V259 W252:W254 V12:V18 V20:V27 V33 V51:V64 W10:W11 W51:W59 W61 V50:W50 V77:V83 V98 W75:W76 W94:W99 V114:W121 W126 V142:V148 V163 W140:W141 V179:W186 W159:W164 W191 V207:V213 W224:W229 V228 W205:W206 V244:W251 W256 V85:V92 V150:V157 V215:V222">
    <cfRule type="cellIs" dxfId="1526" priority="2315" operator="greaterThan">
      <formula>#REF!</formula>
    </cfRule>
  </conditionalFormatting>
  <conditionalFormatting sqref="X63:X65 X128:X130 X193:X195 X258:X260 X10:X11 X61 X39:X59 X75:X76 X94:X99 X126 X140:X141 X159:X164 X191 X205:X206 X224:X229 X256 X104:X124 X169:X189 X234:X254">
    <cfRule type="cellIs" dxfId="1525" priority="2347" operator="greaterThan">
      <formula>#REF!</formula>
    </cfRule>
  </conditionalFormatting>
  <conditionalFormatting sqref="H63:H65 H128:H130 H193:H195 H258:H260 H39:H49 G35:G49 G20:G27 G33 G51:G64 H104:H113 G100:G113 G98 G122:G129 H122:H124 H169:H178 G165:G178 G163 G187:G194 H187:H189 H234:H243 G230:G243 H252:H254 G228 G252:G259 H10:H11 H51:H59 H61 G12:G18 G50:H50 H75:H76 H94:H99 G77:G83 G114:H121 H126 H140:H141 G142:G148 H159:H164 G179:H186 H191 H205:H206 H224:H229 G244:H251 H256 G207:G213 G85:G92 G150:G157 G215:G222">
    <cfRule type="cellIs" dxfId="1524" priority="1" operator="greaterThan">
      <formula>#REF!</formula>
    </cfRule>
  </conditionalFormatting>
  <conditionalFormatting sqref="I63:I65 I128:I130 I193:I195 I258:I260 I10:I11 I61 I39:I59 I75:I76 I94:I99 I126 I140:I141 I159:I164 I191 I205:I206 I224:I229 I256 I104:I124 I169:I189 I234:I254">
    <cfRule type="cellIs" dxfId="1523" priority="2" operator="greaterThan">
      <formula>#REF!</formula>
    </cfRule>
  </conditionalFormatting>
  <conditionalFormatting sqref="K63:K65 K128:K130 K193:K195 K258:K260 J122:J129 K122:K124 K187:K189 J187:J194 J252:J259 K252:K254 J12:J18 J20:J27 J33 J35:J38 J51:J64 K10:K11 K51:K59 K61 J39:K50 J77:J83 J98 J100:J103 K75:K76 K94:K99 J104:K121 K126 J142:J148 J163 J165:J168 J169:K186 K140:K141 K159:K164 K191 J207:J213 J228 J230:J233 K205:K206 K224:K229 J234:K251 K256 J85:J92 J150:J157 J215:J222">
    <cfRule type="cellIs" dxfId="1522" priority="3" operator="greaterThan">
      <formula>#REF!</formula>
    </cfRule>
  </conditionalFormatting>
  <conditionalFormatting sqref="L63:L65 L128:L130 L193:L195 L258:L260 L10:L11 L61 L39:L59 L75:L76 L94:L99 L126 L140:L141 L159:L164 L191 L205:L206 L224:L229 L256 L104:L124 L169:L189 L234:L254">
    <cfRule type="cellIs" dxfId="1521" priority="4" operator="greaterThan">
      <formula>#REF!</formula>
    </cfRule>
  </conditionalFormatting>
  <conditionalFormatting sqref="N63:N65 N128:N130 N193:N195 N258:N260 M35:M49 N39:N49 M100:M113 N104:N113 M122:M129 N122:N124 M165:M178 N169:N178 M187:M194 N187:N189 M230:M243 N234:N243 M252:M259 N252:N254 M12:M18 M20:M27 M33 M51:M64 N10:N11 N51:N59 N61 M50:N50 M77:M83 M98 N75:N76 N94:N99 M114:N121 N126 M142:M148 M163 N140:N141 M179:N186 N159:N164 N191 M207:M213 N224:N229 M228 N205:N206 M244:N251 N256 M85:M92 M150:M157 M215:M222">
    <cfRule type="cellIs" dxfId="1520" priority="5" operator="greaterThan">
      <formula>#REF!</formula>
    </cfRule>
  </conditionalFormatting>
  <conditionalFormatting sqref="O63:O65 O128:O130 O193:O195 O258:O260 O10:O11 O61 O39:O59 O75:O76 O94:O99 O126 O140:O141 O159:O164 O191 O205:O206 O224:O229 O256 O104:O124 O169:O189 O234:O254">
    <cfRule type="cellIs" dxfId="1519" priority="6" operator="greaterThan">
      <formula>#REF!</formula>
    </cfRule>
  </conditionalFormatting>
  <pageMargins left="0.7" right="0.7" top="0.75" bottom="0.75" header="0.3" footer="0.3"/>
  <pageSetup paperSize="9" orientation="portrait" r:id="rId1"/>
  <ignoredErrors>
    <ignoredError sqref="AC28 AF28" formulaRange="1"/>
  </ignoredErrors>
  <drawing r:id="rId2"/>
  <legacyDrawing r:id="rId3"/>
  <oleObjects>
    <mc:AlternateContent xmlns:mc="http://schemas.openxmlformats.org/markup-compatibility/2006">
      <mc:Choice Requires="x14">
        <oleObject progId="點陣圖影像" dvAspect="DVASPECT_ICON" shapeId="61483" r:id="rId4">
          <objectPr defaultSize="0" autoPict="0" r:id="rId5">
            <anchor moveWithCells="1">
              <from>
                <xdr:col>34</xdr:col>
                <xdr:colOff>25400</xdr:colOff>
                <xdr:row>28</xdr:row>
                <xdr:rowOff>101600</xdr:rowOff>
              </from>
              <to>
                <xdr:col>34</xdr:col>
                <xdr:colOff>609600</xdr:colOff>
                <xdr:row>28</xdr:row>
                <xdr:rowOff>520700</xdr:rowOff>
              </to>
            </anchor>
          </objectPr>
        </oleObject>
      </mc:Choice>
      <mc:Fallback>
        <oleObject progId="點陣圖影像" dvAspect="DVASPECT_ICON" shapeId="61483" r:id="rId4"/>
      </mc:Fallback>
    </mc:AlternateContent>
    <mc:AlternateContent xmlns:mc="http://schemas.openxmlformats.org/markup-compatibility/2006">
      <mc:Choice Requires="x14">
        <oleObject progId="封裝程式殼層物件" dvAspect="DVASPECT_ICON" shapeId="61484" r:id="rId6">
          <objectPr defaultSize="0" autoPict="0" r:id="rId7">
            <anchor moveWithCells="1">
              <from>
                <xdr:col>34</xdr:col>
                <xdr:colOff>63500</xdr:colOff>
                <xdr:row>29</xdr:row>
                <xdr:rowOff>241300</xdr:rowOff>
              </from>
              <to>
                <xdr:col>34</xdr:col>
                <xdr:colOff>558800</xdr:colOff>
                <xdr:row>30</xdr:row>
                <xdr:rowOff>190500</xdr:rowOff>
              </to>
            </anchor>
          </objectPr>
        </oleObject>
      </mc:Choice>
      <mc:Fallback>
        <oleObject progId="封裝程式殼層物件" dvAspect="DVASPECT_ICON" shapeId="61484" r:id="rId6"/>
      </mc:Fallback>
    </mc:AlternateContent>
    <mc:AlternateContent xmlns:mc="http://schemas.openxmlformats.org/markup-compatibility/2006">
      <mc:Choice Requires="x14">
        <oleObject progId="封裝程式殼層物件" dvAspect="DVASPECT_ICON" shapeId="61485" r:id="rId8">
          <objectPr defaultSize="0" autoPict="0" r:id="rId9">
            <anchor moveWithCells="1">
              <from>
                <xdr:col>34</xdr:col>
                <xdr:colOff>25400</xdr:colOff>
                <xdr:row>31</xdr:row>
                <xdr:rowOff>50800</xdr:rowOff>
              </from>
              <to>
                <xdr:col>34</xdr:col>
                <xdr:colOff>596900</xdr:colOff>
                <xdr:row>31</xdr:row>
                <xdr:rowOff>469900</xdr:rowOff>
              </to>
            </anchor>
          </objectPr>
        </oleObject>
      </mc:Choice>
      <mc:Fallback>
        <oleObject progId="封裝程式殼層物件" dvAspect="DVASPECT_ICON" shapeId="61485" r:id="rId8"/>
      </mc:Fallback>
    </mc:AlternateContent>
    <mc:AlternateContent xmlns:mc="http://schemas.openxmlformats.org/markup-compatibility/2006">
      <mc:Choice Requires="x14">
        <oleObject progId="封裝程式殼層物件" dvAspect="DVASPECT_ICON" shapeId="61486" r:id="rId10">
          <objectPr defaultSize="0" autoPict="0" r:id="rId11">
            <anchor moveWithCells="1">
              <from>
                <xdr:col>34</xdr:col>
                <xdr:colOff>38100</xdr:colOff>
                <xdr:row>32</xdr:row>
                <xdr:rowOff>50800</xdr:rowOff>
              </from>
              <to>
                <xdr:col>34</xdr:col>
                <xdr:colOff>609600</xdr:colOff>
                <xdr:row>32</xdr:row>
                <xdr:rowOff>469900</xdr:rowOff>
              </to>
            </anchor>
          </objectPr>
        </oleObject>
      </mc:Choice>
      <mc:Fallback>
        <oleObject progId="封裝程式殼層物件" dvAspect="DVASPECT_ICON" shapeId="61486" r:id="rId10"/>
      </mc:Fallback>
    </mc:AlternateContent>
    <mc:AlternateContent xmlns:mc="http://schemas.openxmlformats.org/markup-compatibility/2006">
      <mc:Choice Requires="x14">
        <oleObject progId="封裝程式殼層物件" dvAspect="DVASPECT_ICON" shapeId="61487" r:id="rId12">
          <objectPr defaultSize="0" autoPict="0" r:id="rId13">
            <anchor moveWithCells="1">
              <from>
                <xdr:col>34</xdr:col>
                <xdr:colOff>38100</xdr:colOff>
                <xdr:row>33</xdr:row>
                <xdr:rowOff>0</xdr:rowOff>
              </from>
              <to>
                <xdr:col>34</xdr:col>
                <xdr:colOff>596900</xdr:colOff>
                <xdr:row>35</xdr:row>
                <xdr:rowOff>0</xdr:rowOff>
              </to>
            </anchor>
          </objectPr>
        </oleObject>
      </mc:Choice>
      <mc:Fallback>
        <oleObject progId="封裝程式殼層物件" dvAspect="DVASPECT_ICON" shapeId="61487" r:id="rId12"/>
      </mc:Fallback>
    </mc:AlternateContent>
    <mc:AlternateContent xmlns:mc="http://schemas.openxmlformats.org/markup-compatibility/2006">
      <mc:Choice Requires="x14">
        <oleObject progId="封裝程式殼層物件" dvAspect="DVASPECT_ICON" shapeId="61488" r:id="rId14">
          <objectPr defaultSize="0" autoPict="0" r:id="rId15">
            <anchor moveWithCells="1">
              <from>
                <xdr:col>34</xdr:col>
                <xdr:colOff>50800</xdr:colOff>
                <xdr:row>34</xdr:row>
                <xdr:rowOff>152400</xdr:rowOff>
              </from>
              <to>
                <xdr:col>34</xdr:col>
                <xdr:colOff>596900</xdr:colOff>
                <xdr:row>36</xdr:row>
                <xdr:rowOff>152400</xdr:rowOff>
              </to>
            </anchor>
          </objectPr>
        </oleObject>
      </mc:Choice>
      <mc:Fallback>
        <oleObject progId="封裝程式殼層物件" dvAspect="DVASPECT_ICON" shapeId="61488" r:id="rId14"/>
      </mc:Fallback>
    </mc:AlternateContent>
    <mc:AlternateContent xmlns:mc="http://schemas.openxmlformats.org/markup-compatibility/2006">
      <mc:Choice Requires="x14">
        <oleObject progId="封裝程式殼層物件" dvAspect="DVASPECT_ICON" shapeId="61489" r:id="rId16">
          <objectPr defaultSize="0" autoPict="0" r:id="rId17">
            <anchor moveWithCells="1">
              <from>
                <xdr:col>34</xdr:col>
                <xdr:colOff>63500</xdr:colOff>
                <xdr:row>38</xdr:row>
                <xdr:rowOff>25400</xdr:rowOff>
              </from>
              <to>
                <xdr:col>34</xdr:col>
                <xdr:colOff>596900</xdr:colOff>
                <xdr:row>38</xdr:row>
                <xdr:rowOff>431800</xdr:rowOff>
              </to>
            </anchor>
          </objectPr>
        </oleObject>
      </mc:Choice>
      <mc:Fallback>
        <oleObject progId="封裝程式殼層物件" dvAspect="DVASPECT_ICON" shapeId="61489" r:id="rId16"/>
      </mc:Fallback>
    </mc:AlternateContent>
    <mc:AlternateContent xmlns:mc="http://schemas.openxmlformats.org/markup-compatibility/2006">
      <mc:Choice Requires="x14">
        <oleObject progId="封裝程式殼層物件" dvAspect="DVASPECT_ICON" shapeId="61490" r:id="rId18">
          <objectPr defaultSize="0" autoPict="0" r:id="rId19">
            <anchor moveWithCells="1">
              <from>
                <xdr:col>34</xdr:col>
                <xdr:colOff>25400</xdr:colOff>
                <xdr:row>39</xdr:row>
                <xdr:rowOff>50800</xdr:rowOff>
              </from>
              <to>
                <xdr:col>34</xdr:col>
                <xdr:colOff>609600</xdr:colOff>
                <xdr:row>39</xdr:row>
                <xdr:rowOff>469900</xdr:rowOff>
              </to>
            </anchor>
          </objectPr>
        </oleObject>
      </mc:Choice>
      <mc:Fallback>
        <oleObject progId="封裝程式殼層物件" dvAspect="DVASPECT_ICON" shapeId="61490" r:id="rId18"/>
      </mc:Fallback>
    </mc:AlternateContent>
    <mc:AlternateContent xmlns:mc="http://schemas.openxmlformats.org/markup-compatibility/2006">
      <mc:Choice Requires="x14">
        <oleObject progId="封裝程式殼層物件" dvAspect="DVASPECT_ICON" shapeId="61491" r:id="rId20">
          <objectPr defaultSize="0" autoPict="0" r:id="rId21">
            <anchor moveWithCells="1">
              <from>
                <xdr:col>34</xdr:col>
                <xdr:colOff>38100</xdr:colOff>
                <xdr:row>40</xdr:row>
                <xdr:rowOff>88900</xdr:rowOff>
              </from>
              <to>
                <xdr:col>34</xdr:col>
                <xdr:colOff>596900</xdr:colOff>
                <xdr:row>40</xdr:row>
                <xdr:rowOff>482600</xdr:rowOff>
              </to>
            </anchor>
          </objectPr>
        </oleObject>
      </mc:Choice>
      <mc:Fallback>
        <oleObject progId="封裝程式殼層物件" dvAspect="DVASPECT_ICON" shapeId="61491" r:id="rId20"/>
      </mc:Fallback>
    </mc:AlternateContent>
    <mc:AlternateContent xmlns:mc="http://schemas.openxmlformats.org/markup-compatibility/2006">
      <mc:Choice Requires="x14">
        <oleObject progId="封裝程式殼層物件" dvAspect="DVASPECT_ICON" shapeId="61492" r:id="rId22">
          <objectPr defaultSize="0" autoPict="0" r:id="rId23">
            <anchor moveWithCells="1">
              <from>
                <xdr:col>34</xdr:col>
                <xdr:colOff>50800</xdr:colOff>
                <xdr:row>41</xdr:row>
                <xdr:rowOff>101600</xdr:rowOff>
              </from>
              <to>
                <xdr:col>34</xdr:col>
                <xdr:colOff>596900</xdr:colOff>
                <xdr:row>41</xdr:row>
                <xdr:rowOff>508000</xdr:rowOff>
              </to>
            </anchor>
          </objectPr>
        </oleObject>
      </mc:Choice>
      <mc:Fallback>
        <oleObject progId="封裝程式殼層物件" dvAspect="DVASPECT_ICON" shapeId="61492" r:id="rId22"/>
      </mc:Fallback>
    </mc:AlternateContent>
    <mc:AlternateContent xmlns:mc="http://schemas.openxmlformats.org/markup-compatibility/2006">
      <mc:Choice Requires="x14">
        <oleObject progId="封裝程式殼層物件" dvAspect="DVASPECT_ICON" shapeId="61493" r:id="rId24">
          <objectPr defaultSize="0" autoPict="0" r:id="rId25">
            <anchor moveWithCells="1">
              <from>
                <xdr:col>34</xdr:col>
                <xdr:colOff>50800</xdr:colOff>
                <xdr:row>42</xdr:row>
                <xdr:rowOff>88900</xdr:rowOff>
              </from>
              <to>
                <xdr:col>34</xdr:col>
                <xdr:colOff>596900</xdr:colOff>
                <xdr:row>42</xdr:row>
                <xdr:rowOff>482600</xdr:rowOff>
              </to>
            </anchor>
          </objectPr>
        </oleObject>
      </mc:Choice>
      <mc:Fallback>
        <oleObject progId="封裝程式殼層物件" dvAspect="DVASPECT_ICON" shapeId="61493" r:id="rId24"/>
      </mc:Fallback>
    </mc:AlternateContent>
    <mc:AlternateContent xmlns:mc="http://schemas.openxmlformats.org/markup-compatibility/2006">
      <mc:Choice Requires="x14">
        <oleObject progId="封裝程式殼層物件" dvAspect="DVASPECT_ICON" shapeId="61494" r:id="rId26">
          <objectPr defaultSize="0" autoPict="0" r:id="rId27">
            <anchor moveWithCells="1">
              <from>
                <xdr:col>34</xdr:col>
                <xdr:colOff>25400</xdr:colOff>
                <xdr:row>43</xdr:row>
                <xdr:rowOff>76200</xdr:rowOff>
              </from>
              <to>
                <xdr:col>34</xdr:col>
                <xdr:colOff>558800</xdr:colOff>
                <xdr:row>43</xdr:row>
                <xdr:rowOff>469900</xdr:rowOff>
              </to>
            </anchor>
          </objectPr>
        </oleObject>
      </mc:Choice>
      <mc:Fallback>
        <oleObject progId="封裝程式殼層物件" dvAspect="DVASPECT_ICON" shapeId="61494" r:id="rId26"/>
      </mc:Fallback>
    </mc:AlternateContent>
    <mc:AlternateContent xmlns:mc="http://schemas.openxmlformats.org/markup-compatibility/2006">
      <mc:Choice Requires="x14">
        <oleObject progId="封裝程式殼層物件" dvAspect="DVASPECT_ICON" shapeId="61495" r:id="rId28">
          <objectPr defaultSize="0" autoPict="0" r:id="rId29">
            <anchor moveWithCells="1">
              <from>
                <xdr:col>34</xdr:col>
                <xdr:colOff>50800</xdr:colOff>
                <xdr:row>44</xdr:row>
                <xdr:rowOff>76200</xdr:rowOff>
              </from>
              <to>
                <xdr:col>34</xdr:col>
                <xdr:colOff>596900</xdr:colOff>
                <xdr:row>44</xdr:row>
                <xdr:rowOff>469900</xdr:rowOff>
              </to>
            </anchor>
          </objectPr>
        </oleObject>
      </mc:Choice>
      <mc:Fallback>
        <oleObject progId="封裝程式殼層物件" dvAspect="DVASPECT_ICON" shapeId="61495" r:id="rId28"/>
      </mc:Fallback>
    </mc:AlternateContent>
    <mc:AlternateContent xmlns:mc="http://schemas.openxmlformats.org/markup-compatibility/2006">
      <mc:Choice Requires="x14">
        <oleObject progId="封裝程式殼層物件" dvAspect="DVASPECT_ICON" shapeId="61496" r:id="rId30">
          <objectPr defaultSize="0" autoPict="0" r:id="rId31">
            <anchor moveWithCells="1">
              <from>
                <xdr:col>34</xdr:col>
                <xdr:colOff>63500</xdr:colOff>
                <xdr:row>45</xdr:row>
                <xdr:rowOff>76200</xdr:rowOff>
              </from>
              <to>
                <xdr:col>34</xdr:col>
                <xdr:colOff>571500</xdr:colOff>
                <xdr:row>45</xdr:row>
                <xdr:rowOff>469900</xdr:rowOff>
              </to>
            </anchor>
          </objectPr>
        </oleObject>
      </mc:Choice>
      <mc:Fallback>
        <oleObject progId="封裝程式殼層物件" dvAspect="DVASPECT_ICON" shapeId="61496" r:id="rId30"/>
      </mc:Fallback>
    </mc:AlternateContent>
    <mc:AlternateContent xmlns:mc="http://schemas.openxmlformats.org/markup-compatibility/2006">
      <mc:Choice Requires="x14">
        <oleObject progId="封裝程式殼層物件" dvAspect="DVASPECT_ICON" shapeId="61497" r:id="rId32">
          <objectPr defaultSize="0" autoPict="0" r:id="rId33">
            <anchor moveWithCells="1">
              <from>
                <xdr:col>34</xdr:col>
                <xdr:colOff>63500</xdr:colOff>
                <xdr:row>46</xdr:row>
                <xdr:rowOff>38100</xdr:rowOff>
              </from>
              <to>
                <xdr:col>34</xdr:col>
                <xdr:colOff>571500</xdr:colOff>
                <xdr:row>46</xdr:row>
                <xdr:rowOff>431800</xdr:rowOff>
              </to>
            </anchor>
          </objectPr>
        </oleObject>
      </mc:Choice>
      <mc:Fallback>
        <oleObject progId="封裝程式殼層物件" dvAspect="DVASPECT_ICON" shapeId="61497" r:id="rId32"/>
      </mc:Fallback>
    </mc:AlternateContent>
    <mc:AlternateContent xmlns:mc="http://schemas.openxmlformats.org/markup-compatibility/2006">
      <mc:Choice Requires="x14">
        <oleObject progId="封裝程式殼層物件" dvAspect="DVASPECT_ICON" shapeId="61498" r:id="rId34">
          <objectPr defaultSize="0" autoPict="0" r:id="rId35">
            <anchor moveWithCells="1">
              <from>
                <xdr:col>34</xdr:col>
                <xdr:colOff>38100</xdr:colOff>
                <xdr:row>47</xdr:row>
                <xdr:rowOff>76200</xdr:rowOff>
              </from>
              <to>
                <xdr:col>34</xdr:col>
                <xdr:colOff>596900</xdr:colOff>
                <xdr:row>47</xdr:row>
                <xdr:rowOff>469900</xdr:rowOff>
              </to>
            </anchor>
          </objectPr>
        </oleObject>
      </mc:Choice>
      <mc:Fallback>
        <oleObject progId="封裝程式殼層物件" dvAspect="DVASPECT_ICON" shapeId="61498" r:id="rId34"/>
      </mc:Fallback>
    </mc:AlternateContent>
    <mc:AlternateContent xmlns:mc="http://schemas.openxmlformats.org/markup-compatibility/2006">
      <mc:Choice Requires="x14">
        <oleObject progId="封裝程式殼層物件" dvAspect="DVASPECT_ICON" shapeId="61499" r:id="rId36">
          <objectPr defaultSize="0" autoPict="0" r:id="rId37">
            <anchor moveWithCells="1">
              <from>
                <xdr:col>34</xdr:col>
                <xdr:colOff>50800</xdr:colOff>
                <xdr:row>49</xdr:row>
                <xdr:rowOff>25400</xdr:rowOff>
              </from>
              <to>
                <xdr:col>34</xdr:col>
                <xdr:colOff>558800</xdr:colOff>
                <xdr:row>49</xdr:row>
                <xdr:rowOff>406400</xdr:rowOff>
              </to>
            </anchor>
          </objectPr>
        </oleObject>
      </mc:Choice>
      <mc:Fallback>
        <oleObject progId="封裝程式殼層物件" dvAspect="DVASPECT_ICON" shapeId="61499" r:id="rId36"/>
      </mc:Fallback>
    </mc:AlternateContent>
    <mc:AlternateContent xmlns:mc="http://schemas.openxmlformats.org/markup-compatibility/2006">
      <mc:Choice Requires="x14">
        <oleObject progId="封裝程式殼層物件" dvAspect="DVASPECT_ICON" shapeId="61500" r:id="rId38">
          <objectPr defaultSize="0" autoPict="0" r:id="rId39">
            <anchor moveWithCells="1">
              <from>
                <xdr:col>34</xdr:col>
                <xdr:colOff>25400</xdr:colOff>
                <xdr:row>50</xdr:row>
                <xdr:rowOff>50800</xdr:rowOff>
              </from>
              <to>
                <xdr:col>34</xdr:col>
                <xdr:colOff>558800</xdr:colOff>
                <xdr:row>50</xdr:row>
                <xdr:rowOff>431800</xdr:rowOff>
              </to>
            </anchor>
          </objectPr>
        </oleObject>
      </mc:Choice>
      <mc:Fallback>
        <oleObject progId="封裝程式殼層物件" dvAspect="DVASPECT_ICON" shapeId="61500" r:id="rId38"/>
      </mc:Fallback>
    </mc:AlternateContent>
    <mc:AlternateContent xmlns:mc="http://schemas.openxmlformats.org/markup-compatibility/2006">
      <mc:Choice Requires="x14">
        <oleObject progId="封裝程式殼層物件" dvAspect="DVASPECT_ICON" shapeId="61502" r:id="rId40">
          <objectPr defaultSize="0" autoPict="0" r:id="rId41">
            <anchor moveWithCells="1">
              <from>
                <xdr:col>34</xdr:col>
                <xdr:colOff>25400</xdr:colOff>
                <xdr:row>56</xdr:row>
                <xdr:rowOff>101600</xdr:rowOff>
              </from>
              <to>
                <xdr:col>34</xdr:col>
                <xdr:colOff>596900</xdr:colOff>
                <xdr:row>56</xdr:row>
                <xdr:rowOff>482600</xdr:rowOff>
              </to>
            </anchor>
          </objectPr>
        </oleObject>
      </mc:Choice>
      <mc:Fallback>
        <oleObject progId="封裝程式殼層物件" dvAspect="DVASPECT_ICON" shapeId="61502" r:id="rId40"/>
      </mc:Fallback>
    </mc:AlternateContent>
    <mc:AlternateContent xmlns:mc="http://schemas.openxmlformats.org/markup-compatibility/2006">
      <mc:Choice Requires="x14">
        <oleObject progId="封裝程式殼層物件" dvAspect="DVASPECT_ICON" shapeId="61503" r:id="rId42">
          <objectPr defaultSize="0" autoPict="0" r:id="rId43">
            <anchor moveWithCells="1">
              <from>
                <xdr:col>34</xdr:col>
                <xdr:colOff>25400</xdr:colOff>
                <xdr:row>57</xdr:row>
                <xdr:rowOff>101600</xdr:rowOff>
              </from>
              <to>
                <xdr:col>34</xdr:col>
                <xdr:colOff>558800</xdr:colOff>
                <xdr:row>57</xdr:row>
                <xdr:rowOff>508000</xdr:rowOff>
              </to>
            </anchor>
          </objectPr>
        </oleObject>
      </mc:Choice>
      <mc:Fallback>
        <oleObject progId="封裝程式殼層物件" dvAspect="DVASPECT_ICON" shapeId="61503" r:id="rId42"/>
      </mc:Fallback>
    </mc:AlternateContent>
    <mc:AlternateContent xmlns:mc="http://schemas.openxmlformats.org/markup-compatibility/2006">
      <mc:Choice Requires="x14">
        <oleObject progId="封裝程式殼層物件" dvAspect="DVASPECT_ICON" shapeId="61504" r:id="rId44">
          <objectPr defaultSize="0" autoPict="0" r:id="rId45">
            <anchor moveWithCells="1">
              <from>
                <xdr:col>34</xdr:col>
                <xdr:colOff>38100</xdr:colOff>
                <xdr:row>59</xdr:row>
                <xdr:rowOff>25400</xdr:rowOff>
              </from>
              <to>
                <xdr:col>34</xdr:col>
                <xdr:colOff>558800</xdr:colOff>
                <xdr:row>61</xdr:row>
                <xdr:rowOff>25400</xdr:rowOff>
              </to>
            </anchor>
          </objectPr>
        </oleObject>
      </mc:Choice>
      <mc:Fallback>
        <oleObject progId="封裝程式殼層物件" dvAspect="DVASPECT_ICON" shapeId="61504" r:id="rId44"/>
      </mc:Fallback>
    </mc:AlternateContent>
    <mc:AlternateContent xmlns:mc="http://schemas.openxmlformats.org/markup-compatibility/2006">
      <mc:Choice Requires="x14">
        <oleObject progId="封裝程式殼層物件" dvAspect="DVASPECT_ICON" shapeId="61505" r:id="rId46">
          <objectPr defaultSize="0" autoPict="0" r:id="rId47">
            <anchor moveWithCells="1">
              <from>
                <xdr:col>34</xdr:col>
                <xdr:colOff>38100</xdr:colOff>
                <xdr:row>62</xdr:row>
                <xdr:rowOff>76200</xdr:rowOff>
              </from>
              <to>
                <xdr:col>34</xdr:col>
                <xdr:colOff>571500</xdr:colOff>
                <xdr:row>62</xdr:row>
                <xdr:rowOff>469900</xdr:rowOff>
              </to>
            </anchor>
          </objectPr>
        </oleObject>
      </mc:Choice>
      <mc:Fallback>
        <oleObject progId="封裝程式殼層物件" dvAspect="DVASPECT_ICON" shapeId="61505" r:id="rId46"/>
      </mc:Fallback>
    </mc:AlternateContent>
    <mc:AlternateContent xmlns:mc="http://schemas.openxmlformats.org/markup-compatibility/2006">
      <mc:Choice Requires="x14">
        <oleObject progId="封裝程式殼層物件" dvAspect="DVASPECT_ICON" shapeId="61506" r:id="rId48">
          <objectPr defaultSize="0" autoPict="0" r:id="rId49">
            <anchor moveWithCells="1">
              <from>
                <xdr:col>34</xdr:col>
                <xdr:colOff>25400</xdr:colOff>
                <xdr:row>63</xdr:row>
                <xdr:rowOff>63500</xdr:rowOff>
              </from>
              <to>
                <xdr:col>34</xdr:col>
                <xdr:colOff>596900</xdr:colOff>
                <xdr:row>63</xdr:row>
                <xdr:rowOff>469900</xdr:rowOff>
              </to>
            </anchor>
          </objectPr>
        </oleObject>
      </mc:Choice>
      <mc:Fallback>
        <oleObject progId="封裝程式殼層物件" dvAspect="DVASPECT_ICON" shapeId="61506" r:id="rId48"/>
      </mc:Fallback>
    </mc:AlternateContent>
    <mc:AlternateContent xmlns:mc="http://schemas.openxmlformats.org/markup-compatibility/2006">
      <mc:Choice Requires="x14">
        <oleObject progId="封裝程式殼層物件" dvAspect="DVASPECT_ICON" shapeId="61507" r:id="rId50">
          <objectPr defaultSize="0" r:id="rId51">
            <anchor moveWithCells="1">
              <from>
                <xdr:col>35</xdr:col>
                <xdr:colOff>101600</xdr:colOff>
                <xdr:row>19</xdr:row>
                <xdr:rowOff>139700</xdr:rowOff>
              </from>
              <to>
                <xdr:col>35</xdr:col>
                <xdr:colOff>495300</xdr:colOff>
                <xdr:row>19</xdr:row>
                <xdr:rowOff>673100</xdr:rowOff>
              </to>
            </anchor>
          </objectPr>
        </oleObject>
      </mc:Choice>
      <mc:Fallback>
        <oleObject progId="封裝程式殼層物件" dvAspect="DVASPECT_ICON" shapeId="61507" r:id="rId50"/>
      </mc:Fallback>
    </mc:AlternateContent>
    <mc:AlternateContent xmlns:mc="http://schemas.openxmlformats.org/markup-compatibility/2006">
      <mc:Choice Requires="x14">
        <oleObject progId="封裝程式殼層物件" dvAspect="DVASPECT_ICON" shapeId="61524" r:id="rId52">
          <objectPr defaultSize="0" autoPict="0" r:id="rId53">
            <anchor moveWithCells="1">
              <from>
                <xdr:col>34</xdr:col>
                <xdr:colOff>50800</xdr:colOff>
                <xdr:row>51</xdr:row>
                <xdr:rowOff>266700</xdr:rowOff>
              </from>
              <to>
                <xdr:col>34</xdr:col>
                <xdr:colOff>571500</xdr:colOff>
                <xdr:row>52</xdr:row>
                <xdr:rowOff>101600</xdr:rowOff>
              </to>
            </anchor>
          </objectPr>
        </oleObject>
      </mc:Choice>
      <mc:Fallback>
        <oleObject progId="封裝程式殼層物件" dvAspect="DVASPECT_ICON" shapeId="61524" r:id="rId52"/>
      </mc:Fallback>
    </mc:AlternateContent>
    <mc:AlternateContent xmlns:mc="http://schemas.openxmlformats.org/markup-compatibility/2006">
      <mc:Choice Requires="x14">
        <oleObject progId="封裝程式殼層物件" dvAspect="DVASPECT_ICON" shapeId="61525" r:id="rId54">
          <objectPr defaultSize="0" autoPict="0" r:id="rId55">
            <anchor moveWithCells="1">
              <from>
                <xdr:col>34</xdr:col>
                <xdr:colOff>50800</xdr:colOff>
                <xdr:row>54</xdr:row>
                <xdr:rowOff>12700</xdr:rowOff>
              </from>
              <to>
                <xdr:col>34</xdr:col>
                <xdr:colOff>571500</xdr:colOff>
                <xdr:row>56</xdr:row>
                <xdr:rowOff>0</xdr:rowOff>
              </to>
            </anchor>
          </objectPr>
        </oleObject>
      </mc:Choice>
      <mc:Fallback>
        <oleObject progId="封裝程式殼層物件" dvAspect="DVASPECT_ICON" shapeId="61525" r:id="rId5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6FFFF"/>
  </sheetPr>
  <dimension ref="A1:BC55"/>
  <sheetViews>
    <sheetView zoomScale="70" zoomScaleNormal="70" workbookViewId="0">
      <pane xSplit="7" ySplit="9" topLeftCell="AM25" activePane="bottomRight" state="frozen"/>
      <selection pane="topRight" activeCell="H1" sqref="H1"/>
      <selection pane="bottomLeft" activeCell="A10" sqref="A10"/>
      <selection pane="bottomRight" activeCell="C37" sqref="C37"/>
    </sheetView>
  </sheetViews>
  <sheetFormatPr baseColWidth="10" defaultColWidth="8.83203125" defaultRowHeight="15" outlineLevelRow="1" outlineLevelCol="1"/>
  <cols>
    <col min="1" max="1" width="6.6640625" customWidth="1"/>
    <col min="2" max="2" width="12.83203125" bestFit="1" customWidth="1"/>
    <col min="3" max="3" width="45.1640625" bestFit="1" customWidth="1"/>
    <col min="4" max="4" width="10.6640625" customWidth="1"/>
    <col min="5" max="7" width="10.6640625" customWidth="1" outlineLevel="1"/>
    <col min="8" max="8" width="10.6640625" customWidth="1"/>
    <col min="9" max="11" width="10.6640625" customWidth="1" outlineLevel="1"/>
    <col min="12" max="12" width="10.6640625" customWidth="1"/>
    <col min="13" max="15" width="10.6640625" customWidth="1" outlineLevel="1"/>
    <col min="16" max="16" width="10.6640625" customWidth="1"/>
    <col min="17" max="19" width="10.6640625" customWidth="1" outlineLevel="1"/>
    <col min="20" max="20" width="10.6640625" customWidth="1"/>
    <col min="21" max="23" width="10.6640625" customWidth="1" outlineLevel="1"/>
    <col min="24" max="24" width="10.6640625" customWidth="1"/>
    <col min="25" max="27" width="10.6640625" customWidth="1" outlineLevel="1"/>
    <col min="28" max="28" width="10.6640625" customWidth="1"/>
    <col min="29" max="31" width="10.6640625" customWidth="1" outlineLevel="1"/>
    <col min="32" max="32" width="10.6640625" customWidth="1"/>
    <col min="33" max="35" width="10.6640625" customWidth="1" outlineLevel="1"/>
    <col min="36" max="36" width="10.6640625" customWidth="1"/>
    <col min="37" max="39" width="10.6640625" customWidth="1" outlineLevel="1"/>
    <col min="40" max="40" width="10.6640625" customWidth="1"/>
    <col min="41" max="43" width="10.6640625" customWidth="1" outlineLevel="1"/>
    <col min="44" max="44" width="10.6640625" customWidth="1"/>
    <col min="45" max="47" width="10.6640625" customWidth="1" outlineLevel="1"/>
    <col min="48" max="48" width="10.6640625" customWidth="1"/>
    <col min="49" max="51" width="10.6640625" customWidth="1" outlineLevel="1"/>
  </cols>
  <sheetData>
    <row r="1" spans="1:55" ht="16" thickBot="1"/>
    <row r="2" spans="1:55" ht="17" thickBot="1">
      <c r="D2" s="860" t="s">
        <v>218</v>
      </c>
      <c r="E2" s="861"/>
      <c r="F2" s="861"/>
      <c r="G2" s="862"/>
      <c r="AZ2" s="1"/>
    </row>
    <row r="3" spans="1:55" ht="24" customHeight="1" thickBot="1">
      <c r="B3" s="980" t="s">
        <v>182</v>
      </c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981"/>
      <c r="U3" s="981"/>
      <c r="V3" s="981"/>
      <c r="W3" s="981"/>
      <c r="X3" s="981"/>
      <c r="Y3" s="981"/>
      <c r="Z3" s="981"/>
      <c r="AA3" s="981"/>
      <c r="AB3" s="981"/>
      <c r="AC3" s="981"/>
      <c r="AD3" s="981"/>
      <c r="AE3" s="981"/>
      <c r="AF3" s="981"/>
      <c r="AG3" s="981"/>
      <c r="AH3" s="981"/>
      <c r="AI3" s="981"/>
      <c r="AJ3" s="981"/>
      <c r="AK3" s="981"/>
      <c r="AL3" s="981"/>
      <c r="AM3" s="981"/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2"/>
      <c r="AZ3" s="61"/>
      <c r="BA3" s="1"/>
    </row>
    <row r="4" spans="1:55" ht="16.5" customHeight="1">
      <c r="B4" s="830" t="s">
        <v>243</v>
      </c>
      <c r="C4" s="918"/>
      <c r="D4" s="839"/>
      <c r="E4" s="840"/>
      <c r="F4" s="840"/>
      <c r="G4" s="841"/>
      <c r="H4" s="819"/>
      <c r="I4" s="820"/>
      <c r="J4" s="820"/>
      <c r="K4" s="821"/>
      <c r="L4" s="819"/>
      <c r="M4" s="820"/>
      <c r="N4" s="820"/>
      <c r="O4" s="821"/>
      <c r="P4" s="819"/>
      <c r="Q4" s="820"/>
      <c r="R4" s="820"/>
      <c r="S4" s="821"/>
      <c r="T4" s="819"/>
      <c r="U4" s="820"/>
      <c r="V4" s="820"/>
      <c r="W4" s="821"/>
      <c r="X4" s="819"/>
      <c r="Y4" s="820"/>
      <c r="Z4" s="820"/>
      <c r="AA4" s="821"/>
      <c r="AB4" s="819"/>
      <c r="AC4" s="820"/>
      <c r="AD4" s="820"/>
      <c r="AE4" s="821"/>
      <c r="AF4" s="819"/>
      <c r="AG4" s="820"/>
      <c r="AH4" s="820"/>
      <c r="AI4" s="821"/>
      <c r="AJ4" s="819"/>
      <c r="AK4" s="820"/>
      <c r="AL4" s="820"/>
      <c r="AM4" s="821"/>
      <c r="AN4" s="819"/>
      <c r="AO4" s="820"/>
      <c r="AP4" s="820"/>
      <c r="AQ4" s="821"/>
      <c r="AR4" s="819"/>
      <c r="AS4" s="820"/>
      <c r="AT4" s="820"/>
      <c r="AU4" s="821"/>
      <c r="AV4" s="819"/>
      <c r="AW4" s="820"/>
      <c r="AX4" s="820"/>
      <c r="AY4" s="821"/>
      <c r="AZ4" s="61"/>
      <c r="BA4" s="1"/>
    </row>
    <row r="5" spans="1:55" ht="16.5" customHeight="1">
      <c r="B5" s="929" t="s">
        <v>19</v>
      </c>
      <c r="C5" s="983"/>
      <c r="D5" s="977"/>
      <c r="E5" s="978"/>
      <c r="F5" s="978"/>
      <c r="G5" s="979"/>
      <c r="H5" s="955"/>
      <c r="I5" s="956"/>
      <c r="J5" s="956"/>
      <c r="K5" s="957"/>
      <c r="L5" s="955"/>
      <c r="M5" s="956"/>
      <c r="N5" s="956"/>
      <c r="O5" s="957"/>
      <c r="P5" s="955"/>
      <c r="Q5" s="956"/>
      <c r="R5" s="956"/>
      <c r="S5" s="957"/>
      <c r="T5" s="955"/>
      <c r="U5" s="956"/>
      <c r="V5" s="956"/>
      <c r="W5" s="957"/>
      <c r="X5" s="955"/>
      <c r="Y5" s="956"/>
      <c r="Z5" s="956"/>
      <c r="AA5" s="957"/>
      <c r="AB5" s="955"/>
      <c r="AC5" s="956"/>
      <c r="AD5" s="956"/>
      <c r="AE5" s="957"/>
      <c r="AF5" s="955"/>
      <c r="AG5" s="956"/>
      <c r="AH5" s="956"/>
      <c r="AI5" s="957"/>
      <c r="AJ5" s="955"/>
      <c r="AK5" s="956"/>
      <c r="AL5" s="956"/>
      <c r="AM5" s="957"/>
      <c r="AN5" s="955"/>
      <c r="AO5" s="956"/>
      <c r="AP5" s="956"/>
      <c r="AQ5" s="957"/>
      <c r="AR5" s="955"/>
      <c r="AS5" s="956"/>
      <c r="AT5" s="956"/>
      <c r="AU5" s="957"/>
      <c r="AV5" s="955"/>
      <c r="AW5" s="956"/>
      <c r="AX5" s="956"/>
      <c r="AY5" s="957"/>
      <c r="AZ5" s="61"/>
      <c r="BA5" s="1"/>
    </row>
    <row r="6" spans="1:55" ht="16.5" customHeight="1" thickBot="1">
      <c r="B6" s="970" t="s">
        <v>9</v>
      </c>
      <c r="C6" s="971"/>
      <c r="D6" s="967"/>
      <c r="E6" s="968"/>
      <c r="F6" s="968"/>
      <c r="G6" s="969"/>
      <c r="H6" s="952"/>
      <c r="I6" s="953"/>
      <c r="J6" s="953"/>
      <c r="K6" s="954"/>
      <c r="L6" s="952"/>
      <c r="M6" s="953"/>
      <c r="N6" s="953"/>
      <c r="O6" s="954"/>
      <c r="P6" s="952"/>
      <c r="Q6" s="953"/>
      <c r="R6" s="953"/>
      <c r="S6" s="954"/>
      <c r="T6" s="952"/>
      <c r="U6" s="953"/>
      <c r="V6" s="953"/>
      <c r="W6" s="954"/>
      <c r="X6" s="952"/>
      <c r="Y6" s="953"/>
      <c r="Z6" s="953"/>
      <c r="AA6" s="954"/>
      <c r="AB6" s="952"/>
      <c r="AC6" s="953"/>
      <c r="AD6" s="953"/>
      <c r="AE6" s="954"/>
      <c r="AF6" s="952"/>
      <c r="AG6" s="953"/>
      <c r="AH6" s="953"/>
      <c r="AI6" s="954"/>
      <c r="AJ6" s="952"/>
      <c r="AK6" s="953"/>
      <c r="AL6" s="953"/>
      <c r="AM6" s="954"/>
      <c r="AN6" s="952"/>
      <c r="AO6" s="953"/>
      <c r="AP6" s="953"/>
      <c r="AQ6" s="954"/>
      <c r="AR6" s="952"/>
      <c r="AS6" s="953"/>
      <c r="AT6" s="953"/>
      <c r="AU6" s="954"/>
      <c r="AV6" s="952"/>
      <c r="AW6" s="953"/>
      <c r="AX6" s="953"/>
      <c r="AY6" s="954"/>
      <c r="AZ6" s="61"/>
      <c r="BA6" s="1"/>
    </row>
    <row r="7" spans="1:55" ht="16.5" customHeight="1" thickBot="1">
      <c r="B7" s="778" t="s">
        <v>244</v>
      </c>
      <c r="C7" s="975"/>
      <c r="D7" s="140" t="s">
        <v>245</v>
      </c>
      <c r="E7" s="464" t="s">
        <v>213</v>
      </c>
      <c r="F7" s="465" t="s">
        <v>230</v>
      </c>
      <c r="G7" s="86" t="s">
        <v>265</v>
      </c>
      <c r="H7" s="140" t="s">
        <v>245</v>
      </c>
      <c r="I7" s="464" t="s">
        <v>213</v>
      </c>
      <c r="J7" s="465" t="s">
        <v>230</v>
      </c>
      <c r="K7" s="586" t="s">
        <v>265</v>
      </c>
      <c r="L7" s="140" t="s">
        <v>245</v>
      </c>
      <c r="M7" s="464" t="s">
        <v>213</v>
      </c>
      <c r="N7" s="465" t="s">
        <v>230</v>
      </c>
      <c r="O7" s="586" t="s">
        <v>265</v>
      </c>
      <c r="P7" s="140" t="s">
        <v>245</v>
      </c>
      <c r="Q7" s="464" t="s">
        <v>213</v>
      </c>
      <c r="R7" s="465" t="s">
        <v>230</v>
      </c>
      <c r="S7" s="586" t="s">
        <v>265</v>
      </c>
      <c r="T7" s="140" t="s">
        <v>245</v>
      </c>
      <c r="U7" s="464" t="s">
        <v>213</v>
      </c>
      <c r="V7" s="465" t="s">
        <v>230</v>
      </c>
      <c r="W7" s="586" t="s">
        <v>265</v>
      </c>
      <c r="X7" s="140" t="s">
        <v>245</v>
      </c>
      <c r="Y7" s="464" t="s">
        <v>213</v>
      </c>
      <c r="Z7" s="465" t="s">
        <v>230</v>
      </c>
      <c r="AA7" s="586" t="s">
        <v>265</v>
      </c>
      <c r="AB7" s="140" t="s">
        <v>245</v>
      </c>
      <c r="AC7" s="464" t="s">
        <v>213</v>
      </c>
      <c r="AD7" s="465" t="s">
        <v>230</v>
      </c>
      <c r="AE7" s="586" t="s">
        <v>265</v>
      </c>
      <c r="AF7" s="140" t="s">
        <v>245</v>
      </c>
      <c r="AG7" s="464" t="s">
        <v>213</v>
      </c>
      <c r="AH7" s="465" t="s">
        <v>230</v>
      </c>
      <c r="AI7" s="586" t="s">
        <v>265</v>
      </c>
      <c r="AJ7" s="140" t="s">
        <v>245</v>
      </c>
      <c r="AK7" s="464" t="s">
        <v>213</v>
      </c>
      <c r="AL7" s="465" t="s">
        <v>230</v>
      </c>
      <c r="AM7" s="586" t="s">
        <v>265</v>
      </c>
      <c r="AN7" s="140" t="s">
        <v>245</v>
      </c>
      <c r="AO7" s="464" t="s">
        <v>213</v>
      </c>
      <c r="AP7" s="465" t="s">
        <v>230</v>
      </c>
      <c r="AQ7" s="586" t="s">
        <v>265</v>
      </c>
      <c r="AR7" s="140" t="s">
        <v>245</v>
      </c>
      <c r="AS7" s="464" t="s">
        <v>213</v>
      </c>
      <c r="AT7" s="465" t="s">
        <v>230</v>
      </c>
      <c r="AU7" s="586" t="s">
        <v>265</v>
      </c>
      <c r="AV7" s="140" t="s">
        <v>245</v>
      </c>
      <c r="AW7" s="464" t="s">
        <v>213</v>
      </c>
      <c r="AX7" s="635" t="s">
        <v>230</v>
      </c>
      <c r="AY7" s="465" t="s">
        <v>265</v>
      </c>
      <c r="AZ7" s="1"/>
      <c r="BA7" s="1"/>
    </row>
    <row r="8" spans="1:55" ht="16.5" customHeight="1" thickBot="1">
      <c r="B8" s="976"/>
      <c r="C8" s="895"/>
      <c r="D8" s="169">
        <f t="shared" ref="D8:K8" si="0">D9+D36+D43+D51</f>
        <v>0</v>
      </c>
      <c r="E8" s="576">
        <f t="shared" si="0"/>
        <v>0</v>
      </c>
      <c r="F8" s="133">
        <f t="shared" si="0"/>
        <v>0</v>
      </c>
      <c r="G8" s="133">
        <f t="shared" si="0"/>
        <v>0</v>
      </c>
      <c r="H8" s="169">
        <f>H9+H36+H43+H51</f>
        <v>0</v>
      </c>
      <c r="I8" s="592">
        <f t="shared" si="0"/>
        <v>0</v>
      </c>
      <c r="J8" s="133">
        <f t="shared" si="0"/>
        <v>0</v>
      </c>
      <c r="K8" s="587">
        <f t="shared" si="0"/>
        <v>0</v>
      </c>
      <c r="L8" s="169">
        <f>L9+L36+L43+L51</f>
        <v>0</v>
      </c>
      <c r="M8" s="592">
        <f t="shared" ref="M8:O8" si="1">M9+M36+M43+M51</f>
        <v>0</v>
      </c>
      <c r="N8" s="133">
        <f t="shared" si="1"/>
        <v>0</v>
      </c>
      <c r="O8" s="587">
        <f t="shared" si="1"/>
        <v>0</v>
      </c>
      <c r="P8" s="169">
        <f>P9+P36+P43+P51</f>
        <v>0</v>
      </c>
      <c r="Q8" s="592">
        <f t="shared" ref="Q8:S8" si="2">Q9+Q36+Q43+Q51</f>
        <v>0</v>
      </c>
      <c r="R8" s="133">
        <f t="shared" si="2"/>
        <v>0</v>
      </c>
      <c r="S8" s="587">
        <f t="shared" si="2"/>
        <v>0</v>
      </c>
      <c r="T8" s="169">
        <f>T9+T36+T43+T51</f>
        <v>0</v>
      </c>
      <c r="U8" s="592">
        <f t="shared" ref="U8:W8" si="3">U9+U36+U43+U51</f>
        <v>0</v>
      </c>
      <c r="V8" s="133">
        <f t="shared" si="3"/>
        <v>0</v>
      </c>
      <c r="W8" s="587">
        <f t="shared" si="3"/>
        <v>0</v>
      </c>
      <c r="X8" s="169">
        <f>X9+X36+X43+X51</f>
        <v>0</v>
      </c>
      <c r="Y8" s="592">
        <f t="shared" ref="Y8:AA8" si="4">Y9+Y36+Y43+Y51</f>
        <v>0</v>
      </c>
      <c r="Z8" s="133">
        <f t="shared" si="4"/>
        <v>0</v>
      </c>
      <c r="AA8" s="587">
        <f t="shared" si="4"/>
        <v>0</v>
      </c>
      <c r="AB8" s="169">
        <f>AB9+AB36+AB43+AB51</f>
        <v>0</v>
      </c>
      <c r="AC8" s="592">
        <f t="shared" ref="AC8:AE8" si="5">AC9+AC36+AC43+AC51</f>
        <v>0</v>
      </c>
      <c r="AD8" s="133">
        <f t="shared" si="5"/>
        <v>0</v>
      </c>
      <c r="AE8" s="587">
        <f t="shared" si="5"/>
        <v>0</v>
      </c>
      <c r="AF8" s="169">
        <f>AF9+AF36+AF43+AF51</f>
        <v>0</v>
      </c>
      <c r="AG8" s="592">
        <f t="shared" ref="AG8:AI8" si="6">AG9+AG36+AG43+AG51</f>
        <v>0</v>
      </c>
      <c r="AH8" s="133">
        <f t="shared" si="6"/>
        <v>0</v>
      </c>
      <c r="AI8" s="587">
        <f t="shared" si="6"/>
        <v>0</v>
      </c>
      <c r="AJ8" s="169">
        <f>AJ9+AJ36+AJ43+AJ51</f>
        <v>0</v>
      </c>
      <c r="AK8" s="592">
        <f t="shared" ref="AK8:AM8" si="7">AK9+AK36+AK43+AK51</f>
        <v>0</v>
      </c>
      <c r="AL8" s="133">
        <f t="shared" si="7"/>
        <v>0</v>
      </c>
      <c r="AM8" s="587">
        <f t="shared" si="7"/>
        <v>0</v>
      </c>
      <c r="AN8" s="169">
        <f>AN9+AN36+AN43+AN51</f>
        <v>0</v>
      </c>
      <c r="AO8" s="592">
        <f t="shared" ref="AO8:AQ8" si="8">AO9+AO36+AO43+AO51</f>
        <v>0</v>
      </c>
      <c r="AP8" s="133">
        <f t="shared" si="8"/>
        <v>0</v>
      </c>
      <c r="AQ8" s="587">
        <f t="shared" si="8"/>
        <v>0</v>
      </c>
      <c r="AR8" s="169">
        <f>AR9+AR36+AR43+AR51</f>
        <v>0</v>
      </c>
      <c r="AS8" s="592">
        <f t="shared" ref="AS8:AU8" si="9">AS9+AS36+AS43+AS51</f>
        <v>0</v>
      </c>
      <c r="AT8" s="133">
        <f t="shared" si="9"/>
        <v>0</v>
      </c>
      <c r="AU8" s="587">
        <f t="shared" si="9"/>
        <v>0</v>
      </c>
      <c r="AV8" s="169">
        <f>AV9+AV36+AV43+AV51</f>
        <v>0</v>
      </c>
      <c r="AW8" s="592">
        <f t="shared" ref="AW8:AY8" si="10">AW9+AW36+AW43+AW51</f>
        <v>0</v>
      </c>
      <c r="AX8" s="636">
        <f t="shared" si="10"/>
        <v>0</v>
      </c>
      <c r="AY8" s="133">
        <f t="shared" si="10"/>
        <v>0</v>
      </c>
      <c r="AZ8" s="1"/>
      <c r="BA8" s="1"/>
      <c r="BB8" s="1"/>
      <c r="BC8" s="1"/>
    </row>
    <row r="9" spans="1:55" ht="16.5" customHeight="1" thickBot="1">
      <c r="B9" s="964" t="s">
        <v>179</v>
      </c>
      <c r="C9" s="31" t="s">
        <v>180</v>
      </c>
      <c r="D9" s="170">
        <f t="shared" ref="D9:J9" si="11">SUM(D10:D35)</f>
        <v>0</v>
      </c>
      <c r="E9" s="132">
        <f t="shared" si="11"/>
        <v>0</v>
      </c>
      <c r="F9" s="134">
        <f t="shared" si="11"/>
        <v>0</v>
      </c>
      <c r="G9" s="134"/>
      <c r="H9" s="170">
        <f>SUM(H10:H35)</f>
        <v>0</v>
      </c>
      <c r="I9" s="334">
        <f t="shared" si="11"/>
        <v>0</v>
      </c>
      <c r="J9" s="134">
        <f t="shared" si="11"/>
        <v>0</v>
      </c>
      <c r="K9" s="229"/>
      <c r="L9" s="170">
        <f>SUM(L10:L35)</f>
        <v>0</v>
      </c>
      <c r="M9" s="334">
        <f t="shared" ref="M9:N9" si="12">SUM(M10:M35)</f>
        <v>0</v>
      </c>
      <c r="N9" s="134">
        <f t="shared" si="12"/>
        <v>0</v>
      </c>
      <c r="O9" s="229"/>
      <c r="P9" s="170">
        <f>SUM(P10:P35)</f>
        <v>0</v>
      </c>
      <c r="Q9" s="334">
        <f t="shared" ref="Q9:R9" si="13">SUM(Q10:Q35)</f>
        <v>0</v>
      </c>
      <c r="R9" s="134">
        <f t="shared" si="13"/>
        <v>0</v>
      </c>
      <c r="S9" s="229"/>
      <c r="T9" s="170">
        <f>SUM(T10:T35)</f>
        <v>0</v>
      </c>
      <c r="U9" s="334">
        <f t="shared" ref="U9:V9" si="14">SUM(U10:U35)</f>
        <v>0</v>
      </c>
      <c r="V9" s="134">
        <f t="shared" si="14"/>
        <v>0</v>
      </c>
      <c r="W9" s="229"/>
      <c r="X9" s="170">
        <f>SUM(X10:X35)</f>
        <v>0</v>
      </c>
      <c r="Y9" s="334">
        <f t="shared" ref="Y9:Z9" si="15">SUM(Y10:Y35)</f>
        <v>0</v>
      </c>
      <c r="Z9" s="134">
        <f t="shared" si="15"/>
        <v>0</v>
      </c>
      <c r="AA9" s="229"/>
      <c r="AB9" s="170">
        <f>SUM(AB10:AB35)</f>
        <v>0</v>
      </c>
      <c r="AC9" s="334">
        <f t="shared" ref="AC9:AD9" si="16">SUM(AC10:AC35)</f>
        <v>0</v>
      </c>
      <c r="AD9" s="134">
        <f t="shared" si="16"/>
        <v>0</v>
      </c>
      <c r="AE9" s="229"/>
      <c r="AF9" s="170">
        <f>SUM(AF10:AF35)</f>
        <v>0</v>
      </c>
      <c r="AG9" s="334">
        <f t="shared" ref="AG9:AH9" si="17">SUM(AG10:AG35)</f>
        <v>0</v>
      </c>
      <c r="AH9" s="134">
        <f t="shared" si="17"/>
        <v>0</v>
      </c>
      <c r="AI9" s="229"/>
      <c r="AJ9" s="170">
        <f>SUM(AJ10:AJ35)</f>
        <v>0</v>
      </c>
      <c r="AK9" s="334">
        <f t="shared" ref="AK9:AL9" si="18">SUM(AK10:AK35)</f>
        <v>0</v>
      </c>
      <c r="AL9" s="134">
        <f t="shared" si="18"/>
        <v>0</v>
      </c>
      <c r="AM9" s="229"/>
      <c r="AN9" s="170">
        <f>SUM(AN10:AN35)</f>
        <v>0</v>
      </c>
      <c r="AO9" s="334">
        <f t="shared" ref="AO9:AP9" si="19">SUM(AO10:AO35)</f>
        <v>0</v>
      </c>
      <c r="AP9" s="134">
        <f t="shared" si="19"/>
        <v>0</v>
      </c>
      <c r="AQ9" s="229"/>
      <c r="AR9" s="170">
        <f>SUM(AR10:AR35)</f>
        <v>0</v>
      </c>
      <c r="AS9" s="334">
        <f t="shared" ref="AS9:AT9" si="20">SUM(AS10:AS35)</f>
        <v>0</v>
      </c>
      <c r="AT9" s="134">
        <f t="shared" si="20"/>
        <v>0</v>
      </c>
      <c r="AU9" s="229"/>
      <c r="AV9" s="170">
        <f>SUM(AV10:AV35)</f>
        <v>0</v>
      </c>
      <c r="AW9" s="334">
        <f t="shared" ref="AW9:AX9" si="21">SUM(AW10:AW35)</f>
        <v>0</v>
      </c>
      <c r="AX9" s="138">
        <f t="shared" si="21"/>
        <v>0</v>
      </c>
      <c r="AY9" s="134"/>
      <c r="AZ9" s="1"/>
      <c r="BA9" s="1"/>
      <c r="BB9" s="1"/>
      <c r="BC9" s="1"/>
    </row>
    <row r="10" spans="1:55" ht="16.5" customHeight="1" outlineLevel="1">
      <c r="A10" s="688"/>
      <c r="B10" s="965"/>
      <c r="C10" s="419" t="s">
        <v>464</v>
      </c>
      <c r="D10" s="171"/>
      <c r="E10" s="577"/>
      <c r="F10" s="145"/>
      <c r="G10" s="145"/>
      <c r="H10" s="176"/>
      <c r="I10" s="481"/>
      <c r="J10" s="135"/>
      <c r="K10" s="588"/>
      <c r="L10" s="176"/>
      <c r="M10" s="481"/>
      <c r="N10" s="135"/>
      <c r="O10" s="588"/>
      <c r="P10" s="176"/>
      <c r="Q10" s="481"/>
      <c r="R10" s="135"/>
      <c r="S10" s="588"/>
      <c r="T10" s="176"/>
      <c r="U10" s="481"/>
      <c r="V10" s="135"/>
      <c r="W10" s="588"/>
      <c r="X10" s="176"/>
      <c r="Y10" s="481"/>
      <c r="Z10" s="135"/>
      <c r="AA10" s="588"/>
      <c r="AB10" s="176"/>
      <c r="AC10" s="481"/>
      <c r="AD10" s="135"/>
      <c r="AE10" s="588"/>
      <c r="AF10" s="176"/>
      <c r="AG10" s="481"/>
      <c r="AH10" s="135"/>
      <c r="AI10" s="588"/>
      <c r="AJ10" s="176"/>
      <c r="AK10" s="481"/>
      <c r="AL10" s="135"/>
      <c r="AM10" s="588"/>
      <c r="AN10" s="176"/>
      <c r="AO10" s="481"/>
      <c r="AP10" s="135"/>
      <c r="AQ10" s="588"/>
      <c r="AR10" s="176"/>
      <c r="AS10" s="481"/>
      <c r="AT10" s="135"/>
      <c r="AU10" s="588"/>
      <c r="AV10" s="176"/>
      <c r="AW10" s="481"/>
      <c r="AX10" s="637"/>
      <c r="AY10" s="135"/>
      <c r="AZ10" s="686" t="s">
        <v>505</v>
      </c>
      <c r="BA10" s="38"/>
      <c r="BB10" s="1"/>
      <c r="BC10" s="1"/>
    </row>
    <row r="11" spans="1:55" ht="16.5" customHeight="1" outlineLevel="1">
      <c r="A11" s="688"/>
      <c r="B11" s="966"/>
      <c r="C11" s="689" t="s">
        <v>465</v>
      </c>
      <c r="D11" s="173"/>
      <c r="E11" s="577"/>
      <c r="F11" s="145"/>
      <c r="G11" s="145"/>
      <c r="H11" s="176"/>
      <c r="I11" s="481"/>
      <c r="J11" s="135"/>
      <c r="K11" s="588"/>
      <c r="L11" s="176"/>
      <c r="M11" s="481"/>
      <c r="N11" s="135"/>
      <c r="O11" s="588"/>
      <c r="P11" s="176"/>
      <c r="Q11" s="481"/>
      <c r="R11" s="135"/>
      <c r="S11" s="588"/>
      <c r="T11" s="176"/>
      <c r="U11" s="481"/>
      <c r="V11" s="135"/>
      <c r="W11" s="588"/>
      <c r="X11" s="176"/>
      <c r="Y11" s="481"/>
      <c r="Z11" s="135"/>
      <c r="AA11" s="588"/>
      <c r="AB11" s="176"/>
      <c r="AC11" s="481"/>
      <c r="AD11" s="135"/>
      <c r="AE11" s="588"/>
      <c r="AF11" s="176"/>
      <c r="AG11" s="481"/>
      <c r="AH11" s="135"/>
      <c r="AI11" s="588"/>
      <c r="AJ11" s="176"/>
      <c r="AK11" s="481"/>
      <c r="AL11" s="135"/>
      <c r="AM11" s="588"/>
      <c r="AN11" s="176"/>
      <c r="AO11" s="481"/>
      <c r="AP11" s="135"/>
      <c r="AQ11" s="588"/>
      <c r="AR11" s="176"/>
      <c r="AS11" s="481"/>
      <c r="AT11" s="135"/>
      <c r="AU11" s="588"/>
      <c r="AV11" s="176"/>
      <c r="AW11" s="481"/>
      <c r="AX11" s="637"/>
      <c r="AY11" s="135"/>
      <c r="AZ11" s="686" t="s">
        <v>506</v>
      </c>
      <c r="BA11" s="38"/>
      <c r="BB11" s="1"/>
      <c r="BC11" s="1"/>
    </row>
    <row r="12" spans="1:55" ht="16.5" customHeight="1" outlineLevel="1">
      <c r="A12" s="688"/>
      <c r="B12" s="966"/>
      <c r="C12" s="689" t="s">
        <v>504</v>
      </c>
      <c r="D12" s="173"/>
      <c r="E12" s="577"/>
      <c r="F12" s="145"/>
      <c r="G12" s="145"/>
      <c r="H12" s="176"/>
      <c r="I12" s="481"/>
      <c r="J12" s="135"/>
      <c r="K12" s="588"/>
      <c r="L12" s="176"/>
      <c r="M12" s="481"/>
      <c r="N12" s="135"/>
      <c r="O12" s="588"/>
      <c r="P12" s="176"/>
      <c r="Q12" s="481"/>
      <c r="R12" s="135"/>
      <c r="S12" s="588"/>
      <c r="T12" s="176"/>
      <c r="U12" s="481"/>
      <c r="V12" s="135"/>
      <c r="W12" s="588"/>
      <c r="X12" s="176"/>
      <c r="Y12" s="481"/>
      <c r="Z12" s="135"/>
      <c r="AA12" s="588"/>
      <c r="AB12" s="176"/>
      <c r="AC12" s="481"/>
      <c r="AD12" s="135"/>
      <c r="AE12" s="588"/>
      <c r="AF12" s="176"/>
      <c r="AG12" s="481"/>
      <c r="AH12" s="135"/>
      <c r="AI12" s="588"/>
      <c r="AJ12" s="176"/>
      <c r="AK12" s="481"/>
      <c r="AL12" s="135"/>
      <c r="AM12" s="588"/>
      <c r="AN12" s="176"/>
      <c r="AO12" s="481"/>
      <c r="AP12" s="135"/>
      <c r="AQ12" s="588"/>
      <c r="AR12" s="176"/>
      <c r="AS12" s="481"/>
      <c r="AT12" s="135"/>
      <c r="AU12" s="588"/>
      <c r="AV12" s="176"/>
      <c r="AW12" s="481"/>
      <c r="AX12" s="637"/>
      <c r="AY12" s="135"/>
      <c r="AZ12" s="686" t="s">
        <v>389</v>
      </c>
      <c r="BA12" s="38"/>
      <c r="BB12" s="1"/>
      <c r="BC12" s="1"/>
    </row>
    <row r="13" spans="1:55" ht="16.5" customHeight="1" outlineLevel="1">
      <c r="B13" s="965"/>
      <c r="C13" s="22" t="s">
        <v>63</v>
      </c>
      <c r="D13" s="172"/>
      <c r="E13" s="578"/>
      <c r="F13" s="146"/>
      <c r="G13" s="146"/>
      <c r="H13" s="176"/>
      <c r="I13" s="481"/>
      <c r="J13" s="135"/>
      <c r="K13" s="588"/>
      <c r="L13" s="176"/>
      <c r="M13" s="481"/>
      <c r="N13" s="135"/>
      <c r="O13" s="588"/>
      <c r="P13" s="176"/>
      <c r="Q13" s="481"/>
      <c r="R13" s="135"/>
      <c r="S13" s="588"/>
      <c r="T13" s="176"/>
      <c r="U13" s="481"/>
      <c r="V13" s="135"/>
      <c r="W13" s="588"/>
      <c r="X13" s="176"/>
      <c r="Y13" s="481"/>
      <c r="Z13" s="135"/>
      <c r="AA13" s="588"/>
      <c r="AB13" s="176"/>
      <c r="AC13" s="481"/>
      <c r="AD13" s="135"/>
      <c r="AE13" s="588"/>
      <c r="AF13" s="176"/>
      <c r="AG13" s="481"/>
      <c r="AH13" s="135"/>
      <c r="AI13" s="588"/>
      <c r="AJ13" s="176"/>
      <c r="AK13" s="481"/>
      <c r="AL13" s="135"/>
      <c r="AM13" s="588"/>
      <c r="AN13" s="176"/>
      <c r="AO13" s="481"/>
      <c r="AP13" s="135"/>
      <c r="AQ13" s="588"/>
      <c r="AR13" s="176"/>
      <c r="AS13" s="481"/>
      <c r="AT13" s="135"/>
      <c r="AU13" s="588"/>
      <c r="AV13" s="176"/>
      <c r="AW13" s="481"/>
      <c r="AX13" s="637"/>
      <c r="AY13" s="135"/>
      <c r="AZ13" s="62" t="s">
        <v>411</v>
      </c>
      <c r="BA13" s="38"/>
      <c r="BB13" s="1"/>
      <c r="BC13" s="1"/>
    </row>
    <row r="14" spans="1:55" ht="16.5" customHeight="1" outlineLevel="1">
      <c r="B14" s="965"/>
      <c r="C14" s="15" t="s">
        <v>456</v>
      </c>
      <c r="D14" s="172"/>
      <c r="E14" s="578"/>
      <c r="F14" s="146"/>
      <c r="G14" s="146"/>
      <c r="H14" s="176"/>
      <c r="I14" s="481"/>
      <c r="J14" s="135"/>
      <c r="K14" s="588"/>
      <c r="L14" s="176"/>
      <c r="M14" s="481"/>
      <c r="N14" s="135"/>
      <c r="O14" s="588"/>
      <c r="P14" s="176"/>
      <c r="Q14" s="481"/>
      <c r="R14" s="135"/>
      <c r="S14" s="588"/>
      <c r="T14" s="176"/>
      <c r="U14" s="481"/>
      <c r="V14" s="135"/>
      <c r="W14" s="588"/>
      <c r="X14" s="176"/>
      <c r="Y14" s="481"/>
      <c r="Z14" s="135"/>
      <c r="AA14" s="588"/>
      <c r="AB14" s="176"/>
      <c r="AC14" s="481"/>
      <c r="AD14" s="135"/>
      <c r="AE14" s="588"/>
      <c r="AF14" s="176"/>
      <c r="AG14" s="481"/>
      <c r="AH14" s="135"/>
      <c r="AI14" s="588"/>
      <c r="AJ14" s="176"/>
      <c r="AK14" s="481"/>
      <c r="AL14" s="135"/>
      <c r="AM14" s="588"/>
      <c r="AN14" s="176"/>
      <c r="AO14" s="481"/>
      <c r="AP14" s="135"/>
      <c r="AQ14" s="588"/>
      <c r="AR14" s="176"/>
      <c r="AS14" s="481"/>
      <c r="AT14" s="135"/>
      <c r="AU14" s="588"/>
      <c r="AV14" s="176"/>
      <c r="AW14" s="481"/>
      <c r="AX14" s="637"/>
      <c r="AY14" s="135"/>
      <c r="AZ14" t="s">
        <v>391</v>
      </c>
      <c r="BA14" s="39"/>
      <c r="BB14" s="1"/>
      <c r="BC14" s="1"/>
    </row>
    <row r="15" spans="1:55" ht="16.5" customHeight="1" outlineLevel="1">
      <c r="B15" s="965"/>
      <c r="C15" s="141" t="s">
        <v>64</v>
      </c>
      <c r="D15" s="172"/>
      <c r="E15" s="578"/>
      <c r="F15" s="146"/>
      <c r="G15" s="146"/>
      <c r="H15" s="176"/>
      <c r="I15" s="481"/>
      <c r="J15" s="135"/>
      <c r="K15" s="588"/>
      <c r="L15" s="176"/>
      <c r="M15" s="481"/>
      <c r="N15" s="135"/>
      <c r="O15" s="588"/>
      <c r="P15" s="176"/>
      <c r="Q15" s="481"/>
      <c r="R15" s="135"/>
      <c r="S15" s="588"/>
      <c r="T15" s="176"/>
      <c r="U15" s="481"/>
      <c r="V15" s="135"/>
      <c r="W15" s="588"/>
      <c r="X15" s="176"/>
      <c r="Y15" s="481"/>
      <c r="Z15" s="135"/>
      <c r="AA15" s="588"/>
      <c r="AB15" s="176"/>
      <c r="AC15" s="481"/>
      <c r="AD15" s="135"/>
      <c r="AE15" s="588"/>
      <c r="AF15" s="176"/>
      <c r="AG15" s="481"/>
      <c r="AH15" s="135"/>
      <c r="AI15" s="588"/>
      <c r="AJ15" s="176"/>
      <c r="AK15" s="481"/>
      <c r="AL15" s="135"/>
      <c r="AM15" s="588"/>
      <c r="AN15" s="176"/>
      <c r="AO15" s="481"/>
      <c r="AP15" s="135"/>
      <c r="AQ15" s="588"/>
      <c r="AR15" s="176"/>
      <c r="AS15" s="481"/>
      <c r="AT15" s="135"/>
      <c r="AU15" s="588"/>
      <c r="AV15" s="176"/>
      <c r="AW15" s="481"/>
      <c r="AX15" s="637"/>
      <c r="AY15" s="135"/>
      <c r="AZ15" t="s">
        <v>392</v>
      </c>
      <c r="BA15" s="39"/>
      <c r="BB15" s="1"/>
      <c r="BC15" s="1"/>
    </row>
    <row r="16" spans="1:55" ht="16.5" customHeight="1" outlineLevel="1">
      <c r="B16" s="965"/>
      <c r="C16" s="141" t="s">
        <v>1</v>
      </c>
      <c r="D16" s="172"/>
      <c r="E16" s="578"/>
      <c r="F16" s="146"/>
      <c r="G16" s="146"/>
      <c r="H16" s="176"/>
      <c r="I16" s="481"/>
      <c r="J16" s="135"/>
      <c r="K16" s="588"/>
      <c r="L16" s="176"/>
      <c r="M16" s="481"/>
      <c r="N16" s="135"/>
      <c r="O16" s="588"/>
      <c r="P16" s="176"/>
      <c r="Q16" s="481"/>
      <c r="R16" s="135"/>
      <c r="S16" s="588"/>
      <c r="T16" s="176"/>
      <c r="U16" s="481"/>
      <c r="V16" s="135"/>
      <c r="W16" s="588"/>
      <c r="X16" s="176"/>
      <c r="Y16" s="481"/>
      <c r="Z16" s="135"/>
      <c r="AA16" s="588"/>
      <c r="AB16" s="176"/>
      <c r="AC16" s="481"/>
      <c r="AD16" s="135"/>
      <c r="AE16" s="588"/>
      <c r="AF16" s="176"/>
      <c r="AG16" s="481"/>
      <c r="AH16" s="135"/>
      <c r="AI16" s="588"/>
      <c r="AJ16" s="176"/>
      <c r="AK16" s="481"/>
      <c r="AL16" s="135"/>
      <c r="AM16" s="588"/>
      <c r="AN16" s="176"/>
      <c r="AO16" s="481"/>
      <c r="AP16" s="135"/>
      <c r="AQ16" s="588"/>
      <c r="AR16" s="176"/>
      <c r="AS16" s="481"/>
      <c r="AT16" s="135"/>
      <c r="AU16" s="588"/>
      <c r="AV16" s="176"/>
      <c r="AW16" s="481"/>
      <c r="AX16" s="637"/>
      <c r="AY16" s="135"/>
      <c r="AZ16" t="s">
        <v>393</v>
      </c>
      <c r="BA16" s="39"/>
      <c r="BB16" s="1"/>
      <c r="BC16" s="1"/>
    </row>
    <row r="17" spans="2:55" ht="16.5" customHeight="1" outlineLevel="1">
      <c r="B17" s="965"/>
      <c r="C17" s="141" t="s">
        <v>65</v>
      </c>
      <c r="D17" s="173"/>
      <c r="E17" s="577"/>
      <c r="F17" s="145"/>
      <c r="G17" s="145"/>
      <c r="H17" s="176"/>
      <c r="I17" s="481"/>
      <c r="J17" s="135"/>
      <c r="K17" s="588"/>
      <c r="L17" s="176"/>
      <c r="M17" s="481"/>
      <c r="N17" s="135"/>
      <c r="O17" s="588"/>
      <c r="P17" s="176"/>
      <c r="Q17" s="481"/>
      <c r="R17" s="135"/>
      <c r="S17" s="588"/>
      <c r="T17" s="176"/>
      <c r="U17" s="481"/>
      <c r="V17" s="135"/>
      <c r="W17" s="588"/>
      <c r="X17" s="176"/>
      <c r="Y17" s="481"/>
      <c r="Z17" s="135"/>
      <c r="AA17" s="588"/>
      <c r="AB17" s="176"/>
      <c r="AC17" s="481"/>
      <c r="AD17" s="135"/>
      <c r="AE17" s="588"/>
      <c r="AF17" s="176"/>
      <c r="AG17" s="481"/>
      <c r="AH17" s="135"/>
      <c r="AI17" s="588"/>
      <c r="AJ17" s="176"/>
      <c r="AK17" s="481"/>
      <c r="AL17" s="135"/>
      <c r="AM17" s="588"/>
      <c r="AN17" s="176"/>
      <c r="AO17" s="481"/>
      <c r="AP17" s="135"/>
      <c r="AQ17" s="588"/>
      <c r="AR17" s="176"/>
      <c r="AS17" s="481"/>
      <c r="AT17" s="135"/>
      <c r="AU17" s="588"/>
      <c r="AV17" s="176"/>
      <c r="AW17" s="481"/>
      <c r="AX17" s="637"/>
      <c r="AY17" s="135"/>
      <c r="AZ17" t="s">
        <v>394</v>
      </c>
      <c r="BA17" s="39"/>
      <c r="BB17" s="1"/>
      <c r="BC17" s="1"/>
    </row>
    <row r="18" spans="2:55" ht="16.5" customHeight="1" outlineLevel="1">
      <c r="B18" s="965"/>
      <c r="C18" s="141" t="s">
        <v>3</v>
      </c>
      <c r="D18" s="172"/>
      <c r="E18" s="578"/>
      <c r="F18" s="146"/>
      <c r="G18" s="146"/>
      <c r="H18" s="176"/>
      <c r="I18" s="481"/>
      <c r="J18" s="135"/>
      <c r="K18" s="588"/>
      <c r="L18" s="176"/>
      <c r="M18" s="481"/>
      <c r="N18" s="135"/>
      <c r="O18" s="588"/>
      <c r="P18" s="176"/>
      <c r="Q18" s="481"/>
      <c r="R18" s="135"/>
      <c r="S18" s="588"/>
      <c r="T18" s="176"/>
      <c r="U18" s="481"/>
      <c r="V18" s="135"/>
      <c r="W18" s="588"/>
      <c r="X18" s="176"/>
      <c r="Y18" s="481"/>
      <c r="Z18" s="135"/>
      <c r="AA18" s="588"/>
      <c r="AB18" s="176"/>
      <c r="AC18" s="481"/>
      <c r="AD18" s="135"/>
      <c r="AE18" s="588"/>
      <c r="AF18" s="176"/>
      <c r="AG18" s="481"/>
      <c r="AH18" s="135"/>
      <c r="AI18" s="588"/>
      <c r="AJ18" s="176"/>
      <c r="AK18" s="481"/>
      <c r="AL18" s="135"/>
      <c r="AM18" s="588"/>
      <c r="AN18" s="176"/>
      <c r="AO18" s="481"/>
      <c r="AP18" s="135"/>
      <c r="AQ18" s="588"/>
      <c r="AR18" s="176"/>
      <c r="AS18" s="481"/>
      <c r="AT18" s="135"/>
      <c r="AU18" s="588"/>
      <c r="AV18" s="176"/>
      <c r="AW18" s="481"/>
      <c r="AX18" s="637"/>
      <c r="AY18" s="135"/>
      <c r="AZ18" t="s">
        <v>395</v>
      </c>
      <c r="BA18" s="39"/>
      <c r="BB18" s="1"/>
      <c r="BC18" s="1"/>
    </row>
    <row r="19" spans="2:55" ht="16.5" customHeight="1" outlineLevel="1">
      <c r="B19" s="965"/>
      <c r="C19" s="15" t="s">
        <v>66</v>
      </c>
      <c r="D19" s="172"/>
      <c r="E19" s="578"/>
      <c r="F19" s="146"/>
      <c r="G19" s="146"/>
      <c r="H19" s="176"/>
      <c r="I19" s="481"/>
      <c r="J19" s="135"/>
      <c r="K19" s="588"/>
      <c r="L19" s="176"/>
      <c r="M19" s="481"/>
      <c r="N19" s="135"/>
      <c r="O19" s="588"/>
      <c r="P19" s="176"/>
      <c r="Q19" s="481"/>
      <c r="R19" s="135"/>
      <c r="S19" s="588"/>
      <c r="T19" s="176"/>
      <c r="U19" s="481"/>
      <c r="V19" s="135"/>
      <c r="W19" s="588"/>
      <c r="X19" s="176"/>
      <c r="Y19" s="481"/>
      <c r="Z19" s="135"/>
      <c r="AA19" s="588"/>
      <c r="AB19" s="176"/>
      <c r="AC19" s="481"/>
      <c r="AD19" s="135"/>
      <c r="AE19" s="588"/>
      <c r="AF19" s="176"/>
      <c r="AG19" s="481"/>
      <c r="AH19" s="135"/>
      <c r="AI19" s="588"/>
      <c r="AJ19" s="176"/>
      <c r="AK19" s="481"/>
      <c r="AL19" s="135"/>
      <c r="AM19" s="588"/>
      <c r="AN19" s="176"/>
      <c r="AO19" s="481"/>
      <c r="AP19" s="135"/>
      <c r="AQ19" s="588"/>
      <c r="AR19" s="176"/>
      <c r="AS19" s="481"/>
      <c r="AT19" s="135"/>
      <c r="AU19" s="588"/>
      <c r="AV19" s="176"/>
      <c r="AW19" s="481"/>
      <c r="AX19" s="637"/>
      <c r="AY19" s="135"/>
      <c r="AZ19" t="s">
        <v>396</v>
      </c>
      <c r="BA19" s="39"/>
      <c r="BB19" s="1"/>
      <c r="BC19" s="1"/>
    </row>
    <row r="20" spans="2:55" ht="16.5" customHeight="1" outlineLevel="1">
      <c r="B20" s="965"/>
      <c r="C20" s="15" t="s">
        <v>189</v>
      </c>
      <c r="D20" s="172"/>
      <c r="E20" s="578"/>
      <c r="F20" s="146"/>
      <c r="G20" s="146"/>
      <c r="H20" s="176"/>
      <c r="I20" s="481"/>
      <c r="J20" s="135"/>
      <c r="K20" s="588"/>
      <c r="L20" s="176"/>
      <c r="M20" s="481"/>
      <c r="N20" s="135"/>
      <c r="O20" s="588"/>
      <c r="P20" s="176"/>
      <c r="Q20" s="481"/>
      <c r="R20" s="135"/>
      <c r="S20" s="588"/>
      <c r="T20" s="176"/>
      <c r="U20" s="481"/>
      <c r="V20" s="135"/>
      <c r="W20" s="588"/>
      <c r="X20" s="176"/>
      <c r="Y20" s="481"/>
      <c r="Z20" s="135"/>
      <c r="AA20" s="588"/>
      <c r="AB20" s="176"/>
      <c r="AC20" s="481"/>
      <c r="AD20" s="135"/>
      <c r="AE20" s="588"/>
      <c r="AF20" s="176"/>
      <c r="AG20" s="481"/>
      <c r="AH20" s="135"/>
      <c r="AI20" s="588"/>
      <c r="AJ20" s="176"/>
      <c r="AK20" s="481"/>
      <c r="AL20" s="135"/>
      <c r="AM20" s="588"/>
      <c r="AN20" s="176"/>
      <c r="AO20" s="481"/>
      <c r="AP20" s="135"/>
      <c r="AQ20" s="588"/>
      <c r="AR20" s="176"/>
      <c r="AS20" s="481"/>
      <c r="AT20" s="135"/>
      <c r="AU20" s="588"/>
      <c r="AV20" s="176"/>
      <c r="AW20" s="481"/>
      <c r="AX20" s="637"/>
      <c r="AY20" s="135"/>
      <c r="AZ20" t="s">
        <v>397</v>
      </c>
      <c r="BA20" s="40"/>
      <c r="BB20" s="1"/>
      <c r="BC20" s="1"/>
    </row>
    <row r="21" spans="2:55" ht="16.5" customHeight="1" outlineLevel="1">
      <c r="B21" s="965"/>
      <c r="C21" s="15" t="s">
        <v>201</v>
      </c>
      <c r="D21" s="172"/>
      <c r="E21" s="578"/>
      <c r="F21" s="146"/>
      <c r="G21" s="146"/>
      <c r="H21" s="176"/>
      <c r="I21" s="481"/>
      <c r="J21" s="135"/>
      <c r="K21" s="588"/>
      <c r="L21" s="176"/>
      <c r="M21" s="481"/>
      <c r="N21" s="135"/>
      <c r="O21" s="588"/>
      <c r="P21" s="176"/>
      <c r="Q21" s="481"/>
      <c r="R21" s="135"/>
      <c r="S21" s="588"/>
      <c r="T21" s="176"/>
      <c r="U21" s="481"/>
      <c r="V21" s="135"/>
      <c r="W21" s="588"/>
      <c r="X21" s="176"/>
      <c r="Y21" s="481"/>
      <c r="Z21" s="135"/>
      <c r="AA21" s="588"/>
      <c r="AB21" s="176"/>
      <c r="AC21" s="481"/>
      <c r="AD21" s="135"/>
      <c r="AE21" s="588"/>
      <c r="AF21" s="176"/>
      <c r="AG21" s="481"/>
      <c r="AH21" s="135"/>
      <c r="AI21" s="588"/>
      <c r="AJ21" s="176"/>
      <c r="AK21" s="481"/>
      <c r="AL21" s="135"/>
      <c r="AM21" s="588"/>
      <c r="AN21" s="176"/>
      <c r="AO21" s="481"/>
      <c r="AP21" s="135"/>
      <c r="AQ21" s="588"/>
      <c r="AR21" s="176"/>
      <c r="AS21" s="481"/>
      <c r="AT21" s="135"/>
      <c r="AU21" s="588"/>
      <c r="AV21" s="176"/>
      <c r="AW21" s="481"/>
      <c r="AX21" s="637"/>
      <c r="AY21" s="135"/>
      <c r="AZ21" t="s">
        <v>398</v>
      </c>
      <c r="BA21" s="40"/>
      <c r="BB21" s="1"/>
      <c r="BC21" s="1"/>
    </row>
    <row r="22" spans="2:55" ht="16.5" customHeight="1" outlineLevel="1">
      <c r="B22" s="965"/>
      <c r="C22" s="15" t="s">
        <v>67</v>
      </c>
      <c r="D22" s="172"/>
      <c r="E22" s="578"/>
      <c r="F22" s="146"/>
      <c r="G22" s="146"/>
      <c r="H22" s="176"/>
      <c r="I22" s="481"/>
      <c r="J22" s="135"/>
      <c r="K22" s="588"/>
      <c r="L22" s="176"/>
      <c r="M22" s="481"/>
      <c r="N22" s="135"/>
      <c r="O22" s="588"/>
      <c r="P22" s="176"/>
      <c r="Q22" s="481"/>
      <c r="R22" s="135"/>
      <c r="S22" s="588"/>
      <c r="T22" s="176"/>
      <c r="U22" s="481"/>
      <c r="V22" s="135"/>
      <c r="W22" s="588"/>
      <c r="X22" s="176"/>
      <c r="Y22" s="481"/>
      <c r="Z22" s="135"/>
      <c r="AA22" s="588"/>
      <c r="AB22" s="176"/>
      <c r="AC22" s="481"/>
      <c r="AD22" s="135"/>
      <c r="AE22" s="588"/>
      <c r="AF22" s="176"/>
      <c r="AG22" s="481"/>
      <c r="AH22" s="135"/>
      <c r="AI22" s="588"/>
      <c r="AJ22" s="176"/>
      <c r="AK22" s="481"/>
      <c r="AL22" s="135"/>
      <c r="AM22" s="588"/>
      <c r="AN22" s="176"/>
      <c r="AO22" s="481"/>
      <c r="AP22" s="135"/>
      <c r="AQ22" s="588"/>
      <c r="AR22" s="176"/>
      <c r="AS22" s="481"/>
      <c r="AT22" s="135"/>
      <c r="AU22" s="588"/>
      <c r="AV22" s="176"/>
      <c r="AW22" s="481"/>
      <c r="AX22" s="637"/>
      <c r="AY22" s="135"/>
      <c r="AZ22" t="s">
        <v>399</v>
      </c>
      <c r="BA22" s="40"/>
      <c r="BB22" s="1"/>
      <c r="BC22" s="1"/>
    </row>
    <row r="23" spans="2:55" ht="16.5" customHeight="1" outlineLevel="1">
      <c r="B23" s="965"/>
      <c r="C23" s="15" t="s">
        <v>68</v>
      </c>
      <c r="D23" s="172"/>
      <c r="E23" s="578"/>
      <c r="F23" s="146"/>
      <c r="G23" s="146"/>
      <c r="H23" s="176"/>
      <c r="I23" s="481"/>
      <c r="J23" s="135"/>
      <c r="K23" s="588"/>
      <c r="L23" s="176"/>
      <c r="M23" s="481"/>
      <c r="N23" s="135"/>
      <c r="O23" s="588"/>
      <c r="P23" s="176"/>
      <c r="Q23" s="481"/>
      <c r="R23" s="135"/>
      <c r="S23" s="588"/>
      <c r="T23" s="176"/>
      <c r="U23" s="481"/>
      <c r="V23" s="135"/>
      <c r="W23" s="588"/>
      <c r="X23" s="176"/>
      <c r="Y23" s="481"/>
      <c r="Z23" s="135"/>
      <c r="AA23" s="588"/>
      <c r="AB23" s="176"/>
      <c r="AC23" s="481"/>
      <c r="AD23" s="135"/>
      <c r="AE23" s="588"/>
      <c r="AF23" s="176"/>
      <c r="AG23" s="481"/>
      <c r="AH23" s="135"/>
      <c r="AI23" s="588"/>
      <c r="AJ23" s="176"/>
      <c r="AK23" s="481"/>
      <c r="AL23" s="135"/>
      <c r="AM23" s="588"/>
      <c r="AN23" s="176"/>
      <c r="AO23" s="481"/>
      <c r="AP23" s="135"/>
      <c r="AQ23" s="588"/>
      <c r="AR23" s="176"/>
      <c r="AS23" s="481"/>
      <c r="AT23" s="135"/>
      <c r="AU23" s="588"/>
      <c r="AV23" s="176"/>
      <c r="AW23" s="481"/>
      <c r="AX23" s="637"/>
      <c r="AY23" s="135"/>
      <c r="AZ23" t="s">
        <v>400</v>
      </c>
      <c r="BA23" s="40"/>
      <c r="BB23" s="1"/>
      <c r="BC23" s="1"/>
    </row>
    <row r="24" spans="2:55" ht="16.5" customHeight="1" outlineLevel="1">
      <c r="B24" s="965"/>
      <c r="C24" s="15" t="s">
        <v>69</v>
      </c>
      <c r="D24" s="172"/>
      <c r="E24" s="578"/>
      <c r="F24" s="146"/>
      <c r="G24" s="146"/>
      <c r="H24" s="176"/>
      <c r="I24" s="481"/>
      <c r="J24" s="135"/>
      <c r="K24" s="588"/>
      <c r="L24" s="176"/>
      <c r="M24" s="481"/>
      <c r="N24" s="135"/>
      <c r="O24" s="588"/>
      <c r="P24" s="176"/>
      <c r="Q24" s="481"/>
      <c r="R24" s="135"/>
      <c r="S24" s="588"/>
      <c r="T24" s="176"/>
      <c r="U24" s="481"/>
      <c r="V24" s="135"/>
      <c r="W24" s="588"/>
      <c r="X24" s="176"/>
      <c r="Y24" s="481"/>
      <c r="Z24" s="135"/>
      <c r="AA24" s="588"/>
      <c r="AB24" s="176"/>
      <c r="AC24" s="481"/>
      <c r="AD24" s="135"/>
      <c r="AE24" s="588"/>
      <c r="AF24" s="176"/>
      <c r="AG24" s="481"/>
      <c r="AH24" s="135"/>
      <c r="AI24" s="588"/>
      <c r="AJ24" s="176"/>
      <c r="AK24" s="481"/>
      <c r="AL24" s="135"/>
      <c r="AM24" s="588"/>
      <c r="AN24" s="176"/>
      <c r="AO24" s="481"/>
      <c r="AP24" s="135"/>
      <c r="AQ24" s="588"/>
      <c r="AR24" s="176"/>
      <c r="AS24" s="481"/>
      <c r="AT24" s="135"/>
      <c r="AU24" s="588"/>
      <c r="AV24" s="176"/>
      <c r="AW24" s="481"/>
      <c r="AX24" s="637"/>
      <c r="AY24" s="135"/>
      <c r="AZ24" t="s">
        <v>401</v>
      </c>
      <c r="BA24" s="40"/>
      <c r="BB24" s="1"/>
      <c r="BC24" s="1"/>
    </row>
    <row r="25" spans="2:55" ht="16.5" customHeight="1" outlineLevel="1">
      <c r="B25" s="965"/>
      <c r="C25" s="15" t="s">
        <v>70</v>
      </c>
      <c r="D25" s="172"/>
      <c r="E25" s="578"/>
      <c r="F25" s="146"/>
      <c r="G25" s="146"/>
      <c r="H25" s="176"/>
      <c r="I25" s="481"/>
      <c r="J25" s="135"/>
      <c r="K25" s="588"/>
      <c r="L25" s="176"/>
      <c r="M25" s="481"/>
      <c r="N25" s="135"/>
      <c r="O25" s="588"/>
      <c r="P25" s="176"/>
      <c r="Q25" s="481"/>
      <c r="R25" s="135"/>
      <c r="S25" s="588"/>
      <c r="T25" s="176"/>
      <c r="U25" s="481"/>
      <c r="V25" s="135"/>
      <c r="W25" s="588"/>
      <c r="X25" s="176"/>
      <c r="Y25" s="481"/>
      <c r="Z25" s="135"/>
      <c r="AA25" s="588"/>
      <c r="AB25" s="176"/>
      <c r="AC25" s="481"/>
      <c r="AD25" s="135"/>
      <c r="AE25" s="588"/>
      <c r="AF25" s="176"/>
      <c r="AG25" s="481"/>
      <c r="AH25" s="135"/>
      <c r="AI25" s="588"/>
      <c r="AJ25" s="176"/>
      <c r="AK25" s="481"/>
      <c r="AL25" s="135"/>
      <c r="AM25" s="588"/>
      <c r="AN25" s="176"/>
      <c r="AO25" s="481"/>
      <c r="AP25" s="135"/>
      <c r="AQ25" s="588"/>
      <c r="AR25" s="176"/>
      <c r="AS25" s="481"/>
      <c r="AT25" s="135"/>
      <c r="AU25" s="588"/>
      <c r="AV25" s="176"/>
      <c r="AW25" s="481"/>
      <c r="AX25" s="637"/>
      <c r="AY25" s="135"/>
      <c r="AZ25" t="s">
        <v>402</v>
      </c>
      <c r="BA25" s="39"/>
      <c r="BB25" s="1"/>
      <c r="BC25" s="1"/>
    </row>
    <row r="26" spans="2:55" ht="16.5" customHeight="1" outlineLevel="1">
      <c r="B26" s="965"/>
      <c r="C26" s="15" t="s">
        <v>190</v>
      </c>
      <c r="D26" s="172"/>
      <c r="E26" s="578"/>
      <c r="F26" s="146"/>
      <c r="G26" s="146"/>
      <c r="H26" s="176"/>
      <c r="I26" s="481"/>
      <c r="J26" s="135"/>
      <c r="K26" s="588"/>
      <c r="L26" s="176"/>
      <c r="M26" s="481"/>
      <c r="N26" s="135"/>
      <c r="O26" s="588"/>
      <c r="P26" s="176"/>
      <c r="Q26" s="481"/>
      <c r="R26" s="135"/>
      <c r="S26" s="588"/>
      <c r="T26" s="176"/>
      <c r="U26" s="481"/>
      <c r="V26" s="135"/>
      <c r="W26" s="588"/>
      <c r="X26" s="176"/>
      <c r="Y26" s="481"/>
      <c r="Z26" s="135"/>
      <c r="AA26" s="588"/>
      <c r="AB26" s="176"/>
      <c r="AC26" s="481"/>
      <c r="AD26" s="135"/>
      <c r="AE26" s="588"/>
      <c r="AF26" s="176"/>
      <c r="AG26" s="481"/>
      <c r="AH26" s="135"/>
      <c r="AI26" s="588"/>
      <c r="AJ26" s="176"/>
      <c r="AK26" s="481"/>
      <c r="AL26" s="135"/>
      <c r="AM26" s="588"/>
      <c r="AN26" s="176"/>
      <c r="AO26" s="481"/>
      <c r="AP26" s="135"/>
      <c r="AQ26" s="588"/>
      <c r="AR26" s="176"/>
      <c r="AS26" s="481"/>
      <c r="AT26" s="135"/>
      <c r="AU26" s="588"/>
      <c r="AV26" s="176"/>
      <c r="AW26" s="481"/>
      <c r="AX26" s="637"/>
      <c r="AY26" s="135"/>
      <c r="AZ26" t="s">
        <v>403</v>
      </c>
      <c r="BA26" s="39"/>
      <c r="BB26" s="1"/>
      <c r="BC26" s="1"/>
    </row>
    <row r="27" spans="2:55" ht="16.5" customHeight="1" outlineLevel="1">
      <c r="B27" s="965"/>
      <c r="C27" s="15" t="s">
        <v>71</v>
      </c>
      <c r="D27" s="172"/>
      <c r="E27" s="578"/>
      <c r="F27" s="146"/>
      <c r="G27" s="146"/>
      <c r="H27" s="176"/>
      <c r="I27" s="481"/>
      <c r="J27" s="135"/>
      <c r="K27" s="588"/>
      <c r="L27" s="176"/>
      <c r="M27" s="481"/>
      <c r="N27" s="135"/>
      <c r="O27" s="588"/>
      <c r="P27" s="176"/>
      <c r="Q27" s="481"/>
      <c r="R27" s="135"/>
      <c r="S27" s="588"/>
      <c r="T27" s="176"/>
      <c r="U27" s="481"/>
      <c r="V27" s="135"/>
      <c r="W27" s="588"/>
      <c r="X27" s="176"/>
      <c r="Y27" s="481"/>
      <c r="Z27" s="135"/>
      <c r="AA27" s="588"/>
      <c r="AB27" s="176"/>
      <c r="AC27" s="481"/>
      <c r="AD27" s="135"/>
      <c r="AE27" s="588"/>
      <c r="AF27" s="176"/>
      <c r="AG27" s="481"/>
      <c r="AH27" s="135"/>
      <c r="AI27" s="588"/>
      <c r="AJ27" s="176"/>
      <c r="AK27" s="481"/>
      <c r="AL27" s="135"/>
      <c r="AM27" s="588"/>
      <c r="AN27" s="176"/>
      <c r="AO27" s="481"/>
      <c r="AP27" s="135"/>
      <c r="AQ27" s="588"/>
      <c r="AR27" s="176"/>
      <c r="AS27" s="481"/>
      <c r="AT27" s="135"/>
      <c r="AU27" s="588"/>
      <c r="AV27" s="176"/>
      <c r="AW27" s="481"/>
      <c r="AX27" s="637"/>
      <c r="AY27" s="135"/>
      <c r="AZ27" t="s">
        <v>404</v>
      </c>
      <c r="BA27" s="39"/>
      <c r="BB27" s="1"/>
      <c r="BC27" s="1"/>
    </row>
    <row r="28" spans="2:55" ht="16.5" customHeight="1" outlineLevel="1">
      <c r="B28" s="965"/>
      <c r="C28" s="15" t="s">
        <v>72</v>
      </c>
      <c r="D28" s="172"/>
      <c r="E28" s="578"/>
      <c r="F28" s="146"/>
      <c r="G28" s="146"/>
      <c r="H28" s="176"/>
      <c r="I28" s="481"/>
      <c r="J28" s="135"/>
      <c r="K28" s="588"/>
      <c r="L28" s="176"/>
      <c r="M28" s="481"/>
      <c r="N28" s="135"/>
      <c r="O28" s="588"/>
      <c r="P28" s="176"/>
      <c r="Q28" s="481"/>
      <c r="R28" s="135"/>
      <c r="S28" s="588"/>
      <c r="T28" s="176"/>
      <c r="U28" s="481"/>
      <c r="V28" s="135"/>
      <c r="W28" s="588"/>
      <c r="X28" s="176"/>
      <c r="Y28" s="481"/>
      <c r="Z28" s="135"/>
      <c r="AA28" s="588"/>
      <c r="AB28" s="176"/>
      <c r="AC28" s="481"/>
      <c r="AD28" s="135"/>
      <c r="AE28" s="588"/>
      <c r="AF28" s="176"/>
      <c r="AG28" s="481"/>
      <c r="AH28" s="135"/>
      <c r="AI28" s="588"/>
      <c r="AJ28" s="176"/>
      <c r="AK28" s="481"/>
      <c r="AL28" s="135"/>
      <c r="AM28" s="588"/>
      <c r="AN28" s="176"/>
      <c r="AO28" s="481"/>
      <c r="AP28" s="135"/>
      <c r="AQ28" s="588"/>
      <c r="AR28" s="176"/>
      <c r="AS28" s="481"/>
      <c r="AT28" s="135"/>
      <c r="AU28" s="588"/>
      <c r="AV28" s="176"/>
      <c r="AW28" s="481"/>
      <c r="AX28" s="637"/>
      <c r="AY28" s="135"/>
      <c r="AZ28" t="s">
        <v>405</v>
      </c>
      <c r="BA28" s="39"/>
      <c r="BB28" s="1"/>
      <c r="BC28" s="1"/>
    </row>
    <row r="29" spans="2:55" ht="16.5" customHeight="1" outlineLevel="1">
      <c r="B29" s="965"/>
      <c r="C29" s="15" t="s">
        <v>73</v>
      </c>
      <c r="D29" s="172"/>
      <c r="E29" s="578"/>
      <c r="F29" s="146"/>
      <c r="G29" s="146"/>
      <c r="H29" s="176"/>
      <c r="I29" s="481"/>
      <c r="J29" s="135"/>
      <c r="K29" s="588"/>
      <c r="L29" s="176"/>
      <c r="M29" s="481"/>
      <c r="N29" s="135"/>
      <c r="O29" s="588"/>
      <c r="P29" s="176"/>
      <c r="Q29" s="481"/>
      <c r="R29" s="135"/>
      <c r="S29" s="588"/>
      <c r="T29" s="176"/>
      <c r="U29" s="481"/>
      <c r="V29" s="135"/>
      <c r="W29" s="588"/>
      <c r="X29" s="176"/>
      <c r="Y29" s="481"/>
      <c r="Z29" s="135"/>
      <c r="AA29" s="588"/>
      <c r="AB29" s="176"/>
      <c r="AC29" s="481"/>
      <c r="AD29" s="135"/>
      <c r="AE29" s="588"/>
      <c r="AF29" s="176"/>
      <c r="AG29" s="481"/>
      <c r="AH29" s="135"/>
      <c r="AI29" s="588"/>
      <c r="AJ29" s="176"/>
      <c r="AK29" s="481"/>
      <c r="AL29" s="135"/>
      <c r="AM29" s="588"/>
      <c r="AN29" s="176"/>
      <c r="AO29" s="481"/>
      <c r="AP29" s="135"/>
      <c r="AQ29" s="588"/>
      <c r="AR29" s="176"/>
      <c r="AS29" s="481"/>
      <c r="AT29" s="135"/>
      <c r="AU29" s="588"/>
      <c r="AV29" s="176"/>
      <c r="AW29" s="481"/>
      <c r="AX29" s="637"/>
      <c r="AY29" s="135"/>
      <c r="AZ29" t="s">
        <v>406</v>
      </c>
      <c r="BA29" s="39"/>
      <c r="BB29" s="1"/>
      <c r="BC29" s="1"/>
    </row>
    <row r="30" spans="2:55" ht="16.5" customHeight="1" outlineLevel="1">
      <c r="B30" s="965"/>
      <c r="C30" s="15" t="s">
        <v>74</v>
      </c>
      <c r="D30" s="172"/>
      <c r="E30" s="578"/>
      <c r="F30" s="146"/>
      <c r="G30" s="146"/>
      <c r="H30" s="176"/>
      <c r="I30" s="481"/>
      <c r="J30" s="135"/>
      <c r="K30" s="588"/>
      <c r="L30" s="176"/>
      <c r="M30" s="481"/>
      <c r="N30" s="135"/>
      <c r="O30" s="588"/>
      <c r="P30" s="176"/>
      <c r="Q30" s="481"/>
      <c r="R30" s="135"/>
      <c r="S30" s="588"/>
      <c r="T30" s="176"/>
      <c r="U30" s="481"/>
      <c r="V30" s="135"/>
      <c r="W30" s="588"/>
      <c r="X30" s="176"/>
      <c r="Y30" s="481"/>
      <c r="Z30" s="135"/>
      <c r="AA30" s="588"/>
      <c r="AB30" s="176"/>
      <c r="AC30" s="481"/>
      <c r="AD30" s="135"/>
      <c r="AE30" s="588"/>
      <c r="AF30" s="176"/>
      <c r="AG30" s="481"/>
      <c r="AH30" s="135"/>
      <c r="AI30" s="588"/>
      <c r="AJ30" s="176"/>
      <c r="AK30" s="481"/>
      <c r="AL30" s="135"/>
      <c r="AM30" s="588"/>
      <c r="AN30" s="176"/>
      <c r="AO30" s="481"/>
      <c r="AP30" s="135"/>
      <c r="AQ30" s="588"/>
      <c r="AR30" s="176"/>
      <c r="AS30" s="481"/>
      <c r="AT30" s="135"/>
      <c r="AU30" s="588"/>
      <c r="AV30" s="176"/>
      <c r="AW30" s="481"/>
      <c r="AX30" s="637"/>
      <c r="AY30" s="135"/>
      <c r="AZ30" t="s">
        <v>407</v>
      </c>
      <c r="BA30" s="39"/>
      <c r="BB30" s="1"/>
      <c r="BC30" s="1"/>
    </row>
    <row r="31" spans="2:55" ht="16.5" customHeight="1" outlineLevel="1">
      <c r="B31" s="965"/>
      <c r="C31" s="15" t="s">
        <v>75</v>
      </c>
      <c r="D31" s="172"/>
      <c r="E31" s="578"/>
      <c r="F31" s="146"/>
      <c r="G31" s="146"/>
      <c r="H31" s="176"/>
      <c r="I31" s="481"/>
      <c r="J31" s="135"/>
      <c r="K31" s="588"/>
      <c r="L31" s="176"/>
      <c r="M31" s="481"/>
      <c r="N31" s="135"/>
      <c r="O31" s="588"/>
      <c r="P31" s="176"/>
      <c r="Q31" s="481"/>
      <c r="R31" s="135"/>
      <c r="S31" s="588"/>
      <c r="T31" s="176"/>
      <c r="U31" s="481"/>
      <c r="V31" s="135"/>
      <c r="W31" s="588"/>
      <c r="X31" s="176"/>
      <c r="Y31" s="481"/>
      <c r="Z31" s="135"/>
      <c r="AA31" s="588"/>
      <c r="AB31" s="176"/>
      <c r="AC31" s="481"/>
      <c r="AD31" s="135"/>
      <c r="AE31" s="588"/>
      <c r="AF31" s="176"/>
      <c r="AG31" s="481"/>
      <c r="AH31" s="135"/>
      <c r="AI31" s="588"/>
      <c r="AJ31" s="176"/>
      <c r="AK31" s="481"/>
      <c r="AL31" s="135"/>
      <c r="AM31" s="588"/>
      <c r="AN31" s="176"/>
      <c r="AO31" s="481"/>
      <c r="AP31" s="135"/>
      <c r="AQ31" s="588"/>
      <c r="AR31" s="176"/>
      <c r="AS31" s="481"/>
      <c r="AT31" s="135"/>
      <c r="AU31" s="588"/>
      <c r="AV31" s="176"/>
      <c r="AW31" s="481"/>
      <c r="AX31" s="637"/>
      <c r="AY31" s="135"/>
      <c r="AZ31" t="s">
        <v>408</v>
      </c>
      <c r="BA31" s="39"/>
      <c r="BB31" s="1"/>
      <c r="BC31" s="1"/>
    </row>
    <row r="32" spans="2:55" ht="16.5" customHeight="1" outlineLevel="1">
      <c r="B32" s="965"/>
      <c r="C32" s="437" t="s">
        <v>191</v>
      </c>
      <c r="D32" s="172"/>
      <c r="E32" s="578"/>
      <c r="F32" s="146"/>
      <c r="G32" s="146"/>
      <c r="H32" s="176"/>
      <c r="I32" s="481"/>
      <c r="J32" s="135"/>
      <c r="K32" s="588"/>
      <c r="L32" s="176"/>
      <c r="M32" s="481"/>
      <c r="N32" s="135"/>
      <c r="O32" s="588"/>
      <c r="P32" s="176"/>
      <c r="Q32" s="481"/>
      <c r="R32" s="135"/>
      <c r="S32" s="588"/>
      <c r="T32" s="176"/>
      <c r="U32" s="481"/>
      <c r="V32" s="135"/>
      <c r="W32" s="588"/>
      <c r="X32" s="176"/>
      <c r="Y32" s="481"/>
      <c r="Z32" s="135"/>
      <c r="AA32" s="588"/>
      <c r="AB32" s="176"/>
      <c r="AC32" s="481"/>
      <c r="AD32" s="135"/>
      <c r="AE32" s="588"/>
      <c r="AF32" s="176"/>
      <c r="AG32" s="481"/>
      <c r="AH32" s="135"/>
      <c r="AI32" s="588"/>
      <c r="AJ32" s="176"/>
      <c r="AK32" s="481"/>
      <c r="AL32" s="135"/>
      <c r="AM32" s="588"/>
      <c r="AN32" s="176"/>
      <c r="AO32" s="481"/>
      <c r="AP32" s="135"/>
      <c r="AQ32" s="588"/>
      <c r="AR32" s="176"/>
      <c r="AS32" s="481"/>
      <c r="AT32" s="135"/>
      <c r="AU32" s="588"/>
      <c r="AV32" s="176"/>
      <c r="AW32" s="481"/>
      <c r="AX32" s="637"/>
      <c r="AY32" s="135"/>
      <c r="AZ32" t="s">
        <v>409</v>
      </c>
      <c r="BA32" s="39"/>
      <c r="BB32" s="1"/>
      <c r="BC32" s="1"/>
    </row>
    <row r="33" spans="2:55" ht="16.5" customHeight="1" outlineLevel="1">
      <c r="B33" s="965"/>
      <c r="C33" s="437" t="s">
        <v>76</v>
      </c>
      <c r="D33" s="172"/>
      <c r="E33" s="578"/>
      <c r="F33" s="146"/>
      <c r="G33" s="146"/>
      <c r="H33" s="176"/>
      <c r="I33" s="481"/>
      <c r="J33" s="135"/>
      <c r="K33" s="588"/>
      <c r="L33" s="176"/>
      <c r="M33" s="481"/>
      <c r="N33" s="135"/>
      <c r="O33" s="588"/>
      <c r="P33" s="176"/>
      <c r="Q33" s="481"/>
      <c r="R33" s="135"/>
      <c r="S33" s="588"/>
      <c r="T33" s="176"/>
      <c r="U33" s="481"/>
      <c r="V33" s="135"/>
      <c r="W33" s="588"/>
      <c r="X33" s="176"/>
      <c r="Y33" s="481"/>
      <c r="Z33" s="135"/>
      <c r="AA33" s="588"/>
      <c r="AB33" s="176"/>
      <c r="AC33" s="481"/>
      <c r="AD33" s="135"/>
      <c r="AE33" s="588"/>
      <c r="AF33" s="176"/>
      <c r="AG33" s="481"/>
      <c r="AH33" s="135"/>
      <c r="AI33" s="588"/>
      <c r="AJ33" s="176"/>
      <c r="AK33" s="481"/>
      <c r="AL33" s="135"/>
      <c r="AM33" s="588"/>
      <c r="AN33" s="176"/>
      <c r="AO33" s="481"/>
      <c r="AP33" s="135"/>
      <c r="AQ33" s="588"/>
      <c r="AR33" s="176"/>
      <c r="AS33" s="481"/>
      <c r="AT33" s="135"/>
      <c r="AU33" s="588"/>
      <c r="AV33" s="176"/>
      <c r="AW33" s="481"/>
      <c r="AX33" s="637"/>
      <c r="AY33" s="135"/>
      <c r="AZ33" t="s">
        <v>410</v>
      </c>
      <c r="BA33" s="39"/>
      <c r="BB33" s="1"/>
      <c r="BC33" s="1"/>
    </row>
    <row r="34" spans="2:55" ht="16.5" customHeight="1" outlineLevel="1">
      <c r="B34" s="965"/>
      <c r="C34" s="15" t="s">
        <v>0</v>
      </c>
      <c r="D34" s="172"/>
      <c r="E34" s="578"/>
      <c r="F34" s="146"/>
      <c r="G34" s="146"/>
      <c r="H34" s="176"/>
      <c r="I34" s="481"/>
      <c r="J34" s="135"/>
      <c r="K34" s="588"/>
      <c r="L34" s="176"/>
      <c r="M34" s="481"/>
      <c r="N34" s="135"/>
      <c r="O34" s="588"/>
      <c r="P34" s="176"/>
      <c r="Q34" s="481"/>
      <c r="R34" s="135"/>
      <c r="S34" s="588"/>
      <c r="T34" s="176"/>
      <c r="U34" s="481"/>
      <c r="V34" s="135"/>
      <c r="W34" s="588"/>
      <c r="X34" s="176"/>
      <c r="Y34" s="481"/>
      <c r="Z34" s="135"/>
      <c r="AA34" s="588"/>
      <c r="AB34" s="176"/>
      <c r="AC34" s="481"/>
      <c r="AD34" s="135"/>
      <c r="AE34" s="588"/>
      <c r="AF34" s="176"/>
      <c r="AG34" s="481"/>
      <c r="AH34" s="135"/>
      <c r="AI34" s="588"/>
      <c r="AJ34" s="176"/>
      <c r="AK34" s="481"/>
      <c r="AL34" s="135"/>
      <c r="AM34" s="588"/>
      <c r="AN34" s="176"/>
      <c r="AO34" s="481"/>
      <c r="AP34" s="135"/>
      <c r="AQ34" s="588"/>
      <c r="AR34" s="176"/>
      <c r="AS34" s="481"/>
      <c r="AT34" s="135"/>
      <c r="AU34" s="588"/>
      <c r="AV34" s="176"/>
      <c r="AW34" s="481"/>
      <c r="AX34" s="637"/>
      <c r="AY34" s="135"/>
      <c r="AZ34" s="62" t="s">
        <v>412</v>
      </c>
      <c r="BA34" s="39"/>
      <c r="BB34" s="1"/>
      <c r="BC34" s="1"/>
    </row>
    <row r="35" spans="2:55" ht="16.5" customHeight="1" outlineLevel="1" thickBot="1">
      <c r="B35" s="965"/>
      <c r="C35" s="437" t="s">
        <v>207</v>
      </c>
      <c r="D35" s="172"/>
      <c r="E35" s="578"/>
      <c r="F35" s="146"/>
      <c r="G35" s="146"/>
      <c r="H35" s="176"/>
      <c r="I35" s="481"/>
      <c r="J35" s="135"/>
      <c r="K35" s="588"/>
      <c r="L35" s="176"/>
      <c r="M35" s="481"/>
      <c r="N35" s="135"/>
      <c r="O35" s="588"/>
      <c r="P35" s="176"/>
      <c r="Q35" s="481"/>
      <c r="R35" s="135"/>
      <c r="S35" s="588"/>
      <c r="T35" s="176"/>
      <c r="U35" s="481"/>
      <c r="V35" s="135"/>
      <c r="W35" s="588"/>
      <c r="X35" s="176"/>
      <c r="Y35" s="481"/>
      <c r="Z35" s="135"/>
      <c r="AA35" s="588"/>
      <c r="AB35" s="176"/>
      <c r="AC35" s="481"/>
      <c r="AD35" s="135"/>
      <c r="AE35" s="588"/>
      <c r="AF35" s="176"/>
      <c r="AG35" s="481"/>
      <c r="AH35" s="135"/>
      <c r="AI35" s="588"/>
      <c r="AJ35" s="176"/>
      <c r="AK35" s="481"/>
      <c r="AL35" s="135"/>
      <c r="AM35" s="588"/>
      <c r="AN35" s="176"/>
      <c r="AO35" s="481"/>
      <c r="AP35" s="135"/>
      <c r="AQ35" s="588"/>
      <c r="AR35" s="176"/>
      <c r="AS35" s="481"/>
      <c r="AT35" s="135"/>
      <c r="AU35" s="588"/>
      <c r="AV35" s="176"/>
      <c r="AW35" s="481"/>
      <c r="AX35" s="637"/>
      <c r="AY35" s="135"/>
      <c r="AZ35" s="62" t="s">
        <v>413</v>
      </c>
      <c r="BA35" s="39"/>
      <c r="BB35" s="1"/>
      <c r="BC35" s="1"/>
    </row>
    <row r="36" spans="2:55" ht="16.5" customHeight="1" thickBot="1">
      <c r="B36" s="958" t="s">
        <v>7</v>
      </c>
      <c r="C36" s="31" t="s">
        <v>11</v>
      </c>
      <c r="D36" s="170">
        <f t="shared" ref="D36:J36" si="22">SUM(D37:D42)</f>
        <v>0</v>
      </c>
      <c r="E36" s="132">
        <f t="shared" si="22"/>
        <v>0</v>
      </c>
      <c r="F36" s="134">
        <f t="shared" ref="F36" si="23">SUM(F37:F42)</f>
        <v>0</v>
      </c>
      <c r="G36" s="134"/>
      <c r="H36" s="170">
        <f t="shared" si="22"/>
        <v>0</v>
      </c>
      <c r="I36" s="334">
        <f t="shared" si="22"/>
        <v>0</v>
      </c>
      <c r="J36" s="134">
        <f t="shared" si="22"/>
        <v>0</v>
      </c>
      <c r="K36" s="438"/>
      <c r="L36" s="170">
        <f t="shared" ref="L36:AP36" si="24">SUM(L37:L42)</f>
        <v>0</v>
      </c>
      <c r="M36" s="334">
        <f t="shared" si="24"/>
        <v>0</v>
      </c>
      <c r="N36" s="134">
        <f t="shared" si="24"/>
        <v>0</v>
      </c>
      <c r="O36" s="438"/>
      <c r="P36" s="170">
        <f t="shared" si="24"/>
        <v>0</v>
      </c>
      <c r="Q36" s="334">
        <f t="shared" si="24"/>
        <v>0</v>
      </c>
      <c r="R36" s="134">
        <f t="shared" si="24"/>
        <v>0</v>
      </c>
      <c r="S36" s="438"/>
      <c r="T36" s="170">
        <f t="shared" si="24"/>
        <v>0</v>
      </c>
      <c r="U36" s="334">
        <f t="shared" si="24"/>
        <v>0</v>
      </c>
      <c r="V36" s="134">
        <f t="shared" si="24"/>
        <v>0</v>
      </c>
      <c r="W36" s="438"/>
      <c r="X36" s="170">
        <f t="shared" si="24"/>
        <v>0</v>
      </c>
      <c r="Y36" s="334">
        <f t="shared" si="24"/>
        <v>0</v>
      </c>
      <c r="Z36" s="134">
        <f t="shared" si="24"/>
        <v>0</v>
      </c>
      <c r="AA36" s="438"/>
      <c r="AB36" s="170">
        <f t="shared" si="24"/>
        <v>0</v>
      </c>
      <c r="AC36" s="334">
        <f t="shared" si="24"/>
        <v>0</v>
      </c>
      <c r="AD36" s="134">
        <f t="shared" si="24"/>
        <v>0</v>
      </c>
      <c r="AE36" s="438"/>
      <c r="AF36" s="170">
        <f t="shared" si="24"/>
        <v>0</v>
      </c>
      <c r="AG36" s="334">
        <f t="shared" si="24"/>
        <v>0</v>
      </c>
      <c r="AH36" s="134">
        <f t="shared" si="24"/>
        <v>0</v>
      </c>
      <c r="AI36" s="438"/>
      <c r="AJ36" s="170">
        <f t="shared" si="24"/>
        <v>0</v>
      </c>
      <c r="AK36" s="334">
        <f t="shared" si="24"/>
        <v>0</v>
      </c>
      <c r="AL36" s="134">
        <f t="shared" si="24"/>
        <v>0</v>
      </c>
      <c r="AM36" s="438"/>
      <c r="AN36" s="170">
        <f t="shared" si="24"/>
        <v>0</v>
      </c>
      <c r="AO36" s="334">
        <f t="shared" si="24"/>
        <v>0</v>
      </c>
      <c r="AP36" s="134">
        <f t="shared" si="24"/>
        <v>0</v>
      </c>
      <c r="AQ36" s="438"/>
      <c r="AR36" s="170">
        <f t="shared" ref="AR36:AX36" si="25">SUM(AR37:AR42)</f>
        <v>0</v>
      </c>
      <c r="AS36" s="334">
        <f t="shared" si="25"/>
        <v>0</v>
      </c>
      <c r="AT36" s="134">
        <f t="shared" si="25"/>
        <v>0</v>
      </c>
      <c r="AU36" s="438"/>
      <c r="AV36" s="170">
        <f t="shared" si="25"/>
        <v>0</v>
      </c>
      <c r="AW36" s="334">
        <f t="shared" si="25"/>
        <v>0</v>
      </c>
      <c r="AX36" s="138">
        <f t="shared" si="25"/>
        <v>0</v>
      </c>
      <c r="AY36" s="134"/>
      <c r="AZ36" s="1"/>
      <c r="BA36" s="1"/>
      <c r="BB36" s="1"/>
      <c r="BC36" s="1"/>
    </row>
    <row r="37" spans="2:55" ht="16.5" customHeight="1" outlineLevel="1">
      <c r="B37" s="959"/>
      <c r="C37" s="436" t="s">
        <v>200</v>
      </c>
      <c r="D37" s="173"/>
      <c r="E37" s="579"/>
      <c r="F37" s="148"/>
      <c r="G37" s="148"/>
      <c r="H37" s="176"/>
      <c r="I37" s="481"/>
      <c r="J37" s="135"/>
      <c r="K37" s="588"/>
      <c r="L37" s="176"/>
      <c r="M37" s="481"/>
      <c r="N37" s="135"/>
      <c r="O37" s="588"/>
      <c r="P37" s="176"/>
      <c r="Q37" s="481"/>
      <c r="R37" s="135"/>
      <c r="S37" s="588"/>
      <c r="T37" s="176"/>
      <c r="U37" s="481"/>
      <c r="V37" s="135"/>
      <c r="W37" s="588"/>
      <c r="X37" s="176"/>
      <c r="Y37" s="481"/>
      <c r="Z37" s="135"/>
      <c r="AA37" s="588"/>
      <c r="AB37" s="176"/>
      <c r="AC37" s="481"/>
      <c r="AD37" s="135"/>
      <c r="AE37" s="588"/>
      <c r="AF37" s="176"/>
      <c r="AG37" s="481"/>
      <c r="AH37" s="135"/>
      <c r="AI37" s="588"/>
      <c r="AJ37" s="176"/>
      <c r="AK37" s="481"/>
      <c r="AL37" s="135"/>
      <c r="AM37" s="588"/>
      <c r="AN37" s="176"/>
      <c r="AO37" s="481"/>
      <c r="AP37" s="135"/>
      <c r="AQ37" s="588"/>
      <c r="AR37" s="176"/>
      <c r="AS37" s="481"/>
      <c r="AT37" s="135"/>
      <c r="AU37" s="588"/>
      <c r="AV37" s="176"/>
      <c r="AW37" s="481"/>
      <c r="AX37" s="637"/>
      <c r="AY37" s="135"/>
      <c r="AZ37" t="s">
        <v>414</v>
      </c>
      <c r="BA37" s="1"/>
      <c r="BB37" s="1"/>
      <c r="BC37" s="1"/>
    </row>
    <row r="38" spans="2:55" ht="16.5" customHeight="1" outlineLevel="1">
      <c r="B38" s="959"/>
      <c r="C38" s="437" t="s">
        <v>10</v>
      </c>
      <c r="D38" s="172"/>
      <c r="E38" s="580"/>
      <c r="F38" s="150"/>
      <c r="G38" s="150"/>
      <c r="H38" s="176"/>
      <c r="I38" s="481"/>
      <c r="J38" s="135"/>
      <c r="K38" s="588"/>
      <c r="L38" s="176"/>
      <c r="M38" s="481"/>
      <c r="N38" s="135"/>
      <c r="O38" s="588"/>
      <c r="P38" s="176"/>
      <c r="Q38" s="481"/>
      <c r="R38" s="135"/>
      <c r="S38" s="588"/>
      <c r="T38" s="176"/>
      <c r="U38" s="481"/>
      <c r="V38" s="135"/>
      <c r="W38" s="588"/>
      <c r="X38" s="176"/>
      <c r="Y38" s="481"/>
      <c r="Z38" s="135"/>
      <c r="AA38" s="588"/>
      <c r="AB38" s="176"/>
      <c r="AC38" s="481"/>
      <c r="AD38" s="135"/>
      <c r="AE38" s="588"/>
      <c r="AF38" s="176"/>
      <c r="AG38" s="481"/>
      <c r="AH38" s="135"/>
      <c r="AI38" s="588"/>
      <c r="AJ38" s="176"/>
      <c r="AK38" s="481"/>
      <c r="AL38" s="135"/>
      <c r="AM38" s="588"/>
      <c r="AN38" s="176"/>
      <c r="AO38" s="481"/>
      <c r="AP38" s="135"/>
      <c r="AQ38" s="588"/>
      <c r="AR38" s="176"/>
      <c r="AS38" s="481"/>
      <c r="AT38" s="135"/>
      <c r="AU38" s="588"/>
      <c r="AV38" s="176"/>
      <c r="AW38" s="481"/>
      <c r="AX38" s="637"/>
      <c r="AY38" s="135"/>
      <c r="AZ38" t="s">
        <v>415</v>
      </c>
      <c r="BA38" s="1"/>
    </row>
    <row r="39" spans="2:55" ht="16.5" customHeight="1" outlineLevel="1">
      <c r="B39" s="959"/>
      <c r="C39" s="437" t="s">
        <v>280</v>
      </c>
      <c r="D39" s="172"/>
      <c r="E39" s="580"/>
      <c r="F39" s="150"/>
      <c r="G39" s="150"/>
      <c r="H39" s="176"/>
      <c r="I39" s="481"/>
      <c r="J39" s="135"/>
      <c r="K39" s="588"/>
      <c r="L39" s="176"/>
      <c r="M39" s="481"/>
      <c r="N39" s="135"/>
      <c r="O39" s="588"/>
      <c r="P39" s="176"/>
      <c r="Q39" s="481"/>
      <c r="R39" s="135"/>
      <c r="S39" s="588"/>
      <c r="T39" s="176"/>
      <c r="U39" s="481"/>
      <c r="V39" s="135"/>
      <c r="W39" s="588"/>
      <c r="X39" s="176"/>
      <c r="Y39" s="481"/>
      <c r="Z39" s="135"/>
      <c r="AA39" s="588"/>
      <c r="AB39" s="176"/>
      <c r="AC39" s="481"/>
      <c r="AD39" s="135"/>
      <c r="AE39" s="588"/>
      <c r="AF39" s="176"/>
      <c r="AG39" s="481"/>
      <c r="AH39" s="135"/>
      <c r="AI39" s="588"/>
      <c r="AJ39" s="176"/>
      <c r="AK39" s="481"/>
      <c r="AL39" s="135"/>
      <c r="AM39" s="588"/>
      <c r="AN39" s="176"/>
      <c r="AO39" s="481"/>
      <c r="AP39" s="135"/>
      <c r="AQ39" s="588"/>
      <c r="AR39" s="176"/>
      <c r="AS39" s="481"/>
      <c r="AT39" s="135"/>
      <c r="AU39" s="588"/>
      <c r="AV39" s="176"/>
      <c r="AW39" s="481"/>
      <c r="AX39" s="637"/>
      <c r="AY39" s="135"/>
      <c r="AZ39" t="s">
        <v>390</v>
      </c>
      <c r="BA39" s="1"/>
    </row>
    <row r="40" spans="2:55" ht="16.5" customHeight="1" outlineLevel="1">
      <c r="B40" s="959"/>
      <c r="C40" s="437" t="s">
        <v>279</v>
      </c>
      <c r="D40" s="172"/>
      <c r="E40" s="580"/>
      <c r="F40" s="150"/>
      <c r="G40" s="150"/>
      <c r="H40" s="176"/>
      <c r="I40" s="481"/>
      <c r="J40" s="135"/>
      <c r="K40" s="588"/>
      <c r="L40" s="176"/>
      <c r="M40" s="481"/>
      <c r="N40" s="135"/>
      <c r="O40" s="588"/>
      <c r="P40" s="176"/>
      <c r="Q40" s="481"/>
      <c r="R40" s="135"/>
      <c r="S40" s="588"/>
      <c r="T40" s="176"/>
      <c r="U40" s="481"/>
      <c r="V40" s="135"/>
      <c r="W40" s="588"/>
      <c r="X40" s="176"/>
      <c r="Y40" s="481"/>
      <c r="Z40" s="135"/>
      <c r="AA40" s="588"/>
      <c r="AB40" s="176"/>
      <c r="AC40" s="481"/>
      <c r="AD40" s="135"/>
      <c r="AE40" s="588"/>
      <c r="AF40" s="176"/>
      <c r="AG40" s="481"/>
      <c r="AH40" s="135"/>
      <c r="AI40" s="588"/>
      <c r="AJ40" s="176"/>
      <c r="AK40" s="481"/>
      <c r="AL40" s="135"/>
      <c r="AM40" s="588"/>
      <c r="AN40" s="176"/>
      <c r="AO40" s="481"/>
      <c r="AP40" s="135"/>
      <c r="AQ40" s="588"/>
      <c r="AR40" s="176"/>
      <c r="AS40" s="481"/>
      <c r="AT40" s="135"/>
      <c r="AU40" s="588"/>
      <c r="AV40" s="176"/>
      <c r="AW40" s="481"/>
      <c r="AX40" s="637"/>
      <c r="AY40" s="135"/>
      <c r="AZ40" t="s">
        <v>416</v>
      </c>
      <c r="BA40" s="1"/>
    </row>
    <row r="41" spans="2:55" ht="16.5" customHeight="1" outlineLevel="1">
      <c r="B41" s="959"/>
      <c r="C41" s="532" t="s">
        <v>278</v>
      </c>
      <c r="D41" s="172"/>
      <c r="E41" s="581"/>
      <c r="F41" s="151"/>
      <c r="G41" s="151"/>
      <c r="H41" s="176"/>
      <c r="I41" s="481"/>
      <c r="J41" s="135"/>
      <c r="K41" s="588"/>
      <c r="L41" s="176"/>
      <c r="M41" s="481"/>
      <c r="N41" s="135"/>
      <c r="O41" s="588"/>
      <c r="P41" s="176"/>
      <c r="Q41" s="481"/>
      <c r="R41" s="135"/>
      <c r="S41" s="588"/>
      <c r="T41" s="176"/>
      <c r="U41" s="481"/>
      <c r="V41" s="135"/>
      <c r="W41" s="588"/>
      <c r="X41" s="176"/>
      <c r="Y41" s="481"/>
      <c r="Z41" s="135"/>
      <c r="AA41" s="588"/>
      <c r="AB41" s="176"/>
      <c r="AC41" s="481"/>
      <c r="AD41" s="135"/>
      <c r="AE41" s="588"/>
      <c r="AF41" s="176"/>
      <c r="AG41" s="481"/>
      <c r="AH41" s="135"/>
      <c r="AI41" s="588"/>
      <c r="AJ41" s="176"/>
      <c r="AK41" s="481"/>
      <c r="AL41" s="135"/>
      <c r="AM41" s="588"/>
      <c r="AN41" s="176"/>
      <c r="AO41" s="481"/>
      <c r="AP41" s="135"/>
      <c r="AQ41" s="588"/>
      <c r="AR41" s="176"/>
      <c r="AS41" s="481"/>
      <c r="AT41" s="135"/>
      <c r="AU41" s="588"/>
      <c r="AV41" s="176"/>
      <c r="AW41" s="481"/>
      <c r="AX41" s="637"/>
      <c r="AY41" s="135"/>
      <c r="AZ41" t="s">
        <v>417</v>
      </c>
      <c r="BA41" s="1"/>
    </row>
    <row r="42" spans="2:55" ht="16.5" customHeight="1" outlineLevel="1" thickBot="1">
      <c r="B42" s="960"/>
      <c r="C42" s="533" t="s">
        <v>5</v>
      </c>
      <c r="D42" s="174"/>
      <c r="E42" s="582"/>
      <c r="F42" s="153"/>
      <c r="G42" s="153"/>
      <c r="H42" s="176"/>
      <c r="I42" s="481"/>
      <c r="J42" s="135"/>
      <c r="K42" s="588"/>
      <c r="L42" s="176"/>
      <c r="M42" s="481"/>
      <c r="N42" s="135"/>
      <c r="O42" s="588"/>
      <c r="P42" s="176"/>
      <c r="Q42" s="481"/>
      <c r="R42" s="135"/>
      <c r="S42" s="588"/>
      <c r="T42" s="176"/>
      <c r="U42" s="481"/>
      <c r="V42" s="135"/>
      <c r="W42" s="588"/>
      <c r="X42" s="176"/>
      <c r="Y42" s="481"/>
      <c r="Z42" s="135"/>
      <c r="AA42" s="588"/>
      <c r="AB42" s="176"/>
      <c r="AC42" s="481"/>
      <c r="AD42" s="135"/>
      <c r="AE42" s="588"/>
      <c r="AF42" s="176"/>
      <c r="AG42" s="481"/>
      <c r="AH42" s="135"/>
      <c r="AI42" s="588"/>
      <c r="AJ42" s="176"/>
      <c r="AK42" s="481"/>
      <c r="AL42" s="135"/>
      <c r="AM42" s="588"/>
      <c r="AN42" s="176"/>
      <c r="AO42" s="481"/>
      <c r="AP42" s="135"/>
      <c r="AQ42" s="588"/>
      <c r="AR42" s="176"/>
      <c r="AS42" s="481"/>
      <c r="AT42" s="135"/>
      <c r="AU42" s="588"/>
      <c r="AV42" s="176"/>
      <c r="AW42" s="481"/>
      <c r="AX42" s="637"/>
      <c r="AY42" s="135"/>
      <c r="AZ42" t="s">
        <v>418</v>
      </c>
      <c r="BA42" s="1"/>
    </row>
    <row r="43" spans="2:55" ht="16.5" customHeight="1" thickBot="1">
      <c r="B43" s="972" t="s">
        <v>4</v>
      </c>
      <c r="C43" s="31" t="s">
        <v>12</v>
      </c>
      <c r="D43" s="170">
        <f t="shared" ref="D43:J43" si="26">SUM(D44:D50)</f>
        <v>0</v>
      </c>
      <c r="E43" s="132">
        <f t="shared" si="26"/>
        <v>0</v>
      </c>
      <c r="F43" s="134">
        <f t="shared" ref="F43" si="27">SUM(F44:F50)</f>
        <v>0</v>
      </c>
      <c r="G43" s="134"/>
      <c r="H43" s="170">
        <f t="shared" si="26"/>
        <v>0</v>
      </c>
      <c r="I43" s="334">
        <f t="shared" si="26"/>
        <v>0</v>
      </c>
      <c r="J43" s="134">
        <f t="shared" si="26"/>
        <v>0</v>
      </c>
      <c r="K43" s="438"/>
      <c r="L43" s="170">
        <f t="shared" ref="L43:AP43" si="28">SUM(L44:L50)</f>
        <v>0</v>
      </c>
      <c r="M43" s="334">
        <f t="shared" si="28"/>
        <v>0</v>
      </c>
      <c r="N43" s="134">
        <f t="shared" si="28"/>
        <v>0</v>
      </c>
      <c r="O43" s="438"/>
      <c r="P43" s="170">
        <f t="shared" si="28"/>
        <v>0</v>
      </c>
      <c r="Q43" s="334">
        <f t="shared" si="28"/>
        <v>0</v>
      </c>
      <c r="R43" s="134">
        <f t="shared" si="28"/>
        <v>0</v>
      </c>
      <c r="S43" s="438"/>
      <c r="T43" s="170">
        <f t="shared" si="28"/>
        <v>0</v>
      </c>
      <c r="U43" s="334">
        <f t="shared" si="28"/>
        <v>0</v>
      </c>
      <c r="V43" s="134">
        <f t="shared" si="28"/>
        <v>0</v>
      </c>
      <c r="W43" s="438"/>
      <c r="X43" s="170">
        <f t="shared" si="28"/>
        <v>0</v>
      </c>
      <c r="Y43" s="334">
        <f t="shared" si="28"/>
        <v>0</v>
      </c>
      <c r="Z43" s="134">
        <f t="shared" si="28"/>
        <v>0</v>
      </c>
      <c r="AA43" s="438"/>
      <c r="AB43" s="170">
        <f t="shared" si="28"/>
        <v>0</v>
      </c>
      <c r="AC43" s="334">
        <f t="shared" si="28"/>
        <v>0</v>
      </c>
      <c r="AD43" s="134">
        <f t="shared" si="28"/>
        <v>0</v>
      </c>
      <c r="AE43" s="438"/>
      <c r="AF43" s="170">
        <f t="shared" si="28"/>
        <v>0</v>
      </c>
      <c r="AG43" s="334">
        <f t="shared" si="28"/>
        <v>0</v>
      </c>
      <c r="AH43" s="134">
        <f t="shared" si="28"/>
        <v>0</v>
      </c>
      <c r="AI43" s="438"/>
      <c r="AJ43" s="170">
        <f t="shared" si="28"/>
        <v>0</v>
      </c>
      <c r="AK43" s="334">
        <f t="shared" si="28"/>
        <v>0</v>
      </c>
      <c r="AL43" s="134">
        <f t="shared" si="28"/>
        <v>0</v>
      </c>
      <c r="AM43" s="438"/>
      <c r="AN43" s="170">
        <f t="shared" si="28"/>
        <v>0</v>
      </c>
      <c r="AO43" s="334">
        <f t="shared" si="28"/>
        <v>0</v>
      </c>
      <c r="AP43" s="134">
        <f t="shared" si="28"/>
        <v>0</v>
      </c>
      <c r="AQ43" s="438"/>
      <c r="AR43" s="170">
        <f t="shared" ref="AR43:AX43" si="29">SUM(AR44:AR50)</f>
        <v>0</v>
      </c>
      <c r="AS43" s="334">
        <f t="shared" si="29"/>
        <v>0</v>
      </c>
      <c r="AT43" s="134">
        <f t="shared" si="29"/>
        <v>0</v>
      </c>
      <c r="AU43" s="438"/>
      <c r="AV43" s="170">
        <f t="shared" si="29"/>
        <v>0</v>
      </c>
      <c r="AW43" s="334">
        <f t="shared" si="29"/>
        <v>0</v>
      </c>
      <c r="AX43" s="138">
        <f t="shared" si="29"/>
        <v>0</v>
      </c>
      <c r="AY43" s="134"/>
      <c r="AZ43" s="1"/>
      <c r="BA43" s="1"/>
    </row>
    <row r="44" spans="2:55" ht="16.5" customHeight="1" outlineLevel="1">
      <c r="B44" s="973"/>
      <c r="C44" s="22" t="s">
        <v>200</v>
      </c>
      <c r="D44" s="173"/>
      <c r="E44" s="579"/>
      <c r="F44" s="148"/>
      <c r="G44" s="148"/>
      <c r="H44" s="176"/>
      <c r="I44" s="481"/>
      <c r="J44" s="135"/>
      <c r="K44" s="588"/>
      <c r="L44" s="176"/>
      <c r="M44" s="481"/>
      <c r="N44" s="135"/>
      <c r="O44" s="588"/>
      <c r="P44" s="176"/>
      <c r="Q44" s="481"/>
      <c r="R44" s="135"/>
      <c r="S44" s="588"/>
      <c r="T44" s="176"/>
      <c r="U44" s="481"/>
      <c r="V44" s="135"/>
      <c r="W44" s="588"/>
      <c r="X44" s="176"/>
      <c r="Y44" s="481"/>
      <c r="Z44" s="135"/>
      <c r="AA44" s="588"/>
      <c r="AB44" s="176"/>
      <c r="AC44" s="481"/>
      <c r="AD44" s="135"/>
      <c r="AE44" s="588"/>
      <c r="AF44" s="176"/>
      <c r="AG44" s="481"/>
      <c r="AH44" s="135"/>
      <c r="AI44" s="588"/>
      <c r="AJ44" s="176"/>
      <c r="AK44" s="481"/>
      <c r="AL44" s="135"/>
      <c r="AM44" s="588"/>
      <c r="AN44" s="176"/>
      <c r="AO44" s="481"/>
      <c r="AP44" s="135"/>
      <c r="AQ44" s="588"/>
      <c r="AR44" s="176"/>
      <c r="AS44" s="481"/>
      <c r="AT44" s="135"/>
      <c r="AU44" s="588"/>
      <c r="AV44" s="176"/>
      <c r="AW44" s="481"/>
      <c r="AX44" s="637"/>
      <c r="AY44" s="135"/>
      <c r="AZ44" s="1" t="s">
        <v>414</v>
      </c>
      <c r="BA44" s="1"/>
    </row>
    <row r="45" spans="2:55" ht="16.5" customHeight="1" outlineLevel="1">
      <c r="B45" s="973"/>
      <c r="C45" s="15" t="s">
        <v>10</v>
      </c>
      <c r="D45" s="172"/>
      <c r="E45" s="580"/>
      <c r="F45" s="150"/>
      <c r="G45" s="150"/>
      <c r="H45" s="176"/>
      <c r="I45" s="481"/>
      <c r="J45" s="135"/>
      <c r="K45" s="588"/>
      <c r="L45" s="176"/>
      <c r="M45" s="481"/>
      <c r="N45" s="135"/>
      <c r="O45" s="588"/>
      <c r="P45" s="176"/>
      <c r="Q45" s="481"/>
      <c r="R45" s="135"/>
      <c r="S45" s="588"/>
      <c r="T45" s="176"/>
      <c r="U45" s="481"/>
      <c r="V45" s="135"/>
      <c r="W45" s="588"/>
      <c r="X45" s="176"/>
      <c r="Y45" s="481"/>
      <c r="Z45" s="135"/>
      <c r="AA45" s="588"/>
      <c r="AB45" s="176"/>
      <c r="AC45" s="481"/>
      <c r="AD45" s="135"/>
      <c r="AE45" s="588"/>
      <c r="AF45" s="176"/>
      <c r="AG45" s="481"/>
      <c r="AH45" s="135"/>
      <c r="AI45" s="588"/>
      <c r="AJ45" s="176"/>
      <c r="AK45" s="481"/>
      <c r="AL45" s="135"/>
      <c r="AM45" s="588"/>
      <c r="AN45" s="176"/>
      <c r="AO45" s="481"/>
      <c r="AP45" s="135"/>
      <c r="AQ45" s="588"/>
      <c r="AR45" s="176"/>
      <c r="AS45" s="481"/>
      <c r="AT45" s="135"/>
      <c r="AU45" s="588"/>
      <c r="AV45" s="176"/>
      <c r="AW45" s="481"/>
      <c r="AX45" s="637"/>
      <c r="AY45" s="135"/>
      <c r="AZ45" s="1" t="s">
        <v>415</v>
      </c>
      <c r="BA45" s="1"/>
    </row>
    <row r="46" spans="2:55" ht="16.5" customHeight="1" outlineLevel="1">
      <c r="B46" s="973"/>
      <c r="C46" s="437" t="s">
        <v>280</v>
      </c>
      <c r="D46" s="172"/>
      <c r="E46" s="580"/>
      <c r="F46" s="150"/>
      <c r="G46" s="150"/>
      <c r="H46" s="176"/>
      <c r="I46" s="481"/>
      <c r="J46" s="135"/>
      <c r="K46" s="588"/>
      <c r="L46" s="176"/>
      <c r="M46" s="481"/>
      <c r="N46" s="135"/>
      <c r="O46" s="588"/>
      <c r="P46" s="176"/>
      <c r="Q46" s="481"/>
      <c r="R46" s="135"/>
      <c r="S46" s="588"/>
      <c r="T46" s="176"/>
      <c r="U46" s="481"/>
      <c r="V46" s="135"/>
      <c r="W46" s="588"/>
      <c r="X46" s="176"/>
      <c r="Y46" s="481"/>
      <c r="Z46" s="135"/>
      <c r="AA46" s="588"/>
      <c r="AB46" s="176"/>
      <c r="AC46" s="481"/>
      <c r="AD46" s="135"/>
      <c r="AE46" s="588"/>
      <c r="AF46" s="176"/>
      <c r="AG46" s="481"/>
      <c r="AH46" s="135"/>
      <c r="AI46" s="588"/>
      <c r="AJ46" s="176"/>
      <c r="AK46" s="481"/>
      <c r="AL46" s="135"/>
      <c r="AM46" s="588"/>
      <c r="AN46" s="176"/>
      <c r="AO46" s="481"/>
      <c r="AP46" s="135"/>
      <c r="AQ46" s="588"/>
      <c r="AR46" s="176"/>
      <c r="AS46" s="481"/>
      <c r="AT46" s="135"/>
      <c r="AU46" s="588"/>
      <c r="AV46" s="176"/>
      <c r="AW46" s="481"/>
      <c r="AX46" s="637"/>
      <c r="AY46" s="135"/>
      <c r="AZ46" s="1" t="s">
        <v>390</v>
      </c>
      <c r="BA46" s="1"/>
    </row>
    <row r="47" spans="2:55" ht="16.5" customHeight="1" outlineLevel="1">
      <c r="B47" s="973"/>
      <c r="C47" s="437" t="s">
        <v>279</v>
      </c>
      <c r="D47" s="172"/>
      <c r="E47" s="580"/>
      <c r="F47" s="150"/>
      <c r="G47" s="150"/>
      <c r="H47" s="176"/>
      <c r="I47" s="481"/>
      <c r="J47" s="135"/>
      <c r="K47" s="588"/>
      <c r="L47" s="176"/>
      <c r="M47" s="481"/>
      <c r="N47" s="135"/>
      <c r="O47" s="588"/>
      <c r="P47" s="176"/>
      <c r="Q47" s="481"/>
      <c r="R47" s="135"/>
      <c r="S47" s="588"/>
      <c r="T47" s="176"/>
      <c r="U47" s="481"/>
      <c r="V47" s="135"/>
      <c r="W47" s="588"/>
      <c r="X47" s="176"/>
      <c r="Y47" s="481"/>
      <c r="Z47" s="135"/>
      <c r="AA47" s="588"/>
      <c r="AB47" s="176"/>
      <c r="AC47" s="481"/>
      <c r="AD47" s="135"/>
      <c r="AE47" s="588"/>
      <c r="AF47" s="176"/>
      <c r="AG47" s="481"/>
      <c r="AH47" s="135"/>
      <c r="AI47" s="588"/>
      <c r="AJ47" s="176"/>
      <c r="AK47" s="481"/>
      <c r="AL47" s="135"/>
      <c r="AM47" s="588"/>
      <c r="AN47" s="176"/>
      <c r="AO47" s="481"/>
      <c r="AP47" s="135"/>
      <c r="AQ47" s="588"/>
      <c r="AR47" s="176"/>
      <c r="AS47" s="481"/>
      <c r="AT47" s="135"/>
      <c r="AU47" s="588"/>
      <c r="AV47" s="176"/>
      <c r="AW47" s="481"/>
      <c r="AX47" s="637"/>
      <c r="AY47" s="135"/>
      <c r="AZ47" s="1" t="s">
        <v>416</v>
      </c>
      <c r="BA47" s="1"/>
    </row>
    <row r="48" spans="2:55" ht="16.5" customHeight="1" outlineLevel="1">
      <c r="B48" s="973"/>
      <c r="C48" s="532" t="s">
        <v>278</v>
      </c>
      <c r="D48" s="172"/>
      <c r="E48" s="581"/>
      <c r="F48" s="151"/>
      <c r="G48" s="151"/>
      <c r="H48" s="176"/>
      <c r="I48" s="481"/>
      <c r="J48" s="135"/>
      <c r="K48" s="588"/>
      <c r="L48" s="176"/>
      <c r="M48" s="481"/>
      <c r="N48" s="135"/>
      <c r="O48" s="588"/>
      <c r="P48" s="176"/>
      <c r="Q48" s="481"/>
      <c r="R48" s="135"/>
      <c r="S48" s="588"/>
      <c r="T48" s="176"/>
      <c r="U48" s="481"/>
      <c r="V48" s="135"/>
      <c r="W48" s="588"/>
      <c r="X48" s="176"/>
      <c r="Y48" s="481"/>
      <c r="Z48" s="135"/>
      <c r="AA48" s="588"/>
      <c r="AB48" s="176"/>
      <c r="AC48" s="481"/>
      <c r="AD48" s="135"/>
      <c r="AE48" s="588"/>
      <c r="AF48" s="176"/>
      <c r="AG48" s="481"/>
      <c r="AH48" s="135"/>
      <c r="AI48" s="588"/>
      <c r="AJ48" s="176"/>
      <c r="AK48" s="481"/>
      <c r="AL48" s="135"/>
      <c r="AM48" s="588"/>
      <c r="AN48" s="176"/>
      <c r="AO48" s="481"/>
      <c r="AP48" s="135"/>
      <c r="AQ48" s="588"/>
      <c r="AR48" s="176"/>
      <c r="AS48" s="481"/>
      <c r="AT48" s="135"/>
      <c r="AU48" s="588"/>
      <c r="AV48" s="176"/>
      <c r="AW48" s="481"/>
      <c r="AX48" s="637"/>
      <c r="AY48" s="135"/>
      <c r="AZ48" s="1" t="s">
        <v>417</v>
      </c>
      <c r="BA48" s="1"/>
    </row>
    <row r="49" spans="2:53" ht="16.5" customHeight="1" outlineLevel="1">
      <c r="B49" s="973"/>
      <c r="C49" s="143" t="s">
        <v>5</v>
      </c>
      <c r="D49" s="178"/>
      <c r="E49" s="581"/>
      <c r="F49" s="151"/>
      <c r="G49" s="151"/>
      <c r="H49" s="176"/>
      <c r="I49" s="481"/>
      <c r="J49" s="135"/>
      <c r="K49" s="588"/>
      <c r="L49" s="176"/>
      <c r="M49" s="481"/>
      <c r="N49" s="135"/>
      <c r="O49" s="588"/>
      <c r="P49" s="176"/>
      <c r="Q49" s="481"/>
      <c r="R49" s="135"/>
      <c r="S49" s="588"/>
      <c r="T49" s="176"/>
      <c r="U49" s="481"/>
      <c r="V49" s="135"/>
      <c r="W49" s="588"/>
      <c r="X49" s="176"/>
      <c r="Y49" s="481"/>
      <c r="Z49" s="135"/>
      <c r="AA49" s="588"/>
      <c r="AB49" s="176"/>
      <c r="AC49" s="481"/>
      <c r="AD49" s="135"/>
      <c r="AE49" s="588"/>
      <c r="AF49" s="176"/>
      <c r="AG49" s="481"/>
      <c r="AH49" s="135"/>
      <c r="AI49" s="588"/>
      <c r="AJ49" s="176"/>
      <c r="AK49" s="481"/>
      <c r="AL49" s="135"/>
      <c r="AM49" s="588"/>
      <c r="AN49" s="176"/>
      <c r="AO49" s="481"/>
      <c r="AP49" s="135"/>
      <c r="AQ49" s="588"/>
      <c r="AR49" s="176"/>
      <c r="AS49" s="481"/>
      <c r="AT49" s="135"/>
      <c r="AU49" s="588"/>
      <c r="AV49" s="176"/>
      <c r="AW49" s="481"/>
      <c r="AX49" s="637"/>
      <c r="AY49" s="135"/>
      <c r="AZ49" s="1" t="s">
        <v>418</v>
      </c>
      <c r="BA49" s="1"/>
    </row>
    <row r="50" spans="2:53" ht="16.5" customHeight="1" outlineLevel="1" thickBot="1">
      <c r="B50" s="974"/>
      <c r="C50" s="142" t="s">
        <v>192</v>
      </c>
      <c r="D50" s="174"/>
      <c r="E50" s="582"/>
      <c r="F50" s="153"/>
      <c r="G50" s="153"/>
      <c r="H50" s="176"/>
      <c r="I50" s="481"/>
      <c r="J50" s="135"/>
      <c r="K50" s="588"/>
      <c r="L50" s="176"/>
      <c r="M50" s="481"/>
      <c r="N50" s="135"/>
      <c r="O50" s="588"/>
      <c r="P50" s="176"/>
      <c r="Q50" s="481"/>
      <c r="R50" s="135"/>
      <c r="S50" s="588"/>
      <c r="T50" s="176"/>
      <c r="U50" s="481"/>
      <c r="V50" s="135"/>
      <c r="W50" s="588"/>
      <c r="X50" s="176"/>
      <c r="Y50" s="481"/>
      <c r="Z50" s="135"/>
      <c r="AA50" s="588"/>
      <c r="AB50" s="176"/>
      <c r="AC50" s="481"/>
      <c r="AD50" s="135"/>
      <c r="AE50" s="588"/>
      <c r="AF50" s="176"/>
      <c r="AG50" s="481"/>
      <c r="AH50" s="135"/>
      <c r="AI50" s="588"/>
      <c r="AJ50" s="176"/>
      <c r="AK50" s="481"/>
      <c r="AL50" s="135"/>
      <c r="AM50" s="588"/>
      <c r="AN50" s="176"/>
      <c r="AO50" s="481"/>
      <c r="AP50" s="135"/>
      <c r="AQ50" s="588"/>
      <c r="AR50" s="176"/>
      <c r="AS50" s="481"/>
      <c r="AT50" s="135"/>
      <c r="AU50" s="588"/>
      <c r="AV50" s="176"/>
      <c r="AW50" s="481"/>
      <c r="AX50" s="637"/>
      <c r="AY50" s="135"/>
      <c r="AZ50" s="1" t="s">
        <v>419</v>
      </c>
      <c r="BA50" s="1"/>
    </row>
    <row r="51" spans="2:53" ht="16.5" customHeight="1" thickBot="1">
      <c r="B51" s="961" t="s">
        <v>6</v>
      </c>
      <c r="C51" s="32" t="s">
        <v>181</v>
      </c>
      <c r="D51" s="170">
        <f t="shared" ref="D51:J51" si="30">SUM(D52:D54)</f>
        <v>0</v>
      </c>
      <c r="E51" s="132">
        <f t="shared" si="30"/>
        <v>0</v>
      </c>
      <c r="F51" s="134">
        <f t="shared" si="30"/>
        <v>0</v>
      </c>
      <c r="G51" s="134"/>
      <c r="H51" s="170">
        <f t="shared" si="30"/>
        <v>0</v>
      </c>
      <c r="I51" s="334">
        <f t="shared" si="30"/>
        <v>0</v>
      </c>
      <c r="J51" s="134">
        <f t="shared" si="30"/>
        <v>0</v>
      </c>
      <c r="K51" s="438"/>
      <c r="L51" s="170">
        <f t="shared" ref="L51:AP51" si="31">SUM(L52:L54)</f>
        <v>0</v>
      </c>
      <c r="M51" s="334">
        <f t="shared" si="31"/>
        <v>0</v>
      </c>
      <c r="N51" s="134">
        <f t="shared" si="31"/>
        <v>0</v>
      </c>
      <c r="O51" s="438"/>
      <c r="P51" s="170">
        <f t="shared" si="31"/>
        <v>0</v>
      </c>
      <c r="Q51" s="334">
        <f t="shared" si="31"/>
        <v>0</v>
      </c>
      <c r="R51" s="134">
        <f t="shared" si="31"/>
        <v>0</v>
      </c>
      <c r="S51" s="438"/>
      <c r="T51" s="170">
        <f t="shared" si="31"/>
        <v>0</v>
      </c>
      <c r="U51" s="334">
        <f t="shared" si="31"/>
        <v>0</v>
      </c>
      <c r="V51" s="134">
        <f t="shared" si="31"/>
        <v>0</v>
      </c>
      <c r="W51" s="438"/>
      <c r="X51" s="170">
        <f t="shared" si="31"/>
        <v>0</v>
      </c>
      <c r="Y51" s="334">
        <f t="shared" si="31"/>
        <v>0</v>
      </c>
      <c r="Z51" s="134">
        <f t="shared" si="31"/>
        <v>0</v>
      </c>
      <c r="AA51" s="438"/>
      <c r="AB51" s="170">
        <f t="shared" si="31"/>
        <v>0</v>
      </c>
      <c r="AC51" s="334">
        <f t="shared" si="31"/>
        <v>0</v>
      </c>
      <c r="AD51" s="134">
        <f t="shared" si="31"/>
        <v>0</v>
      </c>
      <c r="AE51" s="438"/>
      <c r="AF51" s="170">
        <f t="shared" si="31"/>
        <v>0</v>
      </c>
      <c r="AG51" s="334">
        <f t="shared" si="31"/>
        <v>0</v>
      </c>
      <c r="AH51" s="134">
        <f t="shared" si="31"/>
        <v>0</v>
      </c>
      <c r="AI51" s="438"/>
      <c r="AJ51" s="170">
        <f t="shared" si="31"/>
        <v>0</v>
      </c>
      <c r="AK51" s="334">
        <f t="shared" si="31"/>
        <v>0</v>
      </c>
      <c r="AL51" s="134">
        <f t="shared" si="31"/>
        <v>0</v>
      </c>
      <c r="AM51" s="438"/>
      <c r="AN51" s="170">
        <f t="shared" si="31"/>
        <v>0</v>
      </c>
      <c r="AO51" s="334">
        <f t="shared" si="31"/>
        <v>0</v>
      </c>
      <c r="AP51" s="134">
        <f t="shared" si="31"/>
        <v>0</v>
      </c>
      <c r="AQ51" s="438"/>
      <c r="AR51" s="170">
        <f t="shared" ref="AR51:AX51" si="32">SUM(AR52:AR54)</f>
        <v>0</v>
      </c>
      <c r="AS51" s="334">
        <f t="shared" si="32"/>
        <v>0</v>
      </c>
      <c r="AT51" s="134">
        <f t="shared" si="32"/>
        <v>0</v>
      </c>
      <c r="AU51" s="438"/>
      <c r="AV51" s="170">
        <f t="shared" si="32"/>
        <v>0</v>
      </c>
      <c r="AW51" s="334">
        <f t="shared" si="32"/>
        <v>0</v>
      </c>
      <c r="AX51" s="138">
        <f t="shared" si="32"/>
        <v>0</v>
      </c>
      <c r="AY51" s="134"/>
      <c r="AZ51" s="1"/>
      <c r="BA51" s="1"/>
    </row>
    <row r="52" spans="2:53" ht="16.5" customHeight="1" outlineLevel="1">
      <c r="B52" s="962"/>
      <c r="C52" s="144" t="s">
        <v>287</v>
      </c>
      <c r="D52" s="179"/>
      <c r="E52" s="583"/>
      <c r="F52" s="154"/>
      <c r="G52" s="154"/>
      <c r="H52" s="177"/>
      <c r="I52" s="593"/>
      <c r="J52" s="259"/>
      <c r="K52" s="589"/>
      <c r="L52" s="177"/>
      <c r="M52" s="593"/>
      <c r="N52" s="259"/>
      <c r="O52" s="589"/>
      <c r="P52" s="177"/>
      <c r="Q52" s="593"/>
      <c r="R52" s="259"/>
      <c r="S52" s="589"/>
      <c r="T52" s="177"/>
      <c r="U52" s="593"/>
      <c r="V52" s="259"/>
      <c r="W52" s="589"/>
      <c r="X52" s="177"/>
      <c r="Y52" s="593"/>
      <c r="Z52" s="259"/>
      <c r="AA52" s="589"/>
      <c r="AB52" s="177"/>
      <c r="AC52" s="593"/>
      <c r="AD52" s="259"/>
      <c r="AE52" s="589"/>
      <c r="AF52" s="177"/>
      <c r="AG52" s="593"/>
      <c r="AH52" s="259"/>
      <c r="AI52" s="589"/>
      <c r="AJ52" s="177"/>
      <c r="AK52" s="593"/>
      <c r="AL52" s="259"/>
      <c r="AM52" s="589"/>
      <c r="AN52" s="177"/>
      <c r="AO52" s="593"/>
      <c r="AP52" s="259"/>
      <c r="AQ52" s="589"/>
      <c r="AR52" s="177"/>
      <c r="AS52" s="593"/>
      <c r="AT52" s="259"/>
      <c r="AU52" s="589"/>
      <c r="AV52" s="177"/>
      <c r="AW52" s="593"/>
      <c r="AX52" s="638"/>
      <c r="AY52" s="259"/>
      <c r="AZ52" t="s">
        <v>420</v>
      </c>
      <c r="BA52" s="1"/>
    </row>
    <row r="53" spans="2:53" ht="16.5" customHeight="1" outlineLevel="1">
      <c r="B53" s="962"/>
      <c r="C53" s="141" t="s">
        <v>288</v>
      </c>
      <c r="D53" s="180"/>
      <c r="E53" s="584"/>
      <c r="F53" s="155"/>
      <c r="G53" s="155"/>
      <c r="H53" s="176"/>
      <c r="I53" s="481"/>
      <c r="J53" s="135"/>
      <c r="K53" s="590"/>
      <c r="L53" s="176"/>
      <c r="M53" s="481"/>
      <c r="N53" s="135"/>
      <c r="O53" s="590"/>
      <c r="P53" s="176"/>
      <c r="Q53" s="481"/>
      <c r="R53" s="135"/>
      <c r="S53" s="590"/>
      <c r="T53" s="176"/>
      <c r="U53" s="481"/>
      <c r="V53" s="135"/>
      <c r="W53" s="590"/>
      <c r="X53" s="176"/>
      <c r="Y53" s="481"/>
      <c r="Z53" s="135"/>
      <c r="AA53" s="590"/>
      <c r="AB53" s="176"/>
      <c r="AC53" s="481"/>
      <c r="AD53" s="135"/>
      <c r="AE53" s="590"/>
      <c r="AF53" s="176"/>
      <c r="AG53" s="481"/>
      <c r="AH53" s="135"/>
      <c r="AI53" s="590"/>
      <c r="AJ53" s="176"/>
      <c r="AK53" s="481"/>
      <c r="AL53" s="135"/>
      <c r="AM53" s="590"/>
      <c r="AN53" s="176"/>
      <c r="AO53" s="481"/>
      <c r="AP53" s="135"/>
      <c r="AQ53" s="590"/>
      <c r="AR53" s="176"/>
      <c r="AS53" s="481"/>
      <c r="AT53" s="135"/>
      <c r="AU53" s="590"/>
      <c r="AV53" s="176"/>
      <c r="AW53" s="481"/>
      <c r="AX53" s="637"/>
      <c r="AY53" s="135"/>
      <c r="AZ53" t="s">
        <v>422</v>
      </c>
      <c r="BA53" s="1"/>
    </row>
    <row r="54" spans="2:53" ht="15.5" customHeight="1" outlineLevel="1" thickBot="1">
      <c r="B54" s="963"/>
      <c r="C54" s="538" t="s">
        <v>289</v>
      </c>
      <c r="D54" s="539"/>
      <c r="E54" s="585"/>
      <c r="F54" s="540"/>
      <c r="G54" s="540"/>
      <c r="H54" s="261"/>
      <c r="I54" s="594"/>
      <c r="J54" s="260"/>
      <c r="K54" s="591"/>
      <c r="L54" s="261"/>
      <c r="M54" s="594"/>
      <c r="N54" s="260"/>
      <c r="O54" s="591"/>
      <c r="P54" s="261"/>
      <c r="Q54" s="594"/>
      <c r="R54" s="260"/>
      <c r="S54" s="591"/>
      <c r="T54" s="261"/>
      <c r="U54" s="594"/>
      <c r="V54" s="260"/>
      <c r="W54" s="591"/>
      <c r="X54" s="261"/>
      <c r="Y54" s="594"/>
      <c r="Z54" s="260"/>
      <c r="AA54" s="591"/>
      <c r="AB54" s="261"/>
      <c r="AC54" s="594"/>
      <c r="AD54" s="260"/>
      <c r="AE54" s="591"/>
      <c r="AF54" s="261"/>
      <c r="AG54" s="594"/>
      <c r="AH54" s="260"/>
      <c r="AI54" s="591"/>
      <c r="AJ54" s="261"/>
      <c r="AK54" s="594"/>
      <c r="AL54" s="260"/>
      <c r="AM54" s="591"/>
      <c r="AN54" s="261"/>
      <c r="AO54" s="594"/>
      <c r="AP54" s="260"/>
      <c r="AQ54" s="591"/>
      <c r="AR54" s="261"/>
      <c r="AS54" s="594"/>
      <c r="AT54" s="260"/>
      <c r="AU54" s="591"/>
      <c r="AV54" s="261"/>
      <c r="AW54" s="594"/>
      <c r="AX54" s="639"/>
      <c r="AY54" s="260"/>
      <c r="AZ54" t="s">
        <v>421</v>
      </c>
      <c r="BA54" s="1"/>
    </row>
    <row r="55" spans="2:53" ht="16.5" customHeight="1">
      <c r="AZ55" s="1"/>
      <c r="BA55" s="1"/>
    </row>
  </sheetData>
  <dataConsolidate/>
  <mergeCells count="46">
    <mergeCell ref="T6:W6"/>
    <mergeCell ref="X6:AA6"/>
    <mergeCell ref="D2:G2"/>
    <mergeCell ref="D4:G4"/>
    <mergeCell ref="D5:G5"/>
    <mergeCell ref="B3:AY3"/>
    <mergeCell ref="AR4:AU4"/>
    <mergeCell ref="AR5:AU5"/>
    <mergeCell ref="T4:W4"/>
    <mergeCell ref="X4:AA4"/>
    <mergeCell ref="AB4:AE4"/>
    <mergeCell ref="T5:W5"/>
    <mergeCell ref="X5:AA5"/>
    <mergeCell ref="AB5:AE5"/>
    <mergeCell ref="B4:C4"/>
    <mergeCell ref="B5:C5"/>
    <mergeCell ref="P6:S6"/>
    <mergeCell ref="B36:B42"/>
    <mergeCell ref="B51:B54"/>
    <mergeCell ref="B9:B35"/>
    <mergeCell ref="D6:G6"/>
    <mergeCell ref="B6:C6"/>
    <mergeCell ref="B43:B50"/>
    <mergeCell ref="B7:C8"/>
    <mergeCell ref="H6:K6"/>
    <mergeCell ref="L6:O6"/>
    <mergeCell ref="H4:K4"/>
    <mergeCell ref="L4:O4"/>
    <mergeCell ref="P4:S4"/>
    <mergeCell ref="H5:K5"/>
    <mergeCell ref="L5:O5"/>
    <mergeCell ref="P5:S5"/>
    <mergeCell ref="AR6:AU6"/>
    <mergeCell ref="AV4:AY4"/>
    <mergeCell ref="AV5:AY5"/>
    <mergeCell ref="AV6:AY6"/>
    <mergeCell ref="AB6:AE6"/>
    <mergeCell ref="AF6:AI6"/>
    <mergeCell ref="AN6:AQ6"/>
    <mergeCell ref="AJ6:AM6"/>
    <mergeCell ref="AJ4:AM4"/>
    <mergeCell ref="AJ5:AM5"/>
    <mergeCell ref="AN4:AQ4"/>
    <mergeCell ref="AN5:AQ5"/>
    <mergeCell ref="AF4:AI4"/>
    <mergeCell ref="AF5:AI5"/>
  </mergeCells>
  <phoneticPr fontId="1" type="noConversion"/>
  <conditionalFormatting sqref="H10:H11">
    <cfRule type="cellIs" dxfId="1518" priority="2017" operator="greaterThan">
      <formula>$D$10</formula>
    </cfRule>
  </conditionalFormatting>
  <conditionalFormatting sqref="H8">
    <cfRule type="cellIs" dxfId="1517" priority="2016" operator="greaterThan">
      <formula>$D$8</formula>
    </cfRule>
  </conditionalFormatting>
  <conditionalFormatting sqref="H9">
    <cfRule type="cellIs" dxfId="1516" priority="2015" operator="greaterThan">
      <formula>$D$9</formula>
    </cfRule>
  </conditionalFormatting>
  <conditionalFormatting sqref="H13">
    <cfRule type="cellIs" dxfId="1515" priority="2014" operator="greaterThan">
      <formula>$D$13</formula>
    </cfRule>
  </conditionalFormatting>
  <conditionalFormatting sqref="H15">
    <cfRule type="cellIs" dxfId="1514" priority="2013" operator="greaterThan">
      <formula>$D$15</formula>
    </cfRule>
  </conditionalFormatting>
  <conditionalFormatting sqref="H16">
    <cfRule type="cellIs" dxfId="1513" priority="2012" operator="greaterThan">
      <formula>$D$16</formula>
    </cfRule>
  </conditionalFormatting>
  <conditionalFormatting sqref="H17">
    <cfRule type="cellIs" dxfId="1512" priority="2011" operator="greaterThan">
      <formula>$D$17</formula>
    </cfRule>
  </conditionalFormatting>
  <conditionalFormatting sqref="H18">
    <cfRule type="cellIs" dxfId="1511" priority="2010" operator="greaterThan">
      <formula>$D$18</formula>
    </cfRule>
  </conditionalFormatting>
  <conditionalFormatting sqref="H19">
    <cfRule type="cellIs" dxfId="1510" priority="2009" operator="greaterThan">
      <formula>$D$19</formula>
    </cfRule>
  </conditionalFormatting>
  <conditionalFormatting sqref="H20">
    <cfRule type="cellIs" dxfId="1509" priority="2008" operator="greaterThan">
      <formula>$D$20</formula>
    </cfRule>
  </conditionalFormatting>
  <conditionalFormatting sqref="H21">
    <cfRule type="cellIs" dxfId="1508" priority="2007" operator="greaterThan">
      <formula>$D$21</formula>
    </cfRule>
  </conditionalFormatting>
  <conditionalFormatting sqref="H22">
    <cfRule type="cellIs" dxfId="1507" priority="2006" operator="greaterThan">
      <formula>$D$22</formula>
    </cfRule>
  </conditionalFormatting>
  <conditionalFormatting sqref="H23">
    <cfRule type="cellIs" dxfId="1506" priority="2005" operator="greaterThan">
      <formula>$D$23</formula>
    </cfRule>
  </conditionalFormatting>
  <conditionalFormatting sqref="H24">
    <cfRule type="cellIs" dxfId="1505" priority="2004" operator="greaterThan">
      <formula>$D$24</formula>
    </cfRule>
  </conditionalFormatting>
  <conditionalFormatting sqref="H25">
    <cfRule type="cellIs" dxfId="1504" priority="2003" operator="greaterThan">
      <formula>$D$25</formula>
    </cfRule>
  </conditionalFormatting>
  <conditionalFormatting sqref="H26">
    <cfRule type="cellIs" dxfId="1503" priority="2002" operator="greaterThan">
      <formula>$D$26</formula>
    </cfRule>
  </conditionalFormatting>
  <conditionalFormatting sqref="H27">
    <cfRule type="cellIs" dxfId="1502" priority="2001" operator="greaterThan">
      <formula>$D$27</formula>
    </cfRule>
  </conditionalFormatting>
  <conditionalFormatting sqref="H28">
    <cfRule type="cellIs" dxfId="1501" priority="2000" operator="greaterThan">
      <formula>$D$28</formula>
    </cfRule>
  </conditionalFormatting>
  <conditionalFormatting sqref="H29">
    <cfRule type="cellIs" dxfId="1500" priority="1999" operator="greaterThan">
      <formula>$D$29</formula>
    </cfRule>
  </conditionalFormatting>
  <conditionalFormatting sqref="H30">
    <cfRule type="cellIs" dxfId="1499" priority="1998" operator="greaterThan">
      <formula>$D$30</formula>
    </cfRule>
  </conditionalFormatting>
  <conditionalFormatting sqref="H31">
    <cfRule type="cellIs" dxfId="1498" priority="1997" operator="greaterThan">
      <formula>$D$31</formula>
    </cfRule>
  </conditionalFormatting>
  <conditionalFormatting sqref="H32">
    <cfRule type="cellIs" dxfId="1497" priority="1996" operator="greaterThan">
      <formula>$D$32</formula>
    </cfRule>
  </conditionalFormatting>
  <conditionalFormatting sqref="H33">
    <cfRule type="cellIs" dxfId="1496" priority="1995" operator="greaterThan">
      <formula>$D$33</formula>
    </cfRule>
  </conditionalFormatting>
  <conditionalFormatting sqref="H34">
    <cfRule type="cellIs" dxfId="1495" priority="1994" operator="greaterThan">
      <formula>$D$34</formula>
    </cfRule>
  </conditionalFormatting>
  <conditionalFormatting sqref="H35">
    <cfRule type="cellIs" dxfId="1494" priority="1993" operator="greaterThan">
      <formula>$D$35</formula>
    </cfRule>
  </conditionalFormatting>
  <conditionalFormatting sqref="H36">
    <cfRule type="cellIs" dxfId="1493" priority="1992" operator="greaterThan">
      <formula>$D$36</formula>
    </cfRule>
  </conditionalFormatting>
  <conditionalFormatting sqref="H37">
    <cfRule type="cellIs" dxfId="1492" priority="1991" operator="greaterThan">
      <formula>$D$37</formula>
    </cfRule>
  </conditionalFormatting>
  <conditionalFormatting sqref="H38">
    <cfRule type="cellIs" dxfId="1491" priority="1990" operator="greaterThan">
      <formula>$D$38</formula>
    </cfRule>
  </conditionalFormatting>
  <conditionalFormatting sqref="H39">
    <cfRule type="cellIs" dxfId="1490" priority="1989" operator="greaterThan">
      <formula>$D$39</formula>
    </cfRule>
  </conditionalFormatting>
  <conditionalFormatting sqref="H40">
    <cfRule type="cellIs" dxfId="1489" priority="1988" operator="greaterThan">
      <formula>$D$40</formula>
    </cfRule>
  </conditionalFormatting>
  <conditionalFormatting sqref="H41">
    <cfRule type="cellIs" dxfId="1488" priority="1987" operator="greaterThan">
      <formula>$D$41</formula>
    </cfRule>
  </conditionalFormatting>
  <conditionalFormatting sqref="H42">
    <cfRule type="cellIs" dxfId="1487" priority="1986" operator="greaterThan">
      <formula>$D$42</formula>
    </cfRule>
  </conditionalFormatting>
  <conditionalFormatting sqref="H43">
    <cfRule type="cellIs" dxfId="1486" priority="1985" operator="greaterThan">
      <formula>$D$43</formula>
    </cfRule>
  </conditionalFormatting>
  <conditionalFormatting sqref="H44">
    <cfRule type="cellIs" dxfId="1485" priority="1984" operator="greaterThan">
      <formula>$D$44</formula>
    </cfRule>
  </conditionalFormatting>
  <conditionalFormatting sqref="H45">
    <cfRule type="cellIs" dxfId="1484" priority="1983" operator="greaterThan">
      <formula>$D$45</formula>
    </cfRule>
  </conditionalFormatting>
  <conditionalFormatting sqref="H46">
    <cfRule type="cellIs" dxfId="1483" priority="1982" operator="greaterThan">
      <formula>$D$46</formula>
    </cfRule>
  </conditionalFormatting>
  <conditionalFormatting sqref="H47">
    <cfRule type="cellIs" dxfId="1482" priority="1981" operator="greaterThan">
      <formula>$D$47</formula>
    </cfRule>
  </conditionalFormatting>
  <conditionalFormatting sqref="H48">
    <cfRule type="cellIs" dxfId="1481" priority="1980" operator="greaterThan">
      <formula>$D$48</formula>
    </cfRule>
  </conditionalFormatting>
  <conditionalFormatting sqref="H49">
    <cfRule type="cellIs" dxfId="1480" priority="1977" operator="greaterThan">
      <formula>$D$49</formula>
    </cfRule>
  </conditionalFormatting>
  <conditionalFormatting sqref="H50">
    <cfRule type="cellIs" dxfId="1479" priority="1976" operator="greaterThan">
      <formula>$D$50</formula>
    </cfRule>
  </conditionalFormatting>
  <conditionalFormatting sqref="H51">
    <cfRule type="cellIs" dxfId="1478" priority="1975" operator="greaterThan">
      <formula>$D$51</formula>
    </cfRule>
  </conditionalFormatting>
  <conditionalFormatting sqref="H52">
    <cfRule type="cellIs" dxfId="1477" priority="1973" operator="greaterThan">
      <formula>$D$52</formula>
    </cfRule>
    <cfRule type="cellIs" dxfId="1476" priority="1974" operator="greaterThan">
      <formula>$D$52</formula>
    </cfRule>
  </conditionalFormatting>
  <conditionalFormatting sqref="H53">
    <cfRule type="cellIs" dxfId="1475" priority="1972" operator="greaterThan">
      <formula>$D$53</formula>
    </cfRule>
  </conditionalFormatting>
  <conditionalFormatting sqref="H54">
    <cfRule type="cellIs" dxfId="1474" priority="1971" operator="greaterThan">
      <formula>$D$54</formula>
    </cfRule>
  </conditionalFormatting>
  <conditionalFormatting sqref="I8">
    <cfRule type="cellIs" dxfId="1473" priority="1969" operator="greaterThan">
      <formula>$E$8</formula>
    </cfRule>
  </conditionalFormatting>
  <conditionalFormatting sqref="I9">
    <cfRule type="cellIs" dxfId="1472" priority="1968" operator="greaterThan">
      <formula>$E$9</formula>
    </cfRule>
  </conditionalFormatting>
  <conditionalFormatting sqref="I10:I11">
    <cfRule type="cellIs" dxfId="1471" priority="1967" operator="greaterThan">
      <formula>$E$10</formula>
    </cfRule>
  </conditionalFormatting>
  <conditionalFormatting sqref="I13">
    <cfRule type="cellIs" dxfId="1470" priority="1966" operator="greaterThan">
      <formula>$E$13</formula>
    </cfRule>
  </conditionalFormatting>
  <conditionalFormatting sqref="I14">
    <cfRule type="cellIs" dxfId="1469" priority="1965" operator="greaterThan">
      <formula>$E$14</formula>
    </cfRule>
  </conditionalFormatting>
  <conditionalFormatting sqref="I15">
    <cfRule type="cellIs" dxfId="1468" priority="1964" operator="greaterThan">
      <formula>$E$15</formula>
    </cfRule>
  </conditionalFormatting>
  <conditionalFormatting sqref="I16">
    <cfRule type="cellIs" dxfId="1467" priority="1963" operator="greaterThan">
      <formula>$E$16</formula>
    </cfRule>
  </conditionalFormatting>
  <conditionalFormatting sqref="I17">
    <cfRule type="cellIs" dxfId="1466" priority="1962" operator="greaterThan">
      <formula>$E$17</formula>
    </cfRule>
  </conditionalFormatting>
  <conditionalFormatting sqref="I18">
    <cfRule type="cellIs" dxfId="1465" priority="1961" operator="greaterThan">
      <formula>$E$18</formula>
    </cfRule>
  </conditionalFormatting>
  <conditionalFormatting sqref="I19">
    <cfRule type="cellIs" dxfId="1464" priority="1960" operator="greaterThan">
      <formula>$E$19</formula>
    </cfRule>
  </conditionalFormatting>
  <conditionalFormatting sqref="I20">
    <cfRule type="cellIs" dxfId="1463" priority="1959" operator="greaterThan">
      <formula>$E$20</formula>
    </cfRule>
  </conditionalFormatting>
  <conditionalFormatting sqref="I21">
    <cfRule type="cellIs" dxfId="1462" priority="1958" operator="greaterThan">
      <formula>$E$21</formula>
    </cfRule>
  </conditionalFormatting>
  <conditionalFormatting sqref="I22">
    <cfRule type="cellIs" dxfId="1461" priority="1957" operator="greaterThan">
      <formula>$E$22</formula>
    </cfRule>
  </conditionalFormatting>
  <conditionalFormatting sqref="I23">
    <cfRule type="cellIs" dxfId="1460" priority="1956" operator="greaterThan">
      <formula>$E$23</formula>
    </cfRule>
  </conditionalFormatting>
  <conditionalFormatting sqref="I24">
    <cfRule type="cellIs" dxfId="1459" priority="1955" operator="greaterThan">
      <formula>$E$24</formula>
    </cfRule>
  </conditionalFormatting>
  <conditionalFormatting sqref="I25">
    <cfRule type="cellIs" dxfId="1458" priority="1954" operator="greaterThan">
      <formula>$E$25</formula>
    </cfRule>
  </conditionalFormatting>
  <conditionalFormatting sqref="I26">
    <cfRule type="cellIs" dxfId="1457" priority="1953" operator="greaterThan">
      <formula>$E$26</formula>
    </cfRule>
  </conditionalFormatting>
  <conditionalFormatting sqref="I27">
    <cfRule type="cellIs" dxfId="1456" priority="1952" operator="greaterThan">
      <formula>$E$27</formula>
    </cfRule>
  </conditionalFormatting>
  <conditionalFormatting sqref="I28">
    <cfRule type="cellIs" dxfId="1455" priority="1951" operator="greaterThan">
      <formula>$E$28</formula>
    </cfRule>
  </conditionalFormatting>
  <conditionalFormatting sqref="I29">
    <cfRule type="cellIs" dxfId="1454" priority="1950" operator="greaterThan">
      <formula>$E$29</formula>
    </cfRule>
  </conditionalFormatting>
  <conditionalFormatting sqref="I30">
    <cfRule type="cellIs" dxfId="1453" priority="1949" operator="greaterThan">
      <formula>$E$30</formula>
    </cfRule>
  </conditionalFormatting>
  <conditionalFormatting sqref="I31">
    <cfRule type="cellIs" dxfId="1452" priority="1948" operator="greaterThan">
      <formula>$E$31</formula>
    </cfRule>
  </conditionalFormatting>
  <conditionalFormatting sqref="I32">
    <cfRule type="cellIs" dxfId="1451" priority="1947" operator="greaterThan">
      <formula>$E$32</formula>
    </cfRule>
  </conditionalFormatting>
  <conditionalFormatting sqref="I33">
    <cfRule type="cellIs" dxfId="1450" priority="1946" operator="greaterThan">
      <formula>$E$33</formula>
    </cfRule>
  </conditionalFormatting>
  <conditionalFormatting sqref="I34">
    <cfRule type="cellIs" dxfId="1449" priority="1945" operator="greaterThan">
      <formula>$E$34</formula>
    </cfRule>
  </conditionalFormatting>
  <conditionalFormatting sqref="I35">
    <cfRule type="cellIs" dxfId="1448" priority="1944" operator="greaterThan">
      <formula>$E$35</formula>
    </cfRule>
  </conditionalFormatting>
  <conditionalFormatting sqref="I36">
    <cfRule type="cellIs" dxfId="1447" priority="1943" operator="greaterThan">
      <formula>$E$36</formula>
    </cfRule>
  </conditionalFormatting>
  <conditionalFormatting sqref="I37">
    <cfRule type="cellIs" dxfId="1446" priority="1942" operator="greaterThan">
      <formula>$E$37</formula>
    </cfRule>
  </conditionalFormatting>
  <conditionalFormatting sqref="I38">
    <cfRule type="cellIs" dxfId="1445" priority="1941" operator="greaterThan">
      <formula>$E$38</formula>
    </cfRule>
  </conditionalFormatting>
  <conditionalFormatting sqref="I39">
    <cfRule type="cellIs" dxfId="1444" priority="1940" operator="greaterThan">
      <formula>$E$39</formula>
    </cfRule>
  </conditionalFormatting>
  <conditionalFormatting sqref="I40">
    <cfRule type="cellIs" dxfId="1443" priority="1939" operator="greaterThan">
      <formula>$E$40</formula>
    </cfRule>
  </conditionalFormatting>
  <conditionalFormatting sqref="I41">
    <cfRule type="cellIs" dxfId="1442" priority="1938" operator="greaterThan">
      <formula>$E$41</formula>
    </cfRule>
  </conditionalFormatting>
  <conditionalFormatting sqref="I42">
    <cfRule type="cellIs" dxfId="1441" priority="1937" operator="greaterThan">
      <formula>$E$42</formula>
    </cfRule>
  </conditionalFormatting>
  <conditionalFormatting sqref="I43">
    <cfRule type="cellIs" dxfId="1440" priority="1936" operator="greaterThan">
      <formula>$E$43</formula>
    </cfRule>
  </conditionalFormatting>
  <conditionalFormatting sqref="I44">
    <cfRule type="cellIs" dxfId="1439" priority="1935" operator="greaterThan">
      <formula>$E$44</formula>
    </cfRule>
  </conditionalFormatting>
  <conditionalFormatting sqref="I45">
    <cfRule type="cellIs" dxfId="1438" priority="1934" operator="greaterThan">
      <formula>$E$45</formula>
    </cfRule>
  </conditionalFormatting>
  <conditionalFormatting sqref="I46">
    <cfRule type="cellIs" dxfId="1437" priority="1933" operator="greaterThan">
      <formula>$E$46</formula>
    </cfRule>
  </conditionalFormatting>
  <conditionalFormatting sqref="I47">
    <cfRule type="cellIs" dxfId="1436" priority="1932" operator="greaterThan">
      <formula>$E$47</formula>
    </cfRule>
  </conditionalFormatting>
  <conditionalFormatting sqref="I48">
    <cfRule type="cellIs" dxfId="1435" priority="1931" operator="greaterThan">
      <formula>$E$48</formula>
    </cfRule>
  </conditionalFormatting>
  <conditionalFormatting sqref="I49">
    <cfRule type="cellIs" dxfId="1434" priority="1930" operator="greaterThan">
      <formula>$E$49</formula>
    </cfRule>
  </conditionalFormatting>
  <conditionalFormatting sqref="I50">
    <cfRule type="cellIs" dxfId="1433" priority="1929" operator="greaterThan">
      <formula>$E$50</formula>
    </cfRule>
  </conditionalFormatting>
  <conditionalFormatting sqref="I51">
    <cfRule type="cellIs" dxfId="1432" priority="1928" operator="greaterThan">
      <formula>$E$51</formula>
    </cfRule>
  </conditionalFormatting>
  <conditionalFormatting sqref="I52">
    <cfRule type="cellIs" dxfId="1431" priority="1927" operator="greaterThan">
      <formula>$E$52</formula>
    </cfRule>
  </conditionalFormatting>
  <conditionalFormatting sqref="I53">
    <cfRule type="cellIs" dxfId="1430" priority="1926" operator="greaterThan">
      <formula>$E$53</formula>
    </cfRule>
  </conditionalFormatting>
  <conditionalFormatting sqref="I54">
    <cfRule type="cellIs" dxfId="1429" priority="1925" operator="greaterThan">
      <formula>$E$54</formula>
    </cfRule>
  </conditionalFormatting>
  <conditionalFormatting sqref="J8">
    <cfRule type="cellIs" dxfId="1428" priority="1924" operator="greaterThan">
      <formula>$F$8</formula>
    </cfRule>
  </conditionalFormatting>
  <conditionalFormatting sqref="J9">
    <cfRule type="cellIs" dxfId="1427" priority="1923" operator="greaterThan">
      <formula>$F$9</formula>
    </cfRule>
  </conditionalFormatting>
  <conditionalFormatting sqref="J10:J11">
    <cfRule type="cellIs" dxfId="1426" priority="1922" operator="greaterThan">
      <formula>$F$10</formula>
    </cfRule>
  </conditionalFormatting>
  <conditionalFormatting sqref="J13">
    <cfRule type="cellIs" dxfId="1425" priority="1921" operator="greaterThan">
      <formula>$F$13</formula>
    </cfRule>
  </conditionalFormatting>
  <conditionalFormatting sqref="J14">
    <cfRule type="cellIs" dxfId="1424" priority="1920" operator="greaterThan">
      <formula>$F$14</formula>
    </cfRule>
  </conditionalFormatting>
  <conditionalFormatting sqref="J15">
    <cfRule type="cellIs" dxfId="1423" priority="1919" operator="greaterThan">
      <formula>$F$15</formula>
    </cfRule>
  </conditionalFormatting>
  <conditionalFormatting sqref="J16">
    <cfRule type="cellIs" dxfId="1422" priority="1918" operator="greaterThan">
      <formula>$F$16</formula>
    </cfRule>
  </conditionalFormatting>
  <conditionalFormatting sqref="J17">
    <cfRule type="cellIs" dxfId="1421" priority="1917" operator="greaterThan">
      <formula>$F$17</formula>
    </cfRule>
  </conditionalFormatting>
  <conditionalFormatting sqref="J18">
    <cfRule type="cellIs" dxfId="1420" priority="1916" operator="greaterThan">
      <formula>$F$18</formula>
    </cfRule>
  </conditionalFormatting>
  <conditionalFormatting sqref="J19">
    <cfRule type="cellIs" dxfId="1419" priority="1915" operator="greaterThan">
      <formula>$F$19</formula>
    </cfRule>
  </conditionalFormatting>
  <conditionalFormatting sqref="J20">
    <cfRule type="cellIs" dxfId="1418" priority="1914" operator="greaterThan">
      <formula>$F$20</formula>
    </cfRule>
  </conditionalFormatting>
  <conditionalFormatting sqref="J22">
    <cfRule type="cellIs" dxfId="1417" priority="1912" operator="greaterThan">
      <formula>$F$22</formula>
    </cfRule>
  </conditionalFormatting>
  <conditionalFormatting sqref="J21">
    <cfRule type="cellIs" dxfId="1416" priority="1911" operator="greaterThan">
      <formula>$F$21</formula>
    </cfRule>
  </conditionalFormatting>
  <conditionalFormatting sqref="J23">
    <cfRule type="cellIs" dxfId="1415" priority="1910" operator="greaterThan">
      <formula>$F$23</formula>
    </cfRule>
  </conditionalFormatting>
  <conditionalFormatting sqref="J24">
    <cfRule type="cellIs" dxfId="1414" priority="1909" operator="greaterThan">
      <formula>$F$24</formula>
    </cfRule>
  </conditionalFormatting>
  <conditionalFormatting sqref="J25">
    <cfRule type="cellIs" dxfId="1413" priority="1908" operator="greaterThan">
      <formula>$F$25</formula>
    </cfRule>
  </conditionalFormatting>
  <conditionalFormatting sqref="J26">
    <cfRule type="cellIs" dxfId="1412" priority="1907" operator="greaterThan">
      <formula>$F$26</formula>
    </cfRule>
  </conditionalFormatting>
  <conditionalFormatting sqref="J27">
    <cfRule type="cellIs" dxfId="1411" priority="1906" operator="greaterThan">
      <formula>$F$27</formula>
    </cfRule>
  </conditionalFormatting>
  <conditionalFormatting sqref="J28">
    <cfRule type="cellIs" dxfId="1410" priority="1905" operator="greaterThan">
      <formula>$F$28</formula>
    </cfRule>
  </conditionalFormatting>
  <conditionalFormatting sqref="J29">
    <cfRule type="cellIs" dxfId="1409" priority="1904" operator="greaterThan">
      <formula>$F$29</formula>
    </cfRule>
  </conditionalFormatting>
  <conditionalFormatting sqref="J30">
    <cfRule type="cellIs" dxfId="1408" priority="1903" operator="greaterThan">
      <formula>$F$30</formula>
    </cfRule>
  </conditionalFormatting>
  <conditionalFormatting sqref="J31">
    <cfRule type="cellIs" dxfId="1407" priority="1902" operator="greaterThan">
      <formula>$F$31</formula>
    </cfRule>
  </conditionalFormatting>
  <conditionalFormatting sqref="J32">
    <cfRule type="cellIs" dxfId="1406" priority="1901" operator="greaterThan">
      <formula>$F$32</formula>
    </cfRule>
  </conditionalFormatting>
  <conditionalFormatting sqref="J33">
    <cfRule type="cellIs" dxfId="1405" priority="1900" operator="greaterThan">
      <formula>$F$33</formula>
    </cfRule>
  </conditionalFormatting>
  <conditionalFormatting sqref="J34">
    <cfRule type="cellIs" dxfId="1404" priority="1899" operator="greaterThan">
      <formula>$F$34</formula>
    </cfRule>
  </conditionalFormatting>
  <conditionalFormatting sqref="J35">
    <cfRule type="cellIs" dxfId="1403" priority="1898" operator="greaterThan">
      <formula>$F$35</formula>
    </cfRule>
  </conditionalFormatting>
  <conditionalFormatting sqref="J36">
    <cfRule type="cellIs" dxfId="1402" priority="1897" operator="greaterThan">
      <formula>$F$36</formula>
    </cfRule>
  </conditionalFormatting>
  <conditionalFormatting sqref="J37">
    <cfRule type="cellIs" dxfId="1401" priority="1896" operator="greaterThan">
      <formula>$F$37</formula>
    </cfRule>
  </conditionalFormatting>
  <conditionalFormatting sqref="J38">
    <cfRule type="cellIs" dxfId="1400" priority="1895" operator="greaterThan">
      <formula>$F$38</formula>
    </cfRule>
  </conditionalFormatting>
  <conditionalFormatting sqref="J39">
    <cfRule type="cellIs" dxfId="1399" priority="1894" operator="greaterThan">
      <formula>$F$39</formula>
    </cfRule>
  </conditionalFormatting>
  <conditionalFormatting sqref="J40">
    <cfRule type="cellIs" dxfId="1398" priority="1893" operator="greaterThan">
      <formula>$F$40</formula>
    </cfRule>
  </conditionalFormatting>
  <conditionalFormatting sqref="J41">
    <cfRule type="cellIs" dxfId="1397" priority="1892" operator="greaterThan">
      <formula>$F$41</formula>
    </cfRule>
  </conditionalFormatting>
  <conditionalFormatting sqref="J42">
    <cfRule type="cellIs" dxfId="1396" priority="1891" operator="greaterThan">
      <formula>$F$42</formula>
    </cfRule>
  </conditionalFormatting>
  <conditionalFormatting sqref="J43">
    <cfRule type="cellIs" dxfId="1395" priority="1890" operator="greaterThan">
      <formula>$F$43</formula>
    </cfRule>
  </conditionalFormatting>
  <conditionalFormatting sqref="J44">
    <cfRule type="cellIs" dxfId="1394" priority="1889" operator="greaterThan">
      <formula>$F$44</formula>
    </cfRule>
  </conditionalFormatting>
  <conditionalFormatting sqref="J45">
    <cfRule type="cellIs" dxfId="1393" priority="1888" operator="greaterThan">
      <formula>$F$45</formula>
    </cfRule>
  </conditionalFormatting>
  <conditionalFormatting sqref="J46">
    <cfRule type="cellIs" dxfId="1392" priority="1887" operator="greaterThan">
      <formula>$F$46</formula>
    </cfRule>
  </conditionalFormatting>
  <conditionalFormatting sqref="J47">
    <cfRule type="cellIs" dxfId="1391" priority="1886" operator="greaterThan">
      <formula>$F$47</formula>
    </cfRule>
  </conditionalFormatting>
  <conditionalFormatting sqref="J48">
    <cfRule type="cellIs" dxfId="1390" priority="1885" operator="greaterThan">
      <formula>$F$48</formula>
    </cfRule>
  </conditionalFormatting>
  <conditionalFormatting sqref="J49">
    <cfRule type="cellIs" dxfId="1389" priority="1884" operator="greaterThan">
      <formula>$F$49</formula>
    </cfRule>
  </conditionalFormatting>
  <conditionalFormatting sqref="J50">
    <cfRule type="cellIs" dxfId="1388" priority="1883" operator="greaterThan">
      <formula>$F$50</formula>
    </cfRule>
  </conditionalFormatting>
  <conditionalFormatting sqref="J51">
    <cfRule type="cellIs" dxfId="1387" priority="1882" operator="greaterThan">
      <formula>$F$51</formula>
    </cfRule>
  </conditionalFormatting>
  <conditionalFormatting sqref="J52">
    <cfRule type="cellIs" dxfId="1386" priority="1881" operator="greaterThan">
      <formula>$F$52</formula>
    </cfRule>
  </conditionalFormatting>
  <conditionalFormatting sqref="J53">
    <cfRule type="cellIs" dxfId="1385" priority="1880" operator="greaterThan">
      <formula>$F$53</formula>
    </cfRule>
  </conditionalFormatting>
  <conditionalFormatting sqref="J54">
    <cfRule type="cellIs" dxfId="1384" priority="1879" operator="greaterThan">
      <formula>$F$54</formula>
    </cfRule>
  </conditionalFormatting>
  <conditionalFormatting sqref="K54">
    <cfRule type="cellIs" dxfId="1383" priority="1834" operator="greaterThan">
      <formula>$G$54</formula>
    </cfRule>
  </conditionalFormatting>
  <conditionalFormatting sqref="L10:L11">
    <cfRule type="cellIs" dxfId="1382" priority="1833" operator="greaterThan">
      <formula>$D$10</formula>
    </cfRule>
  </conditionalFormatting>
  <conditionalFormatting sqref="L8">
    <cfRule type="cellIs" dxfId="1381" priority="1832" operator="greaterThan">
      <formula>$D$8</formula>
    </cfRule>
  </conditionalFormatting>
  <conditionalFormatting sqref="L9">
    <cfRule type="cellIs" dxfId="1380" priority="1831" operator="greaterThan">
      <formula>$D$9</formula>
    </cfRule>
  </conditionalFormatting>
  <conditionalFormatting sqref="L13">
    <cfRule type="cellIs" dxfId="1379" priority="1830" operator="greaterThan">
      <formula>$D$13</formula>
    </cfRule>
  </conditionalFormatting>
  <conditionalFormatting sqref="L15">
    <cfRule type="cellIs" dxfId="1378" priority="1829" operator="greaterThan">
      <formula>$D$15</formula>
    </cfRule>
  </conditionalFormatting>
  <conditionalFormatting sqref="L16">
    <cfRule type="cellIs" dxfId="1377" priority="1828" operator="greaterThan">
      <formula>$D$16</formula>
    </cfRule>
  </conditionalFormatting>
  <conditionalFormatting sqref="L17">
    <cfRule type="cellIs" dxfId="1376" priority="1827" operator="greaterThan">
      <formula>$D$17</formula>
    </cfRule>
  </conditionalFormatting>
  <conditionalFormatting sqref="L18">
    <cfRule type="cellIs" dxfId="1375" priority="1826" operator="greaterThan">
      <formula>$D$18</formula>
    </cfRule>
  </conditionalFormatting>
  <conditionalFormatting sqref="L19">
    <cfRule type="cellIs" dxfId="1374" priority="1825" operator="greaterThan">
      <formula>$D$19</formula>
    </cfRule>
  </conditionalFormatting>
  <conditionalFormatting sqref="L20">
    <cfRule type="cellIs" dxfId="1373" priority="1824" operator="greaterThan">
      <formula>$D$20</formula>
    </cfRule>
  </conditionalFormatting>
  <conditionalFormatting sqref="L21">
    <cfRule type="cellIs" dxfId="1372" priority="1823" operator="greaterThan">
      <formula>$D$21</formula>
    </cfRule>
  </conditionalFormatting>
  <conditionalFormatting sqref="L22">
    <cfRule type="cellIs" dxfId="1371" priority="1822" operator="greaterThan">
      <formula>$D$22</formula>
    </cfRule>
  </conditionalFormatting>
  <conditionalFormatting sqref="L23">
    <cfRule type="cellIs" dxfId="1370" priority="1821" operator="greaterThan">
      <formula>$D$23</formula>
    </cfRule>
  </conditionalFormatting>
  <conditionalFormatting sqref="L24">
    <cfRule type="cellIs" dxfId="1369" priority="1820" operator="greaterThan">
      <formula>$D$24</formula>
    </cfRule>
  </conditionalFormatting>
  <conditionalFormatting sqref="L25">
    <cfRule type="cellIs" dxfId="1368" priority="1819" operator="greaterThan">
      <formula>$D$25</formula>
    </cfRule>
  </conditionalFormatting>
  <conditionalFormatting sqref="L26">
    <cfRule type="cellIs" dxfId="1367" priority="1818" operator="greaterThan">
      <formula>$D$26</formula>
    </cfRule>
  </conditionalFormatting>
  <conditionalFormatting sqref="L27">
    <cfRule type="cellIs" dxfId="1366" priority="1817" operator="greaterThan">
      <formula>$D$27</formula>
    </cfRule>
  </conditionalFormatting>
  <conditionalFormatting sqref="L28">
    <cfRule type="cellIs" dxfId="1365" priority="1816" operator="greaterThan">
      <formula>$D$28</formula>
    </cfRule>
  </conditionalFormatting>
  <conditionalFormatting sqref="L29">
    <cfRule type="cellIs" dxfId="1364" priority="1815" operator="greaterThan">
      <formula>$D$29</formula>
    </cfRule>
  </conditionalFormatting>
  <conditionalFormatting sqref="L30">
    <cfRule type="cellIs" dxfId="1363" priority="1814" operator="greaterThan">
      <formula>$D$30</formula>
    </cfRule>
  </conditionalFormatting>
  <conditionalFormatting sqref="L31">
    <cfRule type="cellIs" dxfId="1362" priority="1813" operator="greaterThan">
      <formula>$D$31</formula>
    </cfRule>
  </conditionalFormatting>
  <conditionalFormatting sqref="L32">
    <cfRule type="cellIs" dxfId="1361" priority="1812" operator="greaterThan">
      <formula>$D$32</formula>
    </cfRule>
  </conditionalFormatting>
  <conditionalFormatting sqref="L33">
    <cfRule type="cellIs" dxfId="1360" priority="1811" operator="greaterThan">
      <formula>$D$33</formula>
    </cfRule>
  </conditionalFormatting>
  <conditionalFormatting sqref="L34">
    <cfRule type="cellIs" dxfId="1359" priority="1810" operator="greaterThan">
      <formula>$D$34</formula>
    </cfRule>
  </conditionalFormatting>
  <conditionalFormatting sqref="L35">
    <cfRule type="cellIs" dxfId="1358" priority="1809" operator="greaterThan">
      <formula>$D$35</formula>
    </cfRule>
  </conditionalFormatting>
  <conditionalFormatting sqref="L36">
    <cfRule type="cellIs" dxfId="1357" priority="1808" operator="greaterThan">
      <formula>$D$36</formula>
    </cfRule>
  </conditionalFormatting>
  <conditionalFormatting sqref="L37">
    <cfRule type="cellIs" dxfId="1356" priority="1807" operator="greaterThan">
      <formula>$D$37</formula>
    </cfRule>
  </conditionalFormatting>
  <conditionalFormatting sqref="L38">
    <cfRule type="cellIs" dxfId="1355" priority="1806" operator="greaterThan">
      <formula>$D$38</formula>
    </cfRule>
  </conditionalFormatting>
  <conditionalFormatting sqref="L39">
    <cfRule type="cellIs" dxfId="1354" priority="1805" operator="greaterThan">
      <formula>$D$39</formula>
    </cfRule>
  </conditionalFormatting>
  <conditionalFormatting sqref="L40">
    <cfRule type="cellIs" dxfId="1353" priority="1804" operator="greaterThan">
      <formula>$D$40</formula>
    </cfRule>
  </conditionalFormatting>
  <conditionalFormatting sqref="L41">
    <cfRule type="cellIs" dxfId="1352" priority="1803" operator="greaterThan">
      <formula>$D$41</formula>
    </cfRule>
  </conditionalFormatting>
  <conditionalFormatting sqref="L42">
    <cfRule type="cellIs" dxfId="1351" priority="1802" operator="greaterThan">
      <formula>$D$42</formula>
    </cfRule>
  </conditionalFormatting>
  <conditionalFormatting sqref="L43">
    <cfRule type="cellIs" dxfId="1350" priority="1801" operator="greaterThan">
      <formula>$D$43</formula>
    </cfRule>
  </conditionalFormatting>
  <conditionalFormatting sqref="L44">
    <cfRule type="cellIs" dxfId="1349" priority="1800" operator="greaterThan">
      <formula>$D$44</formula>
    </cfRule>
  </conditionalFormatting>
  <conditionalFormatting sqref="L45">
    <cfRule type="cellIs" dxfId="1348" priority="1799" operator="greaterThan">
      <formula>$D$45</formula>
    </cfRule>
  </conditionalFormatting>
  <conditionalFormatting sqref="L46">
    <cfRule type="cellIs" dxfId="1347" priority="1798" operator="greaterThan">
      <formula>$D$46</formula>
    </cfRule>
  </conditionalFormatting>
  <conditionalFormatting sqref="L47">
    <cfRule type="cellIs" dxfId="1346" priority="1797" operator="greaterThan">
      <formula>$D$47</formula>
    </cfRule>
  </conditionalFormatting>
  <conditionalFormatting sqref="L48">
    <cfRule type="cellIs" dxfId="1345" priority="1796" operator="greaterThan">
      <formula>$D$48</formula>
    </cfRule>
  </conditionalFormatting>
  <conditionalFormatting sqref="L49">
    <cfRule type="cellIs" dxfId="1344" priority="1795" operator="greaterThan">
      <formula>$D$49</formula>
    </cfRule>
  </conditionalFormatting>
  <conditionalFormatting sqref="L50">
    <cfRule type="cellIs" dxfId="1343" priority="1794" operator="greaterThan">
      <formula>$D$50</formula>
    </cfRule>
  </conditionalFormatting>
  <conditionalFormatting sqref="L51">
    <cfRule type="cellIs" dxfId="1342" priority="1793" operator="greaterThan">
      <formula>$D$51</formula>
    </cfRule>
  </conditionalFormatting>
  <conditionalFormatting sqref="L52">
    <cfRule type="cellIs" dxfId="1341" priority="1791" operator="greaterThan">
      <formula>$D$52</formula>
    </cfRule>
    <cfRule type="cellIs" dxfId="1340" priority="1792" operator="greaterThan">
      <formula>$D$52</formula>
    </cfRule>
  </conditionalFormatting>
  <conditionalFormatting sqref="L53">
    <cfRule type="cellIs" dxfId="1339" priority="1790" operator="greaterThan">
      <formula>$D$53</formula>
    </cfRule>
  </conditionalFormatting>
  <conditionalFormatting sqref="L54">
    <cfRule type="cellIs" dxfId="1338" priority="1789" operator="greaterThan">
      <formula>$D$54</formula>
    </cfRule>
  </conditionalFormatting>
  <conditionalFormatting sqref="M8">
    <cfRule type="cellIs" dxfId="1337" priority="1788" operator="greaterThan">
      <formula>$E$8</formula>
    </cfRule>
  </conditionalFormatting>
  <conditionalFormatting sqref="M9">
    <cfRule type="cellIs" dxfId="1336" priority="1787" operator="greaterThan">
      <formula>$E$9</formula>
    </cfRule>
  </conditionalFormatting>
  <conditionalFormatting sqref="M10:M11">
    <cfRule type="cellIs" dxfId="1335" priority="1786" operator="greaterThan">
      <formula>$E$10</formula>
    </cfRule>
  </conditionalFormatting>
  <conditionalFormatting sqref="M13">
    <cfRule type="cellIs" dxfId="1334" priority="1785" operator="greaterThan">
      <formula>$E$13</formula>
    </cfRule>
  </conditionalFormatting>
  <conditionalFormatting sqref="M14">
    <cfRule type="cellIs" dxfId="1333" priority="1784" operator="greaterThan">
      <formula>$E$14</formula>
    </cfRule>
  </conditionalFormatting>
  <conditionalFormatting sqref="M15">
    <cfRule type="cellIs" dxfId="1332" priority="1783" operator="greaterThan">
      <formula>$E$15</formula>
    </cfRule>
  </conditionalFormatting>
  <conditionalFormatting sqref="M16">
    <cfRule type="cellIs" dxfId="1331" priority="1782" operator="greaterThan">
      <formula>$E$16</formula>
    </cfRule>
  </conditionalFormatting>
  <conditionalFormatting sqref="M17">
    <cfRule type="cellIs" dxfId="1330" priority="1781" operator="greaterThan">
      <formula>$E$17</formula>
    </cfRule>
  </conditionalFormatting>
  <conditionalFormatting sqref="M18">
    <cfRule type="cellIs" dxfId="1329" priority="1780" operator="greaterThan">
      <formula>$E$18</formula>
    </cfRule>
  </conditionalFormatting>
  <conditionalFormatting sqref="M19">
    <cfRule type="cellIs" dxfId="1328" priority="1779" operator="greaterThan">
      <formula>$E$19</formula>
    </cfRule>
  </conditionalFormatting>
  <conditionalFormatting sqref="M20">
    <cfRule type="cellIs" dxfId="1327" priority="1778" operator="greaterThan">
      <formula>$E$20</formula>
    </cfRule>
  </conditionalFormatting>
  <conditionalFormatting sqref="M21">
    <cfRule type="cellIs" dxfId="1326" priority="1777" operator="greaterThan">
      <formula>$E$21</formula>
    </cfRule>
  </conditionalFormatting>
  <conditionalFormatting sqref="M22">
    <cfRule type="cellIs" dxfId="1325" priority="1776" operator="greaterThan">
      <formula>$E$22</formula>
    </cfRule>
  </conditionalFormatting>
  <conditionalFormatting sqref="M23">
    <cfRule type="cellIs" dxfId="1324" priority="1775" operator="greaterThan">
      <formula>$E$23</formula>
    </cfRule>
  </conditionalFormatting>
  <conditionalFormatting sqref="M24">
    <cfRule type="cellIs" dxfId="1323" priority="1774" operator="greaterThan">
      <formula>$E$24</formula>
    </cfRule>
  </conditionalFormatting>
  <conditionalFormatting sqref="M25">
    <cfRule type="cellIs" dxfId="1322" priority="1773" operator="greaterThan">
      <formula>$E$25</formula>
    </cfRule>
  </conditionalFormatting>
  <conditionalFormatting sqref="M26">
    <cfRule type="cellIs" dxfId="1321" priority="1772" operator="greaterThan">
      <formula>$E$26</formula>
    </cfRule>
  </conditionalFormatting>
  <conditionalFormatting sqref="M27">
    <cfRule type="cellIs" dxfId="1320" priority="1771" operator="greaterThan">
      <formula>$E$27</formula>
    </cfRule>
  </conditionalFormatting>
  <conditionalFormatting sqref="M28">
    <cfRule type="cellIs" dxfId="1319" priority="1770" operator="greaterThan">
      <formula>$E$28</formula>
    </cfRule>
  </conditionalFormatting>
  <conditionalFormatting sqref="M29">
    <cfRule type="cellIs" dxfId="1318" priority="1769" operator="greaterThan">
      <formula>$E$29</formula>
    </cfRule>
  </conditionalFormatting>
  <conditionalFormatting sqref="M30">
    <cfRule type="cellIs" dxfId="1317" priority="1768" operator="greaterThan">
      <formula>$E$30</formula>
    </cfRule>
  </conditionalFormatting>
  <conditionalFormatting sqref="M31">
    <cfRule type="cellIs" dxfId="1316" priority="1767" operator="greaterThan">
      <formula>$E$31</formula>
    </cfRule>
  </conditionalFormatting>
  <conditionalFormatting sqref="M32">
    <cfRule type="cellIs" dxfId="1315" priority="1766" operator="greaterThan">
      <formula>$E$32</formula>
    </cfRule>
  </conditionalFormatting>
  <conditionalFormatting sqref="M33">
    <cfRule type="cellIs" dxfId="1314" priority="1765" operator="greaterThan">
      <formula>$E$33</formula>
    </cfRule>
  </conditionalFormatting>
  <conditionalFormatting sqref="M34">
    <cfRule type="cellIs" dxfId="1313" priority="1764" operator="greaterThan">
      <formula>$E$34</formula>
    </cfRule>
  </conditionalFormatting>
  <conditionalFormatting sqref="M35">
    <cfRule type="cellIs" dxfId="1312" priority="1763" operator="greaterThan">
      <formula>$E$35</formula>
    </cfRule>
  </conditionalFormatting>
  <conditionalFormatting sqref="M36">
    <cfRule type="cellIs" dxfId="1311" priority="1762" operator="greaterThan">
      <formula>$E$36</formula>
    </cfRule>
  </conditionalFormatting>
  <conditionalFormatting sqref="M37">
    <cfRule type="cellIs" dxfId="1310" priority="1761" operator="greaterThan">
      <formula>$E$37</formula>
    </cfRule>
  </conditionalFormatting>
  <conditionalFormatting sqref="M38">
    <cfRule type="cellIs" dxfId="1309" priority="1760" operator="greaterThan">
      <formula>$E$38</formula>
    </cfRule>
  </conditionalFormatting>
  <conditionalFormatting sqref="M39">
    <cfRule type="cellIs" dxfId="1308" priority="1759" operator="greaterThan">
      <formula>$E$39</formula>
    </cfRule>
  </conditionalFormatting>
  <conditionalFormatting sqref="M40">
    <cfRule type="cellIs" dxfId="1307" priority="1758" operator="greaterThan">
      <formula>$E$40</formula>
    </cfRule>
  </conditionalFormatting>
  <conditionalFormatting sqref="M41">
    <cfRule type="cellIs" dxfId="1306" priority="1757" operator="greaterThan">
      <formula>$E$41</formula>
    </cfRule>
  </conditionalFormatting>
  <conditionalFormatting sqref="M42">
    <cfRule type="cellIs" dxfId="1305" priority="1756" operator="greaterThan">
      <formula>$E$42</formula>
    </cfRule>
  </conditionalFormatting>
  <conditionalFormatting sqref="M43">
    <cfRule type="cellIs" dxfId="1304" priority="1755" operator="greaterThan">
      <formula>$E$43</formula>
    </cfRule>
  </conditionalFormatting>
  <conditionalFormatting sqref="M44">
    <cfRule type="cellIs" dxfId="1303" priority="1754" operator="greaterThan">
      <formula>$E$44</formula>
    </cfRule>
  </conditionalFormatting>
  <conditionalFormatting sqref="M45">
    <cfRule type="cellIs" dxfId="1302" priority="1753" operator="greaterThan">
      <formula>$E$45</formula>
    </cfRule>
  </conditionalFormatting>
  <conditionalFormatting sqref="M46">
    <cfRule type="cellIs" dxfId="1301" priority="1752" operator="greaterThan">
      <formula>$E$46</formula>
    </cfRule>
  </conditionalFormatting>
  <conditionalFormatting sqref="M47">
    <cfRule type="cellIs" dxfId="1300" priority="1751" operator="greaterThan">
      <formula>$E$47</formula>
    </cfRule>
  </conditionalFormatting>
  <conditionalFormatting sqref="M48">
    <cfRule type="cellIs" dxfId="1299" priority="1750" operator="greaterThan">
      <formula>$E$48</formula>
    </cfRule>
  </conditionalFormatting>
  <conditionalFormatting sqref="M49">
    <cfRule type="cellIs" dxfId="1298" priority="1749" operator="greaterThan">
      <formula>$E$49</formula>
    </cfRule>
  </conditionalFormatting>
  <conditionalFormatting sqref="M50">
    <cfRule type="cellIs" dxfId="1297" priority="1748" operator="greaterThan">
      <formula>$E$50</formula>
    </cfRule>
  </conditionalFormatting>
  <conditionalFormatting sqref="M51">
    <cfRule type="cellIs" dxfId="1296" priority="1747" operator="greaterThan">
      <formula>$E$51</formula>
    </cfRule>
  </conditionalFormatting>
  <conditionalFormatting sqref="M52">
    <cfRule type="cellIs" dxfId="1295" priority="1746" operator="greaterThan">
      <formula>$E$52</formula>
    </cfRule>
  </conditionalFormatting>
  <conditionalFormatting sqref="M53">
    <cfRule type="cellIs" dxfId="1294" priority="1745" operator="greaterThan">
      <formula>$E$53</formula>
    </cfRule>
  </conditionalFormatting>
  <conditionalFormatting sqref="M54">
    <cfRule type="cellIs" dxfId="1293" priority="1744" operator="greaterThan">
      <formula>$E$54</formula>
    </cfRule>
  </conditionalFormatting>
  <conditionalFormatting sqref="N8">
    <cfRule type="cellIs" dxfId="1292" priority="1743" operator="greaterThan">
      <formula>$F$8</formula>
    </cfRule>
  </conditionalFormatting>
  <conditionalFormatting sqref="N9">
    <cfRule type="cellIs" dxfId="1291" priority="1742" operator="greaterThan">
      <formula>$F$9</formula>
    </cfRule>
  </conditionalFormatting>
  <conditionalFormatting sqref="N10:N11">
    <cfRule type="cellIs" dxfId="1290" priority="1741" operator="greaterThan">
      <formula>$F$10</formula>
    </cfRule>
  </conditionalFormatting>
  <conditionalFormatting sqref="N13">
    <cfRule type="cellIs" dxfId="1289" priority="1740" operator="greaterThan">
      <formula>$F$13</formula>
    </cfRule>
  </conditionalFormatting>
  <conditionalFormatting sqref="N14">
    <cfRule type="cellIs" dxfId="1288" priority="1739" operator="greaterThan">
      <formula>$F$14</formula>
    </cfRule>
  </conditionalFormatting>
  <conditionalFormatting sqref="N15">
    <cfRule type="cellIs" dxfId="1287" priority="1738" operator="greaterThan">
      <formula>$F$15</formula>
    </cfRule>
  </conditionalFormatting>
  <conditionalFormatting sqref="N16">
    <cfRule type="cellIs" dxfId="1286" priority="1737" operator="greaterThan">
      <formula>$F$16</formula>
    </cfRule>
  </conditionalFormatting>
  <conditionalFormatting sqref="N17">
    <cfRule type="cellIs" dxfId="1285" priority="1736" operator="greaterThan">
      <formula>$F$17</formula>
    </cfRule>
  </conditionalFormatting>
  <conditionalFormatting sqref="N18">
    <cfRule type="cellIs" dxfId="1284" priority="1735" operator="greaterThan">
      <formula>$F$18</formula>
    </cfRule>
  </conditionalFormatting>
  <conditionalFormatting sqref="N19">
    <cfRule type="cellIs" dxfId="1283" priority="1734" operator="greaterThan">
      <formula>$F$19</formula>
    </cfRule>
  </conditionalFormatting>
  <conditionalFormatting sqref="N20">
    <cfRule type="cellIs" dxfId="1282" priority="1733" operator="greaterThan">
      <formula>$F$20</formula>
    </cfRule>
  </conditionalFormatting>
  <conditionalFormatting sqref="N22">
    <cfRule type="cellIs" dxfId="1281" priority="1732" operator="greaterThan">
      <formula>$F$22</formula>
    </cfRule>
  </conditionalFormatting>
  <conditionalFormatting sqref="N21">
    <cfRule type="cellIs" dxfId="1280" priority="1731" operator="greaterThan">
      <formula>$F$21</formula>
    </cfRule>
  </conditionalFormatting>
  <conditionalFormatting sqref="N23">
    <cfRule type="cellIs" dxfId="1279" priority="1730" operator="greaterThan">
      <formula>$F$23</formula>
    </cfRule>
  </conditionalFormatting>
  <conditionalFormatting sqref="N24">
    <cfRule type="cellIs" dxfId="1278" priority="1729" operator="greaterThan">
      <formula>$F$24</formula>
    </cfRule>
  </conditionalFormatting>
  <conditionalFormatting sqref="N25">
    <cfRule type="cellIs" dxfId="1277" priority="1728" operator="greaterThan">
      <formula>$F$25</formula>
    </cfRule>
  </conditionalFormatting>
  <conditionalFormatting sqref="N26">
    <cfRule type="cellIs" dxfId="1276" priority="1727" operator="greaterThan">
      <formula>$F$26</formula>
    </cfRule>
  </conditionalFormatting>
  <conditionalFormatting sqref="N27">
    <cfRule type="cellIs" dxfId="1275" priority="1726" operator="greaterThan">
      <formula>$F$27</formula>
    </cfRule>
  </conditionalFormatting>
  <conditionalFormatting sqref="N28">
    <cfRule type="cellIs" dxfId="1274" priority="1725" operator="greaterThan">
      <formula>$F$28</formula>
    </cfRule>
  </conditionalFormatting>
  <conditionalFormatting sqref="N29">
    <cfRule type="cellIs" dxfId="1273" priority="1724" operator="greaterThan">
      <formula>$F$29</formula>
    </cfRule>
  </conditionalFormatting>
  <conditionalFormatting sqref="N30">
    <cfRule type="cellIs" dxfId="1272" priority="1723" operator="greaterThan">
      <formula>$F$30</formula>
    </cfRule>
  </conditionalFormatting>
  <conditionalFormatting sqref="N31">
    <cfRule type="cellIs" dxfId="1271" priority="1722" operator="greaterThan">
      <formula>$F$31</formula>
    </cfRule>
  </conditionalFormatting>
  <conditionalFormatting sqref="N32">
    <cfRule type="cellIs" dxfId="1270" priority="1721" operator="greaterThan">
      <formula>$F$32</formula>
    </cfRule>
  </conditionalFormatting>
  <conditionalFormatting sqref="N33">
    <cfRule type="cellIs" dxfId="1269" priority="1720" operator="greaterThan">
      <formula>$F$33</formula>
    </cfRule>
  </conditionalFormatting>
  <conditionalFormatting sqref="N34">
    <cfRule type="cellIs" dxfId="1268" priority="1719" operator="greaterThan">
      <formula>$F$34</formula>
    </cfRule>
  </conditionalFormatting>
  <conditionalFormatting sqref="N35">
    <cfRule type="cellIs" dxfId="1267" priority="1718" operator="greaterThan">
      <formula>$F$35</formula>
    </cfRule>
  </conditionalFormatting>
  <conditionalFormatting sqref="N36">
    <cfRule type="cellIs" dxfId="1266" priority="1717" operator="greaterThan">
      <formula>$F$36</formula>
    </cfRule>
  </conditionalFormatting>
  <conditionalFormatting sqref="N37">
    <cfRule type="cellIs" dxfId="1265" priority="1716" operator="greaterThan">
      <formula>$F$37</formula>
    </cfRule>
  </conditionalFormatting>
  <conditionalFormatting sqref="N38">
    <cfRule type="cellIs" dxfId="1264" priority="1715" operator="greaterThan">
      <formula>$F$38</formula>
    </cfRule>
  </conditionalFormatting>
  <conditionalFormatting sqref="N39">
    <cfRule type="cellIs" dxfId="1263" priority="1714" operator="greaterThan">
      <formula>$F$39</formula>
    </cfRule>
  </conditionalFormatting>
  <conditionalFormatting sqref="N40">
    <cfRule type="cellIs" dxfId="1262" priority="1713" operator="greaterThan">
      <formula>$F$40</formula>
    </cfRule>
  </conditionalFormatting>
  <conditionalFormatting sqref="N41">
    <cfRule type="cellIs" dxfId="1261" priority="1712" operator="greaterThan">
      <formula>$F$41</formula>
    </cfRule>
  </conditionalFormatting>
  <conditionalFormatting sqref="N42">
    <cfRule type="cellIs" dxfId="1260" priority="1711" operator="greaterThan">
      <formula>$F$42</formula>
    </cfRule>
  </conditionalFormatting>
  <conditionalFormatting sqref="N43">
    <cfRule type="cellIs" dxfId="1259" priority="1710" operator="greaterThan">
      <formula>$F$43</formula>
    </cfRule>
  </conditionalFormatting>
  <conditionalFormatting sqref="N44">
    <cfRule type="cellIs" dxfId="1258" priority="1709" operator="greaterThan">
      <formula>$F$44</formula>
    </cfRule>
  </conditionalFormatting>
  <conditionalFormatting sqref="N45">
    <cfRule type="cellIs" dxfId="1257" priority="1708" operator="greaterThan">
      <formula>$F$45</formula>
    </cfRule>
  </conditionalFormatting>
  <conditionalFormatting sqref="N46">
    <cfRule type="cellIs" dxfId="1256" priority="1707" operator="greaterThan">
      <formula>$F$46</formula>
    </cfRule>
  </conditionalFormatting>
  <conditionalFormatting sqref="N47">
    <cfRule type="cellIs" dxfId="1255" priority="1706" operator="greaterThan">
      <formula>$F$47</formula>
    </cfRule>
  </conditionalFormatting>
  <conditionalFormatting sqref="N48">
    <cfRule type="cellIs" dxfId="1254" priority="1705" operator="greaterThan">
      <formula>$F$48</formula>
    </cfRule>
  </conditionalFormatting>
  <conditionalFormatting sqref="N49">
    <cfRule type="cellIs" dxfId="1253" priority="1704" operator="greaterThan">
      <formula>$F$49</formula>
    </cfRule>
  </conditionalFormatting>
  <conditionalFormatting sqref="N50">
    <cfRule type="cellIs" dxfId="1252" priority="1703" operator="greaterThan">
      <formula>$F$50</formula>
    </cfRule>
  </conditionalFormatting>
  <conditionalFormatting sqref="N51">
    <cfRule type="cellIs" dxfId="1251" priority="1702" operator="greaterThan">
      <formula>$F$51</formula>
    </cfRule>
  </conditionalFormatting>
  <conditionalFormatting sqref="N52">
    <cfRule type="cellIs" dxfId="1250" priority="1701" operator="greaterThan">
      <formula>$F$52</formula>
    </cfRule>
  </conditionalFormatting>
  <conditionalFormatting sqref="N53">
    <cfRule type="cellIs" dxfId="1249" priority="1700" operator="greaterThan">
      <formula>$F$53</formula>
    </cfRule>
  </conditionalFormatting>
  <conditionalFormatting sqref="N54">
    <cfRule type="cellIs" dxfId="1248" priority="1699" operator="greaterThan">
      <formula>$F$54</formula>
    </cfRule>
  </conditionalFormatting>
  <conditionalFormatting sqref="P10:P11">
    <cfRule type="cellIs" dxfId="1247" priority="1653" operator="greaterThan">
      <formula>$D$10</formula>
    </cfRule>
  </conditionalFormatting>
  <conditionalFormatting sqref="P8">
    <cfRule type="cellIs" dxfId="1246" priority="1652" operator="greaterThan">
      <formula>$D$8</formula>
    </cfRule>
  </conditionalFormatting>
  <conditionalFormatting sqref="P9">
    <cfRule type="cellIs" dxfId="1245" priority="1651" operator="greaterThan">
      <formula>$D$9</formula>
    </cfRule>
  </conditionalFormatting>
  <conditionalFormatting sqref="P13">
    <cfRule type="cellIs" dxfId="1244" priority="1650" operator="greaterThan">
      <formula>$D$13</formula>
    </cfRule>
  </conditionalFormatting>
  <conditionalFormatting sqref="P15">
    <cfRule type="cellIs" dxfId="1243" priority="1649" operator="greaterThan">
      <formula>$D$15</formula>
    </cfRule>
  </conditionalFormatting>
  <conditionalFormatting sqref="P16">
    <cfRule type="cellIs" dxfId="1242" priority="1648" operator="greaterThan">
      <formula>$D$16</formula>
    </cfRule>
  </conditionalFormatting>
  <conditionalFormatting sqref="P17">
    <cfRule type="cellIs" dxfId="1241" priority="1647" operator="greaterThan">
      <formula>$D$17</formula>
    </cfRule>
  </conditionalFormatting>
  <conditionalFormatting sqref="P18">
    <cfRule type="cellIs" dxfId="1240" priority="1646" operator="greaterThan">
      <formula>$D$18</formula>
    </cfRule>
  </conditionalFormatting>
  <conditionalFormatting sqref="P19">
    <cfRule type="cellIs" dxfId="1239" priority="1645" operator="greaterThan">
      <formula>$D$19</formula>
    </cfRule>
  </conditionalFormatting>
  <conditionalFormatting sqref="P20">
    <cfRule type="cellIs" dxfId="1238" priority="1644" operator="greaterThan">
      <formula>$D$20</formula>
    </cfRule>
  </conditionalFormatting>
  <conditionalFormatting sqref="P21">
    <cfRule type="cellIs" dxfId="1237" priority="1643" operator="greaterThan">
      <formula>$D$21</formula>
    </cfRule>
  </conditionalFormatting>
  <conditionalFormatting sqref="P22">
    <cfRule type="cellIs" dxfId="1236" priority="1642" operator="greaterThan">
      <formula>$D$22</formula>
    </cfRule>
  </conditionalFormatting>
  <conditionalFormatting sqref="P23">
    <cfRule type="cellIs" dxfId="1235" priority="1641" operator="greaterThan">
      <formula>$D$23</formula>
    </cfRule>
  </conditionalFormatting>
  <conditionalFormatting sqref="P24">
    <cfRule type="cellIs" dxfId="1234" priority="1640" operator="greaterThan">
      <formula>$D$24</formula>
    </cfRule>
  </conditionalFormatting>
  <conditionalFormatting sqref="P25">
    <cfRule type="cellIs" dxfId="1233" priority="1639" operator="greaterThan">
      <formula>$D$25</formula>
    </cfRule>
  </conditionalFormatting>
  <conditionalFormatting sqref="P26">
    <cfRule type="cellIs" dxfId="1232" priority="1638" operator="greaterThan">
      <formula>$D$26</formula>
    </cfRule>
  </conditionalFormatting>
  <conditionalFormatting sqref="P27">
    <cfRule type="cellIs" dxfId="1231" priority="1637" operator="greaterThan">
      <formula>$D$27</formula>
    </cfRule>
  </conditionalFormatting>
  <conditionalFormatting sqref="P28">
    <cfRule type="cellIs" dxfId="1230" priority="1636" operator="greaterThan">
      <formula>$D$28</formula>
    </cfRule>
  </conditionalFormatting>
  <conditionalFormatting sqref="P29">
    <cfRule type="cellIs" dxfId="1229" priority="1635" operator="greaterThan">
      <formula>$D$29</formula>
    </cfRule>
  </conditionalFormatting>
  <conditionalFormatting sqref="P30">
    <cfRule type="cellIs" dxfId="1228" priority="1634" operator="greaterThan">
      <formula>$D$30</formula>
    </cfRule>
  </conditionalFormatting>
  <conditionalFormatting sqref="P31">
    <cfRule type="cellIs" dxfId="1227" priority="1633" operator="greaterThan">
      <formula>$D$31</formula>
    </cfRule>
  </conditionalFormatting>
  <conditionalFormatting sqref="P32">
    <cfRule type="cellIs" dxfId="1226" priority="1632" operator="greaterThan">
      <formula>$D$32</formula>
    </cfRule>
  </conditionalFormatting>
  <conditionalFormatting sqref="P33">
    <cfRule type="cellIs" dxfId="1225" priority="1631" operator="greaterThan">
      <formula>$D$33</formula>
    </cfRule>
  </conditionalFormatting>
  <conditionalFormatting sqref="P34">
    <cfRule type="cellIs" dxfId="1224" priority="1630" operator="greaterThan">
      <formula>$D$34</formula>
    </cfRule>
  </conditionalFormatting>
  <conditionalFormatting sqref="P35">
    <cfRule type="cellIs" dxfId="1223" priority="1629" operator="greaterThan">
      <formula>$D$35</formula>
    </cfRule>
  </conditionalFormatting>
  <conditionalFormatting sqref="P36">
    <cfRule type="cellIs" dxfId="1222" priority="1628" operator="greaterThan">
      <formula>$D$36</formula>
    </cfRule>
  </conditionalFormatting>
  <conditionalFormatting sqref="P37">
    <cfRule type="cellIs" dxfId="1221" priority="1627" operator="greaterThan">
      <formula>$D$37</formula>
    </cfRule>
  </conditionalFormatting>
  <conditionalFormatting sqref="P38">
    <cfRule type="cellIs" dxfId="1220" priority="1626" operator="greaterThan">
      <formula>$D$38</formula>
    </cfRule>
  </conditionalFormatting>
  <conditionalFormatting sqref="P39">
    <cfRule type="cellIs" dxfId="1219" priority="1625" operator="greaterThan">
      <formula>$D$39</formula>
    </cfRule>
  </conditionalFormatting>
  <conditionalFormatting sqref="P40">
    <cfRule type="cellIs" dxfId="1218" priority="1624" operator="greaterThan">
      <formula>$D$40</formula>
    </cfRule>
  </conditionalFormatting>
  <conditionalFormatting sqref="P41">
    <cfRule type="cellIs" dxfId="1217" priority="1623" operator="greaterThan">
      <formula>$D$41</formula>
    </cfRule>
  </conditionalFormatting>
  <conditionalFormatting sqref="P42">
    <cfRule type="cellIs" dxfId="1216" priority="1622" operator="greaterThan">
      <formula>$D$42</formula>
    </cfRule>
  </conditionalFormatting>
  <conditionalFormatting sqref="P43">
    <cfRule type="cellIs" dxfId="1215" priority="1621" operator="greaterThan">
      <formula>$D$43</formula>
    </cfRule>
  </conditionalFormatting>
  <conditionalFormatting sqref="P44">
    <cfRule type="cellIs" dxfId="1214" priority="1620" operator="greaterThan">
      <formula>$D$44</formula>
    </cfRule>
  </conditionalFormatting>
  <conditionalFormatting sqref="P45">
    <cfRule type="cellIs" dxfId="1213" priority="1619" operator="greaterThan">
      <formula>$D$45</formula>
    </cfRule>
  </conditionalFormatting>
  <conditionalFormatting sqref="P46">
    <cfRule type="cellIs" dxfId="1212" priority="1618" operator="greaterThan">
      <formula>$D$46</formula>
    </cfRule>
  </conditionalFormatting>
  <conditionalFormatting sqref="P47">
    <cfRule type="cellIs" dxfId="1211" priority="1617" operator="greaterThan">
      <formula>$D$47</formula>
    </cfRule>
  </conditionalFormatting>
  <conditionalFormatting sqref="P48">
    <cfRule type="cellIs" dxfId="1210" priority="1616" operator="greaterThan">
      <formula>$D$48</formula>
    </cfRule>
  </conditionalFormatting>
  <conditionalFormatting sqref="P49">
    <cfRule type="cellIs" dxfId="1209" priority="1615" operator="greaterThan">
      <formula>$D$49</formula>
    </cfRule>
  </conditionalFormatting>
  <conditionalFormatting sqref="P50">
    <cfRule type="cellIs" dxfId="1208" priority="1614" operator="greaterThan">
      <formula>$D$50</formula>
    </cfRule>
  </conditionalFormatting>
  <conditionalFormatting sqref="P51">
    <cfRule type="cellIs" dxfId="1207" priority="1613" operator="greaterThan">
      <formula>$D$51</formula>
    </cfRule>
  </conditionalFormatting>
  <conditionalFormatting sqref="P52">
    <cfRule type="cellIs" dxfId="1206" priority="1611" operator="greaterThan">
      <formula>$D$52</formula>
    </cfRule>
    <cfRule type="cellIs" dxfId="1205" priority="1612" operator="greaterThan">
      <formula>$D$52</formula>
    </cfRule>
  </conditionalFormatting>
  <conditionalFormatting sqref="P53">
    <cfRule type="cellIs" dxfId="1204" priority="1610" operator="greaterThan">
      <formula>$D$53</formula>
    </cfRule>
  </conditionalFormatting>
  <conditionalFormatting sqref="P54">
    <cfRule type="cellIs" dxfId="1203" priority="1609" operator="greaterThan">
      <formula>$D$54</formula>
    </cfRule>
  </conditionalFormatting>
  <conditionalFormatting sqref="Q8">
    <cfRule type="cellIs" dxfId="1202" priority="1608" operator="greaterThan">
      <formula>$E$8</formula>
    </cfRule>
  </conditionalFormatting>
  <conditionalFormatting sqref="Q9">
    <cfRule type="cellIs" dxfId="1201" priority="1607" operator="greaterThan">
      <formula>$E$9</formula>
    </cfRule>
  </conditionalFormatting>
  <conditionalFormatting sqref="Q10:Q11">
    <cfRule type="cellIs" dxfId="1200" priority="1606" operator="greaterThan">
      <formula>$E$10</formula>
    </cfRule>
  </conditionalFormatting>
  <conditionalFormatting sqref="Q13">
    <cfRule type="cellIs" dxfId="1199" priority="1605" operator="greaterThan">
      <formula>$E$13</formula>
    </cfRule>
  </conditionalFormatting>
  <conditionalFormatting sqref="Q14">
    <cfRule type="cellIs" dxfId="1198" priority="1604" operator="greaterThan">
      <formula>$E$14</formula>
    </cfRule>
  </conditionalFormatting>
  <conditionalFormatting sqref="Q15">
    <cfRule type="cellIs" dxfId="1197" priority="1603" operator="greaterThan">
      <formula>$E$15</formula>
    </cfRule>
  </conditionalFormatting>
  <conditionalFormatting sqref="Q16">
    <cfRule type="cellIs" dxfId="1196" priority="1602" operator="greaterThan">
      <formula>$E$16</formula>
    </cfRule>
  </conditionalFormatting>
  <conditionalFormatting sqref="Q17">
    <cfRule type="cellIs" dxfId="1195" priority="1601" operator="greaterThan">
      <formula>$E$17</formula>
    </cfRule>
  </conditionalFormatting>
  <conditionalFormatting sqref="Q18">
    <cfRule type="cellIs" dxfId="1194" priority="1600" operator="greaterThan">
      <formula>$E$18</formula>
    </cfRule>
  </conditionalFormatting>
  <conditionalFormatting sqref="Q19">
    <cfRule type="cellIs" dxfId="1193" priority="1599" operator="greaterThan">
      <formula>$E$19</formula>
    </cfRule>
  </conditionalFormatting>
  <conditionalFormatting sqref="Q20">
    <cfRule type="cellIs" dxfId="1192" priority="1598" operator="greaterThan">
      <formula>$E$20</formula>
    </cfRule>
  </conditionalFormatting>
  <conditionalFormatting sqref="Q21">
    <cfRule type="cellIs" dxfId="1191" priority="1597" operator="greaterThan">
      <formula>$E$21</formula>
    </cfRule>
  </conditionalFormatting>
  <conditionalFormatting sqref="Q22">
    <cfRule type="cellIs" dxfId="1190" priority="1596" operator="greaterThan">
      <formula>$E$22</formula>
    </cfRule>
  </conditionalFormatting>
  <conditionalFormatting sqref="Q23">
    <cfRule type="cellIs" dxfId="1189" priority="1595" operator="greaterThan">
      <formula>$E$23</formula>
    </cfRule>
  </conditionalFormatting>
  <conditionalFormatting sqref="Q24">
    <cfRule type="cellIs" dxfId="1188" priority="1594" operator="greaterThan">
      <formula>$E$24</formula>
    </cfRule>
  </conditionalFormatting>
  <conditionalFormatting sqref="Q25">
    <cfRule type="cellIs" dxfId="1187" priority="1593" operator="greaterThan">
      <formula>$E$25</formula>
    </cfRule>
  </conditionalFormatting>
  <conditionalFormatting sqref="Q26">
    <cfRule type="cellIs" dxfId="1186" priority="1592" operator="greaterThan">
      <formula>$E$26</formula>
    </cfRule>
  </conditionalFormatting>
  <conditionalFormatting sqref="Q27">
    <cfRule type="cellIs" dxfId="1185" priority="1591" operator="greaterThan">
      <formula>$E$27</formula>
    </cfRule>
  </conditionalFormatting>
  <conditionalFormatting sqref="Q28">
    <cfRule type="cellIs" dxfId="1184" priority="1590" operator="greaterThan">
      <formula>$E$28</formula>
    </cfRule>
  </conditionalFormatting>
  <conditionalFormatting sqref="Q29">
    <cfRule type="cellIs" dxfId="1183" priority="1589" operator="greaterThan">
      <formula>$E$29</formula>
    </cfRule>
  </conditionalFormatting>
  <conditionalFormatting sqref="Q30">
    <cfRule type="cellIs" dxfId="1182" priority="1588" operator="greaterThan">
      <formula>$E$30</formula>
    </cfRule>
  </conditionalFormatting>
  <conditionalFormatting sqref="Q31">
    <cfRule type="cellIs" dxfId="1181" priority="1587" operator="greaterThan">
      <formula>$E$31</formula>
    </cfRule>
  </conditionalFormatting>
  <conditionalFormatting sqref="Q32">
    <cfRule type="cellIs" dxfId="1180" priority="1586" operator="greaterThan">
      <formula>$E$32</formula>
    </cfRule>
  </conditionalFormatting>
  <conditionalFormatting sqref="Q33">
    <cfRule type="cellIs" dxfId="1179" priority="1585" operator="greaterThan">
      <formula>$E$33</formula>
    </cfRule>
  </conditionalFormatting>
  <conditionalFormatting sqref="Q34">
    <cfRule type="cellIs" dxfId="1178" priority="1584" operator="greaterThan">
      <formula>$E$34</formula>
    </cfRule>
  </conditionalFormatting>
  <conditionalFormatting sqref="Q35">
    <cfRule type="cellIs" dxfId="1177" priority="1583" operator="greaterThan">
      <formula>$E$35</formula>
    </cfRule>
  </conditionalFormatting>
  <conditionalFormatting sqref="Q36">
    <cfRule type="cellIs" dxfId="1176" priority="1582" operator="greaterThan">
      <formula>$E$36</formula>
    </cfRule>
  </conditionalFormatting>
  <conditionalFormatting sqref="Q37">
    <cfRule type="cellIs" dxfId="1175" priority="1581" operator="greaterThan">
      <formula>$E$37</formula>
    </cfRule>
  </conditionalFormatting>
  <conditionalFormatting sqref="Q38">
    <cfRule type="cellIs" dxfId="1174" priority="1580" operator="greaterThan">
      <formula>$E$38</formula>
    </cfRule>
  </conditionalFormatting>
  <conditionalFormatting sqref="Q39">
    <cfRule type="cellIs" dxfId="1173" priority="1579" operator="greaterThan">
      <formula>$E$39</formula>
    </cfRule>
  </conditionalFormatting>
  <conditionalFormatting sqref="Q40">
    <cfRule type="cellIs" dxfId="1172" priority="1578" operator="greaterThan">
      <formula>$E$40</formula>
    </cfRule>
  </conditionalFormatting>
  <conditionalFormatting sqref="Q41">
    <cfRule type="cellIs" dxfId="1171" priority="1577" operator="greaterThan">
      <formula>$E$41</formula>
    </cfRule>
  </conditionalFormatting>
  <conditionalFormatting sqref="Q42">
    <cfRule type="cellIs" dxfId="1170" priority="1576" operator="greaterThan">
      <formula>$E$42</formula>
    </cfRule>
  </conditionalFormatting>
  <conditionalFormatting sqref="Q43">
    <cfRule type="cellIs" dxfId="1169" priority="1575" operator="greaterThan">
      <formula>$E$43</formula>
    </cfRule>
  </conditionalFormatting>
  <conditionalFormatting sqref="Q44">
    <cfRule type="cellIs" dxfId="1168" priority="1574" operator="greaterThan">
      <formula>$E$44</formula>
    </cfRule>
  </conditionalFormatting>
  <conditionalFormatting sqref="Q45">
    <cfRule type="cellIs" dxfId="1167" priority="1573" operator="greaterThan">
      <formula>$E$45</formula>
    </cfRule>
  </conditionalFormatting>
  <conditionalFormatting sqref="Q46">
    <cfRule type="cellIs" dxfId="1166" priority="1572" operator="greaterThan">
      <formula>$E$46</formula>
    </cfRule>
  </conditionalFormatting>
  <conditionalFormatting sqref="Q47">
    <cfRule type="cellIs" dxfId="1165" priority="1571" operator="greaterThan">
      <formula>$E$47</formula>
    </cfRule>
  </conditionalFormatting>
  <conditionalFormatting sqref="Q48">
    <cfRule type="cellIs" dxfId="1164" priority="1570" operator="greaterThan">
      <formula>$E$48</formula>
    </cfRule>
  </conditionalFormatting>
  <conditionalFormatting sqref="Q49">
    <cfRule type="cellIs" dxfId="1163" priority="1569" operator="greaterThan">
      <formula>$E$49</formula>
    </cfRule>
  </conditionalFormatting>
  <conditionalFormatting sqref="Q50">
    <cfRule type="cellIs" dxfId="1162" priority="1568" operator="greaterThan">
      <formula>$E$50</formula>
    </cfRule>
  </conditionalFormatting>
  <conditionalFormatting sqref="Q51">
    <cfRule type="cellIs" dxfId="1161" priority="1567" operator="greaterThan">
      <formula>$E$51</formula>
    </cfRule>
  </conditionalFormatting>
  <conditionalFormatting sqref="Q52">
    <cfRule type="cellIs" dxfId="1160" priority="1566" operator="greaterThan">
      <formula>$E$52</formula>
    </cfRule>
  </conditionalFormatting>
  <conditionalFormatting sqref="Q53">
    <cfRule type="cellIs" dxfId="1159" priority="1565" operator="greaterThan">
      <formula>$E$53</formula>
    </cfRule>
  </conditionalFormatting>
  <conditionalFormatting sqref="Q54">
    <cfRule type="cellIs" dxfId="1158" priority="1564" operator="greaterThan">
      <formula>$E$54</formula>
    </cfRule>
  </conditionalFormatting>
  <conditionalFormatting sqref="R8">
    <cfRule type="cellIs" dxfId="1157" priority="1563" operator="greaterThan">
      <formula>$F$8</formula>
    </cfRule>
  </conditionalFormatting>
  <conditionalFormatting sqref="R9">
    <cfRule type="cellIs" dxfId="1156" priority="1562" operator="greaterThan">
      <formula>$F$9</formula>
    </cfRule>
  </conditionalFormatting>
  <conditionalFormatting sqref="R10:R11">
    <cfRule type="cellIs" dxfId="1155" priority="1561" operator="greaterThan">
      <formula>$F$10</formula>
    </cfRule>
  </conditionalFormatting>
  <conditionalFormatting sqref="R13">
    <cfRule type="cellIs" dxfId="1154" priority="1560" operator="greaterThan">
      <formula>$F$13</formula>
    </cfRule>
  </conditionalFormatting>
  <conditionalFormatting sqref="R14">
    <cfRule type="cellIs" dxfId="1153" priority="1559" operator="greaterThan">
      <formula>$F$14</formula>
    </cfRule>
  </conditionalFormatting>
  <conditionalFormatting sqref="R15">
    <cfRule type="cellIs" dxfId="1152" priority="1558" operator="greaterThan">
      <formula>$F$15</formula>
    </cfRule>
  </conditionalFormatting>
  <conditionalFormatting sqref="R16">
    <cfRule type="cellIs" dxfId="1151" priority="1557" operator="greaterThan">
      <formula>$F$16</formula>
    </cfRule>
  </conditionalFormatting>
  <conditionalFormatting sqref="R17">
    <cfRule type="cellIs" dxfId="1150" priority="1556" operator="greaterThan">
      <formula>$F$17</formula>
    </cfRule>
  </conditionalFormatting>
  <conditionalFormatting sqref="R18">
    <cfRule type="cellIs" dxfId="1149" priority="1555" operator="greaterThan">
      <formula>$F$18</formula>
    </cfRule>
  </conditionalFormatting>
  <conditionalFormatting sqref="R19">
    <cfRule type="cellIs" dxfId="1148" priority="1554" operator="greaterThan">
      <formula>$F$19</formula>
    </cfRule>
  </conditionalFormatting>
  <conditionalFormatting sqref="R20">
    <cfRule type="cellIs" dxfId="1147" priority="1553" operator="greaterThan">
      <formula>$F$20</formula>
    </cfRule>
  </conditionalFormatting>
  <conditionalFormatting sqref="R22">
    <cfRule type="cellIs" dxfId="1146" priority="1552" operator="greaterThan">
      <formula>$F$22</formula>
    </cfRule>
  </conditionalFormatting>
  <conditionalFormatting sqref="R21">
    <cfRule type="cellIs" dxfId="1145" priority="1551" operator="greaterThan">
      <formula>$F$21</formula>
    </cfRule>
  </conditionalFormatting>
  <conditionalFormatting sqref="R23">
    <cfRule type="cellIs" dxfId="1144" priority="1550" operator="greaterThan">
      <formula>$F$23</formula>
    </cfRule>
  </conditionalFormatting>
  <conditionalFormatting sqref="R24">
    <cfRule type="cellIs" dxfId="1143" priority="1549" operator="greaterThan">
      <formula>$F$24</formula>
    </cfRule>
  </conditionalFormatting>
  <conditionalFormatting sqref="R25">
    <cfRule type="cellIs" dxfId="1142" priority="1548" operator="greaterThan">
      <formula>$F$25</formula>
    </cfRule>
  </conditionalFormatting>
  <conditionalFormatting sqref="R26">
    <cfRule type="cellIs" dxfId="1141" priority="1547" operator="greaterThan">
      <formula>$F$26</formula>
    </cfRule>
  </conditionalFormatting>
  <conditionalFormatting sqref="R27">
    <cfRule type="cellIs" dxfId="1140" priority="1546" operator="greaterThan">
      <formula>$F$27</formula>
    </cfRule>
  </conditionalFormatting>
  <conditionalFormatting sqref="R28">
    <cfRule type="cellIs" dxfId="1139" priority="1545" operator="greaterThan">
      <formula>$F$28</formula>
    </cfRule>
  </conditionalFormatting>
  <conditionalFormatting sqref="R29">
    <cfRule type="cellIs" dxfId="1138" priority="1544" operator="greaterThan">
      <formula>$F$29</formula>
    </cfRule>
  </conditionalFormatting>
  <conditionalFormatting sqref="R30">
    <cfRule type="cellIs" dxfId="1137" priority="1543" operator="greaterThan">
      <formula>$F$30</formula>
    </cfRule>
  </conditionalFormatting>
  <conditionalFormatting sqref="R31">
    <cfRule type="cellIs" dxfId="1136" priority="1542" operator="greaterThan">
      <formula>$F$31</formula>
    </cfRule>
  </conditionalFormatting>
  <conditionalFormatting sqref="R32">
    <cfRule type="cellIs" dxfId="1135" priority="1541" operator="greaterThan">
      <formula>$F$32</formula>
    </cfRule>
  </conditionalFormatting>
  <conditionalFormatting sqref="R33">
    <cfRule type="cellIs" dxfId="1134" priority="1540" operator="greaterThan">
      <formula>$F$33</formula>
    </cfRule>
  </conditionalFormatting>
  <conditionalFormatting sqref="R34">
    <cfRule type="cellIs" dxfId="1133" priority="1539" operator="greaterThan">
      <formula>$F$34</formula>
    </cfRule>
  </conditionalFormatting>
  <conditionalFormatting sqref="R35">
    <cfRule type="cellIs" dxfId="1132" priority="1538" operator="greaterThan">
      <formula>$F$35</formula>
    </cfRule>
  </conditionalFormatting>
  <conditionalFormatting sqref="R36">
    <cfRule type="cellIs" dxfId="1131" priority="1537" operator="greaterThan">
      <formula>$F$36</formula>
    </cfRule>
  </conditionalFormatting>
  <conditionalFormatting sqref="R37">
    <cfRule type="cellIs" dxfId="1130" priority="1536" operator="greaterThan">
      <formula>$F$37</formula>
    </cfRule>
  </conditionalFormatting>
  <conditionalFormatting sqref="R38">
    <cfRule type="cellIs" dxfId="1129" priority="1535" operator="greaterThan">
      <formula>$F$38</formula>
    </cfRule>
  </conditionalFormatting>
  <conditionalFormatting sqref="R39">
    <cfRule type="cellIs" dxfId="1128" priority="1534" operator="greaterThan">
      <formula>$F$39</formula>
    </cfRule>
  </conditionalFormatting>
  <conditionalFormatting sqref="R40">
    <cfRule type="cellIs" dxfId="1127" priority="1533" operator="greaterThan">
      <formula>$F$40</formula>
    </cfRule>
  </conditionalFormatting>
  <conditionalFormatting sqref="R41">
    <cfRule type="cellIs" dxfId="1126" priority="1532" operator="greaterThan">
      <formula>$F$41</formula>
    </cfRule>
  </conditionalFormatting>
  <conditionalFormatting sqref="R42">
    <cfRule type="cellIs" dxfId="1125" priority="1531" operator="greaterThan">
      <formula>$F$42</formula>
    </cfRule>
  </conditionalFormatting>
  <conditionalFormatting sqref="R43">
    <cfRule type="cellIs" dxfId="1124" priority="1530" operator="greaterThan">
      <formula>$F$43</formula>
    </cfRule>
  </conditionalFormatting>
  <conditionalFormatting sqref="R44">
    <cfRule type="cellIs" dxfId="1123" priority="1529" operator="greaterThan">
      <formula>$F$44</formula>
    </cfRule>
  </conditionalFormatting>
  <conditionalFormatting sqref="R45">
    <cfRule type="cellIs" dxfId="1122" priority="1528" operator="greaterThan">
      <formula>$F$45</formula>
    </cfRule>
  </conditionalFormatting>
  <conditionalFormatting sqref="R46">
    <cfRule type="cellIs" dxfId="1121" priority="1527" operator="greaterThan">
      <formula>$F$46</formula>
    </cfRule>
  </conditionalFormatting>
  <conditionalFormatting sqref="R47">
    <cfRule type="cellIs" dxfId="1120" priority="1526" operator="greaterThan">
      <formula>$F$47</formula>
    </cfRule>
  </conditionalFormatting>
  <conditionalFormatting sqref="R48">
    <cfRule type="cellIs" dxfId="1119" priority="1525" operator="greaterThan">
      <formula>$F$48</formula>
    </cfRule>
  </conditionalFormatting>
  <conditionalFormatting sqref="R49">
    <cfRule type="cellIs" dxfId="1118" priority="1524" operator="greaterThan">
      <formula>$F$49</formula>
    </cfRule>
  </conditionalFormatting>
  <conditionalFormatting sqref="R50">
    <cfRule type="cellIs" dxfId="1117" priority="1523" operator="greaterThan">
      <formula>$F$50</formula>
    </cfRule>
  </conditionalFormatting>
  <conditionalFormatting sqref="R51">
    <cfRule type="cellIs" dxfId="1116" priority="1522" operator="greaterThan">
      <formula>$F$51</formula>
    </cfRule>
  </conditionalFormatting>
  <conditionalFormatting sqref="R52">
    <cfRule type="cellIs" dxfId="1115" priority="1521" operator="greaterThan">
      <formula>$F$52</formula>
    </cfRule>
  </conditionalFormatting>
  <conditionalFormatting sqref="R53">
    <cfRule type="cellIs" dxfId="1114" priority="1520" operator="greaterThan">
      <formula>$F$53</formula>
    </cfRule>
  </conditionalFormatting>
  <conditionalFormatting sqref="R54">
    <cfRule type="cellIs" dxfId="1113" priority="1519" operator="greaterThan">
      <formula>$F$54</formula>
    </cfRule>
  </conditionalFormatting>
  <conditionalFormatting sqref="T10:T11">
    <cfRule type="cellIs" dxfId="1112" priority="1473" operator="greaterThan">
      <formula>$D$10</formula>
    </cfRule>
  </conditionalFormatting>
  <conditionalFormatting sqref="T8">
    <cfRule type="cellIs" dxfId="1111" priority="1472" operator="greaterThan">
      <formula>$D$8</formula>
    </cfRule>
  </conditionalFormatting>
  <conditionalFormatting sqref="T9">
    <cfRule type="cellIs" dxfId="1110" priority="1471" operator="greaterThan">
      <formula>$D$9</formula>
    </cfRule>
  </conditionalFormatting>
  <conditionalFormatting sqref="T13">
    <cfRule type="cellIs" dxfId="1109" priority="1470" operator="greaterThan">
      <formula>$D$13</formula>
    </cfRule>
  </conditionalFormatting>
  <conditionalFormatting sqref="T15">
    <cfRule type="cellIs" dxfId="1108" priority="1469" operator="greaterThan">
      <formula>$D$15</formula>
    </cfRule>
  </conditionalFormatting>
  <conditionalFormatting sqref="T16">
    <cfRule type="cellIs" dxfId="1107" priority="1468" operator="greaterThan">
      <formula>$D$16</formula>
    </cfRule>
  </conditionalFormatting>
  <conditionalFormatting sqref="T17">
    <cfRule type="cellIs" dxfId="1106" priority="1467" operator="greaterThan">
      <formula>$D$17</formula>
    </cfRule>
  </conditionalFormatting>
  <conditionalFormatting sqref="T18">
    <cfRule type="cellIs" dxfId="1105" priority="1466" operator="greaterThan">
      <formula>$D$18</formula>
    </cfRule>
  </conditionalFormatting>
  <conditionalFormatting sqref="T19">
    <cfRule type="cellIs" dxfId="1104" priority="1465" operator="greaterThan">
      <formula>$D$19</formula>
    </cfRule>
  </conditionalFormatting>
  <conditionalFormatting sqref="T20">
    <cfRule type="cellIs" dxfId="1103" priority="1464" operator="greaterThan">
      <formula>$D$20</formula>
    </cfRule>
  </conditionalFormatting>
  <conditionalFormatting sqref="T21">
    <cfRule type="cellIs" dxfId="1102" priority="1463" operator="greaterThan">
      <formula>$D$21</formula>
    </cfRule>
  </conditionalFormatting>
  <conditionalFormatting sqref="T22">
    <cfRule type="cellIs" dxfId="1101" priority="1462" operator="greaterThan">
      <formula>$D$22</formula>
    </cfRule>
  </conditionalFormatting>
  <conditionalFormatting sqref="T23">
    <cfRule type="cellIs" dxfId="1100" priority="1461" operator="greaterThan">
      <formula>$D$23</formula>
    </cfRule>
  </conditionalFormatting>
  <conditionalFormatting sqref="T24">
    <cfRule type="cellIs" dxfId="1099" priority="1460" operator="greaterThan">
      <formula>$D$24</formula>
    </cfRule>
  </conditionalFormatting>
  <conditionalFormatting sqref="T25">
    <cfRule type="cellIs" dxfId="1098" priority="1459" operator="greaterThan">
      <formula>$D$25</formula>
    </cfRule>
  </conditionalFormatting>
  <conditionalFormatting sqref="T26">
    <cfRule type="cellIs" dxfId="1097" priority="1458" operator="greaterThan">
      <formula>$D$26</formula>
    </cfRule>
  </conditionalFormatting>
  <conditionalFormatting sqref="T27">
    <cfRule type="cellIs" dxfId="1096" priority="1457" operator="greaterThan">
      <formula>$D$27</formula>
    </cfRule>
  </conditionalFormatting>
  <conditionalFormatting sqref="T28">
    <cfRule type="cellIs" dxfId="1095" priority="1456" operator="greaterThan">
      <formula>$D$28</formula>
    </cfRule>
  </conditionalFormatting>
  <conditionalFormatting sqref="T29">
    <cfRule type="cellIs" dxfId="1094" priority="1455" operator="greaterThan">
      <formula>$D$29</formula>
    </cfRule>
  </conditionalFormatting>
  <conditionalFormatting sqref="T30">
    <cfRule type="cellIs" dxfId="1093" priority="1454" operator="greaterThan">
      <formula>$D$30</formula>
    </cfRule>
  </conditionalFormatting>
  <conditionalFormatting sqref="T31">
    <cfRule type="cellIs" dxfId="1092" priority="1453" operator="greaterThan">
      <formula>$D$31</formula>
    </cfRule>
  </conditionalFormatting>
  <conditionalFormatting sqref="T32">
    <cfRule type="cellIs" dxfId="1091" priority="1452" operator="greaterThan">
      <formula>$D$32</formula>
    </cfRule>
  </conditionalFormatting>
  <conditionalFormatting sqref="T33">
    <cfRule type="cellIs" dxfId="1090" priority="1451" operator="greaterThan">
      <formula>$D$33</formula>
    </cfRule>
  </conditionalFormatting>
  <conditionalFormatting sqref="T34">
    <cfRule type="cellIs" dxfId="1089" priority="1450" operator="greaterThan">
      <formula>$D$34</formula>
    </cfRule>
  </conditionalFormatting>
  <conditionalFormatting sqref="T35">
    <cfRule type="cellIs" dxfId="1088" priority="1449" operator="greaterThan">
      <formula>$D$35</formula>
    </cfRule>
  </conditionalFormatting>
  <conditionalFormatting sqref="T36">
    <cfRule type="cellIs" dxfId="1087" priority="1448" operator="greaterThan">
      <formula>$D$36</formula>
    </cfRule>
  </conditionalFormatting>
  <conditionalFormatting sqref="T37">
    <cfRule type="cellIs" dxfId="1086" priority="1447" operator="greaterThan">
      <formula>$D$37</formula>
    </cfRule>
  </conditionalFormatting>
  <conditionalFormatting sqref="T38">
    <cfRule type="cellIs" dxfId="1085" priority="1446" operator="greaterThan">
      <formula>$D$38</formula>
    </cfRule>
  </conditionalFormatting>
  <conditionalFormatting sqref="T39">
    <cfRule type="cellIs" dxfId="1084" priority="1445" operator="greaterThan">
      <formula>$D$39</formula>
    </cfRule>
  </conditionalFormatting>
  <conditionalFormatting sqref="T40">
    <cfRule type="cellIs" dxfId="1083" priority="1444" operator="greaterThan">
      <formula>$D$40</formula>
    </cfRule>
  </conditionalFormatting>
  <conditionalFormatting sqref="T41">
    <cfRule type="cellIs" dxfId="1082" priority="1443" operator="greaterThan">
      <formula>$D$41</formula>
    </cfRule>
  </conditionalFormatting>
  <conditionalFormatting sqref="T42">
    <cfRule type="cellIs" dxfId="1081" priority="1442" operator="greaterThan">
      <formula>$D$42</formula>
    </cfRule>
  </conditionalFormatting>
  <conditionalFormatting sqref="T43">
    <cfRule type="cellIs" dxfId="1080" priority="1441" operator="greaterThan">
      <formula>$D$43</formula>
    </cfRule>
  </conditionalFormatting>
  <conditionalFormatting sqref="T44">
    <cfRule type="cellIs" dxfId="1079" priority="1440" operator="greaterThan">
      <formula>$D$44</formula>
    </cfRule>
  </conditionalFormatting>
  <conditionalFormatting sqref="T45">
    <cfRule type="cellIs" dxfId="1078" priority="1439" operator="greaterThan">
      <formula>$D$45</formula>
    </cfRule>
  </conditionalFormatting>
  <conditionalFormatting sqref="T46">
    <cfRule type="cellIs" dxfId="1077" priority="1438" operator="greaterThan">
      <formula>$D$46</formula>
    </cfRule>
  </conditionalFormatting>
  <conditionalFormatting sqref="T47">
    <cfRule type="cellIs" dxfId="1076" priority="1437" operator="greaterThan">
      <formula>$D$47</formula>
    </cfRule>
  </conditionalFormatting>
  <conditionalFormatting sqref="T48">
    <cfRule type="cellIs" dxfId="1075" priority="1436" operator="greaterThan">
      <formula>$D$48</formula>
    </cfRule>
  </conditionalFormatting>
  <conditionalFormatting sqref="T49">
    <cfRule type="cellIs" dxfId="1074" priority="1435" operator="greaterThan">
      <formula>$D$49</formula>
    </cfRule>
  </conditionalFormatting>
  <conditionalFormatting sqref="T50">
    <cfRule type="cellIs" dxfId="1073" priority="1434" operator="greaterThan">
      <formula>$D$50</formula>
    </cfRule>
  </conditionalFormatting>
  <conditionalFormatting sqref="T51">
    <cfRule type="cellIs" dxfId="1072" priority="1433" operator="greaterThan">
      <formula>$D$51</formula>
    </cfRule>
  </conditionalFormatting>
  <conditionalFormatting sqref="T52">
    <cfRule type="cellIs" dxfId="1071" priority="1431" operator="greaterThan">
      <formula>$D$52</formula>
    </cfRule>
    <cfRule type="cellIs" dxfId="1070" priority="1432" operator="greaterThan">
      <formula>$D$52</formula>
    </cfRule>
  </conditionalFormatting>
  <conditionalFormatting sqref="T53">
    <cfRule type="cellIs" dxfId="1069" priority="1430" operator="greaterThan">
      <formula>$D$53</formula>
    </cfRule>
  </conditionalFormatting>
  <conditionalFormatting sqref="T54">
    <cfRule type="cellIs" dxfId="1068" priority="1429" operator="greaterThan">
      <formula>$D$54</formula>
    </cfRule>
  </conditionalFormatting>
  <conditionalFormatting sqref="U8">
    <cfRule type="cellIs" dxfId="1067" priority="1428" operator="greaterThan">
      <formula>$E$8</formula>
    </cfRule>
  </conditionalFormatting>
  <conditionalFormatting sqref="U9">
    <cfRule type="cellIs" dxfId="1066" priority="1427" operator="greaterThan">
      <formula>$E$9</formula>
    </cfRule>
  </conditionalFormatting>
  <conditionalFormatting sqref="U10:U11">
    <cfRule type="cellIs" dxfId="1065" priority="1426" operator="greaterThan">
      <formula>$E$10</formula>
    </cfRule>
  </conditionalFormatting>
  <conditionalFormatting sqref="U13">
    <cfRule type="cellIs" dxfId="1064" priority="1425" operator="greaterThan">
      <formula>$E$13</formula>
    </cfRule>
  </conditionalFormatting>
  <conditionalFormatting sqref="U14">
    <cfRule type="cellIs" dxfId="1063" priority="1424" operator="greaterThan">
      <formula>$E$14</formula>
    </cfRule>
  </conditionalFormatting>
  <conditionalFormatting sqref="U15">
    <cfRule type="cellIs" dxfId="1062" priority="1423" operator="greaterThan">
      <formula>$E$15</formula>
    </cfRule>
  </conditionalFormatting>
  <conditionalFormatting sqref="U16">
    <cfRule type="cellIs" dxfId="1061" priority="1422" operator="greaterThan">
      <formula>$E$16</formula>
    </cfRule>
  </conditionalFormatting>
  <conditionalFormatting sqref="U17">
    <cfRule type="cellIs" dxfId="1060" priority="1421" operator="greaterThan">
      <formula>$E$17</formula>
    </cfRule>
  </conditionalFormatting>
  <conditionalFormatting sqref="U18">
    <cfRule type="cellIs" dxfId="1059" priority="1420" operator="greaterThan">
      <formula>$E$18</formula>
    </cfRule>
  </conditionalFormatting>
  <conditionalFormatting sqref="U19">
    <cfRule type="cellIs" dxfId="1058" priority="1419" operator="greaterThan">
      <formula>$E$19</formula>
    </cfRule>
  </conditionalFormatting>
  <conditionalFormatting sqref="U20">
    <cfRule type="cellIs" dxfId="1057" priority="1418" operator="greaterThan">
      <formula>$E$20</formula>
    </cfRule>
  </conditionalFormatting>
  <conditionalFormatting sqref="U21">
    <cfRule type="cellIs" dxfId="1056" priority="1417" operator="greaterThan">
      <formula>$E$21</formula>
    </cfRule>
  </conditionalFormatting>
  <conditionalFormatting sqref="U22">
    <cfRule type="cellIs" dxfId="1055" priority="1416" operator="greaterThan">
      <formula>$E$22</formula>
    </cfRule>
  </conditionalFormatting>
  <conditionalFormatting sqref="U23">
    <cfRule type="cellIs" dxfId="1054" priority="1415" operator="greaterThan">
      <formula>$E$23</formula>
    </cfRule>
  </conditionalFormatting>
  <conditionalFormatting sqref="U24">
    <cfRule type="cellIs" dxfId="1053" priority="1414" operator="greaterThan">
      <formula>$E$24</formula>
    </cfRule>
  </conditionalFormatting>
  <conditionalFormatting sqref="U25">
    <cfRule type="cellIs" dxfId="1052" priority="1413" operator="greaterThan">
      <formula>$E$25</formula>
    </cfRule>
  </conditionalFormatting>
  <conditionalFormatting sqref="U26">
    <cfRule type="cellIs" dxfId="1051" priority="1412" operator="greaterThan">
      <formula>$E$26</formula>
    </cfRule>
  </conditionalFormatting>
  <conditionalFormatting sqref="U27">
    <cfRule type="cellIs" dxfId="1050" priority="1411" operator="greaterThan">
      <formula>$E$27</formula>
    </cfRule>
  </conditionalFormatting>
  <conditionalFormatting sqref="U28">
    <cfRule type="cellIs" dxfId="1049" priority="1410" operator="greaterThan">
      <formula>$E$28</formula>
    </cfRule>
  </conditionalFormatting>
  <conditionalFormatting sqref="U29">
    <cfRule type="cellIs" dxfId="1048" priority="1409" operator="greaterThan">
      <formula>$E$29</formula>
    </cfRule>
  </conditionalFormatting>
  <conditionalFormatting sqref="U30">
    <cfRule type="cellIs" dxfId="1047" priority="1408" operator="greaterThan">
      <formula>$E$30</formula>
    </cfRule>
  </conditionalFormatting>
  <conditionalFormatting sqref="U31">
    <cfRule type="cellIs" dxfId="1046" priority="1407" operator="greaterThan">
      <formula>$E$31</formula>
    </cfRule>
  </conditionalFormatting>
  <conditionalFormatting sqref="U32">
    <cfRule type="cellIs" dxfId="1045" priority="1406" operator="greaterThan">
      <formula>$E$32</formula>
    </cfRule>
  </conditionalFormatting>
  <conditionalFormatting sqref="U33">
    <cfRule type="cellIs" dxfId="1044" priority="1405" operator="greaterThan">
      <formula>$E$33</formula>
    </cfRule>
  </conditionalFormatting>
  <conditionalFormatting sqref="U34">
    <cfRule type="cellIs" dxfId="1043" priority="1404" operator="greaterThan">
      <formula>$E$34</formula>
    </cfRule>
  </conditionalFormatting>
  <conditionalFormatting sqref="U35">
    <cfRule type="cellIs" dxfId="1042" priority="1403" operator="greaterThan">
      <formula>$E$35</formula>
    </cfRule>
  </conditionalFormatting>
  <conditionalFormatting sqref="U36">
    <cfRule type="cellIs" dxfId="1041" priority="1402" operator="greaterThan">
      <formula>$E$36</formula>
    </cfRule>
  </conditionalFormatting>
  <conditionalFormatting sqref="U37">
    <cfRule type="cellIs" dxfId="1040" priority="1401" operator="greaterThan">
      <formula>$E$37</formula>
    </cfRule>
  </conditionalFormatting>
  <conditionalFormatting sqref="U38">
    <cfRule type="cellIs" dxfId="1039" priority="1400" operator="greaterThan">
      <formula>$E$38</formula>
    </cfRule>
  </conditionalFormatting>
  <conditionalFormatting sqref="U39">
    <cfRule type="cellIs" dxfId="1038" priority="1399" operator="greaterThan">
      <formula>$E$39</formula>
    </cfRule>
  </conditionalFormatting>
  <conditionalFormatting sqref="U40">
    <cfRule type="cellIs" dxfId="1037" priority="1398" operator="greaterThan">
      <formula>$E$40</formula>
    </cfRule>
  </conditionalFormatting>
  <conditionalFormatting sqref="U41">
    <cfRule type="cellIs" dxfId="1036" priority="1397" operator="greaterThan">
      <formula>$E$41</formula>
    </cfRule>
  </conditionalFormatting>
  <conditionalFormatting sqref="U42">
    <cfRule type="cellIs" dxfId="1035" priority="1396" operator="greaterThan">
      <formula>$E$42</formula>
    </cfRule>
  </conditionalFormatting>
  <conditionalFormatting sqref="U43">
    <cfRule type="cellIs" dxfId="1034" priority="1395" operator="greaterThan">
      <formula>$E$43</formula>
    </cfRule>
  </conditionalFormatting>
  <conditionalFormatting sqref="U44">
    <cfRule type="cellIs" dxfId="1033" priority="1394" operator="greaterThan">
      <formula>$E$44</formula>
    </cfRule>
  </conditionalFormatting>
  <conditionalFormatting sqref="U45">
    <cfRule type="cellIs" dxfId="1032" priority="1393" operator="greaterThan">
      <formula>$E$45</formula>
    </cfRule>
  </conditionalFormatting>
  <conditionalFormatting sqref="U46">
    <cfRule type="cellIs" dxfId="1031" priority="1392" operator="greaterThan">
      <formula>$E$46</formula>
    </cfRule>
  </conditionalFormatting>
  <conditionalFormatting sqref="U47">
    <cfRule type="cellIs" dxfId="1030" priority="1391" operator="greaterThan">
      <formula>$E$47</formula>
    </cfRule>
  </conditionalFormatting>
  <conditionalFormatting sqref="U48">
    <cfRule type="cellIs" dxfId="1029" priority="1390" operator="greaterThan">
      <formula>$E$48</formula>
    </cfRule>
  </conditionalFormatting>
  <conditionalFormatting sqref="U49">
    <cfRule type="cellIs" dxfId="1028" priority="1389" operator="greaterThan">
      <formula>$E$49</formula>
    </cfRule>
  </conditionalFormatting>
  <conditionalFormatting sqref="U50">
    <cfRule type="cellIs" dxfId="1027" priority="1388" operator="greaterThan">
      <formula>$E$50</formula>
    </cfRule>
  </conditionalFormatting>
  <conditionalFormatting sqref="U51">
    <cfRule type="cellIs" dxfId="1026" priority="1387" operator="greaterThan">
      <formula>$E$51</formula>
    </cfRule>
  </conditionalFormatting>
  <conditionalFormatting sqref="U52">
    <cfRule type="cellIs" dxfId="1025" priority="1386" operator="greaterThan">
      <formula>$E$52</formula>
    </cfRule>
  </conditionalFormatting>
  <conditionalFormatting sqref="U53">
    <cfRule type="cellIs" dxfId="1024" priority="1385" operator="greaterThan">
      <formula>$E$53</formula>
    </cfRule>
  </conditionalFormatting>
  <conditionalFormatting sqref="U54">
    <cfRule type="cellIs" dxfId="1023" priority="1384" operator="greaterThan">
      <formula>$E$54</formula>
    </cfRule>
  </conditionalFormatting>
  <conditionalFormatting sqref="V8">
    <cfRule type="cellIs" dxfId="1022" priority="1383" operator="greaterThan">
      <formula>$F$8</formula>
    </cfRule>
  </conditionalFormatting>
  <conditionalFormatting sqref="V9">
    <cfRule type="cellIs" dxfId="1021" priority="1382" operator="greaterThan">
      <formula>$F$9</formula>
    </cfRule>
  </conditionalFormatting>
  <conditionalFormatting sqref="V10:V11">
    <cfRule type="cellIs" dxfId="1020" priority="1381" operator="greaterThan">
      <formula>$F$10</formula>
    </cfRule>
  </conditionalFormatting>
  <conditionalFormatting sqref="V13">
    <cfRule type="cellIs" dxfId="1019" priority="1380" operator="greaterThan">
      <formula>$F$13</formula>
    </cfRule>
  </conditionalFormatting>
  <conditionalFormatting sqref="V14">
    <cfRule type="cellIs" dxfId="1018" priority="1379" operator="greaterThan">
      <formula>$F$14</formula>
    </cfRule>
  </conditionalFormatting>
  <conditionalFormatting sqref="V15">
    <cfRule type="cellIs" dxfId="1017" priority="1378" operator="greaterThan">
      <formula>$F$15</formula>
    </cfRule>
  </conditionalFormatting>
  <conditionalFormatting sqref="V16">
    <cfRule type="cellIs" dxfId="1016" priority="1377" operator="greaterThan">
      <formula>$F$16</formula>
    </cfRule>
  </conditionalFormatting>
  <conditionalFormatting sqref="V17">
    <cfRule type="cellIs" dxfId="1015" priority="1376" operator="greaterThan">
      <formula>$F$17</formula>
    </cfRule>
  </conditionalFormatting>
  <conditionalFormatting sqref="V18">
    <cfRule type="cellIs" dxfId="1014" priority="1375" operator="greaterThan">
      <formula>$F$18</formula>
    </cfRule>
  </conditionalFormatting>
  <conditionalFormatting sqref="V19">
    <cfRule type="cellIs" dxfId="1013" priority="1374" operator="greaterThan">
      <formula>$F$19</formula>
    </cfRule>
  </conditionalFormatting>
  <conditionalFormatting sqref="V20">
    <cfRule type="cellIs" dxfId="1012" priority="1373" operator="greaterThan">
      <formula>$F$20</formula>
    </cfRule>
  </conditionalFormatting>
  <conditionalFormatting sqref="V22">
    <cfRule type="cellIs" dxfId="1011" priority="1372" operator="greaterThan">
      <formula>$F$22</formula>
    </cfRule>
  </conditionalFormatting>
  <conditionalFormatting sqref="V21">
    <cfRule type="cellIs" dxfId="1010" priority="1371" operator="greaterThan">
      <formula>$F$21</formula>
    </cfRule>
  </conditionalFormatting>
  <conditionalFormatting sqref="V23">
    <cfRule type="cellIs" dxfId="1009" priority="1370" operator="greaterThan">
      <formula>$F$23</formula>
    </cfRule>
  </conditionalFormatting>
  <conditionalFormatting sqref="V24">
    <cfRule type="cellIs" dxfId="1008" priority="1369" operator="greaterThan">
      <formula>$F$24</formula>
    </cfRule>
  </conditionalFormatting>
  <conditionalFormatting sqref="V25">
    <cfRule type="cellIs" dxfId="1007" priority="1368" operator="greaterThan">
      <formula>$F$25</formula>
    </cfRule>
  </conditionalFormatting>
  <conditionalFormatting sqref="V26">
    <cfRule type="cellIs" dxfId="1006" priority="1367" operator="greaterThan">
      <formula>$F$26</formula>
    </cfRule>
  </conditionalFormatting>
  <conditionalFormatting sqref="V27">
    <cfRule type="cellIs" dxfId="1005" priority="1366" operator="greaterThan">
      <formula>$F$27</formula>
    </cfRule>
  </conditionalFormatting>
  <conditionalFormatting sqref="V28">
    <cfRule type="cellIs" dxfId="1004" priority="1365" operator="greaterThan">
      <formula>$F$28</formula>
    </cfRule>
  </conditionalFormatting>
  <conditionalFormatting sqref="V29">
    <cfRule type="cellIs" dxfId="1003" priority="1364" operator="greaterThan">
      <formula>$F$29</formula>
    </cfRule>
  </conditionalFormatting>
  <conditionalFormatting sqref="V30">
    <cfRule type="cellIs" dxfId="1002" priority="1363" operator="greaterThan">
      <formula>$F$30</formula>
    </cfRule>
  </conditionalFormatting>
  <conditionalFormatting sqref="V31">
    <cfRule type="cellIs" dxfId="1001" priority="1362" operator="greaterThan">
      <formula>$F$31</formula>
    </cfRule>
  </conditionalFormatting>
  <conditionalFormatting sqref="V32">
    <cfRule type="cellIs" dxfId="1000" priority="1361" operator="greaterThan">
      <formula>$F$32</formula>
    </cfRule>
  </conditionalFormatting>
  <conditionalFormatting sqref="V33">
    <cfRule type="cellIs" dxfId="999" priority="1360" operator="greaterThan">
      <formula>$F$33</formula>
    </cfRule>
  </conditionalFormatting>
  <conditionalFormatting sqref="V34">
    <cfRule type="cellIs" dxfId="998" priority="1359" operator="greaterThan">
      <formula>$F$34</formula>
    </cfRule>
  </conditionalFormatting>
  <conditionalFormatting sqref="V35">
    <cfRule type="cellIs" dxfId="997" priority="1358" operator="greaterThan">
      <formula>$F$35</formula>
    </cfRule>
  </conditionalFormatting>
  <conditionalFormatting sqref="V36">
    <cfRule type="cellIs" dxfId="996" priority="1357" operator="greaterThan">
      <formula>$F$36</formula>
    </cfRule>
  </conditionalFormatting>
  <conditionalFormatting sqref="V37">
    <cfRule type="cellIs" dxfId="995" priority="1356" operator="greaterThan">
      <formula>$F$37</formula>
    </cfRule>
  </conditionalFormatting>
  <conditionalFormatting sqref="V38">
    <cfRule type="cellIs" dxfId="994" priority="1355" operator="greaterThan">
      <formula>$F$38</formula>
    </cfRule>
  </conditionalFormatting>
  <conditionalFormatting sqref="V39">
    <cfRule type="cellIs" dxfId="993" priority="1354" operator="greaterThan">
      <formula>$F$39</formula>
    </cfRule>
  </conditionalFormatting>
  <conditionalFormatting sqref="V40">
    <cfRule type="cellIs" dxfId="992" priority="1353" operator="greaterThan">
      <formula>$F$40</formula>
    </cfRule>
  </conditionalFormatting>
  <conditionalFormatting sqref="V41">
    <cfRule type="cellIs" dxfId="991" priority="1352" operator="greaterThan">
      <formula>$F$41</formula>
    </cfRule>
  </conditionalFormatting>
  <conditionalFormatting sqref="V42">
    <cfRule type="cellIs" dxfId="990" priority="1351" operator="greaterThan">
      <formula>$F$42</formula>
    </cfRule>
  </conditionalFormatting>
  <conditionalFormatting sqref="V43">
    <cfRule type="cellIs" dxfId="989" priority="1350" operator="greaterThan">
      <formula>$F$43</formula>
    </cfRule>
  </conditionalFormatting>
  <conditionalFormatting sqref="V44">
    <cfRule type="cellIs" dxfId="988" priority="1349" operator="greaterThan">
      <formula>$F$44</formula>
    </cfRule>
  </conditionalFormatting>
  <conditionalFormatting sqref="V45">
    <cfRule type="cellIs" dxfId="987" priority="1348" operator="greaterThan">
      <formula>$F$45</formula>
    </cfRule>
  </conditionalFormatting>
  <conditionalFormatting sqref="V46">
    <cfRule type="cellIs" dxfId="986" priority="1347" operator="greaterThan">
      <formula>$F$46</formula>
    </cfRule>
  </conditionalFormatting>
  <conditionalFormatting sqref="V47">
    <cfRule type="cellIs" dxfId="985" priority="1346" operator="greaterThan">
      <formula>$F$47</formula>
    </cfRule>
  </conditionalFormatting>
  <conditionalFormatting sqref="V48">
    <cfRule type="cellIs" dxfId="984" priority="1345" operator="greaterThan">
      <formula>$F$48</formula>
    </cfRule>
  </conditionalFormatting>
  <conditionalFormatting sqref="V49">
    <cfRule type="cellIs" dxfId="983" priority="1344" operator="greaterThan">
      <formula>$F$49</formula>
    </cfRule>
  </conditionalFormatting>
  <conditionalFormatting sqref="V50">
    <cfRule type="cellIs" dxfId="982" priority="1343" operator="greaterThan">
      <formula>$F$50</formula>
    </cfRule>
  </conditionalFormatting>
  <conditionalFormatting sqref="V51">
    <cfRule type="cellIs" dxfId="981" priority="1342" operator="greaterThan">
      <formula>$F$51</formula>
    </cfRule>
  </conditionalFormatting>
  <conditionalFormatting sqref="V52">
    <cfRule type="cellIs" dxfId="980" priority="1341" operator="greaterThan">
      <formula>$F$52</formula>
    </cfRule>
  </conditionalFormatting>
  <conditionalFormatting sqref="V53">
    <cfRule type="cellIs" dxfId="979" priority="1340" operator="greaterThan">
      <formula>$F$53</formula>
    </cfRule>
  </conditionalFormatting>
  <conditionalFormatting sqref="V54">
    <cfRule type="cellIs" dxfId="978" priority="1339" operator="greaterThan">
      <formula>$F$54</formula>
    </cfRule>
  </conditionalFormatting>
  <conditionalFormatting sqref="X10:X11">
    <cfRule type="cellIs" dxfId="977" priority="1293" operator="greaterThan">
      <formula>$D$10</formula>
    </cfRule>
  </conditionalFormatting>
  <conditionalFormatting sqref="X8">
    <cfRule type="cellIs" dxfId="976" priority="1292" operator="greaterThan">
      <formula>$D$8</formula>
    </cfRule>
  </conditionalFormatting>
  <conditionalFormatting sqref="X9">
    <cfRule type="cellIs" dxfId="975" priority="1291" operator="greaterThan">
      <formula>$D$9</formula>
    </cfRule>
  </conditionalFormatting>
  <conditionalFormatting sqref="X13">
    <cfRule type="cellIs" dxfId="974" priority="1290" operator="greaterThan">
      <formula>$D$13</formula>
    </cfRule>
  </conditionalFormatting>
  <conditionalFormatting sqref="X15">
    <cfRule type="cellIs" dxfId="973" priority="1289" operator="greaterThan">
      <formula>$D$15</formula>
    </cfRule>
  </conditionalFormatting>
  <conditionalFormatting sqref="X16">
    <cfRule type="cellIs" dxfId="972" priority="1288" operator="greaterThan">
      <formula>$D$16</formula>
    </cfRule>
  </conditionalFormatting>
  <conditionalFormatting sqref="X17">
    <cfRule type="cellIs" dxfId="971" priority="1287" operator="greaterThan">
      <formula>$D$17</formula>
    </cfRule>
  </conditionalFormatting>
  <conditionalFormatting sqref="X18">
    <cfRule type="cellIs" dxfId="970" priority="1286" operator="greaterThan">
      <formula>$D$18</formula>
    </cfRule>
  </conditionalFormatting>
  <conditionalFormatting sqref="X19">
    <cfRule type="cellIs" dxfId="969" priority="1285" operator="greaterThan">
      <formula>$D$19</formula>
    </cfRule>
  </conditionalFormatting>
  <conditionalFormatting sqref="X20">
    <cfRule type="cellIs" dxfId="968" priority="1284" operator="greaterThan">
      <formula>$D$20</formula>
    </cfRule>
  </conditionalFormatting>
  <conditionalFormatting sqref="X21">
    <cfRule type="cellIs" dxfId="967" priority="1283" operator="greaterThan">
      <formula>$D$21</formula>
    </cfRule>
  </conditionalFormatting>
  <conditionalFormatting sqref="X22">
    <cfRule type="cellIs" dxfId="966" priority="1282" operator="greaterThan">
      <formula>$D$22</formula>
    </cfRule>
  </conditionalFormatting>
  <conditionalFormatting sqref="X23">
    <cfRule type="cellIs" dxfId="965" priority="1281" operator="greaterThan">
      <formula>$D$23</formula>
    </cfRule>
  </conditionalFormatting>
  <conditionalFormatting sqref="X24">
    <cfRule type="cellIs" dxfId="964" priority="1280" operator="greaterThan">
      <formula>$D$24</formula>
    </cfRule>
  </conditionalFormatting>
  <conditionalFormatting sqref="X25">
    <cfRule type="cellIs" dxfId="963" priority="1279" operator="greaterThan">
      <formula>$D$25</formula>
    </cfRule>
  </conditionalFormatting>
  <conditionalFormatting sqref="X26">
    <cfRule type="cellIs" dxfId="962" priority="1278" operator="greaterThan">
      <formula>$D$26</formula>
    </cfRule>
  </conditionalFormatting>
  <conditionalFormatting sqref="X27">
    <cfRule type="cellIs" dxfId="961" priority="1277" operator="greaterThan">
      <formula>$D$27</formula>
    </cfRule>
  </conditionalFormatting>
  <conditionalFormatting sqref="X28">
    <cfRule type="cellIs" dxfId="960" priority="1276" operator="greaterThan">
      <formula>$D$28</formula>
    </cfRule>
  </conditionalFormatting>
  <conditionalFormatting sqref="X29">
    <cfRule type="cellIs" dxfId="959" priority="1275" operator="greaterThan">
      <formula>$D$29</formula>
    </cfRule>
  </conditionalFormatting>
  <conditionalFormatting sqref="X30">
    <cfRule type="cellIs" dxfId="958" priority="1274" operator="greaterThan">
      <formula>$D$30</formula>
    </cfRule>
  </conditionalFormatting>
  <conditionalFormatting sqref="X31">
    <cfRule type="cellIs" dxfId="957" priority="1273" operator="greaterThan">
      <formula>$D$31</formula>
    </cfRule>
  </conditionalFormatting>
  <conditionalFormatting sqref="X32">
    <cfRule type="cellIs" dxfId="956" priority="1272" operator="greaterThan">
      <formula>$D$32</formula>
    </cfRule>
  </conditionalFormatting>
  <conditionalFormatting sqref="X33">
    <cfRule type="cellIs" dxfId="955" priority="1271" operator="greaterThan">
      <formula>$D$33</formula>
    </cfRule>
  </conditionalFormatting>
  <conditionalFormatting sqref="X34">
    <cfRule type="cellIs" dxfId="954" priority="1270" operator="greaterThan">
      <formula>$D$34</formula>
    </cfRule>
  </conditionalFormatting>
  <conditionalFormatting sqref="X35">
    <cfRule type="cellIs" dxfId="953" priority="1269" operator="greaterThan">
      <formula>$D$35</formula>
    </cfRule>
  </conditionalFormatting>
  <conditionalFormatting sqref="X36">
    <cfRule type="cellIs" dxfId="952" priority="1268" operator="greaterThan">
      <formula>$D$36</formula>
    </cfRule>
  </conditionalFormatting>
  <conditionalFormatting sqref="X37">
    <cfRule type="cellIs" dxfId="951" priority="1267" operator="greaterThan">
      <formula>$D$37</formula>
    </cfRule>
  </conditionalFormatting>
  <conditionalFormatting sqref="X38">
    <cfRule type="cellIs" dxfId="950" priority="1266" operator="greaterThan">
      <formula>$D$38</formula>
    </cfRule>
  </conditionalFormatting>
  <conditionalFormatting sqref="X39">
    <cfRule type="cellIs" dxfId="949" priority="1265" operator="greaterThan">
      <formula>$D$39</formula>
    </cfRule>
  </conditionalFormatting>
  <conditionalFormatting sqref="X40">
    <cfRule type="cellIs" dxfId="948" priority="1264" operator="greaterThan">
      <formula>$D$40</formula>
    </cfRule>
  </conditionalFormatting>
  <conditionalFormatting sqref="X41">
    <cfRule type="cellIs" dxfId="947" priority="1263" operator="greaterThan">
      <formula>$D$41</formula>
    </cfRule>
  </conditionalFormatting>
  <conditionalFormatting sqref="X42">
    <cfRule type="cellIs" dxfId="946" priority="1262" operator="greaterThan">
      <formula>$D$42</formula>
    </cfRule>
  </conditionalFormatting>
  <conditionalFormatting sqref="X43">
    <cfRule type="cellIs" dxfId="945" priority="1261" operator="greaterThan">
      <formula>$D$43</formula>
    </cfRule>
  </conditionalFormatting>
  <conditionalFormatting sqref="X44">
    <cfRule type="cellIs" dxfId="944" priority="1260" operator="greaterThan">
      <formula>$D$44</formula>
    </cfRule>
  </conditionalFormatting>
  <conditionalFormatting sqref="X45">
    <cfRule type="cellIs" dxfId="943" priority="1259" operator="greaterThan">
      <formula>$D$45</formula>
    </cfRule>
  </conditionalFormatting>
  <conditionalFormatting sqref="X46">
    <cfRule type="cellIs" dxfId="942" priority="1258" operator="greaterThan">
      <formula>$D$46</formula>
    </cfRule>
  </conditionalFormatting>
  <conditionalFormatting sqref="X47">
    <cfRule type="cellIs" dxfId="941" priority="1257" operator="greaterThan">
      <formula>$D$47</formula>
    </cfRule>
  </conditionalFormatting>
  <conditionalFormatting sqref="X48">
    <cfRule type="cellIs" dxfId="940" priority="1256" operator="greaterThan">
      <formula>$D$48</formula>
    </cfRule>
  </conditionalFormatting>
  <conditionalFormatting sqref="X49">
    <cfRule type="cellIs" dxfId="939" priority="1255" operator="greaterThan">
      <formula>$D$49</formula>
    </cfRule>
  </conditionalFormatting>
  <conditionalFormatting sqref="X50">
    <cfRule type="cellIs" dxfId="938" priority="1254" operator="greaterThan">
      <formula>$D$50</formula>
    </cfRule>
  </conditionalFormatting>
  <conditionalFormatting sqref="X51">
    <cfRule type="cellIs" dxfId="937" priority="1253" operator="greaterThan">
      <formula>$D$51</formula>
    </cfRule>
  </conditionalFormatting>
  <conditionalFormatting sqref="X52">
    <cfRule type="cellIs" dxfId="936" priority="1251" operator="greaterThan">
      <formula>$D$52</formula>
    </cfRule>
    <cfRule type="cellIs" dxfId="935" priority="1252" operator="greaterThan">
      <formula>$D$52</formula>
    </cfRule>
  </conditionalFormatting>
  <conditionalFormatting sqref="X53">
    <cfRule type="cellIs" dxfId="934" priority="1250" operator="greaterThan">
      <formula>$D$53</formula>
    </cfRule>
  </conditionalFormatting>
  <conditionalFormatting sqref="X54">
    <cfRule type="cellIs" dxfId="933" priority="1249" operator="greaterThan">
      <formula>$D$54</formula>
    </cfRule>
  </conditionalFormatting>
  <conditionalFormatting sqref="Y8">
    <cfRule type="cellIs" dxfId="932" priority="1248" operator="greaterThan">
      <formula>$E$8</formula>
    </cfRule>
  </conditionalFormatting>
  <conditionalFormatting sqref="Y9">
    <cfRule type="cellIs" dxfId="931" priority="1247" operator="greaterThan">
      <formula>$E$9</formula>
    </cfRule>
  </conditionalFormatting>
  <conditionalFormatting sqref="Y10:Y11">
    <cfRule type="cellIs" dxfId="930" priority="1246" operator="greaterThan">
      <formula>$E$10</formula>
    </cfRule>
  </conditionalFormatting>
  <conditionalFormatting sqref="Y13">
    <cfRule type="cellIs" dxfId="929" priority="1245" operator="greaterThan">
      <formula>$E$13</formula>
    </cfRule>
  </conditionalFormatting>
  <conditionalFormatting sqref="Y14">
    <cfRule type="cellIs" dxfId="928" priority="1244" operator="greaterThan">
      <formula>$E$14</formula>
    </cfRule>
  </conditionalFormatting>
  <conditionalFormatting sqref="Y15">
    <cfRule type="cellIs" dxfId="927" priority="1243" operator="greaterThan">
      <formula>$E$15</formula>
    </cfRule>
  </conditionalFormatting>
  <conditionalFormatting sqref="Y16">
    <cfRule type="cellIs" dxfId="926" priority="1242" operator="greaterThan">
      <formula>$E$16</formula>
    </cfRule>
  </conditionalFormatting>
  <conditionalFormatting sqref="Y17">
    <cfRule type="cellIs" dxfId="925" priority="1241" operator="greaterThan">
      <formula>$E$17</formula>
    </cfRule>
  </conditionalFormatting>
  <conditionalFormatting sqref="Y18">
    <cfRule type="cellIs" dxfId="924" priority="1240" operator="greaterThan">
      <formula>$E$18</formula>
    </cfRule>
  </conditionalFormatting>
  <conditionalFormatting sqref="Y19">
    <cfRule type="cellIs" dxfId="923" priority="1239" operator="greaterThan">
      <formula>$E$19</formula>
    </cfRule>
  </conditionalFormatting>
  <conditionalFormatting sqref="Y20">
    <cfRule type="cellIs" dxfId="922" priority="1238" operator="greaterThan">
      <formula>$E$20</formula>
    </cfRule>
  </conditionalFormatting>
  <conditionalFormatting sqref="Y21">
    <cfRule type="cellIs" dxfId="921" priority="1237" operator="greaterThan">
      <formula>$E$21</formula>
    </cfRule>
  </conditionalFormatting>
  <conditionalFormatting sqref="Y22">
    <cfRule type="cellIs" dxfId="920" priority="1236" operator="greaterThan">
      <formula>$E$22</formula>
    </cfRule>
  </conditionalFormatting>
  <conditionalFormatting sqref="Y23">
    <cfRule type="cellIs" dxfId="919" priority="1235" operator="greaterThan">
      <formula>$E$23</formula>
    </cfRule>
  </conditionalFormatting>
  <conditionalFormatting sqref="Y24">
    <cfRule type="cellIs" dxfId="918" priority="1234" operator="greaterThan">
      <formula>$E$24</formula>
    </cfRule>
  </conditionalFormatting>
  <conditionalFormatting sqref="Y25">
    <cfRule type="cellIs" dxfId="917" priority="1233" operator="greaterThan">
      <formula>$E$25</formula>
    </cfRule>
  </conditionalFormatting>
  <conditionalFormatting sqref="Y26">
    <cfRule type="cellIs" dxfId="916" priority="1232" operator="greaterThan">
      <formula>$E$26</formula>
    </cfRule>
  </conditionalFormatting>
  <conditionalFormatting sqref="Y27">
    <cfRule type="cellIs" dxfId="915" priority="1231" operator="greaterThan">
      <formula>$E$27</formula>
    </cfRule>
  </conditionalFormatting>
  <conditionalFormatting sqref="Y28">
    <cfRule type="cellIs" dxfId="914" priority="1230" operator="greaterThan">
      <formula>$E$28</formula>
    </cfRule>
  </conditionalFormatting>
  <conditionalFormatting sqref="Y29">
    <cfRule type="cellIs" dxfId="913" priority="1229" operator="greaterThan">
      <formula>$E$29</formula>
    </cfRule>
  </conditionalFormatting>
  <conditionalFormatting sqref="Y30">
    <cfRule type="cellIs" dxfId="912" priority="1228" operator="greaterThan">
      <formula>$E$30</formula>
    </cfRule>
  </conditionalFormatting>
  <conditionalFormatting sqref="Y31">
    <cfRule type="cellIs" dxfId="911" priority="1227" operator="greaterThan">
      <formula>$E$31</formula>
    </cfRule>
  </conditionalFormatting>
  <conditionalFormatting sqref="Y32">
    <cfRule type="cellIs" dxfId="910" priority="1226" operator="greaterThan">
      <formula>$E$32</formula>
    </cfRule>
  </conditionalFormatting>
  <conditionalFormatting sqref="Y33">
    <cfRule type="cellIs" dxfId="909" priority="1225" operator="greaterThan">
      <formula>$E$33</formula>
    </cfRule>
  </conditionalFormatting>
  <conditionalFormatting sqref="Y34">
    <cfRule type="cellIs" dxfId="908" priority="1224" operator="greaterThan">
      <formula>$E$34</formula>
    </cfRule>
  </conditionalFormatting>
  <conditionalFormatting sqref="Y35">
    <cfRule type="cellIs" dxfId="907" priority="1223" operator="greaterThan">
      <formula>$E$35</formula>
    </cfRule>
  </conditionalFormatting>
  <conditionalFormatting sqref="Y36">
    <cfRule type="cellIs" dxfId="906" priority="1222" operator="greaterThan">
      <formula>$E$36</formula>
    </cfRule>
  </conditionalFormatting>
  <conditionalFormatting sqref="Y37">
    <cfRule type="cellIs" dxfId="905" priority="1221" operator="greaterThan">
      <formula>$E$37</formula>
    </cfRule>
  </conditionalFormatting>
  <conditionalFormatting sqref="Y38">
    <cfRule type="cellIs" dxfId="904" priority="1220" operator="greaterThan">
      <formula>$E$38</formula>
    </cfRule>
  </conditionalFormatting>
  <conditionalFormatting sqref="Y39">
    <cfRule type="cellIs" dxfId="903" priority="1219" operator="greaterThan">
      <formula>$E$39</formula>
    </cfRule>
  </conditionalFormatting>
  <conditionalFormatting sqref="Y40">
    <cfRule type="cellIs" dxfId="902" priority="1218" operator="greaterThan">
      <formula>$E$40</formula>
    </cfRule>
  </conditionalFormatting>
  <conditionalFormatting sqref="Y41">
    <cfRule type="cellIs" dxfId="901" priority="1217" operator="greaterThan">
      <formula>$E$41</formula>
    </cfRule>
  </conditionalFormatting>
  <conditionalFormatting sqref="Y42">
    <cfRule type="cellIs" dxfId="900" priority="1216" operator="greaterThan">
      <formula>$E$42</formula>
    </cfRule>
  </conditionalFormatting>
  <conditionalFormatting sqref="Y43">
    <cfRule type="cellIs" dxfId="899" priority="1215" operator="greaterThan">
      <formula>$E$43</formula>
    </cfRule>
  </conditionalFormatting>
  <conditionalFormatting sqref="Y44">
    <cfRule type="cellIs" dxfId="898" priority="1214" operator="greaterThan">
      <formula>$E$44</formula>
    </cfRule>
  </conditionalFormatting>
  <conditionalFormatting sqref="Y45">
    <cfRule type="cellIs" dxfId="897" priority="1213" operator="greaterThan">
      <formula>$E$45</formula>
    </cfRule>
  </conditionalFormatting>
  <conditionalFormatting sqref="Y46">
    <cfRule type="cellIs" dxfId="896" priority="1212" operator="greaterThan">
      <formula>$E$46</formula>
    </cfRule>
  </conditionalFormatting>
  <conditionalFormatting sqref="Y47">
    <cfRule type="cellIs" dxfId="895" priority="1211" operator="greaterThan">
      <formula>$E$47</formula>
    </cfRule>
  </conditionalFormatting>
  <conditionalFormatting sqref="Y48">
    <cfRule type="cellIs" dxfId="894" priority="1210" operator="greaterThan">
      <formula>$E$48</formula>
    </cfRule>
  </conditionalFormatting>
  <conditionalFormatting sqref="Y49">
    <cfRule type="cellIs" dxfId="893" priority="1209" operator="greaterThan">
      <formula>$E$49</formula>
    </cfRule>
  </conditionalFormatting>
  <conditionalFormatting sqref="Y50">
    <cfRule type="cellIs" dxfId="892" priority="1208" operator="greaterThan">
      <formula>$E$50</formula>
    </cfRule>
  </conditionalFormatting>
  <conditionalFormatting sqref="Y51">
    <cfRule type="cellIs" dxfId="891" priority="1207" operator="greaterThan">
      <formula>$E$51</formula>
    </cfRule>
  </conditionalFormatting>
  <conditionalFormatting sqref="Y52">
    <cfRule type="cellIs" dxfId="890" priority="1206" operator="greaterThan">
      <formula>$E$52</formula>
    </cfRule>
  </conditionalFormatting>
  <conditionalFormatting sqref="Y53">
    <cfRule type="cellIs" dxfId="889" priority="1205" operator="greaterThan">
      <formula>$E$53</formula>
    </cfRule>
  </conditionalFormatting>
  <conditionalFormatting sqref="Y54">
    <cfRule type="cellIs" dxfId="888" priority="1204" operator="greaterThan">
      <formula>$E$54</formula>
    </cfRule>
  </conditionalFormatting>
  <conditionalFormatting sqref="Z8">
    <cfRule type="cellIs" dxfId="887" priority="1203" operator="greaterThan">
      <formula>$F$8</formula>
    </cfRule>
  </conditionalFormatting>
  <conditionalFormatting sqref="Z9">
    <cfRule type="cellIs" dxfId="886" priority="1202" operator="greaterThan">
      <formula>$F$9</formula>
    </cfRule>
  </conditionalFormatting>
  <conditionalFormatting sqref="Z10:Z11">
    <cfRule type="cellIs" dxfId="885" priority="1201" operator="greaterThan">
      <formula>$F$10</formula>
    </cfRule>
  </conditionalFormatting>
  <conditionalFormatting sqref="Z13">
    <cfRule type="cellIs" dxfId="884" priority="1200" operator="greaterThan">
      <formula>$F$13</formula>
    </cfRule>
  </conditionalFormatting>
  <conditionalFormatting sqref="Z14">
    <cfRule type="cellIs" dxfId="883" priority="1199" operator="greaterThan">
      <formula>$F$14</formula>
    </cfRule>
  </conditionalFormatting>
  <conditionalFormatting sqref="Z15">
    <cfRule type="cellIs" dxfId="882" priority="1198" operator="greaterThan">
      <formula>$F$15</formula>
    </cfRule>
  </conditionalFormatting>
  <conditionalFormatting sqref="Z16">
    <cfRule type="cellIs" dxfId="881" priority="1197" operator="greaterThan">
      <formula>$F$16</formula>
    </cfRule>
  </conditionalFormatting>
  <conditionalFormatting sqref="Z17">
    <cfRule type="cellIs" dxfId="880" priority="1196" operator="greaterThan">
      <formula>$F$17</formula>
    </cfRule>
  </conditionalFormatting>
  <conditionalFormatting sqref="Z18">
    <cfRule type="cellIs" dxfId="879" priority="1195" operator="greaterThan">
      <formula>$F$18</formula>
    </cfRule>
  </conditionalFormatting>
  <conditionalFormatting sqref="Z19">
    <cfRule type="cellIs" dxfId="878" priority="1194" operator="greaterThan">
      <formula>$F$19</formula>
    </cfRule>
  </conditionalFormatting>
  <conditionalFormatting sqref="Z20">
    <cfRule type="cellIs" dxfId="877" priority="1193" operator="greaterThan">
      <formula>$F$20</formula>
    </cfRule>
  </conditionalFormatting>
  <conditionalFormatting sqref="Z22">
    <cfRule type="cellIs" dxfId="876" priority="1192" operator="greaterThan">
      <formula>$F$22</formula>
    </cfRule>
  </conditionalFormatting>
  <conditionalFormatting sqref="Z21">
    <cfRule type="cellIs" dxfId="875" priority="1191" operator="greaterThan">
      <formula>$F$21</formula>
    </cfRule>
  </conditionalFormatting>
  <conditionalFormatting sqref="Z23">
    <cfRule type="cellIs" dxfId="874" priority="1190" operator="greaterThan">
      <formula>$F$23</formula>
    </cfRule>
  </conditionalFormatting>
  <conditionalFormatting sqref="Z24">
    <cfRule type="cellIs" dxfId="873" priority="1189" operator="greaterThan">
      <formula>$F$24</formula>
    </cfRule>
  </conditionalFormatting>
  <conditionalFormatting sqref="Z25">
    <cfRule type="cellIs" dxfId="872" priority="1188" operator="greaterThan">
      <formula>$F$25</formula>
    </cfRule>
  </conditionalFormatting>
  <conditionalFormatting sqref="Z26">
    <cfRule type="cellIs" dxfId="871" priority="1187" operator="greaterThan">
      <formula>$F$26</formula>
    </cfRule>
  </conditionalFormatting>
  <conditionalFormatting sqref="Z27">
    <cfRule type="cellIs" dxfId="870" priority="1186" operator="greaterThan">
      <formula>$F$27</formula>
    </cfRule>
  </conditionalFormatting>
  <conditionalFormatting sqref="Z28">
    <cfRule type="cellIs" dxfId="869" priority="1185" operator="greaterThan">
      <formula>$F$28</formula>
    </cfRule>
  </conditionalFormatting>
  <conditionalFormatting sqref="Z29">
    <cfRule type="cellIs" dxfId="868" priority="1184" operator="greaterThan">
      <formula>$F$29</formula>
    </cfRule>
  </conditionalFormatting>
  <conditionalFormatting sqref="Z30">
    <cfRule type="cellIs" dxfId="867" priority="1183" operator="greaterThan">
      <formula>$F$30</formula>
    </cfRule>
  </conditionalFormatting>
  <conditionalFormatting sqref="Z31">
    <cfRule type="cellIs" dxfId="866" priority="1182" operator="greaterThan">
      <formula>$F$31</formula>
    </cfRule>
  </conditionalFormatting>
  <conditionalFormatting sqref="Z32">
    <cfRule type="cellIs" dxfId="865" priority="1181" operator="greaterThan">
      <formula>$F$32</formula>
    </cfRule>
  </conditionalFormatting>
  <conditionalFormatting sqref="Z33">
    <cfRule type="cellIs" dxfId="864" priority="1180" operator="greaterThan">
      <formula>$F$33</formula>
    </cfRule>
  </conditionalFormatting>
  <conditionalFormatting sqref="Z34">
    <cfRule type="cellIs" dxfId="863" priority="1179" operator="greaterThan">
      <formula>$F$34</formula>
    </cfRule>
  </conditionalFormatting>
  <conditionalFormatting sqref="Z35">
    <cfRule type="cellIs" dxfId="862" priority="1178" operator="greaterThan">
      <formula>$F$35</formula>
    </cfRule>
  </conditionalFormatting>
  <conditionalFormatting sqref="Z36">
    <cfRule type="cellIs" dxfId="861" priority="1177" operator="greaterThan">
      <formula>$F$36</formula>
    </cfRule>
  </conditionalFormatting>
  <conditionalFormatting sqref="Z37">
    <cfRule type="cellIs" dxfId="860" priority="1176" operator="greaterThan">
      <formula>$F$37</formula>
    </cfRule>
  </conditionalFormatting>
  <conditionalFormatting sqref="Z38">
    <cfRule type="cellIs" dxfId="859" priority="1175" operator="greaterThan">
      <formula>$F$38</formula>
    </cfRule>
  </conditionalFormatting>
  <conditionalFormatting sqref="Z39">
    <cfRule type="cellIs" dxfId="858" priority="1174" operator="greaterThan">
      <formula>$F$39</formula>
    </cfRule>
  </conditionalFormatting>
  <conditionalFormatting sqref="Z40">
    <cfRule type="cellIs" dxfId="857" priority="1173" operator="greaterThan">
      <formula>$F$40</formula>
    </cfRule>
  </conditionalFormatting>
  <conditionalFormatting sqref="Z41">
    <cfRule type="cellIs" dxfId="856" priority="1172" operator="greaterThan">
      <formula>$F$41</formula>
    </cfRule>
  </conditionalFormatting>
  <conditionalFormatting sqref="Z42">
    <cfRule type="cellIs" dxfId="855" priority="1171" operator="greaterThan">
      <formula>$F$42</formula>
    </cfRule>
  </conditionalFormatting>
  <conditionalFormatting sqref="Z43">
    <cfRule type="cellIs" dxfId="854" priority="1170" operator="greaterThan">
      <formula>$F$43</formula>
    </cfRule>
  </conditionalFormatting>
  <conditionalFormatting sqref="Z44">
    <cfRule type="cellIs" dxfId="853" priority="1169" operator="greaterThan">
      <formula>$F$44</formula>
    </cfRule>
  </conditionalFormatting>
  <conditionalFormatting sqref="Z45">
    <cfRule type="cellIs" dxfId="852" priority="1168" operator="greaterThan">
      <formula>$F$45</formula>
    </cfRule>
  </conditionalFormatting>
  <conditionalFormatting sqref="Z46">
    <cfRule type="cellIs" dxfId="851" priority="1167" operator="greaterThan">
      <formula>$F$46</formula>
    </cfRule>
  </conditionalFormatting>
  <conditionalFormatting sqref="Z47">
    <cfRule type="cellIs" dxfId="850" priority="1166" operator="greaterThan">
      <formula>$F$47</formula>
    </cfRule>
  </conditionalFormatting>
  <conditionalFormatting sqref="Z48">
    <cfRule type="cellIs" dxfId="849" priority="1165" operator="greaterThan">
      <formula>$F$48</formula>
    </cfRule>
  </conditionalFormatting>
  <conditionalFormatting sqref="Z49">
    <cfRule type="cellIs" dxfId="848" priority="1164" operator="greaterThan">
      <formula>$F$49</formula>
    </cfRule>
  </conditionalFormatting>
  <conditionalFormatting sqref="Z50">
    <cfRule type="cellIs" dxfId="847" priority="1163" operator="greaterThan">
      <formula>$F$50</formula>
    </cfRule>
  </conditionalFormatting>
  <conditionalFormatting sqref="Z51">
    <cfRule type="cellIs" dxfId="846" priority="1162" operator="greaterThan">
      <formula>$F$51</formula>
    </cfRule>
  </conditionalFormatting>
  <conditionalFormatting sqref="Z52">
    <cfRule type="cellIs" dxfId="845" priority="1161" operator="greaterThan">
      <formula>$F$52</formula>
    </cfRule>
  </conditionalFormatting>
  <conditionalFormatting sqref="Z53">
    <cfRule type="cellIs" dxfId="844" priority="1160" operator="greaterThan">
      <formula>$F$53</formula>
    </cfRule>
  </conditionalFormatting>
  <conditionalFormatting sqref="Z54">
    <cfRule type="cellIs" dxfId="843" priority="1159" operator="greaterThan">
      <formula>$F$54</formula>
    </cfRule>
  </conditionalFormatting>
  <conditionalFormatting sqref="AB10:AB11">
    <cfRule type="cellIs" dxfId="842" priority="1113" operator="greaterThan">
      <formula>$D$10</formula>
    </cfRule>
  </conditionalFormatting>
  <conditionalFormatting sqref="AB8">
    <cfRule type="cellIs" dxfId="841" priority="1112" operator="greaterThan">
      <formula>$D$8</formula>
    </cfRule>
  </conditionalFormatting>
  <conditionalFormatting sqref="AB9">
    <cfRule type="cellIs" dxfId="840" priority="1111" operator="greaterThan">
      <formula>$D$9</formula>
    </cfRule>
  </conditionalFormatting>
  <conditionalFormatting sqref="AB13">
    <cfRule type="cellIs" dxfId="839" priority="1110" operator="greaterThan">
      <formula>$D$13</formula>
    </cfRule>
  </conditionalFormatting>
  <conditionalFormatting sqref="AB15">
    <cfRule type="cellIs" dxfId="838" priority="1109" operator="greaterThan">
      <formula>$D$15</formula>
    </cfRule>
  </conditionalFormatting>
  <conditionalFormatting sqref="AB16">
    <cfRule type="cellIs" dxfId="837" priority="1108" operator="greaterThan">
      <formula>$D$16</formula>
    </cfRule>
  </conditionalFormatting>
  <conditionalFormatting sqref="AB17">
    <cfRule type="cellIs" dxfId="836" priority="1107" operator="greaterThan">
      <formula>$D$17</formula>
    </cfRule>
  </conditionalFormatting>
  <conditionalFormatting sqref="AB18">
    <cfRule type="cellIs" dxfId="835" priority="1106" operator="greaterThan">
      <formula>$D$18</formula>
    </cfRule>
  </conditionalFormatting>
  <conditionalFormatting sqref="AB19">
    <cfRule type="cellIs" dxfId="834" priority="1105" operator="greaterThan">
      <formula>$D$19</formula>
    </cfRule>
  </conditionalFormatting>
  <conditionalFormatting sqref="AB20">
    <cfRule type="cellIs" dxfId="833" priority="1104" operator="greaterThan">
      <formula>$D$20</formula>
    </cfRule>
  </conditionalFormatting>
  <conditionalFormatting sqref="AB21">
    <cfRule type="cellIs" dxfId="832" priority="1103" operator="greaterThan">
      <formula>$D$21</formula>
    </cfRule>
  </conditionalFormatting>
  <conditionalFormatting sqref="AB22">
    <cfRule type="cellIs" dxfId="831" priority="1102" operator="greaterThan">
      <formula>$D$22</formula>
    </cfRule>
  </conditionalFormatting>
  <conditionalFormatting sqref="AB23">
    <cfRule type="cellIs" dxfId="830" priority="1101" operator="greaterThan">
      <formula>$D$23</formula>
    </cfRule>
  </conditionalFormatting>
  <conditionalFormatting sqref="AB24">
    <cfRule type="cellIs" dxfId="829" priority="1100" operator="greaterThan">
      <formula>$D$24</formula>
    </cfRule>
  </conditionalFormatting>
  <conditionalFormatting sqref="AB25">
    <cfRule type="cellIs" dxfId="828" priority="1099" operator="greaterThan">
      <formula>$D$25</formula>
    </cfRule>
  </conditionalFormatting>
  <conditionalFormatting sqref="AB26">
    <cfRule type="cellIs" dxfId="827" priority="1098" operator="greaterThan">
      <formula>$D$26</formula>
    </cfRule>
  </conditionalFormatting>
  <conditionalFormatting sqref="AB27">
    <cfRule type="cellIs" dxfId="826" priority="1097" operator="greaterThan">
      <formula>$D$27</formula>
    </cfRule>
  </conditionalFormatting>
  <conditionalFormatting sqref="AB28">
    <cfRule type="cellIs" dxfId="825" priority="1096" operator="greaterThan">
      <formula>$D$28</formula>
    </cfRule>
  </conditionalFormatting>
  <conditionalFormatting sqref="AB29">
    <cfRule type="cellIs" dxfId="824" priority="1095" operator="greaterThan">
      <formula>$D$29</formula>
    </cfRule>
  </conditionalFormatting>
  <conditionalFormatting sqref="AB30">
    <cfRule type="cellIs" dxfId="823" priority="1094" operator="greaterThan">
      <formula>$D$30</formula>
    </cfRule>
  </conditionalFormatting>
  <conditionalFormatting sqref="AB31">
    <cfRule type="cellIs" dxfId="822" priority="1093" operator="greaterThan">
      <formula>$D$31</formula>
    </cfRule>
  </conditionalFormatting>
  <conditionalFormatting sqref="AB32">
    <cfRule type="cellIs" dxfId="821" priority="1092" operator="greaterThan">
      <formula>$D$32</formula>
    </cfRule>
  </conditionalFormatting>
  <conditionalFormatting sqref="AB33">
    <cfRule type="cellIs" dxfId="820" priority="1091" operator="greaterThan">
      <formula>$D$33</formula>
    </cfRule>
  </conditionalFormatting>
  <conditionalFormatting sqref="AB34">
    <cfRule type="cellIs" dxfId="819" priority="1090" operator="greaterThan">
      <formula>$D$34</formula>
    </cfRule>
  </conditionalFormatting>
  <conditionalFormatting sqref="AB35">
    <cfRule type="cellIs" dxfId="818" priority="1089" operator="greaterThan">
      <formula>$D$35</formula>
    </cfRule>
  </conditionalFormatting>
  <conditionalFormatting sqref="AB36">
    <cfRule type="cellIs" dxfId="817" priority="1088" operator="greaterThan">
      <formula>$D$36</formula>
    </cfRule>
  </conditionalFormatting>
  <conditionalFormatting sqref="AB37">
    <cfRule type="cellIs" dxfId="816" priority="1087" operator="greaterThan">
      <formula>$D$37</formula>
    </cfRule>
  </conditionalFormatting>
  <conditionalFormatting sqref="AB38">
    <cfRule type="cellIs" dxfId="815" priority="1086" operator="greaterThan">
      <formula>$D$38</formula>
    </cfRule>
  </conditionalFormatting>
  <conditionalFormatting sqref="AB39">
    <cfRule type="cellIs" dxfId="814" priority="1085" operator="greaterThan">
      <formula>$D$39</formula>
    </cfRule>
  </conditionalFormatting>
  <conditionalFormatting sqref="AB40">
    <cfRule type="cellIs" dxfId="813" priority="1084" operator="greaterThan">
      <formula>$D$40</formula>
    </cfRule>
  </conditionalFormatting>
  <conditionalFormatting sqref="AB41">
    <cfRule type="cellIs" dxfId="812" priority="1083" operator="greaterThan">
      <formula>$D$41</formula>
    </cfRule>
  </conditionalFormatting>
  <conditionalFormatting sqref="AB42">
    <cfRule type="cellIs" dxfId="811" priority="1082" operator="greaterThan">
      <formula>$D$42</formula>
    </cfRule>
  </conditionalFormatting>
  <conditionalFormatting sqref="AB43">
    <cfRule type="cellIs" dxfId="810" priority="1081" operator="greaterThan">
      <formula>$D$43</formula>
    </cfRule>
  </conditionalFormatting>
  <conditionalFormatting sqref="AB44">
    <cfRule type="cellIs" dxfId="809" priority="1080" operator="greaterThan">
      <formula>$D$44</formula>
    </cfRule>
  </conditionalFormatting>
  <conditionalFormatting sqref="AB45">
    <cfRule type="cellIs" dxfId="808" priority="1079" operator="greaterThan">
      <formula>$D$45</formula>
    </cfRule>
  </conditionalFormatting>
  <conditionalFormatting sqref="AB46">
    <cfRule type="cellIs" dxfId="807" priority="1078" operator="greaterThan">
      <formula>$D$46</formula>
    </cfRule>
  </conditionalFormatting>
  <conditionalFormatting sqref="AB47">
    <cfRule type="cellIs" dxfId="806" priority="1077" operator="greaterThan">
      <formula>$D$47</formula>
    </cfRule>
  </conditionalFormatting>
  <conditionalFormatting sqref="AB48">
    <cfRule type="cellIs" dxfId="805" priority="1076" operator="greaterThan">
      <formula>$D$48</formula>
    </cfRule>
  </conditionalFormatting>
  <conditionalFormatting sqref="AB49">
    <cfRule type="cellIs" dxfId="804" priority="1075" operator="greaterThan">
      <formula>$D$49</formula>
    </cfRule>
  </conditionalFormatting>
  <conditionalFormatting sqref="AB50">
    <cfRule type="cellIs" dxfId="803" priority="1074" operator="greaterThan">
      <formula>$D$50</formula>
    </cfRule>
  </conditionalFormatting>
  <conditionalFormatting sqref="AB51">
    <cfRule type="cellIs" dxfId="802" priority="1073" operator="greaterThan">
      <formula>$D$51</formula>
    </cfRule>
  </conditionalFormatting>
  <conditionalFormatting sqref="AB52">
    <cfRule type="cellIs" dxfId="801" priority="1071" operator="greaterThan">
      <formula>$D$52</formula>
    </cfRule>
    <cfRule type="cellIs" dxfId="800" priority="1072" operator="greaterThan">
      <formula>$D$52</formula>
    </cfRule>
  </conditionalFormatting>
  <conditionalFormatting sqref="AB53">
    <cfRule type="cellIs" dxfId="799" priority="1070" operator="greaterThan">
      <formula>$D$53</formula>
    </cfRule>
  </conditionalFormatting>
  <conditionalFormatting sqref="AB54">
    <cfRule type="cellIs" dxfId="798" priority="1069" operator="greaterThan">
      <formula>$D$54</formula>
    </cfRule>
  </conditionalFormatting>
  <conditionalFormatting sqref="AC8">
    <cfRule type="cellIs" dxfId="797" priority="1068" operator="greaterThan">
      <formula>$E$8</formula>
    </cfRule>
  </conditionalFormatting>
  <conditionalFormatting sqref="AC9">
    <cfRule type="cellIs" dxfId="796" priority="1067" operator="greaterThan">
      <formula>$E$9</formula>
    </cfRule>
  </conditionalFormatting>
  <conditionalFormatting sqref="AC10:AC11">
    <cfRule type="cellIs" dxfId="795" priority="1066" operator="greaterThan">
      <formula>$E$10</formula>
    </cfRule>
  </conditionalFormatting>
  <conditionalFormatting sqref="AC13">
    <cfRule type="cellIs" dxfId="794" priority="1065" operator="greaterThan">
      <formula>$E$13</formula>
    </cfRule>
  </conditionalFormatting>
  <conditionalFormatting sqref="AC14">
    <cfRule type="cellIs" dxfId="793" priority="1064" operator="greaterThan">
      <formula>$E$14</formula>
    </cfRule>
  </conditionalFormatting>
  <conditionalFormatting sqref="AC15">
    <cfRule type="cellIs" dxfId="792" priority="1063" operator="greaterThan">
      <formula>$E$15</formula>
    </cfRule>
  </conditionalFormatting>
  <conditionalFormatting sqref="AC16">
    <cfRule type="cellIs" dxfId="791" priority="1062" operator="greaterThan">
      <formula>$E$16</formula>
    </cfRule>
  </conditionalFormatting>
  <conditionalFormatting sqref="AC17">
    <cfRule type="cellIs" dxfId="790" priority="1061" operator="greaterThan">
      <formula>$E$17</formula>
    </cfRule>
  </conditionalFormatting>
  <conditionalFormatting sqref="AC18">
    <cfRule type="cellIs" dxfId="789" priority="1060" operator="greaterThan">
      <formula>$E$18</formula>
    </cfRule>
  </conditionalFormatting>
  <conditionalFormatting sqref="AC19">
    <cfRule type="cellIs" dxfId="788" priority="1059" operator="greaterThan">
      <formula>$E$19</formula>
    </cfRule>
  </conditionalFormatting>
  <conditionalFormatting sqref="AC20">
    <cfRule type="cellIs" dxfId="787" priority="1058" operator="greaterThan">
      <formula>$E$20</formula>
    </cfRule>
  </conditionalFormatting>
  <conditionalFormatting sqref="AC21">
    <cfRule type="cellIs" dxfId="786" priority="1057" operator="greaterThan">
      <formula>$E$21</formula>
    </cfRule>
  </conditionalFormatting>
  <conditionalFormatting sqref="AC22">
    <cfRule type="cellIs" dxfId="785" priority="1056" operator="greaterThan">
      <formula>$E$22</formula>
    </cfRule>
  </conditionalFormatting>
  <conditionalFormatting sqref="AC23">
    <cfRule type="cellIs" dxfId="784" priority="1055" operator="greaterThan">
      <formula>$E$23</formula>
    </cfRule>
  </conditionalFormatting>
  <conditionalFormatting sqref="AC24">
    <cfRule type="cellIs" dxfId="783" priority="1054" operator="greaterThan">
      <formula>$E$24</formula>
    </cfRule>
  </conditionalFormatting>
  <conditionalFormatting sqref="AC25">
    <cfRule type="cellIs" dxfId="782" priority="1053" operator="greaterThan">
      <formula>$E$25</formula>
    </cfRule>
  </conditionalFormatting>
  <conditionalFormatting sqref="AC26">
    <cfRule type="cellIs" dxfId="781" priority="1052" operator="greaterThan">
      <formula>$E$26</formula>
    </cfRule>
  </conditionalFormatting>
  <conditionalFormatting sqref="AC27">
    <cfRule type="cellIs" dxfId="780" priority="1051" operator="greaterThan">
      <formula>$E$27</formula>
    </cfRule>
  </conditionalFormatting>
  <conditionalFormatting sqref="AC28">
    <cfRule type="cellIs" dxfId="779" priority="1050" operator="greaterThan">
      <formula>$E$28</formula>
    </cfRule>
  </conditionalFormatting>
  <conditionalFormatting sqref="AC29">
    <cfRule type="cellIs" dxfId="778" priority="1049" operator="greaterThan">
      <formula>$E$29</formula>
    </cfRule>
  </conditionalFormatting>
  <conditionalFormatting sqref="AC30">
    <cfRule type="cellIs" dxfId="777" priority="1048" operator="greaterThan">
      <formula>$E$30</formula>
    </cfRule>
  </conditionalFormatting>
  <conditionalFormatting sqref="AC31">
    <cfRule type="cellIs" dxfId="776" priority="1047" operator="greaterThan">
      <formula>$E$31</formula>
    </cfRule>
  </conditionalFormatting>
  <conditionalFormatting sqref="AC32">
    <cfRule type="cellIs" dxfId="775" priority="1046" operator="greaterThan">
      <formula>$E$32</formula>
    </cfRule>
  </conditionalFormatting>
  <conditionalFormatting sqref="AC33">
    <cfRule type="cellIs" dxfId="774" priority="1045" operator="greaterThan">
      <formula>$E$33</formula>
    </cfRule>
  </conditionalFormatting>
  <conditionalFormatting sqref="AC34">
    <cfRule type="cellIs" dxfId="773" priority="1044" operator="greaterThan">
      <formula>$E$34</formula>
    </cfRule>
  </conditionalFormatting>
  <conditionalFormatting sqref="AC35">
    <cfRule type="cellIs" dxfId="772" priority="1043" operator="greaterThan">
      <formula>$E$35</formula>
    </cfRule>
  </conditionalFormatting>
  <conditionalFormatting sqref="AC36">
    <cfRule type="cellIs" dxfId="771" priority="1042" operator="greaterThan">
      <formula>$E$36</formula>
    </cfRule>
  </conditionalFormatting>
  <conditionalFormatting sqref="AC37">
    <cfRule type="cellIs" dxfId="770" priority="1041" operator="greaterThan">
      <formula>$E$37</formula>
    </cfRule>
  </conditionalFormatting>
  <conditionalFormatting sqref="AC38">
    <cfRule type="cellIs" dxfId="769" priority="1040" operator="greaterThan">
      <formula>$E$38</formula>
    </cfRule>
  </conditionalFormatting>
  <conditionalFormatting sqref="AC39">
    <cfRule type="cellIs" dxfId="768" priority="1039" operator="greaterThan">
      <formula>$E$39</formula>
    </cfRule>
  </conditionalFormatting>
  <conditionalFormatting sqref="AC40">
    <cfRule type="cellIs" dxfId="767" priority="1038" operator="greaterThan">
      <formula>$E$40</formula>
    </cfRule>
  </conditionalFormatting>
  <conditionalFormatting sqref="AC41">
    <cfRule type="cellIs" dxfId="766" priority="1037" operator="greaterThan">
      <formula>$E$41</formula>
    </cfRule>
  </conditionalFormatting>
  <conditionalFormatting sqref="AC42">
    <cfRule type="cellIs" dxfId="765" priority="1036" operator="greaterThan">
      <formula>$E$42</formula>
    </cfRule>
  </conditionalFormatting>
  <conditionalFormatting sqref="AC43">
    <cfRule type="cellIs" dxfId="764" priority="1035" operator="greaterThan">
      <formula>$E$43</formula>
    </cfRule>
  </conditionalFormatting>
  <conditionalFormatting sqref="AC44">
    <cfRule type="cellIs" dxfId="763" priority="1034" operator="greaterThan">
      <formula>$E$44</formula>
    </cfRule>
  </conditionalFormatting>
  <conditionalFormatting sqref="AC45">
    <cfRule type="cellIs" dxfId="762" priority="1033" operator="greaterThan">
      <formula>$E$45</formula>
    </cfRule>
  </conditionalFormatting>
  <conditionalFormatting sqref="AC46">
    <cfRule type="cellIs" dxfId="761" priority="1032" operator="greaterThan">
      <formula>$E$46</formula>
    </cfRule>
  </conditionalFormatting>
  <conditionalFormatting sqref="AC47">
    <cfRule type="cellIs" dxfId="760" priority="1031" operator="greaterThan">
      <formula>$E$47</formula>
    </cfRule>
  </conditionalFormatting>
  <conditionalFormatting sqref="AC48">
    <cfRule type="cellIs" dxfId="759" priority="1030" operator="greaterThan">
      <formula>$E$48</formula>
    </cfRule>
  </conditionalFormatting>
  <conditionalFormatting sqref="AC49">
    <cfRule type="cellIs" dxfId="758" priority="1029" operator="greaterThan">
      <formula>$E$49</formula>
    </cfRule>
  </conditionalFormatting>
  <conditionalFormatting sqref="AC50">
    <cfRule type="cellIs" dxfId="757" priority="1028" operator="greaterThan">
      <formula>$E$50</formula>
    </cfRule>
  </conditionalFormatting>
  <conditionalFormatting sqref="AC51">
    <cfRule type="cellIs" dxfId="756" priority="1027" operator="greaterThan">
      <formula>$E$51</formula>
    </cfRule>
  </conditionalFormatting>
  <conditionalFormatting sqref="AC52">
    <cfRule type="cellIs" dxfId="755" priority="1026" operator="greaterThan">
      <formula>$E$52</formula>
    </cfRule>
  </conditionalFormatting>
  <conditionalFormatting sqref="AC53">
    <cfRule type="cellIs" dxfId="754" priority="1025" operator="greaterThan">
      <formula>$E$53</formula>
    </cfRule>
  </conditionalFormatting>
  <conditionalFormatting sqref="AC54">
    <cfRule type="cellIs" dxfId="753" priority="1024" operator="greaterThan">
      <formula>$E$54</formula>
    </cfRule>
  </conditionalFormatting>
  <conditionalFormatting sqref="AD8">
    <cfRule type="cellIs" dxfId="752" priority="1023" operator="greaterThan">
      <formula>$F$8</formula>
    </cfRule>
  </conditionalFormatting>
  <conditionalFormatting sqref="AD9">
    <cfRule type="cellIs" dxfId="751" priority="1022" operator="greaterThan">
      <formula>$F$9</formula>
    </cfRule>
  </conditionalFormatting>
  <conditionalFormatting sqref="AD10:AD11">
    <cfRule type="cellIs" dxfId="750" priority="1021" operator="greaterThan">
      <formula>$F$10</formula>
    </cfRule>
  </conditionalFormatting>
  <conditionalFormatting sqref="AD13">
    <cfRule type="cellIs" dxfId="749" priority="1020" operator="greaterThan">
      <formula>$F$13</formula>
    </cfRule>
  </conditionalFormatting>
  <conditionalFormatting sqref="AD14">
    <cfRule type="cellIs" dxfId="748" priority="1019" operator="greaterThan">
      <formula>$F$14</formula>
    </cfRule>
  </conditionalFormatting>
  <conditionalFormatting sqref="AD15">
    <cfRule type="cellIs" dxfId="747" priority="1018" operator="greaterThan">
      <formula>$F$15</formula>
    </cfRule>
  </conditionalFormatting>
  <conditionalFormatting sqref="AD16">
    <cfRule type="cellIs" dxfId="746" priority="1017" operator="greaterThan">
      <formula>$F$16</formula>
    </cfRule>
  </conditionalFormatting>
  <conditionalFormatting sqref="AD17">
    <cfRule type="cellIs" dxfId="745" priority="1016" operator="greaterThan">
      <formula>$F$17</formula>
    </cfRule>
  </conditionalFormatting>
  <conditionalFormatting sqref="AD18">
    <cfRule type="cellIs" dxfId="744" priority="1015" operator="greaterThan">
      <formula>$F$18</formula>
    </cfRule>
  </conditionalFormatting>
  <conditionalFormatting sqref="AD19">
    <cfRule type="cellIs" dxfId="743" priority="1014" operator="greaterThan">
      <formula>$F$19</formula>
    </cfRule>
  </conditionalFormatting>
  <conditionalFormatting sqref="AD20">
    <cfRule type="cellIs" dxfId="742" priority="1013" operator="greaterThan">
      <formula>$F$20</formula>
    </cfRule>
  </conditionalFormatting>
  <conditionalFormatting sqref="AD22">
    <cfRule type="cellIs" dxfId="741" priority="1012" operator="greaterThan">
      <formula>$F$22</formula>
    </cfRule>
  </conditionalFormatting>
  <conditionalFormatting sqref="AD21">
    <cfRule type="cellIs" dxfId="740" priority="1011" operator="greaterThan">
      <formula>$F$21</formula>
    </cfRule>
  </conditionalFormatting>
  <conditionalFormatting sqref="AD23">
    <cfRule type="cellIs" dxfId="739" priority="1010" operator="greaterThan">
      <formula>$F$23</formula>
    </cfRule>
  </conditionalFormatting>
  <conditionalFormatting sqref="AD24">
    <cfRule type="cellIs" dxfId="738" priority="1009" operator="greaterThan">
      <formula>$F$24</formula>
    </cfRule>
  </conditionalFormatting>
  <conditionalFormatting sqref="AD25">
    <cfRule type="cellIs" dxfId="737" priority="1008" operator="greaterThan">
      <formula>$F$25</formula>
    </cfRule>
  </conditionalFormatting>
  <conditionalFormatting sqref="AD26">
    <cfRule type="cellIs" dxfId="736" priority="1007" operator="greaterThan">
      <formula>$F$26</formula>
    </cfRule>
  </conditionalFormatting>
  <conditionalFormatting sqref="AD27">
    <cfRule type="cellIs" dxfId="735" priority="1006" operator="greaterThan">
      <formula>$F$27</formula>
    </cfRule>
  </conditionalFormatting>
  <conditionalFormatting sqref="AD28">
    <cfRule type="cellIs" dxfId="734" priority="1005" operator="greaterThan">
      <formula>$F$28</formula>
    </cfRule>
  </conditionalFormatting>
  <conditionalFormatting sqref="AD29">
    <cfRule type="cellIs" dxfId="733" priority="1004" operator="greaterThan">
      <formula>$F$29</formula>
    </cfRule>
  </conditionalFormatting>
  <conditionalFormatting sqref="AD30">
    <cfRule type="cellIs" dxfId="732" priority="1003" operator="greaterThan">
      <formula>$F$30</formula>
    </cfRule>
  </conditionalFormatting>
  <conditionalFormatting sqref="AD31">
    <cfRule type="cellIs" dxfId="731" priority="1002" operator="greaterThan">
      <formula>$F$31</formula>
    </cfRule>
  </conditionalFormatting>
  <conditionalFormatting sqref="AD32">
    <cfRule type="cellIs" dxfId="730" priority="1001" operator="greaterThan">
      <formula>$F$32</formula>
    </cfRule>
  </conditionalFormatting>
  <conditionalFormatting sqref="AD33">
    <cfRule type="cellIs" dxfId="729" priority="1000" operator="greaterThan">
      <formula>$F$33</formula>
    </cfRule>
  </conditionalFormatting>
  <conditionalFormatting sqref="AD34">
    <cfRule type="cellIs" dxfId="728" priority="999" operator="greaterThan">
      <formula>$F$34</formula>
    </cfRule>
  </conditionalFormatting>
  <conditionalFormatting sqref="AD35">
    <cfRule type="cellIs" dxfId="727" priority="998" operator="greaterThan">
      <formula>$F$35</formula>
    </cfRule>
  </conditionalFormatting>
  <conditionalFormatting sqref="AD36">
    <cfRule type="cellIs" dxfId="726" priority="997" operator="greaterThan">
      <formula>$F$36</formula>
    </cfRule>
  </conditionalFormatting>
  <conditionalFormatting sqref="AD37">
    <cfRule type="cellIs" dxfId="725" priority="996" operator="greaterThan">
      <formula>$F$37</formula>
    </cfRule>
  </conditionalFormatting>
  <conditionalFormatting sqref="AD38">
    <cfRule type="cellIs" dxfId="724" priority="995" operator="greaterThan">
      <formula>$F$38</formula>
    </cfRule>
  </conditionalFormatting>
  <conditionalFormatting sqref="AD39">
    <cfRule type="cellIs" dxfId="723" priority="994" operator="greaterThan">
      <formula>$F$39</formula>
    </cfRule>
  </conditionalFormatting>
  <conditionalFormatting sqref="AD40">
    <cfRule type="cellIs" dxfId="722" priority="993" operator="greaterThan">
      <formula>$F$40</formula>
    </cfRule>
  </conditionalFormatting>
  <conditionalFormatting sqref="AD41">
    <cfRule type="cellIs" dxfId="721" priority="992" operator="greaterThan">
      <formula>$F$41</formula>
    </cfRule>
  </conditionalFormatting>
  <conditionalFormatting sqref="AD42">
    <cfRule type="cellIs" dxfId="720" priority="991" operator="greaterThan">
      <formula>$F$42</formula>
    </cfRule>
  </conditionalFormatting>
  <conditionalFormatting sqref="AD43">
    <cfRule type="cellIs" dxfId="719" priority="990" operator="greaterThan">
      <formula>$F$43</formula>
    </cfRule>
  </conditionalFormatting>
  <conditionalFormatting sqref="AD44">
    <cfRule type="cellIs" dxfId="718" priority="989" operator="greaterThan">
      <formula>$F$44</formula>
    </cfRule>
  </conditionalFormatting>
  <conditionalFormatting sqref="AD45">
    <cfRule type="cellIs" dxfId="717" priority="988" operator="greaterThan">
      <formula>$F$45</formula>
    </cfRule>
  </conditionalFormatting>
  <conditionalFormatting sqref="AD46">
    <cfRule type="cellIs" dxfId="716" priority="987" operator="greaterThan">
      <formula>$F$46</formula>
    </cfRule>
  </conditionalFormatting>
  <conditionalFormatting sqref="AD47">
    <cfRule type="cellIs" dxfId="715" priority="986" operator="greaterThan">
      <formula>$F$47</formula>
    </cfRule>
  </conditionalFormatting>
  <conditionalFormatting sqref="AD48">
    <cfRule type="cellIs" dxfId="714" priority="985" operator="greaterThan">
      <formula>$F$48</formula>
    </cfRule>
  </conditionalFormatting>
  <conditionalFormatting sqref="AD49">
    <cfRule type="cellIs" dxfId="713" priority="984" operator="greaterThan">
      <formula>$F$49</formula>
    </cfRule>
  </conditionalFormatting>
  <conditionalFormatting sqref="AD50">
    <cfRule type="cellIs" dxfId="712" priority="983" operator="greaterThan">
      <formula>$F$50</formula>
    </cfRule>
  </conditionalFormatting>
  <conditionalFormatting sqref="AD51">
    <cfRule type="cellIs" dxfId="711" priority="982" operator="greaterThan">
      <formula>$F$51</formula>
    </cfRule>
  </conditionalFormatting>
  <conditionalFormatting sqref="AD52">
    <cfRule type="cellIs" dxfId="710" priority="981" operator="greaterThan">
      <formula>$F$52</formula>
    </cfRule>
  </conditionalFormatting>
  <conditionalFormatting sqref="AD53">
    <cfRule type="cellIs" dxfId="709" priority="980" operator="greaterThan">
      <formula>$F$53</formula>
    </cfRule>
  </conditionalFormatting>
  <conditionalFormatting sqref="AD54">
    <cfRule type="cellIs" dxfId="708" priority="979" operator="greaterThan">
      <formula>$F$54</formula>
    </cfRule>
  </conditionalFormatting>
  <conditionalFormatting sqref="AF10:AF11">
    <cfRule type="cellIs" dxfId="707" priority="933" operator="greaterThan">
      <formula>$D$10</formula>
    </cfRule>
  </conditionalFormatting>
  <conditionalFormatting sqref="AF8">
    <cfRule type="cellIs" dxfId="706" priority="932" operator="greaterThan">
      <formula>$D$8</formula>
    </cfRule>
  </conditionalFormatting>
  <conditionalFormatting sqref="AF9">
    <cfRule type="cellIs" dxfId="705" priority="931" operator="greaterThan">
      <formula>$D$9</formula>
    </cfRule>
  </conditionalFormatting>
  <conditionalFormatting sqref="AF13">
    <cfRule type="cellIs" dxfId="704" priority="930" operator="greaterThan">
      <formula>$D$13</formula>
    </cfRule>
  </conditionalFormatting>
  <conditionalFormatting sqref="AF15">
    <cfRule type="cellIs" dxfId="703" priority="929" operator="greaterThan">
      <formula>$D$15</formula>
    </cfRule>
  </conditionalFormatting>
  <conditionalFormatting sqref="AF16">
    <cfRule type="cellIs" dxfId="702" priority="928" operator="greaterThan">
      <formula>$D$16</formula>
    </cfRule>
  </conditionalFormatting>
  <conditionalFormatting sqref="AF17">
    <cfRule type="cellIs" dxfId="701" priority="927" operator="greaterThan">
      <formula>$D$17</formula>
    </cfRule>
  </conditionalFormatting>
  <conditionalFormatting sqref="AF18">
    <cfRule type="cellIs" dxfId="700" priority="926" operator="greaterThan">
      <formula>$D$18</formula>
    </cfRule>
  </conditionalFormatting>
  <conditionalFormatting sqref="AF19">
    <cfRule type="cellIs" dxfId="699" priority="925" operator="greaterThan">
      <formula>$D$19</formula>
    </cfRule>
  </conditionalFormatting>
  <conditionalFormatting sqref="AF20">
    <cfRule type="cellIs" dxfId="698" priority="924" operator="greaterThan">
      <formula>$D$20</formula>
    </cfRule>
  </conditionalFormatting>
  <conditionalFormatting sqref="AF21">
    <cfRule type="cellIs" dxfId="697" priority="923" operator="greaterThan">
      <formula>$D$21</formula>
    </cfRule>
  </conditionalFormatting>
  <conditionalFormatting sqref="AF22">
    <cfRule type="cellIs" dxfId="696" priority="922" operator="greaterThan">
      <formula>$D$22</formula>
    </cfRule>
  </conditionalFormatting>
  <conditionalFormatting sqref="AF23">
    <cfRule type="cellIs" dxfId="695" priority="921" operator="greaterThan">
      <formula>$D$23</formula>
    </cfRule>
  </conditionalFormatting>
  <conditionalFormatting sqref="AF24">
    <cfRule type="cellIs" dxfId="694" priority="920" operator="greaterThan">
      <formula>$D$24</formula>
    </cfRule>
  </conditionalFormatting>
  <conditionalFormatting sqref="AF25">
    <cfRule type="cellIs" dxfId="693" priority="919" operator="greaterThan">
      <formula>$D$25</formula>
    </cfRule>
  </conditionalFormatting>
  <conditionalFormatting sqref="AF26">
    <cfRule type="cellIs" dxfId="692" priority="918" operator="greaterThan">
      <formula>$D$26</formula>
    </cfRule>
  </conditionalFormatting>
  <conditionalFormatting sqref="AF27">
    <cfRule type="cellIs" dxfId="691" priority="917" operator="greaterThan">
      <formula>$D$27</formula>
    </cfRule>
  </conditionalFormatting>
  <conditionalFormatting sqref="AF28">
    <cfRule type="cellIs" dxfId="690" priority="916" operator="greaterThan">
      <formula>$D$28</formula>
    </cfRule>
  </conditionalFormatting>
  <conditionalFormatting sqref="AF29">
    <cfRule type="cellIs" dxfId="689" priority="915" operator="greaterThan">
      <formula>$D$29</formula>
    </cfRule>
  </conditionalFormatting>
  <conditionalFormatting sqref="AF30">
    <cfRule type="cellIs" dxfId="688" priority="914" operator="greaterThan">
      <formula>$D$30</formula>
    </cfRule>
  </conditionalFormatting>
  <conditionalFormatting sqref="AF31">
    <cfRule type="cellIs" dxfId="687" priority="913" operator="greaterThan">
      <formula>$D$31</formula>
    </cfRule>
  </conditionalFormatting>
  <conditionalFormatting sqref="AF32">
    <cfRule type="cellIs" dxfId="686" priority="912" operator="greaterThan">
      <formula>$D$32</formula>
    </cfRule>
  </conditionalFormatting>
  <conditionalFormatting sqref="AF33">
    <cfRule type="cellIs" dxfId="685" priority="911" operator="greaterThan">
      <formula>$D$33</formula>
    </cfRule>
  </conditionalFormatting>
  <conditionalFormatting sqref="AF34">
    <cfRule type="cellIs" dxfId="684" priority="910" operator="greaterThan">
      <formula>$D$34</formula>
    </cfRule>
  </conditionalFormatting>
  <conditionalFormatting sqref="AF35">
    <cfRule type="cellIs" dxfId="683" priority="909" operator="greaterThan">
      <formula>$D$35</formula>
    </cfRule>
  </conditionalFormatting>
  <conditionalFormatting sqref="AF36">
    <cfRule type="cellIs" dxfId="682" priority="908" operator="greaterThan">
      <formula>$D$36</formula>
    </cfRule>
  </conditionalFormatting>
  <conditionalFormatting sqref="AF37">
    <cfRule type="cellIs" dxfId="681" priority="907" operator="greaterThan">
      <formula>$D$37</formula>
    </cfRule>
  </conditionalFormatting>
  <conditionalFormatting sqref="AF38">
    <cfRule type="cellIs" dxfId="680" priority="906" operator="greaterThan">
      <formula>$D$38</formula>
    </cfRule>
  </conditionalFormatting>
  <conditionalFormatting sqref="AF39">
    <cfRule type="cellIs" dxfId="679" priority="905" operator="greaterThan">
      <formula>$D$39</formula>
    </cfRule>
  </conditionalFormatting>
  <conditionalFormatting sqref="AF40">
    <cfRule type="cellIs" dxfId="678" priority="904" operator="greaterThan">
      <formula>$D$40</formula>
    </cfRule>
  </conditionalFormatting>
  <conditionalFormatting sqref="AF41">
    <cfRule type="cellIs" dxfId="677" priority="903" operator="greaterThan">
      <formula>$D$41</formula>
    </cfRule>
  </conditionalFormatting>
  <conditionalFormatting sqref="AF42">
    <cfRule type="cellIs" dxfId="676" priority="902" operator="greaterThan">
      <formula>$D$42</formula>
    </cfRule>
  </conditionalFormatting>
  <conditionalFormatting sqref="AF43">
    <cfRule type="cellIs" dxfId="675" priority="901" operator="greaterThan">
      <formula>$D$43</formula>
    </cfRule>
  </conditionalFormatting>
  <conditionalFormatting sqref="AF44">
    <cfRule type="cellIs" dxfId="674" priority="900" operator="greaterThan">
      <formula>$D$44</formula>
    </cfRule>
  </conditionalFormatting>
  <conditionalFormatting sqref="AF45">
    <cfRule type="cellIs" dxfId="673" priority="899" operator="greaterThan">
      <formula>$D$45</formula>
    </cfRule>
  </conditionalFormatting>
  <conditionalFormatting sqref="AF46">
    <cfRule type="cellIs" dxfId="672" priority="898" operator="greaterThan">
      <formula>$D$46</formula>
    </cfRule>
  </conditionalFormatting>
  <conditionalFormatting sqref="AF47">
    <cfRule type="cellIs" dxfId="671" priority="897" operator="greaterThan">
      <formula>$D$47</formula>
    </cfRule>
  </conditionalFormatting>
  <conditionalFormatting sqref="AF48">
    <cfRule type="cellIs" dxfId="670" priority="896" operator="greaterThan">
      <formula>$D$48</formula>
    </cfRule>
  </conditionalFormatting>
  <conditionalFormatting sqref="AF49">
    <cfRule type="cellIs" dxfId="669" priority="895" operator="greaterThan">
      <formula>$D$49</formula>
    </cfRule>
  </conditionalFormatting>
  <conditionalFormatting sqref="AF50">
    <cfRule type="cellIs" dxfId="668" priority="894" operator="greaterThan">
      <formula>$D$50</formula>
    </cfRule>
  </conditionalFormatting>
  <conditionalFormatting sqref="AF51">
    <cfRule type="cellIs" dxfId="667" priority="893" operator="greaterThan">
      <formula>$D$51</formula>
    </cfRule>
  </conditionalFormatting>
  <conditionalFormatting sqref="AF52">
    <cfRule type="cellIs" dxfId="666" priority="891" operator="greaterThan">
      <formula>$D$52</formula>
    </cfRule>
    <cfRule type="cellIs" dxfId="665" priority="892" operator="greaterThan">
      <formula>$D$52</formula>
    </cfRule>
  </conditionalFormatting>
  <conditionalFormatting sqref="AF53">
    <cfRule type="cellIs" dxfId="664" priority="890" operator="greaterThan">
      <formula>$D$53</formula>
    </cfRule>
  </conditionalFormatting>
  <conditionalFormatting sqref="AF54">
    <cfRule type="cellIs" dxfId="663" priority="889" operator="greaterThan">
      <formula>$D$54</formula>
    </cfRule>
  </conditionalFormatting>
  <conditionalFormatting sqref="AG8">
    <cfRule type="cellIs" dxfId="662" priority="888" operator="greaterThan">
      <formula>$E$8</formula>
    </cfRule>
  </conditionalFormatting>
  <conditionalFormatting sqref="AG9">
    <cfRule type="cellIs" dxfId="661" priority="887" operator="greaterThan">
      <formula>$E$9</formula>
    </cfRule>
  </conditionalFormatting>
  <conditionalFormatting sqref="AG10:AG11">
    <cfRule type="cellIs" dxfId="660" priority="886" operator="greaterThan">
      <formula>$E$10</formula>
    </cfRule>
  </conditionalFormatting>
  <conditionalFormatting sqref="AG13">
    <cfRule type="cellIs" dxfId="659" priority="885" operator="greaterThan">
      <formula>$E$13</formula>
    </cfRule>
  </conditionalFormatting>
  <conditionalFormatting sqref="AG14">
    <cfRule type="cellIs" dxfId="658" priority="884" operator="greaterThan">
      <formula>$E$14</formula>
    </cfRule>
  </conditionalFormatting>
  <conditionalFormatting sqref="AG15">
    <cfRule type="cellIs" dxfId="657" priority="883" operator="greaterThan">
      <formula>$E$15</formula>
    </cfRule>
  </conditionalFormatting>
  <conditionalFormatting sqref="AG16">
    <cfRule type="cellIs" dxfId="656" priority="882" operator="greaterThan">
      <formula>$E$16</formula>
    </cfRule>
  </conditionalFormatting>
  <conditionalFormatting sqref="AG17">
    <cfRule type="cellIs" dxfId="655" priority="881" operator="greaterThan">
      <formula>$E$17</formula>
    </cfRule>
  </conditionalFormatting>
  <conditionalFormatting sqref="AG18">
    <cfRule type="cellIs" dxfId="654" priority="880" operator="greaterThan">
      <formula>$E$18</formula>
    </cfRule>
  </conditionalFormatting>
  <conditionalFormatting sqref="AG19">
    <cfRule type="cellIs" dxfId="653" priority="879" operator="greaterThan">
      <formula>$E$19</formula>
    </cfRule>
  </conditionalFormatting>
  <conditionalFormatting sqref="AG20">
    <cfRule type="cellIs" dxfId="652" priority="878" operator="greaterThan">
      <formula>$E$20</formula>
    </cfRule>
  </conditionalFormatting>
  <conditionalFormatting sqref="AG21">
    <cfRule type="cellIs" dxfId="651" priority="877" operator="greaterThan">
      <formula>$E$21</formula>
    </cfRule>
  </conditionalFormatting>
  <conditionalFormatting sqref="AG22">
    <cfRule type="cellIs" dxfId="650" priority="876" operator="greaterThan">
      <formula>$E$22</formula>
    </cfRule>
  </conditionalFormatting>
  <conditionalFormatting sqref="AG23">
    <cfRule type="cellIs" dxfId="649" priority="875" operator="greaterThan">
      <formula>$E$23</formula>
    </cfRule>
  </conditionalFormatting>
  <conditionalFormatting sqref="AG24">
    <cfRule type="cellIs" dxfId="648" priority="874" operator="greaterThan">
      <formula>$E$24</formula>
    </cfRule>
  </conditionalFormatting>
  <conditionalFormatting sqref="AG25">
    <cfRule type="cellIs" dxfId="647" priority="873" operator="greaterThan">
      <formula>$E$25</formula>
    </cfRule>
  </conditionalFormatting>
  <conditionalFormatting sqref="AG26">
    <cfRule type="cellIs" dxfId="646" priority="872" operator="greaterThan">
      <formula>$E$26</formula>
    </cfRule>
  </conditionalFormatting>
  <conditionalFormatting sqref="AG27">
    <cfRule type="cellIs" dxfId="645" priority="871" operator="greaterThan">
      <formula>$E$27</formula>
    </cfRule>
  </conditionalFormatting>
  <conditionalFormatting sqref="AG28">
    <cfRule type="cellIs" dxfId="644" priority="870" operator="greaterThan">
      <formula>$E$28</formula>
    </cfRule>
  </conditionalFormatting>
  <conditionalFormatting sqref="AG29">
    <cfRule type="cellIs" dxfId="643" priority="869" operator="greaterThan">
      <formula>$E$29</formula>
    </cfRule>
  </conditionalFormatting>
  <conditionalFormatting sqref="AG30">
    <cfRule type="cellIs" dxfId="642" priority="868" operator="greaterThan">
      <formula>$E$30</formula>
    </cfRule>
  </conditionalFormatting>
  <conditionalFormatting sqref="AG31">
    <cfRule type="cellIs" dxfId="641" priority="867" operator="greaterThan">
      <formula>$E$31</formula>
    </cfRule>
  </conditionalFormatting>
  <conditionalFormatting sqref="AG32">
    <cfRule type="cellIs" dxfId="640" priority="866" operator="greaterThan">
      <formula>$E$32</formula>
    </cfRule>
  </conditionalFormatting>
  <conditionalFormatting sqref="AG33">
    <cfRule type="cellIs" dxfId="639" priority="865" operator="greaterThan">
      <formula>$E$33</formula>
    </cfRule>
  </conditionalFormatting>
  <conditionalFormatting sqref="AG34">
    <cfRule type="cellIs" dxfId="638" priority="864" operator="greaterThan">
      <formula>$E$34</formula>
    </cfRule>
  </conditionalFormatting>
  <conditionalFormatting sqref="AG35">
    <cfRule type="cellIs" dxfId="637" priority="863" operator="greaterThan">
      <formula>$E$35</formula>
    </cfRule>
  </conditionalFormatting>
  <conditionalFormatting sqref="AG36">
    <cfRule type="cellIs" dxfId="636" priority="862" operator="greaterThan">
      <formula>$E$36</formula>
    </cfRule>
  </conditionalFormatting>
  <conditionalFormatting sqref="AG37">
    <cfRule type="cellIs" dxfId="635" priority="861" operator="greaterThan">
      <formula>$E$37</formula>
    </cfRule>
  </conditionalFormatting>
  <conditionalFormatting sqref="AG38">
    <cfRule type="cellIs" dxfId="634" priority="860" operator="greaterThan">
      <formula>$E$38</formula>
    </cfRule>
  </conditionalFormatting>
  <conditionalFormatting sqref="AG39">
    <cfRule type="cellIs" dxfId="633" priority="859" operator="greaterThan">
      <formula>$E$39</formula>
    </cfRule>
  </conditionalFormatting>
  <conditionalFormatting sqref="AG40">
    <cfRule type="cellIs" dxfId="632" priority="858" operator="greaterThan">
      <formula>$E$40</formula>
    </cfRule>
  </conditionalFormatting>
  <conditionalFormatting sqref="AG41">
    <cfRule type="cellIs" dxfId="631" priority="857" operator="greaterThan">
      <formula>$E$41</formula>
    </cfRule>
  </conditionalFormatting>
  <conditionalFormatting sqref="AG42">
    <cfRule type="cellIs" dxfId="630" priority="856" operator="greaterThan">
      <formula>$E$42</formula>
    </cfRule>
  </conditionalFormatting>
  <conditionalFormatting sqref="AG43">
    <cfRule type="cellIs" dxfId="629" priority="855" operator="greaterThan">
      <formula>$E$43</formula>
    </cfRule>
  </conditionalFormatting>
  <conditionalFormatting sqref="AG44">
    <cfRule type="cellIs" dxfId="628" priority="854" operator="greaterThan">
      <formula>$E$44</formula>
    </cfRule>
  </conditionalFormatting>
  <conditionalFormatting sqref="AG45">
    <cfRule type="cellIs" dxfId="627" priority="853" operator="greaterThan">
      <formula>$E$45</formula>
    </cfRule>
  </conditionalFormatting>
  <conditionalFormatting sqref="AG46">
    <cfRule type="cellIs" dxfId="626" priority="852" operator="greaterThan">
      <formula>$E$46</formula>
    </cfRule>
  </conditionalFormatting>
  <conditionalFormatting sqref="AG47">
    <cfRule type="cellIs" dxfId="625" priority="851" operator="greaterThan">
      <formula>$E$47</formula>
    </cfRule>
  </conditionalFormatting>
  <conditionalFormatting sqref="AG48">
    <cfRule type="cellIs" dxfId="624" priority="850" operator="greaterThan">
      <formula>$E$48</formula>
    </cfRule>
  </conditionalFormatting>
  <conditionalFormatting sqref="AG49">
    <cfRule type="cellIs" dxfId="623" priority="849" operator="greaterThan">
      <formula>$E$49</formula>
    </cfRule>
  </conditionalFormatting>
  <conditionalFormatting sqref="AG50">
    <cfRule type="cellIs" dxfId="622" priority="848" operator="greaterThan">
      <formula>$E$50</formula>
    </cfRule>
  </conditionalFormatting>
  <conditionalFormatting sqref="AG51">
    <cfRule type="cellIs" dxfId="621" priority="847" operator="greaterThan">
      <formula>$E$51</formula>
    </cfRule>
  </conditionalFormatting>
  <conditionalFormatting sqref="AG52">
    <cfRule type="cellIs" dxfId="620" priority="846" operator="greaterThan">
      <formula>$E$52</formula>
    </cfRule>
  </conditionalFormatting>
  <conditionalFormatting sqref="AG53">
    <cfRule type="cellIs" dxfId="619" priority="845" operator="greaterThan">
      <formula>$E$53</formula>
    </cfRule>
  </conditionalFormatting>
  <conditionalFormatting sqref="AG54">
    <cfRule type="cellIs" dxfId="618" priority="844" operator="greaterThan">
      <formula>$E$54</formula>
    </cfRule>
  </conditionalFormatting>
  <conditionalFormatting sqref="AH8">
    <cfRule type="cellIs" dxfId="617" priority="843" operator="greaterThan">
      <formula>$F$8</formula>
    </cfRule>
  </conditionalFormatting>
  <conditionalFormatting sqref="AH9">
    <cfRule type="cellIs" dxfId="616" priority="842" operator="greaterThan">
      <formula>$F$9</formula>
    </cfRule>
  </conditionalFormatting>
  <conditionalFormatting sqref="AH10:AH11">
    <cfRule type="cellIs" dxfId="615" priority="841" operator="greaterThan">
      <formula>$F$10</formula>
    </cfRule>
  </conditionalFormatting>
  <conditionalFormatting sqref="AH13">
    <cfRule type="cellIs" dxfId="614" priority="840" operator="greaterThan">
      <formula>$F$13</formula>
    </cfRule>
  </conditionalFormatting>
  <conditionalFormatting sqref="AH14">
    <cfRule type="cellIs" dxfId="613" priority="839" operator="greaterThan">
      <formula>$F$14</formula>
    </cfRule>
  </conditionalFormatting>
  <conditionalFormatting sqref="AH15">
    <cfRule type="cellIs" dxfId="612" priority="838" operator="greaterThan">
      <formula>$F$15</formula>
    </cfRule>
  </conditionalFormatting>
  <conditionalFormatting sqref="AH16">
    <cfRule type="cellIs" dxfId="611" priority="837" operator="greaterThan">
      <formula>$F$16</formula>
    </cfRule>
  </conditionalFormatting>
  <conditionalFormatting sqref="AH17">
    <cfRule type="cellIs" dxfId="610" priority="836" operator="greaterThan">
      <formula>$F$17</formula>
    </cfRule>
  </conditionalFormatting>
  <conditionalFormatting sqref="AH18">
    <cfRule type="cellIs" dxfId="609" priority="835" operator="greaterThan">
      <formula>$F$18</formula>
    </cfRule>
  </conditionalFormatting>
  <conditionalFormatting sqref="AH19">
    <cfRule type="cellIs" dxfId="608" priority="834" operator="greaterThan">
      <formula>$F$19</formula>
    </cfRule>
  </conditionalFormatting>
  <conditionalFormatting sqref="AH20">
    <cfRule type="cellIs" dxfId="607" priority="833" operator="greaterThan">
      <formula>$F$20</formula>
    </cfRule>
  </conditionalFormatting>
  <conditionalFormatting sqref="AH22">
    <cfRule type="cellIs" dxfId="606" priority="832" operator="greaterThan">
      <formula>$F$22</formula>
    </cfRule>
  </conditionalFormatting>
  <conditionalFormatting sqref="AH21">
    <cfRule type="cellIs" dxfId="605" priority="831" operator="greaterThan">
      <formula>$F$21</formula>
    </cfRule>
  </conditionalFormatting>
  <conditionalFormatting sqref="AH23">
    <cfRule type="cellIs" dxfId="604" priority="830" operator="greaterThan">
      <formula>$F$23</formula>
    </cfRule>
  </conditionalFormatting>
  <conditionalFormatting sqref="AH24">
    <cfRule type="cellIs" dxfId="603" priority="829" operator="greaterThan">
      <formula>$F$24</formula>
    </cfRule>
  </conditionalFormatting>
  <conditionalFormatting sqref="AH25">
    <cfRule type="cellIs" dxfId="602" priority="828" operator="greaterThan">
      <formula>$F$25</formula>
    </cfRule>
  </conditionalFormatting>
  <conditionalFormatting sqref="AH26">
    <cfRule type="cellIs" dxfId="601" priority="827" operator="greaterThan">
      <formula>$F$26</formula>
    </cfRule>
  </conditionalFormatting>
  <conditionalFormatting sqref="AH27">
    <cfRule type="cellIs" dxfId="600" priority="826" operator="greaterThan">
      <formula>$F$27</formula>
    </cfRule>
  </conditionalFormatting>
  <conditionalFormatting sqref="AH28">
    <cfRule type="cellIs" dxfId="599" priority="825" operator="greaterThan">
      <formula>$F$28</formula>
    </cfRule>
  </conditionalFormatting>
  <conditionalFormatting sqref="AH29">
    <cfRule type="cellIs" dxfId="598" priority="824" operator="greaterThan">
      <formula>$F$29</formula>
    </cfRule>
  </conditionalFormatting>
  <conditionalFormatting sqref="AH30">
    <cfRule type="cellIs" dxfId="597" priority="823" operator="greaterThan">
      <formula>$F$30</formula>
    </cfRule>
  </conditionalFormatting>
  <conditionalFormatting sqref="AH31">
    <cfRule type="cellIs" dxfId="596" priority="822" operator="greaterThan">
      <formula>$F$31</formula>
    </cfRule>
  </conditionalFormatting>
  <conditionalFormatting sqref="AH32">
    <cfRule type="cellIs" dxfId="595" priority="821" operator="greaterThan">
      <formula>$F$32</formula>
    </cfRule>
  </conditionalFormatting>
  <conditionalFormatting sqref="AH33">
    <cfRule type="cellIs" dxfId="594" priority="820" operator="greaterThan">
      <formula>$F$33</formula>
    </cfRule>
  </conditionalFormatting>
  <conditionalFormatting sqref="AH34">
    <cfRule type="cellIs" dxfId="593" priority="819" operator="greaterThan">
      <formula>$F$34</formula>
    </cfRule>
  </conditionalFormatting>
  <conditionalFormatting sqref="AH35">
    <cfRule type="cellIs" dxfId="592" priority="818" operator="greaterThan">
      <formula>$F$35</formula>
    </cfRule>
  </conditionalFormatting>
  <conditionalFormatting sqref="AH36">
    <cfRule type="cellIs" dxfId="591" priority="817" operator="greaterThan">
      <formula>$F$36</formula>
    </cfRule>
  </conditionalFormatting>
  <conditionalFormatting sqref="AH37">
    <cfRule type="cellIs" dxfId="590" priority="816" operator="greaterThan">
      <formula>$F$37</formula>
    </cfRule>
  </conditionalFormatting>
  <conditionalFormatting sqref="AH38">
    <cfRule type="cellIs" dxfId="589" priority="815" operator="greaterThan">
      <formula>$F$38</formula>
    </cfRule>
  </conditionalFormatting>
  <conditionalFormatting sqref="AH39">
    <cfRule type="cellIs" dxfId="588" priority="814" operator="greaterThan">
      <formula>$F$39</formula>
    </cfRule>
  </conditionalFormatting>
  <conditionalFormatting sqref="AH40">
    <cfRule type="cellIs" dxfId="587" priority="813" operator="greaterThan">
      <formula>$F$40</formula>
    </cfRule>
  </conditionalFormatting>
  <conditionalFormatting sqref="AH41">
    <cfRule type="cellIs" dxfId="586" priority="812" operator="greaterThan">
      <formula>$F$41</formula>
    </cfRule>
  </conditionalFormatting>
  <conditionalFormatting sqref="AH42">
    <cfRule type="cellIs" dxfId="585" priority="811" operator="greaterThan">
      <formula>$F$42</formula>
    </cfRule>
  </conditionalFormatting>
  <conditionalFormatting sqref="AH43">
    <cfRule type="cellIs" dxfId="584" priority="810" operator="greaterThan">
      <formula>$F$43</formula>
    </cfRule>
  </conditionalFormatting>
  <conditionalFormatting sqref="AH44">
    <cfRule type="cellIs" dxfId="583" priority="809" operator="greaterThan">
      <formula>$F$44</formula>
    </cfRule>
  </conditionalFormatting>
  <conditionalFormatting sqref="AH45">
    <cfRule type="cellIs" dxfId="582" priority="808" operator="greaterThan">
      <formula>$F$45</formula>
    </cfRule>
  </conditionalFormatting>
  <conditionalFormatting sqref="AH46">
    <cfRule type="cellIs" dxfId="581" priority="807" operator="greaterThan">
      <formula>$F$46</formula>
    </cfRule>
  </conditionalFormatting>
  <conditionalFormatting sqref="AH47">
    <cfRule type="cellIs" dxfId="580" priority="806" operator="greaterThan">
      <formula>$F$47</formula>
    </cfRule>
  </conditionalFormatting>
  <conditionalFormatting sqref="AH48">
    <cfRule type="cellIs" dxfId="579" priority="805" operator="greaterThan">
      <formula>$F$48</formula>
    </cfRule>
  </conditionalFormatting>
  <conditionalFormatting sqref="AH49">
    <cfRule type="cellIs" dxfId="578" priority="804" operator="greaterThan">
      <formula>$F$49</formula>
    </cfRule>
  </conditionalFormatting>
  <conditionalFormatting sqref="AH50">
    <cfRule type="cellIs" dxfId="577" priority="803" operator="greaterThan">
      <formula>$F$50</formula>
    </cfRule>
  </conditionalFormatting>
  <conditionalFormatting sqref="AH51">
    <cfRule type="cellIs" dxfId="576" priority="802" operator="greaterThan">
      <formula>$F$51</formula>
    </cfRule>
  </conditionalFormatting>
  <conditionalFormatting sqref="AH52">
    <cfRule type="cellIs" dxfId="575" priority="801" operator="greaterThan">
      <formula>$F$52</formula>
    </cfRule>
  </conditionalFormatting>
  <conditionalFormatting sqref="AH53">
    <cfRule type="cellIs" dxfId="574" priority="800" operator="greaterThan">
      <formula>$F$53</formula>
    </cfRule>
  </conditionalFormatting>
  <conditionalFormatting sqref="AH54">
    <cfRule type="cellIs" dxfId="573" priority="799" operator="greaterThan">
      <formula>$F$54</formula>
    </cfRule>
  </conditionalFormatting>
  <conditionalFormatting sqref="AJ10:AJ11">
    <cfRule type="cellIs" dxfId="572" priority="753" operator="greaterThan">
      <formula>$D$10</formula>
    </cfRule>
  </conditionalFormatting>
  <conditionalFormatting sqref="AJ8">
    <cfRule type="cellIs" dxfId="571" priority="752" operator="greaterThan">
      <formula>$D$8</formula>
    </cfRule>
  </conditionalFormatting>
  <conditionalFormatting sqref="AJ9">
    <cfRule type="cellIs" dxfId="570" priority="751" operator="greaterThan">
      <formula>$D$9</formula>
    </cfRule>
  </conditionalFormatting>
  <conditionalFormatting sqref="AJ13">
    <cfRule type="cellIs" dxfId="569" priority="750" operator="greaterThan">
      <formula>$D$13</formula>
    </cfRule>
  </conditionalFormatting>
  <conditionalFormatting sqref="AJ15">
    <cfRule type="cellIs" dxfId="568" priority="749" operator="greaterThan">
      <formula>$D$15</formula>
    </cfRule>
  </conditionalFormatting>
  <conditionalFormatting sqref="AJ16">
    <cfRule type="cellIs" dxfId="567" priority="748" operator="greaterThan">
      <formula>$D$16</formula>
    </cfRule>
  </conditionalFormatting>
  <conditionalFormatting sqref="AJ17">
    <cfRule type="cellIs" dxfId="566" priority="747" operator="greaterThan">
      <formula>$D$17</formula>
    </cfRule>
  </conditionalFormatting>
  <conditionalFormatting sqref="AJ18">
    <cfRule type="cellIs" dxfId="565" priority="746" operator="greaterThan">
      <formula>$D$18</formula>
    </cfRule>
  </conditionalFormatting>
  <conditionalFormatting sqref="AJ19">
    <cfRule type="cellIs" dxfId="564" priority="745" operator="greaterThan">
      <formula>$D$19</formula>
    </cfRule>
  </conditionalFormatting>
  <conditionalFormatting sqref="AJ20">
    <cfRule type="cellIs" dxfId="563" priority="744" operator="greaterThan">
      <formula>$D$20</formula>
    </cfRule>
  </conditionalFormatting>
  <conditionalFormatting sqref="AJ21">
    <cfRule type="cellIs" dxfId="562" priority="743" operator="greaterThan">
      <formula>$D$21</formula>
    </cfRule>
  </conditionalFormatting>
  <conditionalFormatting sqref="AJ22">
    <cfRule type="cellIs" dxfId="561" priority="742" operator="greaterThan">
      <formula>$D$22</formula>
    </cfRule>
  </conditionalFormatting>
  <conditionalFormatting sqref="AJ23">
    <cfRule type="cellIs" dxfId="560" priority="741" operator="greaterThan">
      <formula>$D$23</formula>
    </cfRule>
  </conditionalFormatting>
  <conditionalFormatting sqref="AJ24">
    <cfRule type="cellIs" dxfId="559" priority="740" operator="greaterThan">
      <formula>$D$24</formula>
    </cfRule>
  </conditionalFormatting>
  <conditionalFormatting sqref="AJ25">
    <cfRule type="cellIs" dxfId="558" priority="739" operator="greaterThan">
      <formula>$D$25</formula>
    </cfRule>
  </conditionalFormatting>
  <conditionalFormatting sqref="AJ26">
    <cfRule type="cellIs" dxfId="557" priority="738" operator="greaterThan">
      <formula>$D$26</formula>
    </cfRule>
  </conditionalFormatting>
  <conditionalFormatting sqref="AJ27">
    <cfRule type="cellIs" dxfId="556" priority="737" operator="greaterThan">
      <formula>$D$27</formula>
    </cfRule>
  </conditionalFormatting>
  <conditionalFormatting sqref="AJ28">
    <cfRule type="cellIs" dxfId="555" priority="736" operator="greaterThan">
      <formula>$D$28</formula>
    </cfRule>
  </conditionalFormatting>
  <conditionalFormatting sqref="AJ29">
    <cfRule type="cellIs" dxfId="554" priority="735" operator="greaterThan">
      <formula>$D$29</formula>
    </cfRule>
  </conditionalFormatting>
  <conditionalFormatting sqref="AJ30">
    <cfRule type="cellIs" dxfId="553" priority="734" operator="greaterThan">
      <formula>$D$30</formula>
    </cfRule>
  </conditionalFormatting>
  <conditionalFormatting sqref="AJ31">
    <cfRule type="cellIs" dxfId="552" priority="733" operator="greaterThan">
      <formula>$D$31</formula>
    </cfRule>
  </conditionalFormatting>
  <conditionalFormatting sqref="AJ32">
    <cfRule type="cellIs" dxfId="551" priority="732" operator="greaterThan">
      <formula>$D$32</formula>
    </cfRule>
  </conditionalFormatting>
  <conditionalFormatting sqref="AJ33">
    <cfRule type="cellIs" dxfId="550" priority="731" operator="greaterThan">
      <formula>$D$33</formula>
    </cfRule>
  </conditionalFormatting>
  <conditionalFormatting sqref="AJ34">
    <cfRule type="cellIs" dxfId="549" priority="730" operator="greaterThan">
      <formula>$D$34</formula>
    </cfRule>
  </conditionalFormatting>
  <conditionalFormatting sqref="AJ35">
    <cfRule type="cellIs" dxfId="548" priority="729" operator="greaterThan">
      <formula>$D$35</formula>
    </cfRule>
  </conditionalFormatting>
  <conditionalFormatting sqref="AJ36">
    <cfRule type="cellIs" dxfId="547" priority="728" operator="greaterThan">
      <formula>$D$36</formula>
    </cfRule>
  </conditionalFormatting>
  <conditionalFormatting sqref="AJ37">
    <cfRule type="cellIs" dxfId="546" priority="727" operator="greaterThan">
      <formula>$D$37</formula>
    </cfRule>
  </conditionalFormatting>
  <conditionalFormatting sqref="AJ38">
    <cfRule type="cellIs" dxfId="545" priority="726" operator="greaterThan">
      <formula>$D$38</formula>
    </cfRule>
  </conditionalFormatting>
  <conditionalFormatting sqref="AJ39">
    <cfRule type="cellIs" dxfId="544" priority="725" operator="greaterThan">
      <formula>$D$39</formula>
    </cfRule>
  </conditionalFormatting>
  <conditionalFormatting sqref="AJ40">
    <cfRule type="cellIs" dxfId="543" priority="724" operator="greaterThan">
      <formula>$D$40</formula>
    </cfRule>
  </conditionalFormatting>
  <conditionalFormatting sqref="AJ41">
    <cfRule type="cellIs" dxfId="542" priority="723" operator="greaterThan">
      <formula>$D$41</formula>
    </cfRule>
  </conditionalFormatting>
  <conditionalFormatting sqref="AJ42">
    <cfRule type="cellIs" dxfId="541" priority="722" operator="greaterThan">
      <formula>$D$42</formula>
    </cfRule>
  </conditionalFormatting>
  <conditionalFormatting sqref="AJ43">
    <cfRule type="cellIs" dxfId="540" priority="721" operator="greaterThan">
      <formula>$D$43</formula>
    </cfRule>
  </conditionalFormatting>
  <conditionalFormatting sqref="AJ44">
    <cfRule type="cellIs" dxfId="539" priority="720" operator="greaterThan">
      <formula>$D$44</formula>
    </cfRule>
  </conditionalFormatting>
  <conditionalFormatting sqref="AJ45">
    <cfRule type="cellIs" dxfId="538" priority="719" operator="greaterThan">
      <formula>$D$45</formula>
    </cfRule>
  </conditionalFormatting>
  <conditionalFormatting sqref="AJ46">
    <cfRule type="cellIs" dxfId="537" priority="718" operator="greaterThan">
      <formula>$D$46</formula>
    </cfRule>
  </conditionalFormatting>
  <conditionalFormatting sqref="AJ47">
    <cfRule type="cellIs" dxfId="536" priority="717" operator="greaterThan">
      <formula>$D$47</formula>
    </cfRule>
  </conditionalFormatting>
  <conditionalFormatting sqref="AJ48">
    <cfRule type="cellIs" dxfId="535" priority="716" operator="greaterThan">
      <formula>$D$48</formula>
    </cfRule>
  </conditionalFormatting>
  <conditionalFormatting sqref="AJ49">
    <cfRule type="cellIs" dxfId="534" priority="715" operator="greaterThan">
      <formula>$D$49</formula>
    </cfRule>
  </conditionalFormatting>
  <conditionalFormatting sqref="AJ50">
    <cfRule type="cellIs" dxfId="533" priority="714" operator="greaterThan">
      <formula>$D$50</formula>
    </cfRule>
  </conditionalFormatting>
  <conditionalFormatting sqref="AJ51">
    <cfRule type="cellIs" dxfId="532" priority="713" operator="greaterThan">
      <formula>$D$51</formula>
    </cfRule>
  </conditionalFormatting>
  <conditionalFormatting sqref="AJ52">
    <cfRule type="cellIs" dxfId="531" priority="711" operator="greaterThan">
      <formula>$D$52</formula>
    </cfRule>
    <cfRule type="cellIs" dxfId="530" priority="712" operator="greaterThan">
      <formula>$D$52</formula>
    </cfRule>
  </conditionalFormatting>
  <conditionalFormatting sqref="AJ53">
    <cfRule type="cellIs" dxfId="529" priority="710" operator="greaterThan">
      <formula>$D$53</formula>
    </cfRule>
  </conditionalFormatting>
  <conditionalFormatting sqref="AJ54">
    <cfRule type="cellIs" dxfId="528" priority="709" operator="greaterThan">
      <formula>$D$54</formula>
    </cfRule>
  </conditionalFormatting>
  <conditionalFormatting sqref="AK8">
    <cfRule type="cellIs" dxfId="527" priority="708" operator="greaterThan">
      <formula>$E$8</formula>
    </cfRule>
  </conditionalFormatting>
  <conditionalFormatting sqref="AK9">
    <cfRule type="cellIs" dxfId="526" priority="707" operator="greaterThan">
      <formula>$E$9</formula>
    </cfRule>
  </conditionalFormatting>
  <conditionalFormatting sqref="AK10:AK11">
    <cfRule type="cellIs" dxfId="525" priority="706" operator="greaterThan">
      <formula>$E$10</formula>
    </cfRule>
  </conditionalFormatting>
  <conditionalFormatting sqref="AK13">
    <cfRule type="cellIs" dxfId="524" priority="705" operator="greaterThan">
      <formula>$E$13</formula>
    </cfRule>
  </conditionalFormatting>
  <conditionalFormatting sqref="AK14">
    <cfRule type="cellIs" dxfId="523" priority="704" operator="greaterThan">
      <formula>$E$14</formula>
    </cfRule>
  </conditionalFormatting>
  <conditionalFormatting sqref="AK15">
    <cfRule type="cellIs" dxfId="522" priority="703" operator="greaterThan">
      <formula>$E$15</formula>
    </cfRule>
  </conditionalFormatting>
  <conditionalFormatting sqref="AK16">
    <cfRule type="cellIs" dxfId="521" priority="702" operator="greaterThan">
      <formula>$E$16</formula>
    </cfRule>
  </conditionalFormatting>
  <conditionalFormatting sqref="AK17">
    <cfRule type="cellIs" dxfId="520" priority="701" operator="greaterThan">
      <formula>$E$17</formula>
    </cfRule>
  </conditionalFormatting>
  <conditionalFormatting sqref="AK18">
    <cfRule type="cellIs" dxfId="519" priority="700" operator="greaterThan">
      <formula>$E$18</formula>
    </cfRule>
  </conditionalFormatting>
  <conditionalFormatting sqref="AK19">
    <cfRule type="cellIs" dxfId="518" priority="699" operator="greaterThan">
      <formula>$E$19</formula>
    </cfRule>
  </conditionalFormatting>
  <conditionalFormatting sqref="AK20">
    <cfRule type="cellIs" dxfId="517" priority="698" operator="greaterThan">
      <formula>$E$20</formula>
    </cfRule>
  </conditionalFormatting>
  <conditionalFormatting sqref="AK21">
    <cfRule type="cellIs" dxfId="516" priority="697" operator="greaterThan">
      <formula>$E$21</formula>
    </cfRule>
  </conditionalFormatting>
  <conditionalFormatting sqref="AK22">
    <cfRule type="cellIs" dxfId="515" priority="696" operator="greaterThan">
      <formula>$E$22</formula>
    </cfRule>
  </conditionalFormatting>
  <conditionalFormatting sqref="AK23">
    <cfRule type="cellIs" dxfId="514" priority="695" operator="greaterThan">
      <formula>$E$23</formula>
    </cfRule>
  </conditionalFormatting>
  <conditionalFormatting sqref="AK24">
    <cfRule type="cellIs" dxfId="513" priority="694" operator="greaterThan">
      <formula>$E$24</formula>
    </cfRule>
  </conditionalFormatting>
  <conditionalFormatting sqref="AK25">
    <cfRule type="cellIs" dxfId="512" priority="693" operator="greaterThan">
      <formula>$E$25</formula>
    </cfRule>
  </conditionalFormatting>
  <conditionalFormatting sqref="AK26">
    <cfRule type="cellIs" dxfId="511" priority="692" operator="greaterThan">
      <formula>$E$26</formula>
    </cfRule>
  </conditionalFormatting>
  <conditionalFormatting sqref="AK27">
    <cfRule type="cellIs" dxfId="510" priority="691" operator="greaterThan">
      <formula>$E$27</formula>
    </cfRule>
  </conditionalFormatting>
  <conditionalFormatting sqref="AK28">
    <cfRule type="cellIs" dxfId="509" priority="690" operator="greaterThan">
      <formula>$E$28</formula>
    </cfRule>
  </conditionalFormatting>
  <conditionalFormatting sqref="AK29">
    <cfRule type="cellIs" dxfId="508" priority="689" operator="greaterThan">
      <formula>$E$29</formula>
    </cfRule>
  </conditionalFormatting>
  <conditionalFormatting sqref="AK30">
    <cfRule type="cellIs" dxfId="507" priority="688" operator="greaterThan">
      <formula>$E$30</formula>
    </cfRule>
  </conditionalFormatting>
  <conditionalFormatting sqref="AK31">
    <cfRule type="cellIs" dxfId="506" priority="687" operator="greaterThan">
      <formula>$E$31</formula>
    </cfRule>
  </conditionalFormatting>
  <conditionalFormatting sqref="AK32">
    <cfRule type="cellIs" dxfId="505" priority="686" operator="greaterThan">
      <formula>$E$32</formula>
    </cfRule>
  </conditionalFormatting>
  <conditionalFormatting sqref="AK33">
    <cfRule type="cellIs" dxfId="504" priority="685" operator="greaterThan">
      <formula>$E$33</formula>
    </cfRule>
  </conditionalFormatting>
  <conditionalFormatting sqref="AK34">
    <cfRule type="cellIs" dxfId="503" priority="684" operator="greaterThan">
      <formula>$E$34</formula>
    </cfRule>
  </conditionalFormatting>
  <conditionalFormatting sqref="AK35">
    <cfRule type="cellIs" dxfId="502" priority="683" operator="greaterThan">
      <formula>$E$35</formula>
    </cfRule>
  </conditionalFormatting>
  <conditionalFormatting sqref="AK36">
    <cfRule type="cellIs" dxfId="501" priority="682" operator="greaterThan">
      <formula>$E$36</formula>
    </cfRule>
  </conditionalFormatting>
  <conditionalFormatting sqref="AK37">
    <cfRule type="cellIs" dxfId="500" priority="681" operator="greaterThan">
      <formula>$E$37</formula>
    </cfRule>
  </conditionalFormatting>
  <conditionalFormatting sqref="AK38">
    <cfRule type="cellIs" dxfId="499" priority="680" operator="greaterThan">
      <formula>$E$38</formula>
    </cfRule>
  </conditionalFormatting>
  <conditionalFormatting sqref="AK39">
    <cfRule type="cellIs" dxfId="498" priority="679" operator="greaterThan">
      <formula>$E$39</formula>
    </cfRule>
  </conditionalFormatting>
  <conditionalFormatting sqref="AK40">
    <cfRule type="cellIs" dxfId="497" priority="678" operator="greaterThan">
      <formula>$E$40</formula>
    </cfRule>
  </conditionalFormatting>
  <conditionalFormatting sqref="AK41">
    <cfRule type="cellIs" dxfId="496" priority="677" operator="greaterThan">
      <formula>$E$41</formula>
    </cfRule>
  </conditionalFormatting>
  <conditionalFormatting sqref="AK42">
    <cfRule type="cellIs" dxfId="495" priority="676" operator="greaterThan">
      <formula>$E$42</formula>
    </cfRule>
  </conditionalFormatting>
  <conditionalFormatting sqref="AK43">
    <cfRule type="cellIs" dxfId="494" priority="675" operator="greaterThan">
      <formula>$E$43</formula>
    </cfRule>
  </conditionalFormatting>
  <conditionalFormatting sqref="AK44">
    <cfRule type="cellIs" dxfId="493" priority="674" operator="greaterThan">
      <formula>$E$44</formula>
    </cfRule>
  </conditionalFormatting>
  <conditionalFormatting sqref="AK45">
    <cfRule type="cellIs" dxfId="492" priority="673" operator="greaterThan">
      <formula>$E$45</formula>
    </cfRule>
  </conditionalFormatting>
  <conditionalFormatting sqref="AK46">
    <cfRule type="cellIs" dxfId="491" priority="672" operator="greaterThan">
      <formula>$E$46</formula>
    </cfRule>
  </conditionalFormatting>
  <conditionalFormatting sqref="AK47">
    <cfRule type="cellIs" dxfId="490" priority="671" operator="greaterThan">
      <formula>$E$47</formula>
    </cfRule>
  </conditionalFormatting>
  <conditionalFormatting sqref="AK48">
    <cfRule type="cellIs" dxfId="489" priority="670" operator="greaterThan">
      <formula>$E$48</formula>
    </cfRule>
  </conditionalFormatting>
  <conditionalFormatting sqref="AK49">
    <cfRule type="cellIs" dxfId="488" priority="669" operator="greaterThan">
      <formula>$E$49</formula>
    </cfRule>
  </conditionalFormatting>
  <conditionalFormatting sqref="AK50">
    <cfRule type="cellIs" dxfId="487" priority="668" operator="greaterThan">
      <formula>$E$50</formula>
    </cfRule>
  </conditionalFormatting>
  <conditionalFormatting sqref="AK51">
    <cfRule type="cellIs" dxfId="486" priority="667" operator="greaterThan">
      <formula>$E$51</formula>
    </cfRule>
  </conditionalFormatting>
  <conditionalFormatting sqref="AK52">
    <cfRule type="cellIs" dxfId="485" priority="666" operator="greaterThan">
      <formula>$E$52</formula>
    </cfRule>
  </conditionalFormatting>
  <conditionalFormatting sqref="AK53">
    <cfRule type="cellIs" dxfId="484" priority="665" operator="greaterThan">
      <formula>$E$53</formula>
    </cfRule>
  </conditionalFormatting>
  <conditionalFormatting sqref="AK54">
    <cfRule type="cellIs" dxfId="483" priority="664" operator="greaterThan">
      <formula>$E$54</formula>
    </cfRule>
  </conditionalFormatting>
  <conditionalFormatting sqref="AL8">
    <cfRule type="cellIs" dxfId="482" priority="663" operator="greaterThan">
      <formula>$F$8</formula>
    </cfRule>
  </conditionalFormatting>
  <conditionalFormatting sqref="AL9">
    <cfRule type="cellIs" dxfId="481" priority="662" operator="greaterThan">
      <formula>$F$9</formula>
    </cfRule>
  </conditionalFormatting>
  <conditionalFormatting sqref="AL10:AL11">
    <cfRule type="cellIs" dxfId="480" priority="661" operator="greaterThan">
      <formula>$F$10</formula>
    </cfRule>
  </conditionalFormatting>
  <conditionalFormatting sqref="AL13">
    <cfRule type="cellIs" dxfId="479" priority="660" operator="greaterThan">
      <formula>$F$13</formula>
    </cfRule>
  </conditionalFormatting>
  <conditionalFormatting sqref="AL14">
    <cfRule type="cellIs" dxfId="478" priority="659" operator="greaterThan">
      <formula>$F$14</formula>
    </cfRule>
  </conditionalFormatting>
  <conditionalFormatting sqref="AL15">
    <cfRule type="cellIs" dxfId="477" priority="658" operator="greaterThan">
      <formula>$F$15</formula>
    </cfRule>
  </conditionalFormatting>
  <conditionalFormatting sqref="AL16">
    <cfRule type="cellIs" dxfId="476" priority="657" operator="greaterThan">
      <formula>$F$16</formula>
    </cfRule>
  </conditionalFormatting>
  <conditionalFormatting sqref="AL17">
    <cfRule type="cellIs" dxfId="475" priority="656" operator="greaterThan">
      <formula>$F$17</formula>
    </cfRule>
  </conditionalFormatting>
  <conditionalFormatting sqref="AL18">
    <cfRule type="cellIs" dxfId="474" priority="655" operator="greaterThan">
      <formula>$F$18</formula>
    </cfRule>
  </conditionalFormatting>
  <conditionalFormatting sqref="AL19">
    <cfRule type="cellIs" dxfId="473" priority="654" operator="greaterThan">
      <formula>$F$19</formula>
    </cfRule>
  </conditionalFormatting>
  <conditionalFormatting sqref="AL20">
    <cfRule type="cellIs" dxfId="472" priority="653" operator="greaterThan">
      <formula>$F$20</formula>
    </cfRule>
  </conditionalFormatting>
  <conditionalFormatting sqref="AL22">
    <cfRule type="cellIs" dxfId="471" priority="652" operator="greaterThan">
      <formula>$F$22</formula>
    </cfRule>
  </conditionalFormatting>
  <conditionalFormatting sqref="AL21">
    <cfRule type="cellIs" dxfId="470" priority="651" operator="greaterThan">
      <formula>$F$21</formula>
    </cfRule>
  </conditionalFormatting>
  <conditionalFormatting sqref="AL23">
    <cfRule type="cellIs" dxfId="469" priority="650" operator="greaterThan">
      <formula>$F$23</formula>
    </cfRule>
  </conditionalFormatting>
  <conditionalFormatting sqref="AL24">
    <cfRule type="cellIs" dxfId="468" priority="649" operator="greaterThan">
      <formula>$F$24</formula>
    </cfRule>
  </conditionalFormatting>
  <conditionalFormatting sqref="AL25">
    <cfRule type="cellIs" dxfId="467" priority="648" operator="greaterThan">
      <formula>$F$25</formula>
    </cfRule>
  </conditionalFormatting>
  <conditionalFormatting sqref="AL26">
    <cfRule type="cellIs" dxfId="466" priority="647" operator="greaterThan">
      <formula>$F$26</formula>
    </cfRule>
  </conditionalFormatting>
  <conditionalFormatting sqref="AL27">
    <cfRule type="cellIs" dxfId="465" priority="646" operator="greaterThan">
      <formula>$F$27</formula>
    </cfRule>
  </conditionalFormatting>
  <conditionalFormatting sqref="AL28">
    <cfRule type="cellIs" dxfId="464" priority="645" operator="greaterThan">
      <formula>$F$28</formula>
    </cfRule>
  </conditionalFormatting>
  <conditionalFormatting sqref="AL29">
    <cfRule type="cellIs" dxfId="463" priority="644" operator="greaterThan">
      <formula>$F$29</formula>
    </cfRule>
  </conditionalFormatting>
  <conditionalFormatting sqref="AL30">
    <cfRule type="cellIs" dxfId="462" priority="643" operator="greaterThan">
      <formula>$F$30</formula>
    </cfRule>
  </conditionalFormatting>
  <conditionalFormatting sqref="AL31">
    <cfRule type="cellIs" dxfId="461" priority="642" operator="greaterThan">
      <formula>$F$31</formula>
    </cfRule>
  </conditionalFormatting>
  <conditionalFormatting sqref="AL32">
    <cfRule type="cellIs" dxfId="460" priority="641" operator="greaterThan">
      <formula>$F$32</formula>
    </cfRule>
  </conditionalFormatting>
  <conditionalFormatting sqref="AL33">
    <cfRule type="cellIs" dxfId="459" priority="640" operator="greaterThan">
      <formula>$F$33</formula>
    </cfRule>
  </conditionalFormatting>
  <conditionalFormatting sqref="AL34">
    <cfRule type="cellIs" dxfId="458" priority="639" operator="greaterThan">
      <formula>$F$34</formula>
    </cfRule>
  </conditionalFormatting>
  <conditionalFormatting sqref="AL35">
    <cfRule type="cellIs" dxfId="457" priority="638" operator="greaterThan">
      <formula>$F$35</formula>
    </cfRule>
  </conditionalFormatting>
  <conditionalFormatting sqref="AL36">
    <cfRule type="cellIs" dxfId="456" priority="637" operator="greaterThan">
      <formula>$F$36</formula>
    </cfRule>
  </conditionalFormatting>
  <conditionalFormatting sqref="AL37">
    <cfRule type="cellIs" dxfId="455" priority="636" operator="greaterThan">
      <formula>$F$37</formula>
    </cfRule>
  </conditionalFormatting>
  <conditionalFormatting sqref="AL38">
    <cfRule type="cellIs" dxfId="454" priority="635" operator="greaterThan">
      <formula>$F$38</formula>
    </cfRule>
  </conditionalFormatting>
  <conditionalFormatting sqref="AL39">
    <cfRule type="cellIs" dxfId="453" priority="634" operator="greaterThan">
      <formula>$F$39</formula>
    </cfRule>
  </conditionalFormatting>
  <conditionalFormatting sqref="AL40">
    <cfRule type="cellIs" dxfId="452" priority="633" operator="greaterThan">
      <formula>$F$40</formula>
    </cfRule>
  </conditionalFormatting>
  <conditionalFormatting sqref="AL41">
    <cfRule type="cellIs" dxfId="451" priority="632" operator="greaterThan">
      <formula>$F$41</formula>
    </cfRule>
  </conditionalFormatting>
  <conditionalFormatting sqref="AL42">
    <cfRule type="cellIs" dxfId="450" priority="631" operator="greaterThan">
      <formula>$F$42</formula>
    </cfRule>
  </conditionalFormatting>
  <conditionalFormatting sqref="AL43">
    <cfRule type="cellIs" dxfId="449" priority="630" operator="greaterThan">
      <formula>$F$43</formula>
    </cfRule>
  </conditionalFormatting>
  <conditionalFormatting sqref="AL44">
    <cfRule type="cellIs" dxfId="448" priority="629" operator="greaterThan">
      <formula>$F$44</formula>
    </cfRule>
  </conditionalFormatting>
  <conditionalFormatting sqref="AL45">
    <cfRule type="cellIs" dxfId="447" priority="628" operator="greaterThan">
      <formula>$F$45</formula>
    </cfRule>
  </conditionalFormatting>
  <conditionalFormatting sqref="AL46">
    <cfRule type="cellIs" dxfId="446" priority="627" operator="greaterThan">
      <formula>$F$46</formula>
    </cfRule>
  </conditionalFormatting>
  <conditionalFormatting sqref="AL47">
    <cfRule type="cellIs" dxfId="445" priority="626" operator="greaterThan">
      <formula>$F$47</formula>
    </cfRule>
  </conditionalFormatting>
  <conditionalFormatting sqref="AL48">
    <cfRule type="cellIs" dxfId="444" priority="625" operator="greaterThan">
      <formula>$F$48</formula>
    </cfRule>
  </conditionalFormatting>
  <conditionalFormatting sqref="AL49">
    <cfRule type="cellIs" dxfId="443" priority="624" operator="greaterThan">
      <formula>$F$49</formula>
    </cfRule>
  </conditionalFormatting>
  <conditionalFormatting sqref="AL50">
    <cfRule type="cellIs" dxfId="442" priority="623" operator="greaterThan">
      <formula>$F$50</formula>
    </cfRule>
  </conditionalFormatting>
  <conditionalFormatting sqref="AL51">
    <cfRule type="cellIs" dxfId="441" priority="622" operator="greaterThan">
      <formula>$F$51</formula>
    </cfRule>
  </conditionalFormatting>
  <conditionalFormatting sqref="AL52">
    <cfRule type="cellIs" dxfId="440" priority="621" operator="greaterThan">
      <formula>$F$52</formula>
    </cfRule>
  </conditionalFormatting>
  <conditionalFormatting sqref="AL53">
    <cfRule type="cellIs" dxfId="439" priority="620" operator="greaterThan">
      <formula>$F$53</formula>
    </cfRule>
  </conditionalFormatting>
  <conditionalFormatting sqref="AL54">
    <cfRule type="cellIs" dxfId="438" priority="619" operator="greaterThan">
      <formula>$F$54</formula>
    </cfRule>
  </conditionalFormatting>
  <conditionalFormatting sqref="AN10:AN11">
    <cfRule type="cellIs" dxfId="437" priority="573" operator="greaterThan">
      <formula>$D$10</formula>
    </cfRule>
  </conditionalFormatting>
  <conditionalFormatting sqref="AN8">
    <cfRule type="cellIs" dxfId="436" priority="572" operator="greaterThan">
      <formula>$D$8</formula>
    </cfRule>
  </conditionalFormatting>
  <conditionalFormatting sqref="AN9">
    <cfRule type="cellIs" dxfId="435" priority="571" operator="greaterThan">
      <formula>$D$9</formula>
    </cfRule>
  </conditionalFormatting>
  <conditionalFormatting sqref="AN13">
    <cfRule type="cellIs" dxfId="434" priority="570" operator="greaterThan">
      <formula>$D$13</formula>
    </cfRule>
  </conditionalFormatting>
  <conditionalFormatting sqref="AN15">
    <cfRule type="cellIs" dxfId="433" priority="569" operator="greaterThan">
      <formula>$D$15</formula>
    </cfRule>
  </conditionalFormatting>
  <conditionalFormatting sqref="AN16">
    <cfRule type="cellIs" dxfId="432" priority="568" operator="greaterThan">
      <formula>$D$16</formula>
    </cfRule>
  </conditionalFormatting>
  <conditionalFormatting sqref="AN17">
    <cfRule type="cellIs" dxfId="431" priority="567" operator="greaterThan">
      <formula>$D$17</formula>
    </cfRule>
  </conditionalFormatting>
  <conditionalFormatting sqref="AN18">
    <cfRule type="cellIs" dxfId="430" priority="566" operator="greaterThan">
      <formula>$D$18</formula>
    </cfRule>
  </conditionalFormatting>
  <conditionalFormatting sqref="AN19">
    <cfRule type="cellIs" dxfId="429" priority="565" operator="greaterThan">
      <formula>$D$19</formula>
    </cfRule>
  </conditionalFormatting>
  <conditionalFormatting sqref="AN20">
    <cfRule type="cellIs" dxfId="428" priority="564" operator="greaterThan">
      <formula>$D$20</formula>
    </cfRule>
  </conditionalFormatting>
  <conditionalFormatting sqref="AN21">
    <cfRule type="cellIs" dxfId="427" priority="563" operator="greaterThan">
      <formula>$D$21</formula>
    </cfRule>
  </conditionalFormatting>
  <conditionalFormatting sqref="AN22">
    <cfRule type="cellIs" dxfId="426" priority="562" operator="greaterThan">
      <formula>$D$22</formula>
    </cfRule>
  </conditionalFormatting>
  <conditionalFormatting sqref="AN23">
    <cfRule type="cellIs" dxfId="425" priority="561" operator="greaterThan">
      <formula>$D$23</formula>
    </cfRule>
  </conditionalFormatting>
  <conditionalFormatting sqref="AN24">
    <cfRule type="cellIs" dxfId="424" priority="560" operator="greaterThan">
      <formula>$D$24</formula>
    </cfRule>
  </conditionalFormatting>
  <conditionalFormatting sqref="AN25">
    <cfRule type="cellIs" dxfId="423" priority="559" operator="greaterThan">
      <formula>$D$25</formula>
    </cfRule>
  </conditionalFormatting>
  <conditionalFormatting sqref="AN26">
    <cfRule type="cellIs" dxfId="422" priority="558" operator="greaterThan">
      <formula>$D$26</formula>
    </cfRule>
  </conditionalFormatting>
  <conditionalFormatting sqref="AN27">
    <cfRule type="cellIs" dxfId="421" priority="557" operator="greaterThan">
      <formula>$D$27</formula>
    </cfRule>
  </conditionalFormatting>
  <conditionalFormatting sqref="AN28">
    <cfRule type="cellIs" dxfId="420" priority="556" operator="greaterThan">
      <formula>$D$28</formula>
    </cfRule>
  </conditionalFormatting>
  <conditionalFormatting sqref="AN29">
    <cfRule type="cellIs" dxfId="419" priority="555" operator="greaterThan">
      <formula>$D$29</formula>
    </cfRule>
  </conditionalFormatting>
  <conditionalFormatting sqref="AN30">
    <cfRule type="cellIs" dxfId="418" priority="554" operator="greaterThan">
      <formula>$D$30</formula>
    </cfRule>
  </conditionalFormatting>
  <conditionalFormatting sqref="AN31">
    <cfRule type="cellIs" dxfId="417" priority="553" operator="greaterThan">
      <formula>$D$31</formula>
    </cfRule>
  </conditionalFormatting>
  <conditionalFormatting sqref="AN32">
    <cfRule type="cellIs" dxfId="416" priority="552" operator="greaterThan">
      <formula>$D$32</formula>
    </cfRule>
  </conditionalFormatting>
  <conditionalFormatting sqref="AN33">
    <cfRule type="cellIs" dxfId="415" priority="551" operator="greaterThan">
      <formula>$D$33</formula>
    </cfRule>
  </conditionalFormatting>
  <conditionalFormatting sqref="AN34">
    <cfRule type="cellIs" dxfId="414" priority="550" operator="greaterThan">
      <formula>$D$34</formula>
    </cfRule>
  </conditionalFormatting>
  <conditionalFormatting sqref="AN35">
    <cfRule type="cellIs" dxfId="413" priority="549" operator="greaterThan">
      <formula>$D$35</formula>
    </cfRule>
  </conditionalFormatting>
  <conditionalFormatting sqref="AN36">
    <cfRule type="cellIs" dxfId="412" priority="548" operator="greaterThan">
      <formula>$D$36</formula>
    </cfRule>
  </conditionalFormatting>
  <conditionalFormatting sqref="AN37">
    <cfRule type="cellIs" dxfId="411" priority="547" operator="greaterThan">
      <formula>$D$37</formula>
    </cfRule>
  </conditionalFormatting>
  <conditionalFormatting sqref="AN38">
    <cfRule type="cellIs" dxfId="410" priority="546" operator="greaterThan">
      <formula>$D$38</formula>
    </cfRule>
  </conditionalFormatting>
  <conditionalFormatting sqref="AN39">
    <cfRule type="cellIs" dxfId="409" priority="545" operator="greaterThan">
      <formula>$D$39</formula>
    </cfRule>
  </conditionalFormatting>
  <conditionalFormatting sqref="AN40">
    <cfRule type="cellIs" dxfId="408" priority="544" operator="greaterThan">
      <formula>$D$40</formula>
    </cfRule>
  </conditionalFormatting>
  <conditionalFormatting sqref="AN41">
    <cfRule type="cellIs" dxfId="407" priority="543" operator="greaterThan">
      <formula>$D$41</formula>
    </cfRule>
  </conditionalFormatting>
  <conditionalFormatting sqref="AN42">
    <cfRule type="cellIs" dxfId="406" priority="542" operator="greaterThan">
      <formula>$D$42</formula>
    </cfRule>
  </conditionalFormatting>
  <conditionalFormatting sqref="AN43">
    <cfRule type="cellIs" dxfId="405" priority="541" operator="greaterThan">
      <formula>$D$43</formula>
    </cfRule>
  </conditionalFormatting>
  <conditionalFormatting sqref="AN44">
    <cfRule type="cellIs" dxfId="404" priority="540" operator="greaterThan">
      <formula>$D$44</formula>
    </cfRule>
  </conditionalFormatting>
  <conditionalFormatting sqref="AN45">
    <cfRule type="cellIs" dxfId="403" priority="539" operator="greaterThan">
      <formula>$D$45</formula>
    </cfRule>
  </conditionalFormatting>
  <conditionalFormatting sqref="AN46">
    <cfRule type="cellIs" dxfId="402" priority="538" operator="greaterThan">
      <formula>$D$46</formula>
    </cfRule>
  </conditionalFormatting>
  <conditionalFormatting sqref="AN47">
    <cfRule type="cellIs" dxfId="401" priority="537" operator="greaterThan">
      <formula>$D$47</formula>
    </cfRule>
  </conditionalFormatting>
  <conditionalFormatting sqref="AN48">
    <cfRule type="cellIs" dxfId="400" priority="536" operator="greaterThan">
      <formula>$D$48</formula>
    </cfRule>
  </conditionalFormatting>
  <conditionalFormatting sqref="AN49">
    <cfRule type="cellIs" dxfId="399" priority="535" operator="greaterThan">
      <formula>$D$49</formula>
    </cfRule>
  </conditionalFormatting>
  <conditionalFormatting sqref="AN50">
    <cfRule type="cellIs" dxfId="398" priority="534" operator="greaterThan">
      <formula>$D$50</formula>
    </cfRule>
  </conditionalFormatting>
  <conditionalFormatting sqref="AN51">
    <cfRule type="cellIs" dxfId="397" priority="533" operator="greaterThan">
      <formula>$D$51</formula>
    </cfRule>
  </conditionalFormatting>
  <conditionalFormatting sqref="AN52">
    <cfRule type="cellIs" dxfId="396" priority="531" operator="greaterThan">
      <formula>$D$52</formula>
    </cfRule>
    <cfRule type="cellIs" dxfId="395" priority="532" operator="greaterThan">
      <formula>$D$52</formula>
    </cfRule>
  </conditionalFormatting>
  <conditionalFormatting sqref="AN53">
    <cfRule type="cellIs" dxfId="394" priority="530" operator="greaterThan">
      <formula>$D$53</formula>
    </cfRule>
  </conditionalFormatting>
  <conditionalFormatting sqref="AN54">
    <cfRule type="cellIs" dxfId="393" priority="529" operator="greaterThan">
      <formula>$D$54</formula>
    </cfRule>
  </conditionalFormatting>
  <conditionalFormatting sqref="AO8">
    <cfRule type="cellIs" dxfId="392" priority="528" operator="greaterThan">
      <formula>$E$8</formula>
    </cfRule>
  </conditionalFormatting>
  <conditionalFormatting sqref="AO9">
    <cfRule type="cellIs" dxfId="391" priority="527" operator="greaterThan">
      <formula>$E$9</formula>
    </cfRule>
  </conditionalFormatting>
  <conditionalFormatting sqref="AO10:AO11">
    <cfRule type="cellIs" dxfId="390" priority="526" operator="greaterThan">
      <formula>$E$10</formula>
    </cfRule>
  </conditionalFormatting>
  <conditionalFormatting sqref="AO13">
    <cfRule type="cellIs" dxfId="389" priority="525" operator="greaterThan">
      <formula>$E$13</formula>
    </cfRule>
  </conditionalFormatting>
  <conditionalFormatting sqref="AO14">
    <cfRule type="cellIs" dxfId="388" priority="524" operator="greaterThan">
      <formula>$E$14</formula>
    </cfRule>
  </conditionalFormatting>
  <conditionalFormatting sqref="AO15">
    <cfRule type="cellIs" dxfId="387" priority="523" operator="greaterThan">
      <formula>$E$15</formula>
    </cfRule>
  </conditionalFormatting>
  <conditionalFormatting sqref="AO16">
    <cfRule type="cellIs" dxfId="386" priority="522" operator="greaterThan">
      <formula>$E$16</formula>
    </cfRule>
  </conditionalFormatting>
  <conditionalFormatting sqref="AO17">
    <cfRule type="cellIs" dxfId="385" priority="521" operator="greaterThan">
      <formula>$E$17</formula>
    </cfRule>
  </conditionalFormatting>
  <conditionalFormatting sqref="AO18">
    <cfRule type="cellIs" dxfId="384" priority="520" operator="greaterThan">
      <formula>$E$18</formula>
    </cfRule>
  </conditionalFormatting>
  <conditionalFormatting sqref="AO19">
    <cfRule type="cellIs" dxfId="383" priority="519" operator="greaterThan">
      <formula>$E$19</formula>
    </cfRule>
  </conditionalFormatting>
  <conditionalFormatting sqref="AO20">
    <cfRule type="cellIs" dxfId="382" priority="518" operator="greaterThan">
      <formula>$E$20</formula>
    </cfRule>
  </conditionalFormatting>
  <conditionalFormatting sqref="AO21">
    <cfRule type="cellIs" dxfId="381" priority="517" operator="greaterThan">
      <formula>$E$21</formula>
    </cfRule>
  </conditionalFormatting>
  <conditionalFormatting sqref="AO22">
    <cfRule type="cellIs" dxfId="380" priority="516" operator="greaterThan">
      <formula>$E$22</formula>
    </cfRule>
  </conditionalFormatting>
  <conditionalFormatting sqref="AO23">
    <cfRule type="cellIs" dxfId="379" priority="515" operator="greaterThan">
      <formula>$E$23</formula>
    </cfRule>
  </conditionalFormatting>
  <conditionalFormatting sqref="AO24">
    <cfRule type="cellIs" dxfId="378" priority="514" operator="greaterThan">
      <formula>$E$24</formula>
    </cfRule>
  </conditionalFormatting>
  <conditionalFormatting sqref="AO25">
    <cfRule type="cellIs" dxfId="377" priority="513" operator="greaterThan">
      <formula>$E$25</formula>
    </cfRule>
  </conditionalFormatting>
  <conditionalFormatting sqref="AO26">
    <cfRule type="cellIs" dxfId="376" priority="512" operator="greaterThan">
      <formula>$E$26</formula>
    </cfRule>
  </conditionalFormatting>
  <conditionalFormatting sqref="AO27">
    <cfRule type="cellIs" dxfId="375" priority="511" operator="greaterThan">
      <formula>$E$27</formula>
    </cfRule>
  </conditionalFormatting>
  <conditionalFormatting sqref="AO28">
    <cfRule type="cellIs" dxfId="374" priority="510" operator="greaterThan">
      <formula>$E$28</formula>
    </cfRule>
  </conditionalFormatting>
  <conditionalFormatting sqref="AO29">
    <cfRule type="cellIs" dxfId="373" priority="509" operator="greaterThan">
      <formula>$E$29</formula>
    </cfRule>
  </conditionalFormatting>
  <conditionalFormatting sqref="AO30">
    <cfRule type="cellIs" dxfId="372" priority="508" operator="greaterThan">
      <formula>$E$30</formula>
    </cfRule>
  </conditionalFormatting>
  <conditionalFormatting sqref="AO31">
    <cfRule type="cellIs" dxfId="371" priority="507" operator="greaterThan">
      <formula>$E$31</formula>
    </cfRule>
  </conditionalFormatting>
  <conditionalFormatting sqref="AO32">
    <cfRule type="cellIs" dxfId="370" priority="506" operator="greaterThan">
      <formula>$E$32</formula>
    </cfRule>
  </conditionalFormatting>
  <conditionalFormatting sqref="AO33">
    <cfRule type="cellIs" dxfId="369" priority="505" operator="greaterThan">
      <formula>$E$33</formula>
    </cfRule>
  </conditionalFormatting>
  <conditionalFormatting sqref="AO34">
    <cfRule type="cellIs" dxfId="368" priority="504" operator="greaterThan">
      <formula>$E$34</formula>
    </cfRule>
  </conditionalFormatting>
  <conditionalFormatting sqref="AO35">
    <cfRule type="cellIs" dxfId="367" priority="503" operator="greaterThan">
      <formula>$E$35</formula>
    </cfRule>
  </conditionalFormatting>
  <conditionalFormatting sqref="AO36">
    <cfRule type="cellIs" dxfId="366" priority="502" operator="greaterThan">
      <formula>$E$36</formula>
    </cfRule>
  </conditionalFormatting>
  <conditionalFormatting sqref="AO37">
    <cfRule type="cellIs" dxfId="365" priority="501" operator="greaterThan">
      <formula>$E$37</formula>
    </cfRule>
  </conditionalFormatting>
  <conditionalFormatting sqref="AO38">
    <cfRule type="cellIs" dxfId="364" priority="500" operator="greaterThan">
      <formula>$E$38</formula>
    </cfRule>
  </conditionalFormatting>
  <conditionalFormatting sqref="AO39">
    <cfRule type="cellIs" dxfId="363" priority="499" operator="greaterThan">
      <formula>$E$39</formula>
    </cfRule>
  </conditionalFormatting>
  <conditionalFormatting sqref="AO40">
    <cfRule type="cellIs" dxfId="362" priority="498" operator="greaterThan">
      <formula>$E$40</formula>
    </cfRule>
  </conditionalFormatting>
  <conditionalFormatting sqref="AO41">
    <cfRule type="cellIs" dxfId="361" priority="497" operator="greaterThan">
      <formula>$E$41</formula>
    </cfRule>
  </conditionalFormatting>
  <conditionalFormatting sqref="AO42">
    <cfRule type="cellIs" dxfId="360" priority="496" operator="greaterThan">
      <formula>$E$42</formula>
    </cfRule>
  </conditionalFormatting>
  <conditionalFormatting sqref="AO43">
    <cfRule type="cellIs" dxfId="359" priority="495" operator="greaterThan">
      <formula>$E$43</formula>
    </cfRule>
  </conditionalFormatting>
  <conditionalFormatting sqref="AO44">
    <cfRule type="cellIs" dxfId="358" priority="494" operator="greaterThan">
      <formula>$E$44</formula>
    </cfRule>
  </conditionalFormatting>
  <conditionalFormatting sqref="AO45">
    <cfRule type="cellIs" dxfId="357" priority="493" operator="greaterThan">
      <formula>$E$45</formula>
    </cfRule>
  </conditionalFormatting>
  <conditionalFormatting sqref="AO46">
    <cfRule type="cellIs" dxfId="356" priority="492" operator="greaterThan">
      <formula>$E$46</formula>
    </cfRule>
  </conditionalFormatting>
  <conditionalFormatting sqref="AO47">
    <cfRule type="cellIs" dxfId="355" priority="491" operator="greaterThan">
      <formula>$E$47</formula>
    </cfRule>
  </conditionalFormatting>
  <conditionalFormatting sqref="AO48">
    <cfRule type="cellIs" dxfId="354" priority="490" operator="greaterThan">
      <formula>$E$48</formula>
    </cfRule>
  </conditionalFormatting>
  <conditionalFormatting sqref="AO49">
    <cfRule type="cellIs" dxfId="353" priority="489" operator="greaterThan">
      <formula>$E$49</formula>
    </cfRule>
  </conditionalFormatting>
  <conditionalFormatting sqref="AO50">
    <cfRule type="cellIs" dxfId="352" priority="488" operator="greaterThan">
      <formula>$E$50</formula>
    </cfRule>
  </conditionalFormatting>
  <conditionalFormatting sqref="AO51">
    <cfRule type="cellIs" dxfId="351" priority="487" operator="greaterThan">
      <formula>$E$51</formula>
    </cfRule>
  </conditionalFormatting>
  <conditionalFormatting sqref="AO52">
    <cfRule type="cellIs" dxfId="350" priority="486" operator="greaterThan">
      <formula>$E$52</formula>
    </cfRule>
  </conditionalFormatting>
  <conditionalFormatting sqref="AO53">
    <cfRule type="cellIs" dxfId="349" priority="485" operator="greaterThan">
      <formula>$E$53</formula>
    </cfRule>
  </conditionalFormatting>
  <conditionalFormatting sqref="AO54">
    <cfRule type="cellIs" dxfId="348" priority="484" operator="greaterThan">
      <formula>$E$54</formula>
    </cfRule>
  </conditionalFormatting>
  <conditionalFormatting sqref="AP8">
    <cfRule type="cellIs" dxfId="347" priority="483" operator="greaterThan">
      <formula>$F$8</formula>
    </cfRule>
  </conditionalFormatting>
  <conditionalFormatting sqref="AP9">
    <cfRule type="cellIs" dxfId="346" priority="482" operator="greaterThan">
      <formula>$F$9</formula>
    </cfRule>
  </conditionalFormatting>
  <conditionalFormatting sqref="AP10:AP11">
    <cfRule type="cellIs" dxfId="345" priority="481" operator="greaterThan">
      <formula>$F$10</formula>
    </cfRule>
  </conditionalFormatting>
  <conditionalFormatting sqref="AP13">
    <cfRule type="cellIs" dxfId="344" priority="480" operator="greaterThan">
      <formula>$F$13</formula>
    </cfRule>
  </conditionalFormatting>
  <conditionalFormatting sqref="AP14">
    <cfRule type="cellIs" dxfId="343" priority="479" operator="greaterThan">
      <formula>$F$14</formula>
    </cfRule>
  </conditionalFormatting>
  <conditionalFormatting sqref="AP15">
    <cfRule type="cellIs" dxfId="342" priority="478" operator="greaterThan">
      <formula>$F$15</formula>
    </cfRule>
  </conditionalFormatting>
  <conditionalFormatting sqref="AP16">
    <cfRule type="cellIs" dxfId="341" priority="477" operator="greaterThan">
      <formula>$F$16</formula>
    </cfRule>
  </conditionalFormatting>
  <conditionalFormatting sqref="AP17">
    <cfRule type="cellIs" dxfId="340" priority="476" operator="greaterThan">
      <formula>$F$17</formula>
    </cfRule>
  </conditionalFormatting>
  <conditionalFormatting sqref="AP18">
    <cfRule type="cellIs" dxfId="339" priority="475" operator="greaterThan">
      <formula>$F$18</formula>
    </cfRule>
  </conditionalFormatting>
  <conditionalFormatting sqref="AP19">
    <cfRule type="cellIs" dxfId="338" priority="474" operator="greaterThan">
      <formula>$F$19</formula>
    </cfRule>
  </conditionalFormatting>
  <conditionalFormatting sqref="AP20">
    <cfRule type="cellIs" dxfId="337" priority="473" operator="greaterThan">
      <formula>$F$20</formula>
    </cfRule>
  </conditionalFormatting>
  <conditionalFormatting sqref="AP22">
    <cfRule type="cellIs" dxfId="336" priority="472" operator="greaterThan">
      <formula>$F$22</formula>
    </cfRule>
  </conditionalFormatting>
  <conditionalFormatting sqref="AP21">
    <cfRule type="cellIs" dxfId="335" priority="471" operator="greaterThan">
      <formula>$F$21</formula>
    </cfRule>
  </conditionalFormatting>
  <conditionalFormatting sqref="AP23">
    <cfRule type="cellIs" dxfId="334" priority="470" operator="greaterThan">
      <formula>$F$23</formula>
    </cfRule>
  </conditionalFormatting>
  <conditionalFormatting sqref="AP24">
    <cfRule type="cellIs" dxfId="333" priority="469" operator="greaterThan">
      <formula>$F$24</formula>
    </cfRule>
  </conditionalFormatting>
  <conditionalFormatting sqref="AP25">
    <cfRule type="cellIs" dxfId="332" priority="468" operator="greaterThan">
      <formula>$F$25</formula>
    </cfRule>
  </conditionalFormatting>
  <conditionalFormatting sqref="AP26">
    <cfRule type="cellIs" dxfId="331" priority="467" operator="greaterThan">
      <formula>$F$26</formula>
    </cfRule>
  </conditionalFormatting>
  <conditionalFormatting sqref="AP27">
    <cfRule type="cellIs" dxfId="330" priority="466" operator="greaterThan">
      <formula>$F$27</formula>
    </cfRule>
  </conditionalFormatting>
  <conditionalFormatting sqref="AP28">
    <cfRule type="cellIs" dxfId="329" priority="465" operator="greaterThan">
      <formula>$F$28</formula>
    </cfRule>
  </conditionalFormatting>
  <conditionalFormatting sqref="AP29">
    <cfRule type="cellIs" dxfId="328" priority="464" operator="greaterThan">
      <formula>$F$29</formula>
    </cfRule>
  </conditionalFormatting>
  <conditionalFormatting sqref="AP30">
    <cfRule type="cellIs" dxfId="327" priority="463" operator="greaterThan">
      <formula>$F$30</formula>
    </cfRule>
  </conditionalFormatting>
  <conditionalFormatting sqref="AP31">
    <cfRule type="cellIs" dxfId="326" priority="462" operator="greaterThan">
      <formula>$F$31</formula>
    </cfRule>
  </conditionalFormatting>
  <conditionalFormatting sqref="AP32">
    <cfRule type="cellIs" dxfId="325" priority="461" operator="greaterThan">
      <formula>$F$32</formula>
    </cfRule>
  </conditionalFormatting>
  <conditionalFormatting sqref="AP33">
    <cfRule type="cellIs" dxfId="324" priority="460" operator="greaterThan">
      <formula>$F$33</formula>
    </cfRule>
  </conditionalFormatting>
  <conditionalFormatting sqref="AP34">
    <cfRule type="cellIs" dxfId="323" priority="459" operator="greaterThan">
      <formula>$F$34</formula>
    </cfRule>
  </conditionalFormatting>
  <conditionalFormatting sqref="AP35">
    <cfRule type="cellIs" dxfId="322" priority="458" operator="greaterThan">
      <formula>$F$35</formula>
    </cfRule>
  </conditionalFormatting>
  <conditionalFormatting sqref="AP36">
    <cfRule type="cellIs" dxfId="321" priority="457" operator="greaterThan">
      <formula>$F$36</formula>
    </cfRule>
  </conditionalFormatting>
  <conditionalFormatting sqref="AP37">
    <cfRule type="cellIs" dxfId="320" priority="456" operator="greaterThan">
      <formula>$F$37</formula>
    </cfRule>
  </conditionalFormatting>
  <conditionalFormatting sqref="AP38">
    <cfRule type="cellIs" dxfId="319" priority="455" operator="greaterThan">
      <formula>$F$38</formula>
    </cfRule>
  </conditionalFormatting>
  <conditionalFormatting sqref="AP39">
    <cfRule type="cellIs" dxfId="318" priority="454" operator="greaterThan">
      <formula>$F$39</formula>
    </cfRule>
  </conditionalFormatting>
  <conditionalFormatting sqref="AP40">
    <cfRule type="cellIs" dxfId="317" priority="453" operator="greaterThan">
      <formula>$F$40</formula>
    </cfRule>
  </conditionalFormatting>
  <conditionalFormatting sqref="AP41">
    <cfRule type="cellIs" dxfId="316" priority="452" operator="greaterThan">
      <formula>$F$41</formula>
    </cfRule>
  </conditionalFormatting>
  <conditionalFormatting sqref="AP42">
    <cfRule type="cellIs" dxfId="315" priority="451" operator="greaterThan">
      <formula>$F$42</formula>
    </cfRule>
  </conditionalFormatting>
  <conditionalFormatting sqref="AP43">
    <cfRule type="cellIs" dxfId="314" priority="450" operator="greaterThan">
      <formula>$F$43</formula>
    </cfRule>
  </conditionalFormatting>
  <conditionalFormatting sqref="AP44">
    <cfRule type="cellIs" dxfId="313" priority="449" operator="greaterThan">
      <formula>$F$44</formula>
    </cfRule>
  </conditionalFormatting>
  <conditionalFormatting sqref="AP45">
    <cfRule type="cellIs" dxfId="312" priority="448" operator="greaterThan">
      <formula>$F$45</formula>
    </cfRule>
  </conditionalFormatting>
  <conditionalFormatting sqref="AP46">
    <cfRule type="cellIs" dxfId="311" priority="447" operator="greaterThan">
      <formula>$F$46</formula>
    </cfRule>
  </conditionalFormatting>
  <conditionalFormatting sqref="AP47">
    <cfRule type="cellIs" dxfId="310" priority="446" operator="greaterThan">
      <formula>$F$47</formula>
    </cfRule>
  </conditionalFormatting>
  <conditionalFormatting sqref="AP48">
    <cfRule type="cellIs" dxfId="309" priority="445" operator="greaterThan">
      <formula>$F$48</formula>
    </cfRule>
  </conditionalFormatting>
  <conditionalFormatting sqref="AP49">
    <cfRule type="cellIs" dxfId="308" priority="444" operator="greaterThan">
      <formula>$F$49</formula>
    </cfRule>
  </conditionalFormatting>
  <conditionalFormatting sqref="AP50">
    <cfRule type="cellIs" dxfId="307" priority="443" operator="greaterThan">
      <formula>$F$50</formula>
    </cfRule>
  </conditionalFormatting>
  <conditionalFormatting sqref="AP51">
    <cfRule type="cellIs" dxfId="306" priority="442" operator="greaterThan">
      <formula>$F$51</formula>
    </cfRule>
  </conditionalFormatting>
  <conditionalFormatting sqref="AP52">
    <cfRule type="cellIs" dxfId="305" priority="441" operator="greaterThan">
      <formula>$F$52</formula>
    </cfRule>
  </conditionalFormatting>
  <conditionalFormatting sqref="AP53">
    <cfRule type="cellIs" dxfId="304" priority="440" operator="greaterThan">
      <formula>$F$53</formula>
    </cfRule>
  </conditionalFormatting>
  <conditionalFormatting sqref="AP54">
    <cfRule type="cellIs" dxfId="303" priority="439" operator="greaterThan">
      <formula>$F$54</formula>
    </cfRule>
  </conditionalFormatting>
  <conditionalFormatting sqref="AR10:AR11">
    <cfRule type="cellIs" dxfId="302" priority="393" operator="greaterThan">
      <formula>$D$10</formula>
    </cfRule>
  </conditionalFormatting>
  <conditionalFormatting sqref="AR8">
    <cfRule type="cellIs" dxfId="301" priority="392" operator="greaterThan">
      <formula>$D$8</formula>
    </cfRule>
  </conditionalFormatting>
  <conditionalFormatting sqref="AR9">
    <cfRule type="cellIs" dxfId="300" priority="391" operator="greaterThan">
      <formula>$D$9</formula>
    </cfRule>
  </conditionalFormatting>
  <conditionalFormatting sqref="AR13">
    <cfRule type="cellIs" dxfId="299" priority="390" operator="greaterThan">
      <formula>$D$13</formula>
    </cfRule>
  </conditionalFormatting>
  <conditionalFormatting sqref="AR15">
    <cfRule type="cellIs" dxfId="298" priority="389" operator="greaterThan">
      <formula>$D$15</formula>
    </cfRule>
  </conditionalFormatting>
  <conditionalFormatting sqref="AR16">
    <cfRule type="cellIs" dxfId="297" priority="388" operator="greaterThan">
      <formula>$D$16</formula>
    </cfRule>
  </conditionalFormatting>
  <conditionalFormatting sqref="AR17">
    <cfRule type="cellIs" dxfId="296" priority="387" operator="greaterThan">
      <formula>$D$17</formula>
    </cfRule>
  </conditionalFormatting>
  <conditionalFormatting sqref="AR18">
    <cfRule type="cellIs" dxfId="295" priority="386" operator="greaterThan">
      <formula>$D$18</formula>
    </cfRule>
  </conditionalFormatting>
  <conditionalFormatting sqref="AR19">
    <cfRule type="cellIs" dxfId="294" priority="385" operator="greaterThan">
      <formula>$D$19</formula>
    </cfRule>
  </conditionalFormatting>
  <conditionalFormatting sqref="AR20">
    <cfRule type="cellIs" dxfId="293" priority="384" operator="greaterThan">
      <formula>$D$20</formula>
    </cfRule>
  </conditionalFormatting>
  <conditionalFormatting sqref="AR21">
    <cfRule type="cellIs" dxfId="292" priority="383" operator="greaterThan">
      <formula>$D$21</formula>
    </cfRule>
  </conditionalFormatting>
  <conditionalFormatting sqref="AR22">
    <cfRule type="cellIs" dxfId="291" priority="382" operator="greaterThan">
      <formula>$D$22</formula>
    </cfRule>
  </conditionalFormatting>
  <conditionalFormatting sqref="AR23">
    <cfRule type="cellIs" dxfId="290" priority="381" operator="greaterThan">
      <formula>$D$23</formula>
    </cfRule>
  </conditionalFormatting>
  <conditionalFormatting sqref="AR24">
    <cfRule type="cellIs" dxfId="289" priority="380" operator="greaterThan">
      <formula>$D$24</formula>
    </cfRule>
  </conditionalFormatting>
  <conditionalFormatting sqref="AR25">
    <cfRule type="cellIs" dxfId="288" priority="379" operator="greaterThan">
      <formula>$D$25</formula>
    </cfRule>
  </conditionalFormatting>
  <conditionalFormatting sqref="AR26">
    <cfRule type="cellIs" dxfId="287" priority="378" operator="greaterThan">
      <formula>$D$26</formula>
    </cfRule>
  </conditionalFormatting>
  <conditionalFormatting sqref="AR27">
    <cfRule type="cellIs" dxfId="286" priority="377" operator="greaterThan">
      <formula>$D$27</formula>
    </cfRule>
  </conditionalFormatting>
  <conditionalFormatting sqref="AR28">
    <cfRule type="cellIs" dxfId="285" priority="376" operator="greaterThan">
      <formula>$D$28</formula>
    </cfRule>
  </conditionalFormatting>
  <conditionalFormatting sqref="AR29">
    <cfRule type="cellIs" dxfId="284" priority="375" operator="greaterThan">
      <formula>$D$29</formula>
    </cfRule>
  </conditionalFormatting>
  <conditionalFormatting sqref="AR30">
    <cfRule type="cellIs" dxfId="283" priority="374" operator="greaterThan">
      <formula>$D$30</formula>
    </cfRule>
  </conditionalFormatting>
  <conditionalFormatting sqref="AR31">
    <cfRule type="cellIs" dxfId="282" priority="373" operator="greaterThan">
      <formula>$D$31</formula>
    </cfRule>
  </conditionalFormatting>
  <conditionalFormatting sqref="AR32">
    <cfRule type="cellIs" dxfId="281" priority="372" operator="greaterThan">
      <formula>$D$32</formula>
    </cfRule>
  </conditionalFormatting>
  <conditionalFormatting sqref="AR33">
    <cfRule type="cellIs" dxfId="280" priority="371" operator="greaterThan">
      <formula>$D$33</formula>
    </cfRule>
  </conditionalFormatting>
  <conditionalFormatting sqref="AR34">
    <cfRule type="cellIs" dxfId="279" priority="370" operator="greaterThan">
      <formula>$D$34</formula>
    </cfRule>
  </conditionalFormatting>
  <conditionalFormatting sqref="AR35">
    <cfRule type="cellIs" dxfId="278" priority="369" operator="greaterThan">
      <formula>$D$35</formula>
    </cfRule>
  </conditionalFormatting>
  <conditionalFormatting sqref="AR36">
    <cfRule type="cellIs" dxfId="277" priority="368" operator="greaterThan">
      <formula>$D$36</formula>
    </cfRule>
  </conditionalFormatting>
  <conditionalFormatting sqref="AR37">
    <cfRule type="cellIs" dxfId="276" priority="367" operator="greaterThan">
      <formula>$D$37</formula>
    </cfRule>
  </conditionalFormatting>
  <conditionalFormatting sqref="AR38">
    <cfRule type="cellIs" dxfId="275" priority="366" operator="greaterThan">
      <formula>$D$38</formula>
    </cfRule>
  </conditionalFormatting>
  <conditionalFormatting sqref="AR39">
    <cfRule type="cellIs" dxfId="274" priority="365" operator="greaterThan">
      <formula>$D$39</formula>
    </cfRule>
  </conditionalFormatting>
  <conditionalFormatting sqref="AR40">
    <cfRule type="cellIs" dxfId="273" priority="364" operator="greaterThan">
      <formula>$D$40</formula>
    </cfRule>
  </conditionalFormatting>
  <conditionalFormatting sqref="AR41">
    <cfRule type="cellIs" dxfId="272" priority="363" operator="greaterThan">
      <formula>$D$41</formula>
    </cfRule>
  </conditionalFormatting>
  <conditionalFormatting sqref="AR42">
    <cfRule type="cellIs" dxfId="271" priority="362" operator="greaterThan">
      <formula>$D$42</formula>
    </cfRule>
  </conditionalFormatting>
  <conditionalFormatting sqref="AR43">
    <cfRule type="cellIs" dxfId="270" priority="361" operator="greaterThan">
      <formula>$D$43</formula>
    </cfRule>
  </conditionalFormatting>
  <conditionalFormatting sqref="AR44">
    <cfRule type="cellIs" dxfId="269" priority="360" operator="greaterThan">
      <formula>$D$44</formula>
    </cfRule>
  </conditionalFormatting>
  <conditionalFormatting sqref="AR45">
    <cfRule type="cellIs" dxfId="268" priority="359" operator="greaterThan">
      <formula>$D$45</formula>
    </cfRule>
  </conditionalFormatting>
  <conditionalFormatting sqref="AR46">
    <cfRule type="cellIs" dxfId="267" priority="358" operator="greaterThan">
      <formula>$D$46</formula>
    </cfRule>
  </conditionalFormatting>
  <conditionalFormatting sqref="AR47">
    <cfRule type="cellIs" dxfId="266" priority="357" operator="greaterThan">
      <formula>$D$47</formula>
    </cfRule>
  </conditionalFormatting>
  <conditionalFormatting sqref="AR48">
    <cfRule type="cellIs" dxfId="265" priority="356" operator="greaterThan">
      <formula>$D$48</formula>
    </cfRule>
  </conditionalFormatting>
  <conditionalFormatting sqref="AR49">
    <cfRule type="cellIs" dxfId="264" priority="355" operator="greaterThan">
      <formula>$D$49</formula>
    </cfRule>
  </conditionalFormatting>
  <conditionalFormatting sqref="AR50">
    <cfRule type="cellIs" dxfId="263" priority="354" operator="greaterThan">
      <formula>$D$50</formula>
    </cfRule>
  </conditionalFormatting>
  <conditionalFormatting sqref="AR51">
    <cfRule type="cellIs" dxfId="262" priority="353" operator="greaterThan">
      <formula>$D$51</formula>
    </cfRule>
  </conditionalFormatting>
  <conditionalFormatting sqref="AR52">
    <cfRule type="cellIs" dxfId="261" priority="351" operator="greaterThan">
      <formula>$D$52</formula>
    </cfRule>
    <cfRule type="cellIs" dxfId="260" priority="352" operator="greaterThan">
      <formula>$D$52</formula>
    </cfRule>
  </conditionalFormatting>
  <conditionalFormatting sqref="AR53">
    <cfRule type="cellIs" dxfId="259" priority="350" operator="greaterThan">
      <formula>$D$53</formula>
    </cfRule>
  </conditionalFormatting>
  <conditionalFormatting sqref="AR54">
    <cfRule type="cellIs" dxfId="258" priority="349" operator="greaterThan">
      <formula>$D$54</formula>
    </cfRule>
  </conditionalFormatting>
  <conditionalFormatting sqref="AS8">
    <cfRule type="cellIs" dxfId="257" priority="348" operator="greaterThan">
      <formula>$E$8</formula>
    </cfRule>
  </conditionalFormatting>
  <conditionalFormatting sqref="AS9">
    <cfRule type="cellIs" dxfId="256" priority="347" operator="greaterThan">
      <formula>$E$9</formula>
    </cfRule>
  </conditionalFormatting>
  <conditionalFormatting sqref="AS10:AS11">
    <cfRule type="cellIs" dxfId="255" priority="346" operator="greaterThan">
      <formula>$E$10</formula>
    </cfRule>
  </conditionalFormatting>
  <conditionalFormatting sqref="AS13">
    <cfRule type="cellIs" dxfId="254" priority="345" operator="greaterThan">
      <formula>$E$13</formula>
    </cfRule>
  </conditionalFormatting>
  <conditionalFormatting sqref="AS14">
    <cfRule type="cellIs" dxfId="253" priority="344" operator="greaterThan">
      <formula>$E$14</formula>
    </cfRule>
  </conditionalFormatting>
  <conditionalFormatting sqref="AS15">
    <cfRule type="cellIs" dxfId="252" priority="343" operator="greaterThan">
      <formula>$E$15</formula>
    </cfRule>
  </conditionalFormatting>
  <conditionalFormatting sqref="AS16">
    <cfRule type="cellIs" dxfId="251" priority="342" operator="greaterThan">
      <formula>$E$16</formula>
    </cfRule>
  </conditionalFormatting>
  <conditionalFormatting sqref="AS17">
    <cfRule type="cellIs" dxfId="250" priority="341" operator="greaterThan">
      <formula>$E$17</formula>
    </cfRule>
  </conditionalFormatting>
  <conditionalFormatting sqref="AS18">
    <cfRule type="cellIs" dxfId="249" priority="340" operator="greaterThan">
      <formula>$E$18</formula>
    </cfRule>
  </conditionalFormatting>
  <conditionalFormatting sqref="AS19">
    <cfRule type="cellIs" dxfId="248" priority="339" operator="greaterThan">
      <formula>$E$19</formula>
    </cfRule>
  </conditionalFormatting>
  <conditionalFormatting sqref="AS20">
    <cfRule type="cellIs" dxfId="247" priority="338" operator="greaterThan">
      <formula>$E$20</formula>
    </cfRule>
  </conditionalFormatting>
  <conditionalFormatting sqref="AS21">
    <cfRule type="cellIs" dxfId="246" priority="337" operator="greaterThan">
      <formula>$E$21</formula>
    </cfRule>
  </conditionalFormatting>
  <conditionalFormatting sqref="AS22">
    <cfRule type="cellIs" dxfId="245" priority="336" operator="greaterThan">
      <formula>$E$22</formula>
    </cfRule>
  </conditionalFormatting>
  <conditionalFormatting sqref="AS23">
    <cfRule type="cellIs" dxfId="244" priority="335" operator="greaterThan">
      <formula>$E$23</formula>
    </cfRule>
  </conditionalFormatting>
  <conditionalFormatting sqref="AS24">
    <cfRule type="cellIs" dxfId="243" priority="334" operator="greaterThan">
      <formula>$E$24</formula>
    </cfRule>
  </conditionalFormatting>
  <conditionalFormatting sqref="AS25">
    <cfRule type="cellIs" dxfId="242" priority="333" operator="greaterThan">
      <formula>$E$25</formula>
    </cfRule>
  </conditionalFormatting>
  <conditionalFormatting sqref="AS26">
    <cfRule type="cellIs" dxfId="241" priority="332" operator="greaterThan">
      <formula>$E$26</formula>
    </cfRule>
  </conditionalFormatting>
  <conditionalFormatting sqref="AS27">
    <cfRule type="cellIs" dxfId="240" priority="331" operator="greaterThan">
      <formula>$E$27</formula>
    </cfRule>
  </conditionalFormatting>
  <conditionalFormatting sqref="AS28">
    <cfRule type="cellIs" dxfId="239" priority="330" operator="greaterThan">
      <formula>$E$28</formula>
    </cfRule>
  </conditionalFormatting>
  <conditionalFormatting sqref="AS29">
    <cfRule type="cellIs" dxfId="238" priority="329" operator="greaterThan">
      <formula>$E$29</formula>
    </cfRule>
  </conditionalFormatting>
  <conditionalFormatting sqref="AS30">
    <cfRule type="cellIs" dxfId="237" priority="328" operator="greaterThan">
      <formula>$E$30</formula>
    </cfRule>
  </conditionalFormatting>
  <conditionalFormatting sqref="AS31">
    <cfRule type="cellIs" dxfId="236" priority="327" operator="greaterThan">
      <formula>$E$31</formula>
    </cfRule>
  </conditionalFormatting>
  <conditionalFormatting sqref="AS32">
    <cfRule type="cellIs" dxfId="235" priority="326" operator="greaterThan">
      <formula>$E$32</formula>
    </cfRule>
  </conditionalFormatting>
  <conditionalFormatting sqref="AS33">
    <cfRule type="cellIs" dxfId="234" priority="325" operator="greaterThan">
      <formula>$E$33</formula>
    </cfRule>
  </conditionalFormatting>
  <conditionalFormatting sqref="AS34">
    <cfRule type="cellIs" dxfId="233" priority="324" operator="greaterThan">
      <formula>$E$34</formula>
    </cfRule>
  </conditionalFormatting>
  <conditionalFormatting sqref="AS35">
    <cfRule type="cellIs" dxfId="232" priority="323" operator="greaterThan">
      <formula>$E$35</formula>
    </cfRule>
  </conditionalFormatting>
  <conditionalFormatting sqref="AS36">
    <cfRule type="cellIs" dxfId="231" priority="322" operator="greaterThan">
      <formula>$E$36</formula>
    </cfRule>
  </conditionalFormatting>
  <conditionalFormatting sqref="AS37">
    <cfRule type="cellIs" dxfId="230" priority="321" operator="greaterThan">
      <formula>$E$37</formula>
    </cfRule>
  </conditionalFormatting>
  <conditionalFormatting sqref="AS38">
    <cfRule type="cellIs" dxfId="229" priority="320" operator="greaterThan">
      <formula>$E$38</formula>
    </cfRule>
  </conditionalFormatting>
  <conditionalFormatting sqref="AS39">
    <cfRule type="cellIs" dxfId="228" priority="319" operator="greaterThan">
      <formula>$E$39</formula>
    </cfRule>
  </conditionalFormatting>
  <conditionalFormatting sqref="AS40">
    <cfRule type="cellIs" dxfId="227" priority="318" operator="greaterThan">
      <formula>$E$40</formula>
    </cfRule>
  </conditionalFormatting>
  <conditionalFormatting sqref="AS41">
    <cfRule type="cellIs" dxfId="226" priority="317" operator="greaterThan">
      <formula>$E$41</formula>
    </cfRule>
  </conditionalFormatting>
  <conditionalFormatting sqref="AS42">
    <cfRule type="cellIs" dxfId="225" priority="316" operator="greaterThan">
      <formula>$E$42</formula>
    </cfRule>
  </conditionalFormatting>
  <conditionalFormatting sqref="AS43">
    <cfRule type="cellIs" dxfId="224" priority="315" operator="greaterThan">
      <formula>$E$43</formula>
    </cfRule>
  </conditionalFormatting>
  <conditionalFormatting sqref="AS44">
    <cfRule type="cellIs" dxfId="223" priority="314" operator="greaterThan">
      <formula>$E$44</formula>
    </cfRule>
  </conditionalFormatting>
  <conditionalFormatting sqref="AS45">
    <cfRule type="cellIs" dxfId="222" priority="313" operator="greaterThan">
      <formula>$E$45</formula>
    </cfRule>
  </conditionalFormatting>
  <conditionalFormatting sqref="AS46">
    <cfRule type="cellIs" dxfId="221" priority="312" operator="greaterThan">
      <formula>$E$46</formula>
    </cfRule>
  </conditionalFormatting>
  <conditionalFormatting sqref="AS47">
    <cfRule type="cellIs" dxfId="220" priority="311" operator="greaterThan">
      <formula>$E$47</formula>
    </cfRule>
  </conditionalFormatting>
  <conditionalFormatting sqref="AS48">
    <cfRule type="cellIs" dxfId="219" priority="310" operator="greaterThan">
      <formula>$E$48</formula>
    </cfRule>
  </conditionalFormatting>
  <conditionalFormatting sqref="AS49">
    <cfRule type="cellIs" dxfId="218" priority="309" operator="greaterThan">
      <formula>$E$49</formula>
    </cfRule>
  </conditionalFormatting>
  <conditionalFormatting sqref="AS50">
    <cfRule type="cellIs" dxfId="217" priority="308" operator="greaterThan">
      <formula>$E$50</formula>
    </cfRule>
  </conditionalFormatting>
  <conditionalFormatting sqref="AS51">
    <cfRule type="cellIs" dxfId="216" priority="307" operator="greaterThan">
      <formula>$E$51</formula>
    </cfRule>
  </conditionalFormatting>
  <conditionalFormatting sqref="AS52">
    <cfRule type="cellIs" dxfId="215" priority="306" operator="greaterThan">
      <formula>$E$52</formula>
    </cfRule>
  </conditionalFormatting>
  <conditionalFormatting sqref="AS53">
    <cfRule type="cellIs" dxfId="214" priority="305" operator="greaterThan">
      <formula>$E$53</formula>
    </cfRule>
  </conditionalFormatting>
  <conditionalFormatting sqref="AS54">
    <cfRule type="cellIs" dxfId="213" priority="304" operator="greaterThan">
      <formula>$E$54</formula>
    </cfRule>
  </conditionalFormatting>
  <conditionalFormatting sqref="AT8">
    <cfRule type="cellIs" dxfId="212" priority="303" operator="greaterThan">
      <formula>$F$8</formula>
    </cfRule>
  </conditionalFormatting>
  <conditionalFormatting sqref="AT9">
    <cfRule type="cellIs" dxfId="211" priority="302" operator="greaterThan">
      <formula>$F$9</formula>
    </cfRule>
  </conditionalFormatting>
  <conditionalFormatting sqref="AT10:AT11">
    <cfRule type="cellIs" dxfId="210" priority="301" operator="greaterThan">
      <formula>$F$10</formula>
    </cfRule>
  </conditionalFormatting>
  <conditionalFormatting sqref="AT13">
    <cfRule type="cellIs" dxfId="209" priority="300" operator="greaterThan">
      <formula>$F$13</formula>
    </cfRule>
  </conditionalFormatting>
  <conditionalFormatting sqref="AT14">
    <cfRule type="cellIs" dxfId="208" priority="299" operator="greaterThan">
      <formula>$F$14</formula>
    </cfRule>
  </conditionalFormatting>
  <conditionalFormatting sqref="AT15">
    <cfRule type="cellIs" dxfId="207" priority="298" operator="greaterThan">
      <formula>$F$15</formula>
    </cfRule>
  </conditionalFormatting>
  <conditionalFormatting sqref="AT16">
    <cfRule type="cellIs" dxfId="206" priority="297" operator="greaterThan">
      <formula>$F$16</formula>
    </cfRule>
  </conditionalFormatting>
  <conditionalFormatting sqref="AT17">
    <cfRule type="cellIs" dxfId="205" priority="296" operator="greaterThan">
      <formula>$F$17</formula>
    </cfRule>
  </conditionalFormatting>
  <conditionalFormatting sqref="AT18">
    <cfRule type="cellIs" dxfId="204" priority="295" operator="greaterThan">
      <formula>$F$18</formula>
    </cfRule>
  </conditionalFormatting>
  <conditionalFormatting sqref="AT19">
    <cfRule type="cellIs" dxfId="203" priority="294" operator="greaterThan">
      <formula>$F$19</formula>
    </cfRule>
  </conditionalFormatting>
  <conditionalFormatting sqref="AT20">
    <cfRule type="cellIs" dxfId="202" priority="293" operator="greaterThan">
      <formula>$F$20</formula>
    </cfRule>
  </conditionalFormatting>
  <conditionalFormatting sqref="AT22">
    <cfRule type="cellIs" dxfId="201" priority="292" operator="greaterThan">
      <formula>$F$22</formula>
    </cfRule>
  </conditionalFormatting>
  <conditionalFormatting sqref="AT21">
    <cfRule type="cellIs" dxfId="200" priority="291" operator="greaterThan">
      <formula>$F$21</formula>
    </cfRule>
  </conditionalFormatting>
  <conditionalFormatting sqref="AT23">
    <cfRule type="cellIs" dxfId="199" priority="290" operator="greaterThan">
      <formula>$F$23</formula>
    </cfRule>
  </conditionalFormatting>
  <conditionalFormatting sqref="AT24">
    <cfRule type="cellIs" dxfId="198" priority="289" operator="greaterThan">
      <formula>$F$24</formula>
    </cfRule>
  </conditionalFormatting>
  <conditionalFormatting sqref="AT25">
    <cfRule type="cellIs" dxfId="197" priority="288" operator="greaterThan">
      <formula>$F$25</formula>
    </cfRule>
  </conditionalFormatting>
  <conditionalFormatting sqref="AT26">
    <cfRule type="cellIs" dxfId="196" priority="287" operator="greaterThan">
      <formula>$F$26</formula>
    </cfRule>
  </conditionalFormatting>
  <conditionalFormatting sqref="AT27">
    <cfRule type="cellIs" dxfId="195" priority="286" operator="greaterThan">
      <formula>$F$27</formula>
    </cfRule>
  </conditionalFormatting>
  <conditionalFormatting sqref="AT28">
    <cfRule type="cellIs" dxfId="194" priority="285" operator="greaterThan">
      <formula>$F$28</formula>
    </cfRule>
  </conditionalFormatting>
  <conditionalFormatting sqref="AT29">
    <cfRule type="cellIs" dxfId="193" priority="284" operator="greaterThan">
      <formula>$F$29</formula>
    </cfRule>
  </conditionalFormatting>
  <conditionalFormatting sqref="AT30">
    <cfRule type="cellIs" dxfId="192" priority="283" operator="greaterThan">
      <formula>$F$30</formula>
    </cfRule>
  </conditionalFormatting>
  <conditionalFormatting sqref="AT31">
    <cfRule type="cellIs" dxfId="191" priority="282" operator="greaterThan">
      <formula>$F$31</formula>
    </cfRule>
  </conditionalFormatting>
  <conditionalFormatting sqref="AT32">
    <cfRule type="cellIs" dxfId="190" priority="281" operator="greaterThan">
      <formula>$F$32</formula>
    </cfRule>
  </conditionalFormatting>
  <conditionalFormatting sqref="AT33">
    <cfRule type="cellIs" dxfId="189" priority="280" operator="greaterThan">
      <formula>$F$33</formula>
    </cfRule>
  </conditionalFormatting>
  <conditionalFormatting sqref="AT34">
    <cfRule type="cellIs" dxfId="188" priority="279" operator="greaterThan">
      <formula>$F$34</formula>
    </cfRule>
  </conditionalFormatting>
  <conditionalFormatting sqref="AT35">
    <cfRule type="cellIs" dxfId="187" priority="278" operator="greaterThan">
      <formula>$F$35</formula>
    </cfRule>
  </conditionalFormatting>
  <conditionalFormatting sqref="AT36">
    <cfRule type="cellIs" dxfId="186" priority="277" operator="greaterThan">
      <formula>$F$36</formula>
    </cfRule>
  </conditionalFormatting>
  <conditionalFormatting sqref="AT37">
    <cfRule type="cellIs" dxfId="185" priority="276" operator="greaterThan">
      <formula>$F$37</formula>
    </cfRule>
  </conditionalFormatting>
  <conditionalFormatting sqref="AT38">
    <cfRule type="cellIs" dxfId="184" priority="275" operator="greaterThan">
      <formula>$F$38</formula>
    </cfRule>
  </conditionalFormatting>
  <conditionalFormatting sqref="AT39">
    <cfRule type="cellIs" dxfId="183" priority="274" operator="greaterThan">
      <formula>$F$39</formula>
    </cfRule>
  </conditionalFormatting>
  <conditionalFormatting sqref="AT40">
    <cfRule type="cellIs" dxfId="182" priority="273" operator="greaterThan">
      <formula>$F$40</formula>
    </cfRule>
  </conditionalFormatting>
  <conditionalFormatting sqref="AT41">
    <cfRule type="cellIs" dxfId="181" priority="272" operator="greaterThan">
      <formula>$F$41</formula>
    </cfRule>
  </conditionalFormatting>
  <conditionalFormatting sqref="AT42">
    <cfRule type="cellIs" dxfId="180" priority="271" operator="greaterThan">
      <formula>$F$42</formula>
    </cfRule>
  </conditionalFormatting>
  <conditionalFormatting sqref="AT43">
    <cfRule type="cellIs" dxfId="179" priority="270" operator="greaterThan">
      <formula>$F$43</formula>
    </cfRule>
  </conditionalFormatting>
  <conditionalFormatting sqref="AT44">
    <cfRule type="cellIs" dxfId="178" priority="269" operator="greaterThan">
      <formula>$F$44</formula>
    </cfRule>
  </conditionalFormatting>
  <conditionalFormatting sqref="AT45">
    <cfRule type="cellIs" dxfId="177" priority="268" operator="greaterThan">
      <formula>$F$45</formula>
    </cfRule>
  </conditionalFormatting>
  <conditionalFormatting sqref="AT46">
    <cfRule type="cellIs" dxfId="176" priority="267" operator="greaterThan">
      <formula>$F$46</formula>
    </cfRule>
  </conditionalFormatting>
  <conditionalFormatting sqref="AT47">
    <cfRule type="cellIs" dxfId="175" priority="266" operator="greaterThan">
      <formula>$F$47</formula>
    </cfRule>
  </conditionalFormatting>
  <conditionalFormatting sqref="AT48">
    <cfRule type="cellIs" dxfId="174" priority="265" operator="greaterThan">
      <formula>$F$48</formula>
    </cfRule>
  </conditionalFormatting>
  <conditionalFormatting sqref="AT49">
    <cfRule type="cellIs" dxfId="173" priority="264" operator="greaterThan">
      <formula>$F$49</formula>
    </cfRule>
  </conditionalFormatting>
  <conditionalFormatting sqref="AT50">
    <cfRule type="cellIs" dxfId="172" priority="263" operator="greaterThan">
      <formula>$F$50</formula>
    </cfRule>
  </conditionalFormatting>
  <conditionalFormatting sqref="AT51">
    <cfRule type="cellIs" dxfId="171" priority="262" operator="greaterThan">
      <formula>$F$51</formula>
    </cfRule>
  </conditionalFormatting>
  <conditionalFormatting sqref="AT52">
    <cfRule type="cellIs" dxfId="170" priority="261" operator="greaterThan">
      <formula>$F$52</formula>
    </cfRule>
  </conditionalFormatting>
  <conditionalFormatting sqref="AT53">
    <cfRule type="cellIs" dxfId="169" priority="260" operator="greaterThan">
      <formula>$F$53</formula>
    </cfRule>
  </conditionalFormatting>
  <conditionalFormatting sqref="AT54">
    <cfRule type="cellIs" dxfId="168" priority="259" operator="greaterThan">
      <formula>$F$54</formula>
    </cfRule>
  </conditionalFormatting>
  <conditionalFormatting sqref="AV10:AV11">
    <cfRule type="cellIs" dxfId="167" priority="213" operator="greaterThan">
      <formula>$D$10</formula>
    </cfRule>
  </conditionalFormatting>
  <conditionalFormatting sqref="AV8">
    <cfRule type="cellIs" dxfId="166" priority="212" operator="greaterThan">
      <formula>$D$8</formula>
    </cfRule>
  </conditionalFormatting>
  <conditionalFormatting sqref="AV9">
    <cfRule type="cellIs" dxfId="165" priority="211" operator="greaterThan">
      <formula>$D$9</formula>
    </cfRule>
  </conditionalFormatting>
  <conditionalFormatting sqref="AV13">
    <cfRule type="cellIs" dxfId="164" priority="210" operator="greaterThan">
      <formula>$D$13</formula>
    </cfRule>
  </conditionalFormatting>
  <conditionalFormatting sqref="AV15">
    <cfRule type="cellIs" dxfId="163" priority="209" operator="greaterThan">
      <formula>$D$15</formula>
    </cfRule>
  </conditionalFormatting>
  <conditionalFormatting sqref="AV16">
    <cfRule type="cellIs" dxfId="162" priority="208" operator="greaterThan">
      <formula>$D$16</formula>
    </cfRule>
  </conditionalFormatting>
  <conditionalFormatting sqref="AV17">
    <cfRule type="cellIs" dxfId="161" priority="207" operator="greaterThan">
      <formula>$D$17</formula>
    </cfRule>
  </conditionalFormatting>
  <conditionalFormatting sqref="AV18">
    <cfRule type="cellIs" dxfId="160" priority="206" operator="greaterThan">
      <formula>$D$18</formula>
    </cfRule>
  </conditionalFormatting>
  <conditionalFormatting sqref="AV19">
    <cfRule type="cellIs" dxfId="159" priority="205" operator="greaterThan">
      <formula>$D$19</formula>
    </cfRule>
  </conditionalFormatting>
  <conditionalFormatting sqref="AV20">
    <cfRule type="cellIs" dxfId="158" priority="204" operator="greaterThan">
      <formula>$D$20</formula>
    </cfRule>
  </conditionalFormatting>
  <conditionalFormatting sqref="AV21">
    <cfRule type="cellIs" dxfId="157" priority="203" operator="greaterThan">
      <formula>$D$21</formula>
    </cfRule>
  </conditionalFormatting>
  <conditionalFormatting sqref="AV22">
    <cfRule type="cellIs" dxfId="156" priority="202" operator="greaterThan">
      <formula>$D$22</formula>
    </cfRule>
  </conditionalFormatting>
  <conditionalFormatting sqref="AV23">
    <cfRule type="cellIs" dxfId="155" priority="201" operator="greaterThan">
      <formula>$D$23</formula>
    </cfRule>
  </conditionalFormatting>
  <conditionalFormatting sqref="AV24">
    <cfRule type="cellIs" dxfId="154" priority="200" operator="greaterThan">
      <formula>$D$24</formula>
    </cfRule>
  </conditionalFormatting>
  <conditionalFormatting sqref="AV25">
    <cfRule type="cellIs" dxfId="153" priority="199" operator="greaterThan">
      <formula>$D$25</formula>
    </cfRule>
  </conditionalFormatting>
  <conditionalFormatting sqref="AV26">
    <cfRule type="cellIs" dxfId="152" priority="198" operator="greaterThan">
      <formula>$D$26</formula>
    </cfRule>
  </conditionalFormatting>
  <conditionalFormatting sqref="AV27">
    <cfRule type="cellIs" dxfId="151" priority="197" operator="greaterThan">
      <formula>$D$27</formula>
    </cfRule>
  </conditionalFormatting>
  <conditionalFormatting sqref="AV28">
    <cfRule type="cellIs" dxfId="150" priority="196" operator="greaterThan">
      <formula>$D$28</formula>
    </cfRule>
  </conditionalFormatting>
  <conditionalFormatting sqref="AV29">
    <cfRule type="cellIs" dxfId="149" priority="195" operator="greaterThan">
      <formula>$D$29</formula>
    </cfRule>
  </conditionalFormatting>
  <conditionalFormatting sqref="AV30">
    <cfRule type="cellIs" dxfId="148" priority="194" operator="greaterThan">
      <formula>$D$30</formula>
    </cfRule>
  </conditionalFormatting>
  <conditionalFormatting sqref="AV31">
    <cfRule type="cellIs" dxfId="147" priority="193" operator="greaterThan">
      <formula>$D$31</formula>
    </cfRule>
  </conditionalFormatting>
  <conditionalFormatting sqref="AV32">
    <cfRule type="cellIs" dxfId="146" priority="192" operator="greaterThan">
      <formula>$D$32</formula>
    </cfRule>
  </conditionalFormatting>
  <conditionalFormatting sqref="AV33">
    <cfRule type="cellIs" dxfId="145" priority="191" operator="greaterThan">
      <formula>$D$33</formula>
    </cfRule>
  </conditionalFormatting>
  <conditionalFormatting sqref="AV34">
    <cfRule type="cellIs" dxfId="144" priority="190" operator="greaterThan">
      <formula>$D$34</formula>
    </cfRule>
  </conditionalFormatting>
  <conditionalFormatting sqref="AV35">
    <cfRule type="cellIs" dxfId="143" priority="189" operator="greaterThan">
      <formula>$D$35</formula>
    </cfRule>
  </conditionalFormatting>
  <conditionalFormatting sqref="AV36">
    <cfRule type="cellIs" dxfId="142" priority="188" operator="greaterThan">
      <formula>$D$36</formula>
    </cfRule>
  </conditionalFormatting>
  <conditionalFormatting sqref="AV37">
    <cfRule type="cellIs" dxfId="141" priority="187" operator="greaterThan">
      <formula>$D$37</formula>
    </cfRule>
  </conditionalFormatting>
  <conditionalFormatting sqref="AV38">
    <cfRule type="cellIs" dxfId="140" priority="186" operator="greaterThan">
      <formula>$D$38</formula>
    </cfRule>
  </conditionalFormatting>
  <conditionalFormatting sqref="AV39">
    <cfRule type="cellIs" dxfId="139" priority="185" operator="greaterThan">
      <formula>$D$39</formula>
    </cfRule>
  </conditionalFormatting>
  <conditionalFormatting sqref="AV40">
    <cfRule type="cellIs" dxfId="138" priority="184" operator="greaterThan">
      <formula>$D$40</formula>
    </cfRule>
  </conditionalFormatting>
  <conditionalFormatting sqref="AV41">
    <cfRule type="cellIs" dxfId="137" priority="183" operator="greaterThan">
      <formula>$D$41</formula>
    </cfRule>
  </conditionalFormatting>
  <conditionalFormatting sqref="AV42">
    <cfRule type="cellIs" dxfId="136" priority="182" operator="greaterThan">
      <formula>$D$42</formula>
    </cfRule>
  </conditionalFormatting>
  <conditionalFormatting sqref="AV43">
    <cfRule type="cellIs" dxfId="135" priority="181" operator="greaterThan">
      <formula>$D$43</formula>
    </cfRule>
  </conditionalFormatting>
  <conditionalFormatting sqref="AV44">
    <cfRule type="cellIs" dxfId="134" priority="180" operator="greaterThan">
      <formula>$D$44</formula>
    </cfRule>
  </conditionalFormatting>
  <conditionalFormatting sqref="AV45">
    <cfRule type="cellIs" dxfId="133" priority="179" operator="greaterThan">
      <formula>$D$45</formula>
    </cfRule>
  </conditionalFormatting>
  <conditionalFormatting sqref="AV46">
    <cfRule type="cellIs" dxfId="132" priority="178" operator="greaterThan">
      <formula>$D$46</formula>
    </cfRule>
  </conditionalFormatting>
  <conditionalFormatting sqref="AV47">
    <cfRule type="cellIs" dxfId="131" priority="177" operator="greaterThan">
      <formula>$D$47</formula>
    </cfRule>
  </conditionalFormatting>
  <conditionalFormatting sqref="AV48">
    <cfRule type="cellIs" dxfId="130" priority="176" operator="greaterThan">
      <formula>$D$48</formula>
    </cfRule>
  </conditionalFormatting>
  <conditionalFormatting sqref="AV49">
    <cfRule type="cellIs" dxfId="129" priority="175" operator="greaterThan">
      <formula>$D$49</formula>
    </cfRule>
  </conditionalFormatting>
  <conditionalFormatting sqref="AV50">
    <cfRule type="cellIs" dxfId="128" priority="174" operator="greaterThan">
      <formula>$D$50</formula>
    </cfRule>
  </conditionalFormatting>
  <conditionalFormatting sqref="AV51">
    <cfRule type="cellIs" dxfId="127" priority="173" operator="greaterThan">
      <formula>$D$51</formula>
    </cfRule>
  </conditionalFormatting>
  <conditionalFormatting sqref="AV52">
    <cfRule type="cellIs" dxfId="126" priority="171" operator="greaterThan">
      <formula>$D$52</formula>
    </cfRule>
    <cfRule type="cellIs" dxfId="125" priority="172" operator="greaterThan">
      <formula>$D$52</formula>
    </cfRule>
  </conditionalFormatting>
  <conditionalFormatting sqref="AV53">
    <cfRule type="cellIs" dxfId="124" priority="170" operator="greaterThan">
      <formula>$D$53</formula>
    </cfRule>
  </conditionalFormatting>
  <conditionalFormatting sqref="AV54">
    <cfRule type="cellIs" dxfId="123" priority="169" operator="greaterThan">
      <formula>$D$54</formula>
    </cfRule>
  </conditionalFormatting>
  <conditionalFormatting sqref="AW8">
    <cfRule type="cellIs" dxfId="122" priority="168" operator="greaterThan">
      <formula>$E$8</formula>
    </cfRule>
  </conditionalFormatting>
  <conditionalFormatting sqref="AW9">
    <cfRule type="cellIs" dxfId="121" priority="167" operator="greaterThan">
      <formula>$E$9</formula>
    </cfRule>
  </conditionalFormatting>
  <conditionalFormatting sqref="AW10:AW11">
    <cfRule type="cellIs" dxfId="120" priority="166" operator="greaterThan">
      <formula>$E$10</formula>
    </cfRule>
  </conditionalFormatting>
  <conditionalFormatting sqref="AW13">
    <cfRule type="cellIs" dxfId="119" priority="165" operator="greaterThan">
      <formula>$E$13</formula>
    </cfRule>
  </conditionalFormatting>
  <conditionalFormatting sqref="AW14">
    <cfRule type="cellIs" dxfId="118" priority="164" operator="greaterThan">
      <formula>$E$14</formula>
    </cfRule>
  </conditionalFormatting>
  <conditionalFormatting sqref="AW15">
    <cfRule type="cellIs" dxfId="117" priority="163" operator="greaterThan">
      <formula>$E$15</formula>
    </cfRule>
  </conditionalFormatting>
  <conditionalFormatting sqref="AW16">
    <cfRule type="cellIs" dxfId="116" priority="162" operator="greaterThan">
      <formula>$E$16</formula>
    </cfRule>
  </conditionalFormatting>
  <conditionalFormatting sqref="AW17">
    <cfRule type="cellIs" dxfId="115" priority="161" operator="greaterThan">
      <formula>$E$17</formula>
    </cfRule>
  </conditionalFormatting>
  <conditionalFormatting sqref="AW18">
    <cfRule type="cellIs" dxfId="114" priority="160" operator="greaterThan">
      <formula>$E$18</formula>
    </cfRule>
  </conditionalFormatting>
  <conditionalFormatting sqref="AW19">
    <cfRule type="cellIs" dxfId="113" priority="159" operator="greaterThan">
      <formula>$E$19</formula>
    </cfRule>
  </conditionalFormatting>
  <conditionalFormatting sqref="AW20">
    <cfRule type="cellIs" dxfId="112" priority="158" operator="greaterThan">
      <formula>$E$20</formula>
    </cfRule>
  </conditionalFormatting>
  <conditionalFormatting sqref="AW21">
    <cfRule type="cellIs" dxfId="111" priority="157" operator="greaterThan">
      <formula>$E$21</formula>
    </cfRule>
  </conditionalFormatting>
  <conditionalFormatting sqref="AW22">
    <cfRule type="cellIs" dxfId="110" priority="156" operator="greaterThan">
      <formula>$E$22</formula>
    </cfRule>
  </conditionalFormatting>
  <conditionalFormatting sqref="AW23">
    <cfRule type="cellIs" dxfId="109" priority="155" operator="greaterThan">
      <formula>$E$23</formula>
    </cfRule>
  </conditionalFormatting>
  <conditionalFormatting sqref="AW24">
    <cfRule type="cellIs" dxfId="108" priority="154" operator="greaterThan">
      <formula>$E$24</formula>
    </cfRule>
  </conditionalFormatting>
  <conditionalFormatting sqref="AW25">
    <cfRule type="cellIs" dxfId="107" priority="153" operator="greaterThan">
      <formula>$E$25</formula>
    </cfRule>
  </conditionalFormatting>
  <conditionalFormatting sqref="AW26">
    <cfRule type="cellIs" dxfId="106" priority="152" operator="greaterThan">
      <formula>$E$26</formula>
    </cfRule>
  </conditionalFormatting>
  <conditionalFormatting sqref="AW27">
    <cfRule type="cellIs" dxfId="105" priority="151" operator="greaterThan">
      <formula>$E$27</formula>
    </cfRule>
  </conditionalFormatting>
  <conditionalFormatting sqref="AW28">
    <cfRule type="cellIs" dxfId="104" priority="150" operator="greaterThan">
      <formula>$E$28</formula>
    </cfRule>
  </conditionalFormatting>
  <conditionalFormatting sqref="AW29">
    <cfRule type="cellIs" dxfId="103" priority="149" operator="greaterThan">
      <formula>$E$29</formula>
    </cfRule>
  </conditionalFormatting>
  <conditionalFormatting sqref="AW30">
    <cfRule type="cellIs" dxfId="102" priority="148" operator="greaterThan">
      <formula>$E$30</formula>
    </cfRule>
  </conditionalFormatting>
  <conditionalFormatting sqref="AW31">
    <cfRule type="cellIs" dxfId="101" priority="147" operator="greaterThan">
      <formula>$E$31</formula>
    </cfRule>
  </conditionalFormatting>
  <conditionalFormatting sqref="AW32">
    <cfRule type="cellIs" dxfId="100" priority="146" operator="greaterThan">
      <formula>$E$32</formula>
    </cfRule>
  </conditionalFormatting>
  <conditionalFormatting sqref="AW33">
    <cfRule type="cellIs" dxfId="99" priority="145" operator="greaterThan">
      <formula>$E$33</formula>
    </cfRule>
  </conditionalFormatting>
  <conditionalFormatting sqref="AW34">
    <cfRule type="cellIs" dxfId="98" priority="144" operator="greaterThan">
      <formula>$E$34</formula>
    </cfRule>
  </conditionalFormatting>
  <conditionalFormatting sqref="AW35">
    <cfRule type="cellIs" dxfId="97" priority="143" operator="greaterThan">
      <formula>$E$35</formula>
    </cfRule>
  </conditionalFormatting>
  <conditionalFormatting sqref="AW36">
    <cfRule type="cellIs" dxfId="96" priority="142" operator="greaterThan">
      <formula>$E$36</formula>
    </cfRule>
  </conditionalFormatting>
  <conditionalFormatting sqref="AW37">
    <cfRule type="cellIs" dxfId="95" priority="141" operator="greaterThan">
      <formula>$E$37</formula>
    </cfRule>
  </conditionalFormatting>
  <conditionalFormatting sqref="AW38">
    <cfRule type="cellIs" dxfId="94" priority="140" operator="greaterThan">
      <formula>$E$38</formula>
    </cfRule>
  </conditionalFormatting>
  <conditionalFormatting sqref="AW39">
    <cfRule type="cellIs" dxfId="93" priority="139" operator="greaterThan">
      <formula>$E$39</formula>
    </cfRule>
  </conditionalFormatting>
  <conditionalFormatting sqref="AW40">
    <cfRule type="cellIs" dxfId="92" priority="138" operator="greaterThan">
      <formula>$E$40</formula>
    </cfRule>
  </conditionalFormatting>
  <conditionalFormatting sqref="AW41">
    <cfRule type="cellIs" dxfId="91" priority="137" operator="greaterThan">
      <formula>$E$41</formula>
    </cfRule>
  </conditionalFormatting>
  <conditionalFormatting sqref="AW42">
    <cfRule type="cellIs" dxfId="90" priority="136" operator="greaterThan">
      <formula>$E$42</formula>
    </cfRule>
  </conditionalFormatting>
  <conditionalFormatting sqref="AW43">
    <cfRule type="cellIs" dxfId="89" priority="135" operator="greaterThan">
      <formula>$E$43</formula>
    </cfRule>
  </conditionalFormatting>
  <conditionalFormatting sqref="AW44">
    <cfRule type="cellIs" dxfId="88" priority="134" operator="greaterThan">
      <formula>$E$44</formula>
    </cfRule>
  </conditionalFormatting>
  <conditionalFormatting sqref="AW45">
    <cfRule type="cellIs" dxfId="87" priority="133" operator="greaterThan">
      <formula>$E$45</formula>
    </cfRule>
  </conditionalFormatting>
  <conditionalFormatting sqref="AW46">
    <cfRule type="cellIs" dxfId="86" priority="132" operator="greaterThan">
      <formula>$E$46</formula>
    </cfRule>
  </conditionalFormatting>
  <conditionalFormatting sqref="AW47">
    <cfRule type="cellIs" dxfId="85" priority="131" operator="greaterThan">
      <formula>$E$47</formula>
    </cfRule>
  </conditionalFormatting>
  <conditionalFormatting sqref="AW48">
    <cfRule type="cellIs" dxfId="84" priority="130" operator="greaterThan">
      <formula>$E$48</formula>
    </cfRule>
  </conditionalFormatting>
  <conditionalFormatting sqref="AW49">
    <cfRule type="cellIs" dxfId="83" priority="129" operator="greaterThan">
      <formula>$E$49</formula>
    </cfRule>
  </conditionalFormatting>
  <conditionalFormatting sqref="AW50">
    <cfRule type="cellIs" dxfId="82" priority="128" operator="greaterThan">
      <formula>$E$50</formula>
    </cfRule>
  </conditionalFormatting>
  <conditionalFormatting sqref="AW51">
    <cfRule type="cellIs" dxfId="81" priority="127" operator="greaterThan">
      <formula>$E$51</formula>
    </cfRule>
  </conditionalFormatting>
  <conditionalFormatting sqref="AW52">
    <cfRule type="cellIs" dxfId="80" priority="126" operator="greaterThan">
      <formula>$E$52</formula>
    </cfRule>
  </conditionalFormatting>
  <conditionalFormatting sqref="AW53">
    <cfRule type="cellIs" dxfId="79" priority="125" operator="greaterThan">
      <formula>$E$53</formula>
    </cfRule>
  </conditionalFormatting>
  <conditionalFormatting sqref="AW54">
    <cfRule type="cellIs" dxfId="78" priority="124" operator="greaterThan">
      <formula>$E$54</formula>
    </cfRule>
  </conditionalFormatting>
  <conditionalFormatting sqref="AX8">
    <cfRule type="cellIs" dxfId="77" priority="123" operator="greaterThan">
      <formula>$F$8</formula>
    </cfRule>
  </conditionalFormatting>
  <conditionalFormatting sqref="AX9">
    <cfRule type="cellIs" dxfId="76" priority="122" operator="greaterThan">
      <formula>$F$9</formula>
    </cfRule>
  </conditionalFormatting>
  <conditionalFormatting sqref="AX10:AX11">
    <cfRule type="cellIs" dxfId="75" priority="121" operator="greaterThan">
      <formula>$F$10</formula>
    </cfRule>
  </conditionalFormatting>
  <conditionalFormatting sqref="AX13">
    <cfRule type="cellIs" dxfId="74" priority="120" operator="greaterThan">
      <formula>$F$13</formula>
    </cfRule>
  </conditionalFormatting>
  <conditionalFormatting sqref="AX14">
    <cfRule type="cellIs" dxfId="73" priority="119" operator="greaterThan">
      <formula>$F$14</formula>
    </cfRule>
  </conditionalFormatting>
  <conditionalFormatting sqref="AX15">
    <cfRule type="cellIs" dxfId="72" priority="118" operator="greaterThan">
      <formula>$F$15</formula>
    </cfRule>
  </conditionalFormatting>
  <conditionalFormatting sqref="AX16">
    <cfRule type="cellIs" dxfId="71" priority="117" operator="greaterThan">
      <formula>$F$16</formula>
    </cfRule>
  </conditionalFormatting>
  <conditionalFormatting sqref="AX17">
    <cfRule type="cellIs" dxfId="70" priority="116" operator="greaterThan">
      <formula>$F$17</formula>
    </cfRule>
  </conditionalFormatting>
  <conditionalFormatting sqref="AX18">
    <cfRule type="cellIs" dxfId="69" priority="115" operator="greaterThan">
      <formula>$F$18</formula>
    </cfRule>
  </conditionalFormatting>
  <conditionalFormatting sqref="AX19">
    <cfRule type="cellIs" dxfId="68" priority="114" operator="greaterThan">
      <formula>$F$19</formula>
    </cfRule>
  </conditionalFormatting>
  <conditionalFormatting sqref="AX20">
    <cfRule type="cellIs" dxfId="67" priority="113" operator="greaterThan">
      <formula>$F$20</formula>
    </cfRule>
  </conditionalFormatting>
  <conditionalFormatting sqref="AX22">
    <cfRule type="cellIs" dxfId="66" priority="112" operator="greaterThan">
      <formula>$F$22</formula>
    </cfRule>
  </conditionalFormatting>
  <conditionalFormatting sqref="AX21">
    <cfRule type="cellIs" dxfId="65" priority="111" operator="greaterThan">
      <formula>$F$21</formula>
    </cfRule>
  </conditionalFormatting>
  <conditionalFormatting sqref="AX23">
    <cfRule type="cellIs" dxfId="64" priority="110" operator="greaterThan">
      <formula>$F$23</formula>
    </cfRule>
  </conditionalFormatting>
  <conditionalFormatting sqref="AX24">
    <cfRule type="cellIs" dxfId="63" priority="109" operator="greaterThan">
      <formula>$F$24</formula>
    </cfRule>
  </conditionalFormatting>
  <conditionalFormatting sqref="AX25">
    <cfRule type="cellIs" dxfId="62" priority="108" operator="greaterThan">
      <formula>$F$25</formula>
    </cfRule>
  </conditionalFormatting>
  <conditionalFormatting sqref="AX26">
    <cfRule type="cellIs" dxfId="61" priority="107" operator="greaterThan">
      <formula>$F$26</formula>
    </cfRule>
  </conditionalFormatting>
  <conditionalFormatting sqref="AX27">
    <cfRule type="cellIs" dxfId="60" priority="106" operator="greaterThan">
      <formula>$F$27</formula>
    </cfRule>
  </conditionalFormatting>
  <conditionalFormatting sqref="AX28">
    <cfRule type="cellIs" dxfId="59" priority="105" operator="greaterThan">
      <formula>$F$28</formula>
    </cfRule>
  </conditionalFormatting>
  <conditionalFormatting sqref="AX29">
    <cfRule type="cellIs" dxfId="58" priority="104" operator="greaterThan">
      <formula>$F$29</formula>
    </cfRule>
  </conditionalFormatting>
  <conditionalFormatting sqref="AX30">
    <cfRule type="cellIs" dxfId="57" priority="103" operator="greaterThan">
      <formula>$F$30</formula>
    </cfRule>
  </conditionalFormatting>
  <conditionalFormatting sqref="AX31">
    <cfRule type="cellIs" dxfId="56" priority="102" operator="greaterThan">
      <formula>$F$31</formula>
    </cfRule>
  </conditionalFormatting>
  <conditionalFormatting sqref="AX32">
    <cfRule type="cellIs" dxfId="55" priority="101" operator="greaterThan">
      <formula>$F$32</formula>
    </cfRule>
  </conditionalFormatting>
  <conditionalFormatting sqref="AX33">
    <cfRule type="cellIs" dxfId="54" priority="100" operator="greaterThan">
      <formula>$F$33</formula>
    </cfRule>
  </conditionalFormatting>
  <conditionalFormatting sqref="AX34">
    <cfRule type="cellIs" dxfId="53" priority="99" operator="greaterThan">
      <formula>$F$34</formula>
    </cfRule>
  </conditionalFormatting>
  <conditionalFormatting sqref="AX35">
    <cfRule type="cellIs" dxfId="52" priority="98" operator="greaterThan">
      <formula>$F$35</formula>
    </cfRule>
  </conditionalFormatting>
  <conditionalFormatting sqref="AX36">
    <cfRule type="cellIs" dxfId="51" priority="97" operator="greaterThan">
      <formula>$F$36</formula>
    </cfRule>
  </conditionalFormatting>
  <conditionalFormatting sqref="AX37">
    <cfRule type="cellIs" dxfId="50" priority="96" operator="greaterThan">
      <formula>$F$37</formula>
    </cfRule>
  </conditionalFormatting>
  <conditionalFormatting sqref="AX38">
    <cfRule type="cellIs" dxfId="49" priority="95" operator="greaterThan">
      <formula>$F$38</formula>
    </cfRule>
  </conditionalFormatting>
  <conditionalFormatting sqref="AX39">
    <cfRule type="cellIs" dxfId="48" priority="94" operator="greaterThan">
      <formula>$F$39</formula>
    </cfRule>
  </conditionalFormatting>
  <conditionalFormatting sqref="AX40">
    <cfRule type="cellIs" dxfId="47" priority="93" operator="greaterThan">
      <formula>$F$40</formula>
    </cfRule>
  </conditionalFormatting>
  <conditionalFormatting sqref="AX41">
    <cfRule type="cellIs" dxfId="46" priority="92" operator="greaterThan">
      <formula>$F$41</formula>
    </cfRule>
  </conditionalFormatting>
  <conditionalFormatting sqref="AX42">
    <cfRule type="cellIs" dxfId="45" priority="91" operator="greaterThan">
      <formula>$F$42</formula>
    </cfRule>
  </conditionalFormatting>
  <conditionalFormatting sqref="AX43">
    <cfRule type="cellIs" dxfId="44" priority="90" operator="greaterThan">
      <formula>$F$43</formula>
    </cfRule>
  </conditionalFormatting>
  <conditionalFormatting sqref="AX44">
    <cfRule type="cellIs" dxfId="43" priority="89" operator="greaterThan">
      <formula>$F$44</formula>
    </cfRule>
  </conditionalFormatting>
  <conditionalFormatting sqref="AX45">
    <cfRule type="cellIs" dxfId="42" priority="88" operator="greaterThan">
      <formula>$F$45</formula>
    </cfRule>
  </conditionalFormatting>
  <conditionalFormatting sqref="AX46">
    <cfRule type="cellIs" dxfId="41" priority="87" operator="greaterThan">
      <formula>$F$46</formula>
    </cfRule>
  </conditionalFormatting>
  <conditionalFormatting sqref="AX47">
    <cfRule type="cellIs" dxfId="40" priority="86" operator="greaterThan">
      <formula>$F$47</formula>
    </cfRule>
  </conditionalFormatting>
  <conditionalFormatting sqref="AX48">
    <cfRule type="cellIs" dxfId="39" priority="85" operator="greaterThan">
      <formula>$F$48</formula>
    </cfRule>
  </conditionalFormatting>
  <conditionalFormatting sqref="AX49">
    <cfRule type="cellIs" dxfId="38" priority="84" operator="greaterThan">
      <formula>$F$49</formula>
    </cfRule>
  </conditionalFormatting>
  <conditionalFormatting sqref="AX50">
    <cfRule type="cellIs" dxfId="37" priority="83" operator="greaterThan">
      <formula>$F$50</formula>
    </cfRule>
  </conditionalFormatting>
  <conditionalFormatting sqref="AX51">
    <cfRule type="cellIs" dxfId="36" priority="82" operator="greaterThan">
      <formula>$F$51</formula>
    </cfRule>
  </conditionalFormatting>
  <conditionalFormatting sqref="AX52">
    <cfRule type="cellIs" dxfId="35" priority="81" operator="greaterThan">
      <formula>$F$52</formula>
    </cfRule>
  </conditionalFormatting>
  <conditionalFormatting sqref="AX53">
    <cfRule type="cellIs" dxfId="34" priority="80" operator="greaterThan">
      <formula>$F$53</formula>
    </cfRule>
  </conditionalFormatting>
  <conditionalFormatting sqref="AX54">
    <cfRule type="cellIs" dxfId="33" priority="79" operator="greaterThan">
      <formula>$F$54</formula>
    </cfRule>
  </conditionalFormatting>
  <conditionalFormatting sqref="H12">
    <cfRule type="cellIs" dxfId="32" priority="33" operator="greaterThan">
      <formula>$D$10</formula>
    </cfRule>
  </conditionalFormatting>
  <conditionalFormatting sqref="I12">
    <cfRule type="cellIs" dxfId="31" priority="32" operator="greaterThan">
      <formula>$E$10</formula>
    </cfRule>
  </conditionalFormatting>
  <conditionalFormatting sqref="J12">
    <cfRule type="cellIs" dxfId="30" priority="31" operator="greaterThan">
      <formula>$F$10</formula>
    </cfRule>
  </conditionalFormatting>
  <conditionalFormatting sqref="L12">
    <cfRule type="cellIs" dxfId="29" priority="30" operator="greaterThan">
      <formula>$D$10</formula>
    </cfRule>
  </conditionalFormatting>
  <conditionalFormatting sqref="M12">
    <cfRule type="cellIs" dxfId="28" priority="29" operator="greaterThan">
      <formula>$E$10</formula>
    </cfRule>
  </conditionalFormatting>
  <conditionalFormatting sqref="N12">
    <cfRule type="cellIs" dxfId="27" priority="28" operator="greaterThan">
      <formula>$F$10</formula>
    </cfRule>
  </conditionalFormatting>
  <conditionalFormatting sqref="P12">
    <cfRule type="cellIs" dxfId="26" priority="27" operator="greaterThan">
      <formula>$D$10</formula>
    </cfRule>
  </conditionalFormatting>
  <conditionalFormatting sqref="Q12">
    <cfRule type="cellIs" dxfId="25" priority="26" operator="greaterThan">
      <formula>$E$10</formula>
    </cfRule>
  </conditionalFormatting>
  <conditionalFormatting sqref="R12">
    <cfRule type="cellIs" dxfId="24" priority="25" operator="greaterThan">
      <formula>$F$10</formula>
    </cfRule>
  </conditionalFormatting>
  <conditionalFormatting sqref="T12">
    <cfRule type="cellIs" dxfId="23" priority="24" operator="greaterThan">
      <formula>$D$10</formula>
    </cfRule>
  </conditionalFormatting>
  <conditionalFormatting sqref="U12">
    <cfRule type="cellIs" dxfId="22" priority="23" operator="greaterThan">
      <formula>$E$10</formula>
    </cfRule>
  </conditionalFormatting>
  <conditionalFormatting sqref="V12">
    <cfRule type="cellIs" dxfId="21" priority="22" operator="greaterThan">
      <formula>$F$10</formula>
    </cfRule>
  </conditionalFormatting>
  <conditionalFormatting sqref="X12">
    <cfRule type="cellIs" dxfId="20" priority="21" operator="greaterThan">
      <formula>$D$10</formula>
    </cfRule>
  </conditionalFormatting>
  <conditionalFormatting sqref="Y12">
    <cfRule type="cellIs" dxfId="19" priority="20" operator="greaterThan">
      <formula>$E$10</formula>
    </cfRule>
  </conditionalFormatting>
  <conditionalFormatting sqref="Z12">
    <cfRule type="cellIs" dxfId="18" priority="19" operator="greaterThan">
      <formula>$F$10</formula>
    </cfRule>
  </conditionalFormatting>
  <conditionalFormatting sqref="AB12">
    <cfRule type="cellIs" dxfId="17" priority="18" operator="greaterThan">
      <formula>$D$10</formula>
    </cfRule>
  </conditionalFormatting>
  <conditionalFormatting sqref="AC12">
    <cfRule type="cellIs" dxfId="16" priority="17" operator="greaterThan">
      <formula>$E$10</formula>
    </cfRule>
  </conditionalFormatting>
  <conditionalFormatting sqref="AD12">
    <cfRule type="cellIs" dxfId="15" priority="16" operator="greaterThan">
      <formula>$F$10</formula>
    </cfRule>
  </conditionalFormatting>
  <conditionalFormatting sqref="AF12">
    <cfRule type="cellIs" dxfId="14" priority="15" operator="greaterThan">
      <formula>$D$10</formula>
    </cfRule>
  </conditionalFormatting>
  <conditionalFormatting sqref="AG12">
    <cfRule type="cellIs" dxfId="13" priority="14" operator="greaterThan">
      <formula>$E$10</formula>
    </cfRule>
  </conditionalFormatting>
  <conditionalFormatting sqref="AH12">
    <cfRule type="cellIs" dxfId="12" priority="13" operator="greaterThan">
      <formula>$F$10</formula>
    </cfRule>
  </conditionalFormatting>
  <conditionalFormatting sqref="AJ12">
    <cfRule type="cellIs" dxfId="11" priority="12" operator="greaterThan">
      <formula>$D$10</formula>
    </cfRule>
  </conditionalFormatting>
  <conditionalFormatting sqref="AK12">
    <cfRule type="cellIs" dxfId="10" priority="11" operator="greaterThan">
      <formula>$E$10</formula>
    </cfRule>
  </conditionalFormatting>
  <conditionalFormatting sqref="AL12">
    <cfRule type="cellIs" dxfId="9" priority="10" operator="greaterThan">
      <formula>$F$10</formula>
    </cfRule>
  </conditionalFormatting>
  <conditionalFormatting sqref="AN12">
    <cfRule type="cellIs" dxfId="8" priority="9" operator="greaterThan">
      <formula>$D$10</formula>
    </cfRule>
  </conditionalFormatting>
  <conditionalFormatting sqref="AO12">
    <cfRule type="cellIs" dxfId="7" priority="8" operator="greaterThan">
      <formula>$E$10</formula>
    </cfRule>
  </conditionalFormatting>
  <conditionalFormatting sqref="AP12">
    <cfRule type="cellIs" dxfId="6" priority="7" operator="greaterThan">
      <formula>$F$10</formula>
    </cfRule>
  </conditionalFormatting>
  <conditionalFormatting sqref="AR12">
    <cfRule type="cellIs" dxfId="5" priority="6" operator="greaterThan">
      <formula>$D$10</formula>
    </cfRule>
  </conditionalFormatting>
  <conditionalFormatting sqref="AS12">
    <cfRule type="cellIs" dxfId="4" priority="5" operator="greaterThan">
      <formula>$E$10</formula>
    </cfRule>
  </conditionalFormatting>
  <conditionalFormatting sqref="AT12">
    <cfRule type="cellIs" dxfId="3" priority="4" operator="greaterThan">
      <formula>$F$10</formula>
    </cfRule>
  </conditionalFormatting>
  <conditionalFormatting sqref="AV12">
    <cfRule type="cellIs" dxfId="2" priority="3" operator="greaterThan">
      <formula>$D$10</formula>
    </cfRule>
  </conditionalFormatting>
  <conditionalFormatting sqref="AW12">
    <cfRule type="cellIs" dxfId="1" priority="2" operator="greaterThan">
      <formula>$E$10</formula>
    </cfRule>
  </conditionalFormatting>
  <conditionalFormatting sqref="AX12">
    <cfRule type="cellIs" dxfId="0" priority="1" operator="greaterThan">
      <formula>$F$10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Form 1-Part count 比較表總表</vt:lpstr>
      <vt:lpstr>Form 2-塑膠參數比較表</vt:lpstr>
      <vt:lpstr>Form 3-塑膠-鋁皮-噴漆參數比較表</vt:lpstr>
      <vt:lpstr>Form 4-鋁皮參數比較表</vt:lpstr>
      <vt:lpstr>Form 5-ME-EMC-RF-Thermal 輔料比較表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Ck Yao/WHQ/Wistron</dc:creator>
  <cp:lastModifiedBy>張雅涵</cp:lastModifiedBy>
  <dcterms:created xsi:type="dcterms:W3CDTF">2018-12-26T10:04:28Z</dcterms:created>
  <dcterms:modified xsi:type="dcterms:W3CDTF">2020-02-06T04:39:13Z</dcterms:modified>
</cp:coreProperties>
</file>