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DATA ANALYST\GOOGLE ANALYST\CAPSTONE\TRACK 1\2023_tripdata_by month\tripdata_excel_workbook\"/>
    </mc:Choice>
  </mc:AlternateContent>
  <xr:revisionPtr revIDLastSave="0" documentId="13_ncr:1_{E5F71002-4015-4B78-BC0E-49E3D24992E8}" xr6:coauthVersionLast="47" xr6:coauthVersionMax="47" xr10:uidLastSave="{00000000-0000-0000-0000-000000000000}"/>
  <bookViews>
    <workbookView xWindow="-120" yWindow="-120" windowWidth="29040" windowHeight="15840" xr2:uid="{00000000-000D-0000-FFFF-FFFF00000000}"/>
  </bookViews>
  <sheets>
    <sheet name="Dashboard" sheetId="6" r:id="rId1"/>
    <sheet name="total_tripdata_4quater" sheetId="3" r:id="rId2"/>
    <sheet name="Pivot-table" sheetId="5" r:id="rId3"/>
  </sheets>
  <definedNames>
    <definedName name="ExternalData_1" localSheetId="1" hidden="1">total_tripdata_4quater!$A$7:$J$15</definedName>
    <definedName name="Slicer_member_casual">#N/A</definedName>
    <definedName name="Slicer_Quater">#N/A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A32096-C661-4316-8713-39EFB893770C}" keepAlive="1" name="Query - Table9" description="Connection to the 'Table9' query in the workbook." type="5" refreshedVersion="7" background="1" saveData="1">
    <dbPr connection="Provider=Microsoft.Mashup.OleDb.1;Data Source=$Workbook$;Location=Table9;Extended Properties=&quot;&quot;" command="SELECT * FROM [Table9]"/>
  </connection>
</connections>
</file>

<file path=xl/sharedStrings.xml><?xml version="1.0" encoding="utf-8"?>
<sst xmlns="http://schemas.openxmlformats.org/spreadsheetml/2006/main" count="93" uniqueCount="33">
  <si>
    <t>Row Labels</t>
  </si>
  <si>
    <t>Count of ride_id</t>
  </si>
  <si>
    <t>Sum of ride_length</t>
  </si>
  <si>
    <t>Average of ride_length2</t>
  </si>
  <si>
    <t>casual</t>
  </si>
  <si>
    <t>member</t>
  </si>
  <si>
    <t>Grand Total</t>
  </si>
  <si>
    <t>Column Labels</t>
  </si>
  <si>
    <t>week-day</t>
  </si>
  <si>
    <t>week-end</t>
  </si>
  <si>
    <t>Q1</t>
  </si>
  <si>
    <t>Q2</t>
  </si>
  <si>
    <t>Q3</t>
  </si>
  <si>
    <t>Q4</t>
  </si>
  <si>
    <t>classic_bike</t>
  </si>
  <si>
    <t>docked_bike</t>
  </si>
  <si>
    <t>electric_bike</t>
  </si>
  <si>
    <t>Sum of Count of ride_id</t>
  </si>
  <si>
    <t>Sum of Sum of ride_length</t>
  </si>
  <si>
    <t>member_casual</t>
  </si>
  <si>
    <t>Sum of Average of ride_length2</t>
  </si>
  <si>
    <t>Quater</t>
  </si>
  <si>
    <t>Sum of classic_bike</t>
  </si>
  <si>
    <t>Total Sum of classic_bike</t>
  </si>
  <si>
    <t>Total Sum of docked_bike</t>
  </si>
  <si>
    <t>Sum of docked_bike</t>
  </si>
  <si>
    <t>Total Sum of electric_bike</t>
  </si>
  <si>
    <t>Sum of electric_bike</t>
  </si>
  <si>
    <t>Sum of week-day</t>
  </si>
  <si>
    <t>Total Sum of week-day</t>
  </si>
  <si>
    <t>Total Sum of week-end</t>
  </si>
  <si>
    <t>Sum of week-end</t>
  </si>
  <si>
    <t>Dashboard Compare The Different Using Bicycle of Casual and Member      by Quarter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</si>
</sst>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20"/>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5" tint="0.79998168889431442"/>
        <bgColor indexed="64"/>
      </patternFill>
    </fill>
  </fills>
  <borders count="6">
    <border>
      <left/>
      <right/>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s>
  <cellStyleXfs count="1">
    <xf numFmtId="0" fontId="0" fillId="0" borderId="0"/>
  </cellStyleXfs>
  <cellXfs count="15">
    <xf numFmtId="0" fontId="0" fillId="0" borderId="0" xfId="0"/>
    <xf numFmtId="0" fontId="0" fillId="0" borderId="0" xfId="0" applyAlignment="1">
      <alignment horizontal="left"/>
    </xf>
    <xf numFmtId="0" fontId="0" fillId="0" borderId="0" xfId="0" pivotButton="1"/>
    <xf numFmtId="0" fontId="0" fillId="2" borderId="2" xfId="0" applyFont="1" applyFill="1" applyBorder="1"/>
    <xf numFmtId="0" fontId="0" fillId="2" borderId="3" xfId="0" applyFont="1" applyFill="1" applyBorder="1"/>
    <xf numFmtId="0" fontId="0" fillId="2" borderId="4" xfId="0" applyFont="1" applyFill="1" applyBorder="1"/>
    <xf numFmtId="0" fontId="0" fillId="0" borderId="2" xfId="0" applyFont="1" applyBorder="1"/>
    <xf numFmtId="0" fontId="0" fillId="0" borderId="3" xfId="0" applyFont="1" applyBorder="1"/>
    <xf numFmtId="0" fontId="0" fillId="0" borderId="4" xfId="0" applyFont="1" applyBorder="1"/>
    <xf numFmtId="0" fontId="0" fillId="0" borderId="0" xfId="0" applyNumberFormat="1"/>
    <xf numFmtId="0" fontId="0" fillId="0" borderId="3" xfId="0" applyFont="1" applyFill="1" applyBorder="1"/>
    <xf numFmtId="0" fontId="0" fillId="0" borderId="1" xfId="0" applyFont="1" applyFill="1" applyBorder="1"/>
    <xf numFmtId="0" fontId="0" fillId="0" borderId="5" xfId="0" applyFont="1" applyFill="1" applyBorder="1"/>
    <xf numFmtId="0" fontId="0" fillId="0" borderId="0" xfId="0" applyBorder="1"/>
    <xf numFmtId="0" fontId="1" fillId="3" borderId="0" xfId="0" applyFont="1" applyFill="1" applyBorder="1" applyAlignment="1">
      <alignment horizontal="center" wrapText="1"/>
    </xf>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[tripdata_total.xlsx]Pivot-table!total using</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Compare</a:t>
            </a:r>
            <a:r>
              <a:rPr lang="en-US" baseline="0"/>
              <a:t> total using bicycle by quater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casual</c:v>
                </c:pt>
              </c:strCache>
            </c:strRef>
          </c:tx>
          <c:spPr>
            <a:solidFill>
              <a:schemeClr val="accent1"/>
            </a:solidFill>
            <a:ln>
              <a:noFill/>
            </a:ln>
            <a:effectLst/>
          </c:spPr>
          <c:invertIfNegative val="0"/>
          <c:cat>
            <c:strRef>
              <c:f>'Pivot-table'!$A$5:$A$9</c:f>
              <c:strCache>
                <c:ptCount val="4"/>
                <c:pt idx="0">
                  <c:v>Q1</c:v>
                </c:pt>
                <c:pt idx="1">
                  <c:v>Q2</c:v>
                </c:pt>
                <c:pt idx="2">
                  <c:v>Q3</c:v>
                </c:pt>
                <c:pt idx="3">
                  <c:v>Q4</c:v>
                </c:pt>
              </c:strCache>
            </c:strRef>
          </c:cat>
          <c:val>
            <c:numRef>
              <c:f>'Pivot-table'!$B$5:$B$9</c:f>
              <c:numCache>
                <c:formatCode>General</c:formatCode>
                <c:ptCount val="4"/>
                <c:pt idx="0">
                  <c:v>145225</c:v>
                </c:pt>
                <c:pt idx="1">
                  <c:v>400438</c:v>
                </c:pt>
                <c:pt idx="2">
                  <c:v>430529</c:v>
                </c:pt>
                <c:pt idx="3">
                  <c:v>177071</c:v>
                </c:pt>
              </c:numCache>
            </c:numRef>
          </c:val>
          <c:extLst>
            <c:ext xmlns:c16="http://schemas.microsoft.com/office/drawing/2014/chart" uri="{C3380CC4-5D6E-409C-BE32-E72D297353CC}">
              <c16:uniqueId val="{00000000-2CC8-444C-81BC-BBBE371D2C5D}"/>
            </c:ext>
          </c:extLst>
        </c:ser>
        <c:ser>
          <c:idx val="1"/>
          <c:order val="1"/>
          <c:tx>
            <c:strRef>
              <c:f>'Pivot-table'!$C$3:$C$4</c:f>
              <c:strCache>
                <c:ptCount val="1"/>
                <c:pt idx="0">
                  <c:v>member</c:v>
                </c:pt>
              </c:strCache>
            </c:strRef>
          </c:tx>
          <c:spPr>
            <a:solidFill>
              <a:schemeClr val="accent2"/>
            </a:solidFill>
            <a:ln>
              <a:noFill/>
            </a:ln>
            <a:effectLst/>
          </c:spPr>
          <c:invertIfNegative val="0"/>
          <c:cat>
            <c:strRef>
              <c:f>'Pivot-table'!$A$5:$A$9</c:f>
              <c:strCache>
                <c:ptCount val="4"/>
                <c:pt idx="0">
                  <c:v>Q1</c:v>
                </c:pt>
                <c:pt idx="1">
                  <c:v>Q2</c:v>
                </c:pt>
                <c:pt idx="2">
                  <c:v>Q3</c:v>
                </c:pt>
                <c:pt idx="3">
                  <c:v>Q4</c:v>
                </c:pt>
              </c:strCache>
            </c:strRef>
          </c:cat>
          <c:val>
            <c:numRef>
              <c:f>'Pivot-table'!$C$5:$C$9</c:f>
              <c:numCache>
                <c:formatCode>General</c:formatCode>
                <c:ptCount val="4"/>
                <c:pt idx="0">
                  <c:v>494199</c:v>
                </c:pt>
                <c:pt idx="1">
                  <c:v>617459</c:v>
                </c:pt>
                <c:pt idx="2">
                  <c:v>618046</c:v>
                </c:pt>
                <c:pt idx="3">
                  <c:v>360042</c:v>
                </c:pt>
              </c:numCache>
            </c:numRef>
          </c:val>
          <c:extLst>
            <c:ext xmlns:c16="http://schemas.microsoft.com/office/drawing/2014/chart" uri="{C3380CC4-5D6E-409C-BE32-E72D297353CC}">
              <c16:uniqueId val="{00000001-7A9B-4D93-80E4-705F468985D6}"/>
            </c:ext>
          </c:extLst>
        </c:ser>
        <c:dLbls>
          <c:showLegendKey val="0"/>
          <c:showVal val="0"/>
          <c:showCatName val="0"/>
          <c:showSerName val="0"/>
          <c:showPercent val="0"/>
          <c:showBubbleSize val="0"/>
        </c:dLbls>
        <c:gapWidth val="219"/>
        <c:overlap val="-27"/>
        <c:axId val="1390835840"/>
        <c:axId val="1390835424"/>
      </c:barChart>
      <c:catAx>
        <c:axId val="139083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835424"/>
        <c:crosses val="autoZero"/>
        <c:auto val="1"/>
        <c:lblAlgn val="ctr"/>
        <c:lblOffset val="100"/>
        <c:noMultiLvlLbl val="0"/>
      </c:catAx>
      <c:valAx>
        <c:axId val="139083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835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[tripdata_total.xlsx]Pivot-table!PivotTable6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type of</a:t>
            </a:r>
            <a:r>
              <a:rPr lang="en-US" baseline="0"/>
              <a:t> bicycle using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'Pivot-table'!$B$41:$B$43</c:f>
              <c:strCache>
                <c:ptCount val="1"/>
                <c:pt idx="0">
                  <c:v>casual - Sum of classic_bike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'Pivot-table'!$A$44:$A$48</c:f>
              <c:strCache>
                <c:ptCount val="4"/>
                <c:pt idx="0">
                  <c:v>Q1</c:v>
                </c:pt>
                <c:pt idx="1">
                  <c:v>Q2</c:v>
                </c:pt>
                <c:pt idx="2">
                  <c:v>Q3</c:v>
                </c:pt>
                <c:pt idx="3">
                  <c:v>Q4</c:v>
                </c:pt>
              </c:strCache>
            </c:strRef>
          </c:cat>
          <c:val>
            <c:numRef>
              <c:f>'Pivot-table'!$B$44:$B$48</c:f>
              <c:numCache>
                <c:formatCode>General</c:formatCode>
                <c:ptCount val="4"/>
                <c:pt idx="0">
                  <c:v>48899</c:v>
                </c:pt>
                <c:pt idx="1">
                  <c:v>143972</c:v>
                </c:pt>
                <c:pt idx="2">
                  <c:v>198049</c:v>
                </c:pt>
                <c:pt idx="3">
                  <c:v>83166</c:v>
                </c:pt>
              </c:numCache>
            </c:numRef>
          </c:val>
          <c:smooth val="0"/>
          <c:extLst>
            <c:ext xmlns:c16="http://schemas.microsoft.com/office/drawing/2014/chart" uri="{C3380CC4-5D6E-409C-BE32-E72D297353CC}">
              <c16:uniqueId val="{00000000-0B94-44F1-9172-8E43C32CEE71}"/>
            </c:ext>
          </c:extLst>
        </c:ser>
        <c:ser>
          <c:idx val="1"/>
          <c:order val="1"/>
          <c:tx>
            <c:strRef>
              <c:f>'Pivot-table'!$C$41:$C$43</c:f>
              <c:strCache>
                <c:ptCount val="1"/>
                <c:pt idx="0">
                  <c:v>casual - Sum of docked_bike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'Pivot-table'!$A$44:$A$48</c:f>
              <c:strCache>
                <c:ptCount val="4"/>
                <c:pt idx="0">
                  <c:v>Q1</c:v>
                </c:pt>
                <c:pt idx="1">
                  <c:v>Q2</c:v>
                </c:pt>
                <c:pt idx="2">
                  <c:v>Q3</c:v>
                </c:pt>
                <c:pt idx="3">
                  <c:v>Q4</c:v>
                </c:pt>
              </c:strCache>
            </c:strRef>
          </c:cat>
          <c:val>
            <c:numRef>
              <c:f>'Pivot-table'!$C$44:$C$48</c:f>
              <c:numCache>
                <c:formatCode>General</c:formatCode>
                <c:ptCount val="4"/>
                <c:pt idx="0">
                  <c:v>6953</c:v>
                </c:pt>
                <c:pt idx="1">
                  <c:v>22129</c:v>
                </c:pt>
                <c:pt idx="2">
                  <c:v>16845</c:v>
                </c:pt>
              </c:numCache>
            </c:numRef>
          </c:val>
          <c:smooth val="0"/>
          <c:extLst>
            <c:ext xmlns:c16="http://schemas.microsoft.com/office/drawing/2014/chart" uri="{C3380CC4-5D6E-409C-BE32-E72D297353CC}">
              <c16:uniqueId val="{00000001-0B94-44F1-9172-8E43C32CEE71}"/>
            </c:ext>
          </c:extLst>
        </c:ser>
        <c:ser>
          <c:idx val="2"/>
          <c:order val="2"/>
          <c:tx>
            <c:strRef>
              <c:f>'Pivot-table'!$D$41:$D$43</c:f>
              <c:strCache>
                <c:ptCount val="1"/>
                <c:pt idx="0">
                  <c:v>casual - Sum of electric_bike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'Pivot-table'!$A$44:$A$48</c:f>
              <c:strCache>
                <c:ptCount val="4"/>
                <c:pt idx="0">
                  <c:v>Q1</c:v>
                </c:pt>
                <c:pt idx="1">
                  <c:v>Q2</c:v>
                </c:pt>
                <c:pt idx="2">
                  <c:v>Q3</c:v>
                </c:pt>
                <c:pt idx="3">
                  <c:v>Q4</c:v>
                </c:pt>
              </c:strCache>
            </c:strRef>
          </c:cat>
          <c:val>
            <c:numRef>
              <c:f>'Pivot-table'!$D$44:$D$48</c:f>
              <c:numCache>
                <c:formatCode>General</c:formatCode>
                <c:ptCount val="4"/>
                <c:pt idx="0">
                  <c:v>89373</c:v>
                </c:pt>
                <c:pt idx="1">
                  <c:v>234337</c:v>
                </c:pt>
                <c:pt idx="2">
                  <c:v>215635</c:v>
                </c:pt>
                <c:pt idx="3">
                  <c:v>93905</c:v>
                </c:pt>
              </c:numCache>
            </c:numRef>
          </c:val>
          <c:smooth val="0"/>
          <c:extLst>
            <c:ext xmlns:c16="http://schemas.microsoft.com/office/drawing/2014/chart" uri="{C3380CC4-5D6E-409C-BE32-E72D297353CC}">
              <c16:uniqueId val="{00000002-0B94-44F1-9172-8E43C32CEE71}"/>
            </c:ext>
          </c:extLst>
        </c:ser>
        <c:ser>
          <c:idx val="3"/>
          <c:order val="3"/>
          <c:tx>
            <c:strRef>
              <c:f>'Pivot-table'!$E$41:$E$43</c:f>
              <c:strCache>
                <c:ptCount val="1"/>
                <c:pt idx="0">
                  <c:v>member - Sum of classic_bike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'Pivot-table'!$A$44:$A$48</c:f>
              <c:strCache>
                <c:ptCount val="4"/>
                <c:pt idx="0">
                  <c:v>Q1</c:v>
                </c:pt>
                <c:pt idx="1">
                  <c:v>Q2</c:v>
                </c:pt>
                <c:pt idx="2">
                  <c:v>Q3</c:v>
                </c:pt>
                <c:pt idx="3">
                  <c:v>Q4</c:v>
                </c:pt>
              </c:strCache>
            </c:strRef>
          </c:cat>
          <c:val>
            <c:numRef>
              <c:f>'Pivot-table'!$E$44:$E$48</c:f>
              <c:numCache>
                <c:formatCode>General</c:formatCode>
                <c:ptCount val="4"/>
                <c:pt idx="0">
                  <c:v>238366</c:v>
                </c:pt>
                <c:pt idx="1">
                  <c:v>277304</c:v>
                </c:pt>
                <c:pt idx="2">
                  <c:v>316065</c:v>
                </c:pt>
                <c:pt idx="3">
                  <c:v>185197</c:v>
                </c:pt>
              </c:numCache>
            </c:numRef>
          </c:val>
          <c:smooth val="0"/>
          <c:extLst>
            <c:ext xmlns:c16="http://schemas.microsoft.com/office/drawing/2014/chart" uri="{C3380CC4-5D6E-409C-BE32-E72D297353CC}">
              <c16:uniqueId val="{00000001-3244-4E1B-B6F2-F43B2C04A3DC}"/>
            </c:ext>
          </c:extLst>
        </c:ser>
        <c:ser>
          <c:idx val="4"/>
          <c:order val="4"/>
          <c:tx>
            <c:strRef>
              <c:f>'Pivot-table'!$F$41:$F$43</c:f>
              <c:strCache>
                <c:ptCount val="1"/>
                <c:pt idx="0">
                  <c:v>member - Sum of docked_bike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'Pivot-table'!$A$44:$A$48</c:f>
              <c:strCache>
                <c:ptCount val="4"/>
                <c:pt idx="0">
                  <c:v>Q1</c:v>
                </c:pt>
                <c:pt idx="1">
                  <c:v>Q2</c:v>
                </c:pt>
                <c:pt idx="2">
                  <c:v>Q3</c:v>
                </c:pt>
                <c:pt idx="3">
                  <c:v>Q4</c:v>
                </c:pt>
              </c:strCache>
            </c:strRef>
          </c:cat>
          <c:val>
            <c:numRef>
              <c:f>'Pivot-table'!$F$44:$F$48</c:f>
              <c:numCache>
                <c:formatCode>General</c:formatCode>
                <c:ptCount val="4"/>
              </c:numCache>
            </c:numRef>
          </c:val>
          <c:smooth val="0"/>
          <c:extLst>
            <c:ext xmlns:c16="http://schemas.microsoft.com/office/drawing/2014/chart" uri="{C3380CC4-5D6E-409C-BE32-E72D297353CC}">
              <c16:uniqueId val="{00000002-3244-4E1B-B6F2-F43B2C04A3DC}"/>
            </c:ext>
          </c:extLst>
        </c:ser>
        <c:ser>
          <c:idx val="5"/>
          <c:order val="5"/>
          <c:tx>
            <c:strRef>
              <c:f>'Pivot-table'!$G$41:$G$43</c:f>
              <c:strCache>
                <c:ptCount val="1"/>
                <c:pt idx="0">
                  <c:v>member - Sum of electric_bike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'Pivot-table'!$A$44:$A$48</c:f>
              <c:strCache>
                <c:ptCount val="4"/>
                <c:pt idx="0">
                  <c:v>Q1</c:v>
                </c:pt>
                <c:pt idx="1">
                  <c:v>Q2</c:v>
                </c:pt>
                <c:pt idx="2">
                  <c:v>Q3</c:v>
                </c:pt>
                <c:pt idx="3">
                  <c:v>Q4</c:v>
                </c:pt>
              </c:strCache>
            </c:strRef>
          </c:cat>
          <c:val>
            <c:numRef>
              <c:f>'Pivot-table'!$G$44:$G$48</c:f>
              <c:numCache>
                <c:formatCode>General</c:formatCode>
                <c:ptCount val="4"/>
                <c:pt idx="0">
                  <c:v>255833</c:v>
                </c:pt>
                <c:pt idx="1">
                  <c:v>340155</c:v>
                </c:pt>
                <c:pt idx="2">
                  <c:v>301981</c:v>
                </c:pt>
                <c:pt idx="3">
                  <c:v>174845</c:v>
                </c:pt>
              </c:numCache>
            </c:numRef>
          </c:val>
          <c:smooth val="0"/>
          <c:extLst>
            <c:ext xmlns:c16="http://schemas.microsoft.com/office/drawing/2014/chart" uri="{C3380CC4-5D6E-409C-BE32-E72D297353CC}">
              <c16:uniqueId val="{00000003-3244-4E1B-B6F2-F43B2C04A3DC}"/>
            </c:ext>
          </c:extLst>
        </c:ser>
        <c:dLbls>
          <c:showLegendKey val="0"/>
          <c:showVal val="0"/>
          <c:showCatName val="0"/>
          <c:showSerName val="0"/>
          <c:showPercent val="0"/>
          <c:showBubbleSize val="0"/>
        </c:dLbls>
        <c:marker val="1"/>
        <c:smooth val="0"/>
        <c:axId val="1444422848"/>
        <c:axId val="1444424096"/>
      </c:lineChart>
      <c:catAx>
        <c:axId val="144442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424096"/>
        <c:crosses val="autoZero"/>
        <c:auto val="1"/>
        <c:lblAlgn val="ctr"/>
        <c:lblOffset val="100"/>
        <c:noMultiLvlLbl val="0"/>
      </c:catAx>
      <c:valAx>
        <c:axId val="144442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42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[tripdata_total.xlsx]Pivot-table!PivotTable2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Compare</a:t>
            </a:r>
            <a:r>
              <a:rPr lang="en-US" baseline="0"/>
              <a:t> average minutes usage by quater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'Pivot-table'!$B$13:$B$14</c:f>
              <c:strCache>
                <c:ptCount val="1"/>
                <c:pt idx="0">
                  <c:v>casual</c:v>
                </c:pt>
              </c:strCache>
            </c:strRef>
          </c:tx>
          <c:spPr>
            <a:ln w="28575" cap="rnd">
              <a:solidFill>
                <a:schemeClr val="accent1"/>
              </a:solidFill>
              <a:round/>
            </a:ln>
            <a:effectLst/>
          </c:spPr>
          <c:marker>
            <c:symbol val="none"/>
          </c:marker>
          <c:cat>
            <c:strRef>
              <c:f>'Pivot-table'!$A$15:$A$19</c:f>
              <c:strCache>
                <c:ptCount val="4"/>
                <c:pt idx="0">
                  <c:v>Q1</c:v>
                </c:pt>
                <c:pt idx="1">
                  <c:v>Q2</c:v>
                </c:pt>
                <c:pt idx="2">
                  <c:v>Q3</c:v>
                </c:pt>
                <c:pt idx="3">
                  <c:v>Q4</c:v>
                </c:pt>
              </c:strCache>
            </c:strRef>
          </c:cat>
          <c:val>
            <c:numRef>
              <c:f>'Pivot-table'!$B$15:$B$19</c:f>
              <c:numCache>
                <c:formatCode>General</c:formatCode>
                <c:ptCount val="4"/>
                <c:pt idx="0">
                  <c:v>11.572931657772422</c:v>
                </c:pt>
                <c:pt idx="1">
                  <c:v>15.776619601536318</c:v>
                </c:pt>
                <c:pt idx="2">
                  <c:v>15.75101328830346</c:v>
                </c:pt>
                <c:pt idx="3">
                  <c:v>14.030874620914775</c:v>
                </c:pt>
              </c:numCache>
            </c:numRef>
          </c:val>
          <c:smooth val="0"/>
          <c:extLst>
            <c:ext xmlns:c16="http://schemas.microsoft.com/office/drawing/2014/chart" uri="{C3380CC4-5D6E-409C-BE32-E72D297353CC}">
              <c16:uniqueId val="{00000000-9D17-4DA4-9977-D6162FF0BAB0}"/>
            </c:ext>
          </c:extLst>
        </c:ser>
        <c:ser>
          <c:idx val="1"/>
          <c:order val="1"/>
          <c:tx>
            <c:strRef>
              <c:f>'Pivot-table'!$C$13:$C$14</c:f>
              <c:strCache>
                <c:ptCount val="1"/>
                <c:pt idx="0">
                  <c:v>member</c:v>
                </c:pt>
              </c:strCache>
            </c:strRef>
          </c:tx>
          <c:spPr>
            <a:ln w="28575" cap="rnd">
              <a:solidFill>
                <a:schemeClr val="accent2"/>
              </a:solidFill>
              <a:round/>
            </a:ln>
            <a:effectLst/>
          </c:spPr>
          <c:marker>
            <c:symbol val="none"/>
          </c:marker>
          <c:cat>
            <c:strRef>
              <c:f>'Pivot-table'!$A$15:$A$19</c:f>
              <c:strCache>
                <c:ptCount val="4"/>
                <c:pt idx="0">
                  <c:v>Q1</c:v>
                </c:pt>
                <c:pt idx="1">
                  <c:v>Q2</c:v>
                </c:pt>
                <c:pt idx="2">
                  <c:v>Q3</c:v>
                </c:pt>
                <c:pt idx="3">
                  <c:v>Q4</c:v>
                </c:pt>
              </c:strCache>
            </c:strRef>
          </c:cat>
          <c:val>
            <c:numRef>
              <c:f>'Pivot-table'!$C$15:$C$19</c:f>
              <c:numCache>
                <c:formatCode>General</c:formatCode>
                <c:ptCount val="4"/>
                <c:pt idx="0">
                  <c:v>9.4609904107454685</c:v>
                </c:pt>
                <c:pt idx="1">
                  <c:v>11.515120842031617</c:v>
                </c:pt>
                <c:pt idx="2">
                  <c:v>12.024566132617961</c:v>
                </c:pt>
                <c:pt idx="3">
                  <c:v>10.702809672204909</c:v>
                </c:pt>
              </c:numCache>
            </c:numRef>
          </c:val>
          <c:smooth val="0"/>
          <c:extLst>
            <c:ext xmlns:c16="http://schemas.microsoft.com/office/drawing/2014/chart" uri="{C3380CC4-5D6E-409C-BE32-E72D297353CC}">
              <c16:uniqueId val="{00000001-3FCD-41A2-AB98-1CA0C6167B18}"/>
            </c:ext>
          </c:extLst>
        </c:ser>
        <c:dLbls>
          <c:showLegendKey val="0"/>
          <c:showVal val="0"/>
          <c:showCatName val="0"/>
          <c:showSerName val="0"/>
          <c:showPercent val="0"/>
          <c:showBubbleSize val="0"/>
        </c:dLbls>
        <c:smooth val="0"/>
        <c:axId val="892174496"/>
        <c:axId val="892176160"/>
      </c:lineChart>
      <c:catAx>
        <c:axId val="892174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176160"/>
        <c:crosses val="autoZero"/>
        <c:auto val="1"/>
        <c:lblAlgn val="ctr"/>
        <c:lblOffset val="100"/>
        <c:noMultiLvlLbl val="0"/>
      </c:catAx>
      <c:valAx>
        <c:axId val="89217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174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[tripdata_total.xlsx]Pivot-table!PivotTable3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Compare day using</a:t>
            </a:r>
            <a:r>
              <a:rPr lang="en-US" baseline="0"/>
              <a:t> in the week per quater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'Pivot-table'!$B$22:$B$24</c:f>
              <c:strCache>
                <c:ptCount val="1"/>
                <c:pt idx="0">
                  <c:v>casual - Sum of week-day</c:v>
                </c:pt>
              </c:strCache>
            </c:strRef>
          </c:tx>
          <c:spPr>
            <a:solidFill>
              <a:schemeClr val="accent1"/>
            </a:solidFill>
            <a:ln>
              <a:noFill/>
            </a:ln>
            <a:effectLst/>
          </c:spPr>
          <c:cat>
            <c:strRef>
              <c:f>'Pivot-table'!$A$25:$A$29</c:f>
              <c:strCache>
                <c:ptCount val="4"/>
                <c:pt idx="0">
                  <c:v>Q1</c:v>
                </c:pt>
                <c:pt idx="1">
                  <c:v>Q2</c:v>
                </c:pt>
                <c:pt idx="2">
                  <c:v>Q3</c:v>
                </c:pt>
                <c:pt idx="3">
                  <c:v>Q4</c:v>
                </c:pt>
              </c:strCache>
            </c:strRef>
          </c:cat>
          <c:val>
            <c:numRef>
              <c:f>'Pivot-table'!$B$25:$B$29</c:f>
              <c:numCache>
                <c:formatCode>General</c:formatCode>
                <c:ptCount val="4"/>
                <c:pt idx="0">
                  <c:v>101623</c:v>
                </c:pt>
                <c:pt idx="1">
                  <c:v>255598</c:v>
                </c:pt>
                <c:pt idx="2">
                  <c:v>268088</c:v>
                </c:pt>
                <c:pt idx="3">
                  <c:v>113991</c:v>
                </c:pt>
              </c:numCache>
            </c:numRef>
          </c:val>
          <c:extLst>
            <c:ext xmlns:c16="http://schemas.microsoft.com/office/drawing/2014/chart" uri="{C3380CC4-5D6E-409C-BE32-E72D297353CC}">
              <c16:uniqueId val="{00000000-4EC4-42BF-B78A-E4DF897F1095}"/>
            </c:ext>
          </c:extLst>
        </c:ser>
        <c:ser>
          <c:idx val="1"/>
          <c:order val="1"/>
          <c:tx>
            <c:strRef>
              <c:f>'Pivot-table'!$C$22:$C$24</c:f>
              <c:strCache>
                <c:ptCount val="1"/>
                <c:pt idx="0">
                  <c:v>casual - Sum of week-end</c:v>
                </c:pt>
              </c:strCache>
            </c:strRef>
          </c:tx>
          <c:spPr>
            <a:solidFill>
              <a:schemeClr val="accent2"/>
            </a:solidFill>
            <a:ln>
              <a:noFill/>
            </a:ln>
            <a:effectLst/>
          </c:spPr>
          <c:cat>
            <c:strRef>
              <c:f>'Pivot-table'!$A$25:$A$29</c:f>
              <c:strCache>
                <c:ptCount val="4"/>
                <c:pt idx="0">
                  <c:v>Q1</c:v>
                </c:pt>
                <c:pt idx="1">
                  <c:v>Q2</c:v>
                </c:pt>
                <c:pt idx="2">
                  <c:v>Q3</c:v>
                </c:pt>
                <c:pt idx="3">
                  <c:v>Q4</c:v>
                </c:pt>
              </c:strCache>
            </c:strRef>
          </c:cat>
          <c:val>
            <c:numRef>
              <c:f>'Pivot-table'!$C$25:$C$29</c:f>
              <c:numCache>
                <c:formatCode>General</c:formatCode>
                <c:ptCount val="4"/>
                <c:pt idx="0">
                  <c:v>43602</c:v>
                </c:pt>
                <c:pt idx="1">
                  <c:v>144840</c:v>
                </c:pt>
                <c:pt idx="2">
                  <c:v>162441</c:v>
                </c:pt>
                <c:pt idx="3">
                  <c:v>63080</c:v>
                </c:pt>
              </c:numCache>
            </c:numRef>
          </c:val>
          <c:extLst>
            <c:ext xmlns:c16="http://schemas.microsoft.com/office/drawing/2014/chart" uri="{C3380CC4-5D6E-409C-BE32-E72D297353CC}">
              <c16:uniqueId val="{00000001-4EC4-42BF-B78A-E4DF897F1095}"/>
            </c:ext>
          </c:extLst>
        </c:ser>
        <c:ser>
          <c:idx val="2"/>
          <c:order val="2"/>
          <c:tx>
            <c:strRef>
              <c:f>'Pivot-table'!$D$22:$D$24</c:f>
              <c:strCache>
                <c:ptCount val="1"/>
                <c:pt idx="0">
                  <c:v>member - Sum of week-day</c:v>
                </c:pt>
              </c:strCache>
            </c:strRef>
          </c:tx>
          <c:spPr>
            <a:solidFill>
              <a:schemeClr val="accent3"/>
            </a:solidFill>
            <a:ln w="25400">
              <a:noFill/>
            </a:ln>
            <a:effectLst/>
          </c:spPr>
          <c:cat>
            <c:strRef>
              <c:f>'Pivot-table'!$A$25:$A$29</c:f>
              <c:strCache>
                <c:ptCount val="4"/>
                <c:pt idx="0">
                  <c:v>Q1</c:v>
                </c:pt>
                <c:pt idx="1">
                  <c:v>Q2</c:v>
                </c:pt>
                <c:pt idx="2">
                  <c:v>Q3</c:v>
                </c:pt>
                <c:pt idx="3">
                  <c:v>Q4</c:v>
                </c:pt>
              </c:strCache>
            </c:strRef>
          </c:cat>
          <c:val>
            <c:numRef>
              <c:f>'Pivot-table'!$D$25:$D$29</c:f>
              <c:numCache>
                <c:formatCode>General</c:formatCode>
                <c:ptCount val="4"/>
                <c:pt idx="0">
                  <c:v>391537</c:v>
                </c:pt>
                <c:pt idx="1">
                  <c:v>467280</c:v>
                </c:pt>
                <c:pt idx="2">
                  <c:v>456853</c:v>
                </c:pt>
                <c:pt idx="3">
                  <c:v>277386</c:v>
                </c:pt>
              </c:numCache>
            </c:numRef>
          </c:val>
          <c:extLst>
            <c:ext xmlns:c16="http://schemas.microsoft.com/office/drawing/2014/chart" uri="{C3380CC4-5D6E-409C-BE32-E72D297353CC}">
              <c16:uniqueId val="{00000001-AC05-4A20-812B-A2F14F4DA93D}"/>
            </c:ext>
          </c:extLst>
        </c:ser>
        <c:ser>
          <c:idx val="3"/>
          <c:order val="3"/>
          <c:tx>
            <c:strRef>
              <c:f>'Pivot-table'!$E$22:$E$24</c:f>
              <c:strCache>
                <c:ptCount val="1"/>
                <c:pt idx="0">
                  <c:v>member - Sum of week-end</c:v>
                </c:pt>
              </c:strCache>
            </c:strRef>
          </c:tx>
          <c:spPr>
            <a:solidFill>
              <a:schemeClr val="accent4"/>
            </a:solidFill>
            <a:ln w="25400">
              <a:noFill/>
            </a:ln>
            <a:effectLst/>
          </c:spPr>
          <c:cat>
            <c:strRef>
              <c:f>'Pivot-table'!$A$25:$A$29</c:f>
              <c:strCache>
                <c:ptCount val="4"/>
                <c:pt idx="0">
                  <c:v>Q1</c:v>
                </c:pt>
                <c:pt idx="1">
                  <c:v>Q2</c:v>
                </c:pt>
                <c:pt idx="2">
                  <c:v>Q3</c:v>
                </c:pt>
                <c:pt idx="3">
                  <c:v>Q4</c:v>
                </c:pt>
              </c:strCache>
            </c:strRef>
          </c:cat>
          <c:val>
            <c:numRef>
              <c:f>'Pivot-table'!$E$25:$E$29</c:f>
              <c:numCache>
                <c:formatCode>General</c:formatCode>
                <c:ptCount val="4"/>
                <c:pt idx="0">
                  <c:v>102662</c:v>
                </c:pt>
                <c:pt idx="1">
                  <c:v>150179</c:v>
                </c:pt>
                <c:pt idx="2">
                  <c:v>161193</c:v>
                </c:pt>
                <c:pt idx="3">
                  <c:v>82656</c:v>
                </c:pt>
              </c:numCache>
            </c:numRef>
          </c:val>
          <c:extLst>
            <c:ext xmlns:c16="http://schemas.microsoft.com/office/drawing/2014/chart" uri="{C3380CC4-5D6E-409C-BE32-E72D297353CC}">
              <c16:uniqueId val="{00000002-AC05-4A20-812B-A2F14F4DA93D}"/>
            </c:ext>
          </c:extLst>
        </c:ser>
        <c:dLbls>
          <c:showLegendKey val="0"/>
          <c:showVal val="0"/>
          <c:showCatName val="0"/>
          <c:showSerName val="0"/>
          <c:showPercent val="0"/>
          <c:showBubbleSize val="0"/>
        </c:dLbls>
        <c:axId val="892162432"/>
        <c:axId val="892174912"/>
      </c:areaChart>
      <c:catAx>
        <c:axId val="892162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174912"/>
        <c:crosses val="autoZero"/>
        <c:auto val="1"/>
        <c:lblAlgn val="ctr"/>
        <c:lblOffset val="100"/>
        <c:noMultiLvlLbl val="0"/>
      </c:catAx>
      <c:valAx>
        <c:axId val="89217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1624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[tripdata_total.xlsx]Pivot-table!PivotTable5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Compare total time</a:t>
            </a:r>
            <a:r>
              <a:rPr lang="en-US" baseline="0"/>
              <a:t> using bicycle by quater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'Pivot-table'!$B$32:$B$33</c:f>
              <c:strCache>
                <c:ptCount val="1"/>
                <c:pt idx="0">
                  <c:v>casual</c:v>
                </c:pt>
              </c:strCache>
            </c:strRef>
          </c:tx>
          <c:spPr>
            <a:solidFill>
              <a:schemeClr val="accent1"/>
            </a:solidFill>
            <a:ln>
              <a:noFill/>
            </a:ln>
            <a:effectLst/>
          </c:spPr>
          <c:invertIfNegative val="0"/>
          <c:cat>
            <c:strRef>
              <c:f>'Pivot-table'!$A$34:$A$38</c:f>
              <c:strCache>
                <c:ptCount val="4"/>
                <c:pt idx="0">
                  <c:v>Q1</c:v>
                </c:pt>
                <c:pt idx="1">
                  <c:v>Q2</c:v>
                </c:pt>
                <c:pt idx="2">
                  <c:v>Q3</c:v>
                </c:pt>
                <c:pt idx="3">
                  <c:v>Q4</c:v>
                </c:pt>
              </c:strCache>
            </c:strRef>
          </c:cat>
          <c:val>
            <c:numRef>
              <c:f>'Pivot-table'!$B$34:$B$38</c:f>
              <c:numCache>
                <c:formatCode>General</c:formatCode>
                <c:ptCount val="4"/>
                <c:pt idx="0">
                  <c:v>1680679</c:v>
                </c:pt>
                <c:pt idx="1">
                  <c:v>6317558</c:v>
                </c:pt>
                <c:pt idx="2">
                  <c:v>6781268</c:v>
                </c:pt>
                <c:pt idx="3">
                  <c:v>2484461</c:v>
                </c:pt>
              </c:numCache>
            </c:numRef>
          </c:val>
          <c:extLst>
            <c:ext xmlns:c16="http://schemas.microsoft.com/office/drawing/2014/chart" uri="{C3380CC4-5D6E-409C-BE32-E72D297353CC}">
              <c16:uniqueId val="{00000000-FE19-4416-9E90-F2CA605877E5}"/>
            </c:ext>
          </c:extLst>
        </c:ser>
        <c:ser>
          <c:idx val="1"/>
          <c:order val="1"/>
          <c:tx>
            <c:strRef>
              <c:f>'Pivot-table'!$C$32:$C$33</c:f>
              <c:strCache>
                <c:ptCount val="1"/>
                <c:pt idx="0">
                  <c:v>member</c:v>
                </c:pt>
              </c:strCache>
            </c:strRef>
          </c:tx>
          <c:spPr>
            <a:solidFill>
              <a:schemeClr val="accent2"/>
            </a:solidFill>
            <a:ln>
              <a:noFill/>
            </a:ln>
            <a:effectLst/>
          </c:spPr>
          <c:invertIfNegative val="0"/>
          <c:cat>
            <c:strRef>
              <c:f>'Pivot-table'!$A$34:$A$38</c:f>
              <c:strCache>
                <c:ptCount val="4"/>
                <c:pt idx="0">
                  <c:v>Q1</c:v>
                </c:pt>
                <c:pt idx="1">
                  <c:v>Q2</c:v>
                </c:pt>
                <c:pt idx="2">
                  <c:v>Q3</c:v>
                </c:pt>
                <c:pt idx="3">
                  <c:v>Q4</c:v>
                </c:pt>
              </c:strCache>
            </c:strRef>
          </c:cat>
          <c:val>
            <c:numRef>
              <c:f>'Pivot-table'!$C$34:$C$38</c:f>
              <c:numCache>
                <c:formatCode>General</c:formatCode>
                <c:ptCount val="4"/>
                <c:pt idx="0">
                  <c:v>4675612</c:v>
                </c:pt>
                <c:pt idx="1">
                  <c:v>7110115</c:v>
                </c:pt>
                <c:pt idx="2">
                  <c:v>7431735</c:v>
                </c:pt>
                <c:pt idx="3">
                  <c:v>3853461</c:v>
                </c:pt>
              </c:numCache>
            </c:numRef>
          </c:val>
          <c:extLst>
            <c:ext xmlns:c16="http://schemas.microsoft.com/office/drawing/2014/chart" uri="{C3380CC4-5D6E-409C-BE32-E72D297353CC}">
              <c16:uniqueId val="{00000001-1FBD-4654-B0C3-383DE656E68A}"/>
            </c:ext>
          </c:extLst>
        </c:ser>
        <c:dLbls>
          <c:showLegendKey val="0"/>
          <c:showVal val="0"/>
          <c:showCatName val="0"/>
          <c:showSerName val="0"/>
          <c:showPercent val="0"/>
          <c:showBubbleSize val="0"/>
        </c:dLbls>
        <c:gapWidth val="182"/>
        <c:axId val="892159936"/>
        <c:axId val="892173248"/>
      </c:barChart>
      <c:catAx>
        <c:axId val="892159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173248"/>
        <c:crosses val="autoZero"/>
        <c:auto val="1"/>
        <c:lblAlgn val="ctr"/>
        <c:lblOffset val="100"/>
        <c:noMultiLvlLbl val="0"/>
      </c:catAx>
      <c:valAx>
        <c:axId val="892173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159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[tripdata_total.xlsx]Pivot-table!PivotTable6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type of</a:t>
            </a:r>
            <a:r>
              <a:rPr lang="en-US" baseline="0"/>
              <a:t> bicycle using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'Pivot-table'!$B$41:$B$43</c:f>
              <c:strCache>
                <c:ptCount val="1"/>
                <c:pt idx="0">
                  <c:v>casual - Sum of classic_bike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'Pivot-table'!$A$44:$A$48</c:f>
              <c:strCache>
                <c:ptCount val="4"/>
                <c:pt idx="0">
                  <c:v>Q1</c:v>
                </c:pt>
                <c:pt idx="1">
                  <c:v>Q2</c:v>
                </c:pt>
                <c:pt idx="2">
                  <c:v>Q3</c:v>
                </c:pt>
                <c:pt idx="3">
                  <c:v>Q4</c:v>
                </c:pt>
              </c:strCache>
            </c:strRef>
          </c:cat>
          <c:val>
            <c:numRef>
              <c:f>'Pivot-table'!$B$44:$B$48</c:f>
              <c:numCache>
                <c:formatCode>General</c:formatCode>
                <c:ptCount val="4"/>
                <c:pt idx="0">
                  <c:v>48899</c:v>
                </c:pt>
                <c:pt idx="1">
                  <c:v>143972</c:v>
                </c:pt>
                <c:pt idx="2">
                  <c:v>198049</c:v>
                </c:pt>
                <c:pt idx="3">
                  <c:v>83166</c:v>
                </c:pt>
              </c:numCache>
            </c:numRef>
          </c:val>
          <c:smooth val="0"/>
          <c:extLst>
            <c:ext xmlns:c16="http://schemas.microsoft.com/office/drawing/2014/chart" uri="{C3380CC4-5D6E-409C-BE32-E72D297353CC}">
              <c16:uniqueId val="{00000000-F0D4-40E8-81DB-70029BC3F670}"/>
            </c:ext>
          </c:extLst>
        </c:ser>
        <c:ser>
          <c:idx val="1"/>
          <c:order val="1"/>
          <c:tx>
            <c:strRef>
              <c:f>'Pivot-table'!$C$41:$C$43</c:f>
              <c:strCache>
                <c:ptCount val="1"/>
                <c:pt idx="0">
                  <c:v>casual - Sum of docked_bike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'Pivot-table'!$A$44:$A$48</c:f>
              <c:strCache>
                <c:ptCount val="4"/>
                <c:pt idx="0">
                  <c:v>Q1</c:v>
                </c:pt>
                <c:pt idx="1">
                  <c:v>Q2</c:v>
                </c:pt>
                <c:pt idx="2">
                  <c:v>Q3</c:v>
                </c:pt>
                <c:pt idx="3">
                  <c:v>Q4</c:v>
                </c:pt>
              </c:strCache>
            </c:strRef>
          </c:cat>
          <c:val>
            <c:numRef>
              <c:f>'Pivot-table'!$C$44:$C$48</c:f>
              <c:numCache>
                <c:formatCode>General</c:formatCode>
                <c:ptCount val="4"/>
                <c:pt idx="0">
                  <c:v>6953</c:v>
                </c:pt>
                <c:pt idx="1">
                  <c:v>22129</c:v>
                </c:pt>
                <c:pt idx="2">
                  <c:v>16845</c:v>
                </c:pt>
              </c:numCache>
            </c:numRef>
          </c:val>
          <c:smooth val="0"/>
          <c:extLst>
            <c:ext xmlns:c16="http://schemas.microsoft.com/office/drawing/2014/chart" uri="{C3380CC4-5D6E-409C-BE32-E72D297353CC}">
              <c16:uniqueId val="{00000001-F0D4-40E8-81DB-70029BC3F670}"/>
            </c:ext>
          </c:extLst>
        </c:ser>
        <c:ser>
          <c:idx val="2"/>
          <c:order val="2"/>
          <c:tx>
            <c:strRef>
              <c:f>'Pivot-table'!$D$41:$D$43</c:f>
              <c:strCache>
                <c:ptCount val="1"/>
                <c:pt idx="0">
                  <c:v>casual - Sum of electric_bike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'Pivot-table'!$A$44:$A$48</c:f>
              <c:strCache>
                <c:ptCount val="4"/>
                <c:pt idx="0">
                  <c:v>Q1</c:v>
                </c:pt>
                <c:pt idx="1">
                  <c:v>Q2</c:v>
                </c:pt>
                <c:pt idx="2">
                  <c:v>Q3</c:v>
                </c:pt>
                <c:pt idx="3">
                  <c:v>Q4</c:v>
                </c:pt>
              </c:strCache>
            </c:strRef>
          </c:cat>
          <c:val>
            <c:numRef>
              <c:f>'Pivot-table'!$D$44:$D$48</c:f>
              <c:numCache>
                <c:formatCode>General</c:formatCode>
                <c:ptCount val="4"/>
                <c:pt idx="0">
                  <c:v>89373</c:v>
                </c:pt>
                <c:pt idx="1">
                  <c:v>234337</c:v>
                </c:pt>
                <c:pt idx="2">
                  <c:v>215635</c:v>
                </c:pt>
                <c:pt idx="3">
                  <c:v>93905</c:v>
                </c:pt>
              </c:numCache>
            </c:numRef>
          </c:val>
          <c:smooth val="0"/>
          <c:extLst>
            <c:ext xmlns:c16="http://schemas.microsoft.com/office/drawing/2014/chart" uri="{C3380CC4-5D6E-409C-BE32-E72D297353CC}">
              <c16:uniqueId val="{00000002-F0D4-40E8-81DB-70029BC3F670}"/>
            </c:ext>
          </c:extLst>
        </c:ser>
        <c:ser>
          <c:idx val="3"/>
          <c:order val="3"/>
          <c:tx>
            <c:strRef>
              <c:f>'Pivot-table'!$E$41:$E$43</c:f>
              <c:strCache>
                <c:ptCount val="1"/>
                <c:pt idx="0">
                  <c:v>member - Sum of classic_bike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'Pivot-table'!$A$44:$A$48</c:f>
              <c:strCache>
                <c:ptCount val="4"/>
                <c:pt idx="0">
                  <c:v>Q1</c:v>
                </c:pt>
                <c:pt idx="1">
                  <c:v>Q2</c:v>
                </c:pt>
                <c:pt idx="2">
                  <c:v>Q3</c:v>
                </c:pt>
                <c:pt idx="3">
                  <c:v>Q4</c:v>
                </c:pt>
              </c:strCache>
            </c:strRef>
          </c:cat>
          <c:val>
            <c:numRef>
              <c:f>'Pivot-table'!$E$44:$E$48</c:f>
              <c:numCache>
                <c:formatCode>General</c:formatCode>
                <c:ptCount val="4"/>
                <c:pt idx="0">
                  <c:v>238366</c:v>
                </c:pt>
                <c:pt idx="1">
                  <c:v>277304</c:v>
                </c:pt>
                <c:pt idx="2">
                  <c:v>316065</c:v>
                </c:pt>
                <c:pt idx="3">
                  <c:v>185197</c:v>
                </c:pt>
              </c:numCache>
            </c:numRef>
          </c:val>
          <c:smooth val="0"/>
          <c:extLst>
            <c:ext xmlns:c16="http://schemas.microsoft.com/office/drawing/2014/chart" uri="{C3380CC4-5D6E-409C-BE32-E72D297353CC}">
              <c16:uniqueId val="{00000001-B76A-4177-B5D9-AE5410087A40}"/>
            </c:ext>
          </c:extLst>
        </c:ser>
        <c:ser>
          <c:idx val="4"/>
          <c:order val="4"/>
          <c:tx>
            <c:strRef>
              <c:f>'Pivot-table'!$F$41:$F$43</c:f>
              <c:strCache>
                <c:ptCount val="1"/>
                <c:pt idx="0">
                  <c:v>member - Sum of docked_bike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'Pivot-table'!$A$44:$A$48</c:f>
              <c:strCache>
                <c:ptCount val="4"/>
                <c:pt idx="0">
                  <c:v>Q1</c:v>
                </c:pt>
                <c:pt idx="1">
                  <c:v>Q2</c:v>
                </c:pt>
                <c:pt idx="2">
                  <c:v>Q3</c:v>
                </c:pt>
                <c:pt idx="3">
                  <c:v>Q4</c:v>
                </c:pt>
              </c:strCache>
            </c:strRef>
          </c:cat>
          <c:val>
            <c:numRef>
              <c:f>'Pivot-table'!$F$44:$F$48</c:f>
              <c:numCache>
                <c:formatCode>General</c:formatCode>
                <c:ptCount val="4"/>
              </c:numCache>
            </c:numRef>
          </c:val>
          <c:smooth val="0"/>
          <c:extLst>
            <c:ext xmlns:c16="http://schemas.microsoft.com/office/drawing/2014/chart" uri="{C3380CC4-5D6E-409C-BE32-E72D297353CC}">
              <c16:uniqueId val="{00000002-B76A-4177-B5D9-AE5410087A40}"/>
            </c:ext>
          </c:extLst>
        </c:ser>
        <c:ser>
          <c:idx val="5"/>
          <c:order val="5"/>
          <c:tx>
            <c:strRef>
              <c:f>'Pivot-table'!$G$41:$G$43</c:f>
              <c:strCache>
                <c:ptCount val="1"/>
                <c:pt idx="0">
                  <c:v>member - Sum of electric_bike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'Pivot-table'!$A$44:$A$48</c:f>
              <c:strCache>
                <c:ptCount val="4"/>
                <c:pt idx="0">
                  <c:v>Q1</c:v>
                </c:pt>
                <c:pt idx="1">
                  <c:v>Q2</c:v>
                </c:pt>
                <c:pt idx="2">
                  <c:v>Q3</c:v>
                </c:pt>
                <c:pt idx="3">
                  <c:v>Q4</c:v>
                </c:pt>
              </c:strCache>
            </c:strRef>
          </c:cat>
          <c:val>
            <c:numRef>
              <c:f>'Pivot-table'!$G$44:$G$48</c:f>
              <c:numCache>
                <c:formatCode>General</c:formatCode>
                <c:ptCount val="4"/>
                <c:pt idx="0">
                  <c:v>255833</c:v>
                </c:pt>
                <c:pt idx="1">
                  <c:v>340155</c:v>
                </c:pt>
                <c:pt idx="2">
                  <c:v>301981</c:v>
                </c:pt>
                <c:pt idx="3">
                  <c:v>174845</c:v>
                </c:pt>
              </c:numCache>
            </c:numRef>
          </c:val>
          <c:smooth val="0"/>
          <c:extLst>
            <c:ext xmlns:c16="http://schemas.microsoft.com/office/drawing/2014/chart" uri="{C3380CC4-5D6E-409C-BE32-E72D297353CC}">
              <c16:uniqueId val="{00000003-B76A-4177-B5D9-AE5410087A40}"/>
            </c:ext>
          </c:extLst>
        </c:ser>
        <c:dLbls>
          <c:showLegendKey val="0"/>
          <c:showVal val="0"/>
          <c:showCatName val="0"/>
          <c:showSerName val="0"/>
          <c:showPercent val="0"/>
          <c:showBubbleSize val="0"/>
        </c:dLbls>
        <c:marker val="1"/>
        <c:smooth val="0"/>
        <c:axId val="1444422848"/>
        <c:axId val="1444424096"/>
      </c:lineChart>
      <c:catAx>
        <c:axId val="144442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424096"/>
        <c:crosses val="autoZero"/>
        <c:auto val="1"/>
        <c:lblAlgn val="ctr"/>
        <c:lblOffset val="100"/>
        <c:noMultiLvlLbl val="0"/>
      </c:catAx>
      <c:valAx>
        <c:axId val="144442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42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[tripdata_total.xlsx]Pivot-table!total using</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Compare</a:t>
            </a:r>
            <a:r>
              <a:rPr lang="en-US" baseline="0"/>
              <a:t> total using bicycle by quater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casual</c:v>
                </c:pt>
              </c:strCache>
            </c:strRef>
          </c:tx>
          <c:spPr>
            <a:solidFill>
              <a:schemeClr val="accent1"/>
            </a:solidFill>
            <a:ln>
              <a:noFill/>
            </a:ln>
            <a:effectLst/>
          </c:spPr>
          <c:invertIfNegative val="0"/>
          <c:cat>
            <c:strRef>
              <c:f>'Pivot-table'!$A$5:$A$9</c:f>
              <c:strCache>
                <c:ptCount val="4"/>
                <c:pt idx="0">
                  <c:v>Q1</c:v>
                </c:pt>
                <c:pt idx="1">
                  <c:v>Q2</c:v>
                </c:pt>
                <c:pt idx="2">
                  <c:v>Q3</c:v>
                </c:pt>
                <c:pt idx="3">
                  <c:v>Q4</c:v>
                </c:pt>
              </c:strCache>
            </c:strRef>
          </c:cat>
          <c:val>
            <c:numRef>
              <c:f>'Pivot-table'!$B$5:$B$9</c:f>
              <c:numCache>
                <c:formatCode>General</c:formatCode>
                <c:ptCount val="4"/>
                <c:pt idx="0">
                  <c:v>145225</c:v>
                </c:pt>
                <c:pt idx="1">
                  <c:v>400438</c:v>
                </c:pt>
                <c:pt idx="2">
                  <c:v>430529</c:v>
                </c:pt>
                <c:pt idx="3">
                  <c:v>177071</c:v>
                </c:pt>
              </c:numCache>
            </c:numRef>
          </c:val>
          <c:extLst>
            <c:ext xmlns:c16="http://schemas.microsoft.com/office/drawing/2014/chart" uri="{C3380CC4-5D6E-409C-BE32-E72D297353CC}">
              <c16:uniqueId val="{00000000-9B7A-4F16-B30B-CCD50617D56F}"/>
            </c:ext>
          </c:extLst>
        </c:ser>
        <c:ser>
          <c:idx val="1"/>
          <c:order val="1"/>
          <c:tx>
            <c:strRef>
              <c:f>'Pivot-table'!$C$3:$C$4</c:f>
              <c:strCache>
                <c:ptCount val="1"/>
                <c:pt idx="0">
                  <c:v>member</c:v>
                </c:pt>
              </c:strCache>
            </c:strRef>
          </c:tx>
          <c:spPr>
            <a:solidFill>
              <a:schemeClr val="accent2"/>
            </a:solidFill>
            <a:ln>
              <a:noFill/>
            </a:ln>
            <a:effectLst/>
          </c:spPr>
          <c:invertIfNegative val="0"/>
          <c:cat>
            <c:strRef>
              <c:f>'Pivot-table'!$A$5:$A$9</c:f>
              <c:strCache>
                <c:ptCount val="4"/>
                <c:pt idx="0">
                  <c:v>Q1</c:v>
                </c:pt>
                <c:pt idx="1">
                  <c:v>Q2</c:v>
                </c:pt>
                <c:pt idx="2">
                  <c:v>Q3</c:v>
                </c:pt>
                <c:pt idx="3">
                  <c:v>Q4</c:v>
                </c:pt>
              </c:strCache>
            </c:strRef>
          </c:cat>
          <c:val>
            <c:numRef>
              <c:f>'Pivot-table'!$C$5:$C$9</c:f>
              <c:numCache>
                <c:formatCode>General</c:formatCode>
                <c:ptCount val="4"/>
                <c:pt idx="0">
                  <c:v>494199</c:v>
                </c:pt>
                <c:pt idx="1">
                  <c:v>617459</c:v>
                </c:pt>
                <c:pt idx="2">
                  <c:v>618046</c:v>
                </c:pt>
                <c:pt idx="3">
                  <c:v>360042</c:v>
                </c:pt>
              </c:numCache>
            </c:numRef>
          </c:val>
          <c:extLst>
            <c:ext xmlns:c16="http://schemas.microsoft.com/office/drawing/2014/chart" uri="{C3380CC4-5D6E-409C-BE32-E72D297353CC}">
              <c16:uniqueId val="{00000001-6867-49C3-9D24-1B6F017B6C1E}"/>
            </c:ext>
          </c:extLst>
        </c:ser>
        <c:dLbls>
          <c:showLegendKey val="0"/>
          <c:showVal val="0"/>
          <c:showCatName val="0"/>
          <c:showSerName val="0"/>
          <c:showPercent val="0"/>
          <c:showBubbleSize val="0"/>
        </c:dLbls>
        <c:gapWidth val="219"/>
        <c:overlap val="-27"/>
        <c:axId val="1390835840"/>
        <c:axId val="1390835424"/>
      </c:barChart>
      <c:catAx>
        <c:axId val="139083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835424"/>
        <c:crosses val="autoZero"/>
        <c:auto val="1"/>
        <c:lblAlgn val="ctr"/>
        <c:lblOffset val="100"/>
        <c:noMultiLvlLbl val="0"/>
      </c:catAx>
      <c:valAx>
        <c:axId val="139083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835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[tripdata_total.xlsx]Pivot-table!PivotTable2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Compare</a:t>
            </a:r>
            <a:r>
              <a:rPr lang="en-US" baseline="0"/>
              <a:t> average minutes usage by quater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'Pivot-table'!$B$13:$B$14</c:f>
              <c:strCache>
                <c:ptCount val="1"/>
                <c:pt idx="0">
                  <c:v>casual</c:v>
                </c:pt>
              </c:strCache>
            </c:strRef>
          </c:tx>
          <c:spPr>
            <a:ln w="28575" cap="rnd">
              <a:solidFill>
                <a:schemeClr val="accent1"/>
              </a:solidFill>
              <a:round/>
            </a:ln>
            <a:effectLst/>
          </c:spPr>
          <c:marker>
            <c:symbol val="none"/>
          </c:marker>
          <c:cat>
            <c:strRef>
              <c:f>'Pivot-table'!$A$15:$A$19</c:f>
              <c:strCache>
                <c:ptCount val="4"/>
                <c:pt idx="0">
                  <c:v>Q1</c:v>
                </c:pt>
                <c:pt idx="1">
                  <c:v>Q2</c:v>
                </c:pt>
                <c:pt idx="2">
                  <c:v>Q3</c:v>
                </c:pt>
                <c:pt idx="3">
                  <c:v>Q4</c:v>
                </c:pt>
              </c:strCache>
            </c:strRef>
          </c:cat>
          <c:val>
            <c:numRef>
              <c:f>'Pivot-table'!$B$15:$B$19</c:f>
              <c:numCache>
                <c:formatCode>General</c:formatCode>
                <c:ptCount val="4"/>
                <c:pt idx="0">
                  <c:v>11.572931657772422</c:v>
                </c:pt>
                <c:pt idx="1">
                  <c:v>15.776619601536318</c:v>
                </c:pt>
                <c:pt idx="2">
                  <c:v>15.75101328830346</c:v>
                </c:pt>
                <c:pt idx="3">
                  <c:v>14.030874620914775</c:v>
                </c:pt>
              </c:numCache>
            </c:numRef>
          </c:val>
          <c:smooth val="0"/>
          <c:extLst>
            <c:ext xmlns:c16="http://schemas.microsoft.com/office/drawing/2014/chart" uri="{C3380CC4-5D6E-409C-BE32-E72D297353CC}">
              <c16:uniqueId val="{00000000-B59A-46E2-97D4-B1251AB38F6A}"/>
            </c:ext>
          </c:extLst>
        </c:ser>
        <c:ser>
          <c:idx val="1"/>
          <c:order val="1"/>
          <c:tx>
            <c:strRef>
              <c:f>'Pivot-table'!$C$13:$C$14</c:f>
              <c:strCache>
                <c:ptCount val="1"/>
                <c:pt idx="0">
                  <c:v>member</c:v>
                </c:pt>
              </c:strCache>
            </c:strRef>
          </c:tx>
          <c:spPr>
            <a:ln w="28575" cap="rnd">
              <a:solidFill>
                <a:schemeClr val="accent2"/>
              </a:solidFill>
              <a:round/>
            </a:ln>
            <a:effectLst/>
          </c:spPr>
          <c:marker>
            <c:symbol val="none"/>
          </c:marker>
          <c:cat>
            <c:strRef>
              <c:f>'Pivot-table'!$A$15:$A$19</c:f>
              <c:strCache>
                <c:ptCount val="4"/>
                <c:pt idx="0">
                  <c:v>Q1</c:v>
                </c:pt>
                <c:pt idx="1">
                  <c:v>Q2</c:v>
                </c:pt>
                <c:pt idx="2">
                  <c:v>Q3</c:v>
                </c:pt>
                <c:pt idx="3">
                  <c:v>Q4</c:v>
                </c:pt>
              </c:strCache>
            </c:strRef>
          </c:cat>
          <c:val>
            <c:numRef>
              <c:f>'Pivot-table'!$C$15:$C$19</c:f>
              <c:numCache>
                <c:formatCode>General</c:formatCode>
                <c:ptCount val="4"/>
                <c:pt idx="0">
                  <c:v>9.4609904107454685</c:v>
                </c:pt>
                <c:pt idx="1">
                  <c:v>11.515120842031617</c:v>
                </c:pt>
                <c:pt idx="2">
                  <c:v>12.024566132617961</c:v>
                </c:pt>
                <c:pt idx="3">
                  <c:v>10.702809672204909</c:v>
                </c:pt>
              </c:numCache>
            </c:numRef>
          </c:val>
          <c:smooth val="0"/>
          <c:extLst>
            <c:ext xmlns:c16="http://schemas.microsoft.com/office/drawing/2014/chart" uri="{C3380CC4-5D6E-409C-BE32-E72D297353CC}">
              <c16:uniqueId val="{00000001-4C2A-4B52-BAD4-DD6D93137499}"/>
            </c:ext>
          </c:extLst>
        </c:ser>
        <c:dLbls>
          <c:showLegendKey val="0"/>
          <c:showVal val="0"/>
          <c:showCatName val="0"/>
          <c:showSerName val="0"/>
          <c:showPercent val="0"/>
          <c:showBubbleSize val="0"/>
        </c:dLbls>
        <c:smooth val="0"/>
        <c:axId val="892174496"/>
        <c:axId val="892176160"/>
      </c:lineChart>
      <c:catAx>
        <c:axId val="892174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176160"/>
        <c:crosses val="autoZero"/>
        <c:auto val="1"/>
        <c:lblAlgn val="ctr"/>
        <c:lblOffset val="100"/>
        <c:noMultiLvlLbl val="0"/>
      </c:catAx>
      <c:valAx>
        <c:axId val="89217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174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[tripdata_total.xlsx]Pivot-table!PivotTable3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Compare day using</a:t>
            </a:r>
            <a:r>
              <a:rPr lang="en-US" baseline="0"/>
              <a:t> in the week per quater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'Pivot-table'!$B$22:$B$24</c:f>
              <c:strCache>
                <c:ptCount val="1"/>
                <c:pt idx="0">
                  <c:v>casual - Sum of week-day</c:v>
                </c:pt>
              </c:strCache>
            </c:strRef>
          </c:tx>
          <c:spPr>
            <a:solidFill>
              <a:schemeClr val="accent1"/>
            </a:solidFill>
            <a:ln>
              <a:noFill/>
            </a:ln>
            <a:effectLst/>
          </c:spPr>
          <c:cat>
            <c:strRef>
              <c:f>'Pivot-table'!$A$25:$A$29</c:f>
              <c:strCache>
                <c:ptCount val="4"/>
                <c:pt idx="0">
                  <c:v>Q1</c:v>
                </c:pt>
                <c:pt idx="1">
                  <c:v>Q2</c:v>
                </c:pt>
                <c:pt idx="2">
                  <c:v>Q3</c:v>
                </c:pt>
                <c:pt idx="3">
                  <c:v>Q4</c:v>
                </c:pt>
              </c:strCache>
            </c:strRef>
          </c:cat>
          <c:val>
            <c:numRef>
              <c:f>'Pivot-table'!$B$25:$B$29</c:f>
              <c:numCache>
                <c:formatCode>General</c:formatCode>
                <c:ptCount val="4"/>
                <c:pt idx="0">
                  <c:v>101623</c:v>
                </c:pt>
                <c:pt idx="1">
                  <c:v>255598</c:v>
                </c:pt>
                <c:pt idx="2">
                  <c:v>268088</c:v>
                </c:pt>
                <c:pt idx="3">
                  <c:v>113991</c:v>
                </c:pt>
              </c:numCache>
            </c:numRef>
          </c:val>
          <c:extLst>
            <c:ext xmlns:c16="http://schemas.microsoft.com/office/drawing/2014/chart" uri="{C3380CC4-5D6E-409C-BE32-E72D297353CC}">
              <c16:uniqueId val="{00000000-0177-4BCC-AD17-E8484072DBBD}"/>
            </c:ext>
          </c:extLst>
        </c:ser>
        <c:ser>
          <c:idx val="1"/>
          <c:order val="1"/>
          <c:tx>
            <c:strRef>
              <c:f>'Pivot-table'!$C$22:$C$24</c:f>
              <c:strCache>
                <c:ptCount val="1"/>
                <c:pt idx="0">
                  <c:v>casual - Sum of week-end</c:v>
                </c:pt>
              </c:strCache>
            </c:strRef>
          </c:tx>
          <c:spPr>
            <a:solidFill>
              <a:schemeClr val="accent2"/>
            </a:solidFill>
            <a:ln>
              <a:noFill/>
            </a:ln>
            <a:effectLst/>
          </c:spPr>
          <c:cat>
            <c:strRef>
              <c:f>'Pivot-table'!$A$25:$A$29</c:f>
              <c:strCache>
                <c:ptCount val="4"/>
                <c:pt idx="0">
                  <c:v>Q1</c:v>
                </c:pt>
                <c:pt idx="1">
                  <c:v>Q2</c:v>
                </c:pt>
                <c:pt idx="2">
                  <c:v>Q3</c:v>
                </c:pt>
                <c:pt idx="3">
                  <c:v>Q4</c:v>
                </c:pt>
              </c:strCache>
            </c:strRef>
          </c:cat>
          <c:val>
            <c:numRef>
              <c:f>'Pivot-table'!$C$25:$C$29</c:f>
              <c:numCache>
                <c:formatCode>General</c:formatCode>
                <c:ptCount val="4"/>
                <c:pt idx="0">
                  <c:v>43602</c:v>
                </c:pt>
                <c:pt idx="1">
                  <c:v>144840</c:v>
                </c:pt>
                <c:pt idx="2">
                  <c:v>162441</c:v>
                </c:pt>
                <c:pt idx="3">
                  <c:v>63080</c:v>
                </c:pt>
              </c:numCache>
            </c:numRef>
          </c:val>
          <c:extLst>
            <c:ext xmlns:c16="http://schemas.microsoft.com/office/drawing/2014/chart" uri="{C3380CC4-5D6E-409C-BE32-E72D297353CC}">
              <c16:uniqueId val="{00000001-0177-4BCC-AD17-E8484072DBBD}"/>
            </c:ext>
          </c:extLst>
        </c:ser>
        <c:ser>
          <c:idx val="2"/>
          <c:order val="2"/>
          <c:tx>
            <c:strRef>
              <c:f>'Pivot-table'!$D$22:$D$24</c:f>
              <c:strCache>
                <c:ptCount val="1"/>
                <c:pt idx="0">
                  <c:v>member - Sum of week-day</c:v>
                </c:pt>
              </c:strCache>
            </c:strRef>
          </c:tx>
          <c:spPr>
            <a:solidFill>
              <a:schemeClr val="accent3"/>
            </a:solidFill>
            <a:ln w="25400">
              <a:noFill/>
            </a:ln>
            <a:effectLst/>
          </c:spPr>
          <c:cat>
            <c:strRef>
              <c:f>'Pivot-table'!$A$25:$A$29</c:f>
              <c:strCache>
                <c:ptCount val="4"/>
                <c:pt idx="0">
                  <c:v>Q1</c:v>
                </c:pt>
                <c:pt idx="1">
                  <c:v>Q2</c:v>
                </c:pt>
                <c:pt idx="2">
                  <c:v>Q3</c:v>
                </c:pt>
                <c:pt idx="3">
                  <c:v>Q4</c:v>
                </c:pt>
              </c:strCache>
            </c:strRef>
          </c:cat>
          <c:val>
            <c:numRef>
              <c:f>'Pivot-table'!$D$25:$D$29</c:f>
              <c:numCache>
                <c:formatCode>General</c:formatCode>
                <c:ptCount val="4"/>
                <c:pt idx="0">
                  <c:v>391537</c:v>
                </c:pt>
                <c:pt idx="1">
                  <c:v>467280</c:v>
                </c:pt>
                <c:pt idx="2">
                  <c:v>456853</c:v>
                </c:pt>
                <c:pt idx="3">
                  <c:v>277386</c:v>
                </c:pt>
              </c:numCache>
            </c:numRef>
          </c:val>
          <c:extLst>
            <c:ext xmlns:c16="http://schemas.microsoft.com/office/drawing/2014/chart" uri="{C3380CC4-5D6E-409C-BE32-E72D297353CC}">
              <c16:uniqueId val="{00000001-B1B1-47C8-8170-B40D0BF8E7A9}"/>
            </c:ext>
          </c:extLst>
        </c:ser>
        <c:ser>
          <c:idx val="3"/>
          <c:order val="3"/>
          <c:tx>
            <c:strRef>
              <c:f>'Pivot-table'!$E$22:$E$24</c:f>
              <c:strCache>
                <c:ptCount val="1"/>
                <c:pt idx="0">
                  <c:v>member - Sum of week-end</c:v>
                </c:pt>
              </c:strCache>
            </c:strRef>
          </c:tx>
          <c:spPr>
            <a:solidFill>
              <a:schemeClr val="accent4"/>
            </a:solidFill>
            <a:ln w="25400">
              <a:noFill/>
            </a:ln>
            <a:effectLst/>
          </c:spPr>
          <c:cat>
            <c:strRef>
              <c:f>'Pivot-table'!$A$25:$A$29</c:f>
              <c:strCache>
                <c:ptCount val="4"/>
                <c:pt idx="0">
                  <c:v>Q1</c:v>
                </c:pt>
                <c:pt idx="1">
                  <c:v>Q2</c:v>
                </c:pt>
                <c:pt idx="2">
                  <c:v>Q3</c:v>
                </c:pt>
                <c:pt idx="3">
                  <c:v>Q4</c:v>
                </c:pt>
              </c:strCache>
            </c:strRef>
          </c:cat>
          <c:val>
            <c:numRef>
              <c:f>'Pivot-table'!$E$25:$E$29</c:f>
              <c:numCache>
                <c:formatCode>General</c:formatCode>
                <c:ptCount val="4"/>
                <c:pt idx="0">
                  <c:v>102662</c:v>
                </c:pt>
                <c:pt idx="1">
                  <c:v>150179</c:v>
                </c:pt>
                <c:pt idx="2">
                  <c:v>161193</c:v>
                </c:pt>
                <c:pt idx="3">
                  <c:v>82656</c:v>
                </c:pt>
              </c:numCache>
            </c:numRef>
          </c:val>
          <c:extLst>
            <c:ext xmlns:c16="http://schemas.microsoft.com/office/drawing/2014/chart" uri="{C3380CC4-5D6E-409C-BE32-E72D297353CC}">
              <c16:uniqueId val="{00000002-B1B1-47C8-8170-B40D0BF8E7A9}"/>
            </c:ext>
          </c:extLst>
        </c:ser>
        <c:dLbls>
          <c:showLegendKey val="0"/>
          <c:showVal val="0"/>
          <c:showCatName val="0"/>
          <c:showSerName val="0"/>
          <c:showPercent val="0"/>
          <c:showBubbleSize val="0"/>
        </c:dLbls>
        <c:axId val="892162432"/>
        <c:axId val="892174912"/>
      </c:areaChart>
      <c:catAx>
        <c:axId val="892162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174912"/>
        <c:crosses val="autoZero"/>
        <c:auto val="1"/>
        <c:lblAlgn val="ctr"/>
        <c:lblOffset val="100"/>
        <c:noMultiLvlLbl val="0"/>
      </c:catAx>
      <c:valAx>
        <c:axId val="89217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1624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[tripdata_total.xlsx]Pivot-table!PivotTable5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Compare total time</a:t>
            </a:r>
            <a:r>
              <a:rPr lang="en-US" baseline="0"/>
              <a:t> using bicycle by quater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'Pivot-table'!$B$32:$B$33</c:f>
              <c:strCache>
                <c:ptCount val="1"/>
                <c:pt idx="0">
                  <c:v>casual</c:v>
                </c:pt>
              </c:strCache>
            </c:strRef>
          </c:tx>
          <c:spPr>
            <a:solidFill>
              <a:schemeClr val="accent1"/>
            </a:solidFill>
            <a:ln>
              <a:noFill/>
            </a:ln>
            <a:effectLst/>
          </c:spPr>
          <c:invertIfNegative val="0"/>
          <c:cat>
            <c:strRef>
              <c:f>'Pivot-table'!$A$34:$A$38</c:f>
              <c:strCache>
                <c:ptCount val="4"/>
                <c:pt idx="0">
                  <c:v>Q1</c:v>
                </c:pt>
                <c:pt idx="1">
                  <c:v>Q2</c:v>
                </c:pt>
                <c:pt idx="2">
                  <c:v>Q3</c:v>
                </c:pt>
                <c:pt idx="3">
                  <c:v>Q4</c:v>
                </c:pt>
              </c:strCache>
            </c:strRef>
          </c:cat>
          <c:val>
            <c:numRef>
              <c:f>'Pivot-table'!$B$34:$B$38</c:f>
              <c:numCache>
                <c:formatCode>General</c:formatCode>
                <c:ptCount val="4"/>
                <c:pt idx="0">
                  <c:v>1680679</c:v>
                </c:pt>
                <c:pt idx="1">
                  <c:v>6317558</c:v>
                </c:pt>
                <c:pt idx="2">
                  <c:v>6781268</c:v>
                </c:pt>
                <c:pt idx="3">
                  <c:v>2484461</c:v>
                </c:pt>
              </c:numCache>
            </c:numRef>
          </c:val>
          <c:extLst>
            <c:ext xmlns:c16="http://schemas.microsoft.com/office/drawing/2014/chart" uri="{C3380CC4-5D6E-409C-BE32-E72D297353CC}">
              <c16:uniqueId val="{00000000-DEB3-43CF-BE53-F79C1893B1DD}"/>
            </c:ext>
          </c:extLst>
        </c:ser>
        <c:ser>
          <c:idx val="1"/>
          <c:order val="1"/>
          <c:tx>
            <c:strRef>
              <c:f>'Pivot-table'!$C$32:$C$33</c:f>
              <c:strCache>
                <c:ptCount val="1"/>
                <c:pt idx="0">
                  <c:v>member</c:v>
                </c:pt>
              </c:strCache>
            </c:strRef>
          </c:tx>
          <c:spPr>
            <a:solidFill>
              <a:schemeClr val="accent2"/>
            </a:solidFill>
            <a:ln>
              <a:noFill/>
            </a:ln>
            <a:effectLst/>
          </c:spPr>
          <c:invertIfNegative val="0"/>
          <c:cat>
            <c:strRef>
              <c:f>'Pivot-table'!$A$34:$A$38</c:f>
              <c:strCache>
                <c:ptCount val="4"/>
                <c:pt idx="0">
                  <c:v>Q1</c:v>
                </c:pt>
                <c:pt idx="1">
                  <c:v>Q2</c:v>
                </c:pt>
                <c:pt idx="2">
                  <c:v>Q3</c:v>
                </c:pt>
                <c:pt idx="3">
                  <c:v>Q4</c:v>
                </c:pt>
              </c:strCache>
            </c:strRef>
          </c:cat>
          <c:val>
            <c:numRef>
              <c:f>'Pivot-table'!$C$34:$C$38</c:f>
              <c:numCache>
                <c:formatCode>General</c:formatCode>
                <c:ptCount val="4"/>
                <c:pt idx="0">
                  <c:v>4675612</c:v>
                </c:pt>
                <c:pt idx="1">
                  <c:v>7110115</c:v>
                </c:pt>
                <c:pt idx="2">
                  <c:v>7431735</c:v>
                </c:pt>
                <c:pt idx="3">
                  <c:v>3853461</c:v>
                </c:pt>
              </c:numCache>
            </c:numRef>
          </c:val>
          <c:extLst>
            <c:ext xmlns:c16="http://schemas.microsoft.com/office/drawing/2014/chart" uri="{C3380CC4-5D6E-409C-BE32-E72D297353CC}">
              <c16:uniqueId val="{00000001-DAD3-495F-93F6-A2CBAAD641DA}"/>
            </c:ext>
          </c:extLst>
        </c:ser>
        <c:dLbls>
          <c:showLegendKey val="0"/>
          <c:showVal val="0"/>
          <c:showCatName val="0"/>
          <c:showSerName val="0"/>
          <c:showPercent val="0"/>
          <c:showBubbleSize val="0"/>
        </c:dLbls>
        <c:gapWidth val="182"/>
        <c:axId val="892159936"/>
        <c:axId val="892173248"/>
      </c:barChart>
      <c:catAx>
        <c:axId val="892159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173248"/>
        <c:crosses val="autoZero"/>
        <c:auto val="1"/>
        <c:lblAlgn val="ctr"/>
        <c:lblOffset val="100"/>
        <c:noMultiLvlLbl val="0"/>
      </c:catAx>
      <c:valAx>
        <c:axId val="892173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159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93436</xdr:colOff>
      <xdr:row>5</xdr:row>
      <xdr:rowOff>190498</xdr:rowOff>
    </xdr:from>
    <xdr:to>
      <xdr:col>12</xdr:col>
      <xdr:colOff>600075</xdr:colOff>
      <xdr:row>33</xdr:row>
      <xdr:rowOff>76200</xdr:rowOff>
    </xdr:to>
    <xdr:graphicFrame macro="">
      <xdr:nvGraphicFramePr>
        <xdr:cNvPr id="9" name="total using">
          <a:extLst>
            <a:ext uri="{FF2B5EF4-FFF2-40B4-BE49-F238E27FC236}">
              <a16:creationId xmlns:a16="http://schemas.microsoft.com/office/drawing/2014/main" id="{AB3B5B47-8F13-4444-9D18-EBBDA5D3C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0</xdr:row>
      <xdr:rowOff>17883</xdr:rowOff>
    </xdr:from>
    <xdr:to>
      <xdr:col>21</xdr:col>
      <xdr:colOff>190500</xdr:colOff>
      <xdr:row>18</xdr:row>
      <xdr:rowOff>9526</xdr:rowOff>
    </xdr:to>
    <xdr:graphicFrame macro="">
      <xdr:nvGraphicFramePr>
        <xdr:cNvPr id="10" name="Average minutes using">
          <a:extLst>
            <a:ext uri="{FF2B5EF4-FFF2-40B4-BE49-F238E27FC236}">
              <a16:creationId xmlns:a16="http://schemas.microsoft.com/office/drawing/2014/main" id="{A8875FC4-AB6C-476B-A7CA-972DE8565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590550</xdr:colOff>
      <xdr:row>17</xdr:row>
      <xdr:rowOff>102977</xdr:rowOff>
    </xdr:from>
    <xdr:to>
      <xdr:col>21</xdr:col>
      <xdr:colOff>180975</xdr:colOff>
      <xdr:row>33</xdr:row>
      <xdr:rowOff>95251</xdr:rowOff>
    </xdr:to>
    <xdr:graphicFrame macro="">
      <xdr:nvGraphicFramePr>
        <xdr:cNvPr id="11" name="using day in week">
          <a:extLst>
            <a:ext uri="{FF2B5EF4-FFF2-40B4-BE49-F238E27FC236}">
              <a16:creationId xmlns:a16="http://schemas.microsoft.com/office/drawing/2014/main" id="{8F0BF395-6687-4427-B493-9ED667045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190500</xdr:colOff>
      <xdr:row>0</xdr:row>
      <xdr:rowOff>17883</xdr:rowOff>
    </xdr:from>
    <xdr:to>
      <xdr:col>29</xdr:col>
      <xdr:colOff>257175</xdr:colOff>
      <xdr:row>17</xdr:row>
      <xdr:rowOff>142876</xdr:rowOff>
    </xdr:to>
    <xdr:graphicFrame macro="">
      <xdr:nvGraphicFramePr>
        <xdr:cNvPr id="12" name="total time using">
          <a:extLst>
            <a:ext uri="{FF2B5EF4-FFF2-40B4-BE49-F238E27FC236}">
              <a16:creationId xmlns:a16="http://schemas.microsoft.com/office/drawing/2014/main" id="{4AC6AB76-3CB1-451D-9C63-D994597C0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190500</xdr:colOff>
      <xdr:row>17</xdr:row>
      <xdr:rowOff>108370</xdr:rowOff>
    </xdr:from>
    <xdr:to>
      <xdr:col>29</xdr:col>
      <xdr:colOff>76200</xdr:colOff>
      <xdr:row>33</xdr:row>
      <xdr:rowOff>114300</xdr:rowOff>
    </xdr:to>
    <xdr:graphicFrame macro="">
      <xdr:nvGraphicFramePr>
        <xdr:cNvPr id="13" name="type of bicycle using">
          <a:extLst>
            <a:ext uri="{FF2B5EF4-FFF2-40B4-BE49-F238E27FC236}">
              <a16:creationId xmlns:a16="http://schemas.microsoft.com/office/drawing/2014/main" id="{4721C3EE-FA59-4B11-AA6D-16BD4ED7E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19050</xdr:colOff>
      <xdr:row>11</xdr:row>
      <xdr:rowOff>0</xdr:rowOff>
    </xdr:from>
    <xdr:to>
      <xdr:col>4</xdr:col>
      <xdr:colOff>85724</xdr:colOff>
      <xdr:row>19</xdr:row>
      <xdr:rowOff>66675</xdr:rowOff>
    </xdr:to>
    <mc:AlternateContent xmlns:mc="http://schemas.openxmlformats.org/markup-compatibility/2006" xmlns:a14="http://schemas.microsoft.com/office/drawing/2010/main">
      <mc:Choice Requires="a14">
        <xdr:graphicFrame macro="">
          <xdr:nvGraphicFramePr>
            <xdr:cNvPr id="15" name="Quater">
              <a:extLst>
                <a:ext uri="{FF2B5EF4-FFF2-40B4-BE49-F238E27FC236}">
                  <a16:creationId xmlns:a16="http://schemas.microsoft.com/office/drawing/2014/main" id="{99E3A3FD-5FF4-4A20-A16B-4D7B112CE77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Quater"/>
            </a:graphicData>
          </a:graphic>
        </xdr:graphicFrame>
      </mc:Choice>
      <mc:Fallback xmlns="">
        <xdr:sp macro="" textlink="">
          <xdr:nvSpPr>
            <xdr:cNvPr id="0" name=""/>
            <xdr:cNvSpPr>
              <a:spLocks noTextEdit="1"/>
            </xdr:cNvSpPr>
          </xdr:nvSpPr>
          <xdr:spPr>
            <a:xfrm>
              <a:off x="19050" y="2238375"/>
              <a:ext cx="2505074" cy="1590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0</xdr:colOff>
      <xdr:row>6</xdr:row>
      <xdr:rowOff>9525</xdr:rowOff>
    </xdr:from>
    <xdr:to>
      <xdr:col>4</xdr:col>
      <xdr:colOff>85724</xdr:colOff>
      <xdr:row>11</xdr:row>
      <xdr:rowOff>0</xdr:rowOff>
    </xdr:to>
    <mc:AlternateContent xmlns:mc="http://schemas.openxmlformats.org/markup-compatibility/2006" xmlns:a14="http://schemas.microsoft.com/office/drawing/2010/main">
      <mc:Choice Requires="a14">
        <xdr:graphicFrame macro="">
          <xdr:nvGraphicFramePr>
            <xdr:cNvPr id="16" name="member_casual">
              <a:extLst>
                <a:ext uri="{FF2B5EF4-FFF2-40B4-BE49-F238E27FC236}">
                  <a16:creationId xmlns:a16="http://schemas.microsoft.com/office/drawing/2014/main" id="{E346F8CF-3810-4E98-8947-A5F03057415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ember_casual"/>
            </a:graphicData>
          </a:graphic>
        </xdr:graphicFrame>
      </mc:Choice>
      <mc:Fallback xmlns="">
        <xdr:sp macro="" textlink="">
          <xdr:nvSpPr>
            <xdr:cNvPr id="0" name=""/>
            <xdr:cNvSpPr>
              <a:spLocks noTextEdit="1"/>
            </xdr:cNvSpPr>
          </xdr:nvSpPr>
          <xdr:spPr>
            <a:xfrm>
              <a:off x="0" y="1295400"/>
              <a:ext cx="2524124"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xdr:from>
      <xdr:col>6</xdr:col>
      <xdr:colOff>360135</xdr:colOff>
      <xdr:row>1</xdr:row>
      <xdr:rowOff>76200</xdr:rowOff>
    </xdr:from>
    <xdr:to>
      <xdr:col>8</xdr:col>
      <xdr:colOff>1285874</xdr:colOff>
      <xdr:row>19</xdr:row>
      <xdr:rowOff>136946</xdr:rowOff>
    </xdr:to>
    <xdr:graphicFrame macro="">
      <xdr:nvGraphicFramePr>
        <xdr:cNvPr id="2" name="total using">
          <a:extLst>
            <a:ext uri="{FF2B5EF4-FFF2-40B4-BE49-F238E27FC236}">
              <a16:creationId xmlns:a16="http://schemas.microsoft.com/office/drawing/2014/main" id="{15EE8DE8-9C76-4ED3-8D28-D7A48C9ABE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1466850</xdr:colOff>
      <xdr:row>5</xdr:row>
      <xdr:rowOff>65507</xdr:rowOff>
    </xdr:from>
    <xdr:to>
      <xdr:col>13</xdr:col>
      <xdr:colOff>428625</xdr:colOff>
      <xdr:row>21</xdr:row>
      <xdr:rowOff>113132</xdr:rowOff>
    </xdr:to>
    <xdr:graphicFrame macro="">
      <xdr:nvGraphicFramePr>
        <xdr:cNvPr id="3" name="Average minutes using">
          <a:extLst>
            <a:ext uri="{FF2B5EF4-FFF2-40B4-BE49-F238E27FC236}">
              <a16:creationId xmlns:a16="http://schemas.microsoft.com/office/drawing/2014/main" id="{524C4FD6-6071-4ADB-9B7F-1C4A7A8409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205652</xdr:colOff>
      <xdr:row>19</xdr:row>
      <xdr:rowOff>131551</xdr:rowOff>
    </xdr:from>
    <xdr:to>
      <xdr:col>9</xdr:col>
      <xdr:colOff>1343025</xdr:colOff>
      <xdr:row>35</xdr:row>
      <xdr:rowOff>132182</xdr:rowOff>
    </xdr:to>
    <xdr:graphicFrame macro="">
      <xdr:nvGraphicFramePr>
        <xdr:cNvPr id="5" name="using day in week">
          <a:extLst>
            <a:ext uri="{FF2B5EF4-FFF2-40B4-BE49-F238E27FC236}">
              <a16:creationId xmlns:a16="http://schemas.microsoft.com/office/drawing/2014/main" id="{515CC726-CCB4-48D3-B5A0-14DF04CCE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1177202</xdr:colOff>
      <xdr:row>16</xdr:row>
      <xdr:rowOff>46457</xdr:rowOff>
    </xdr:from>
    <xdr:to>
      <xdr:col>8</xdr:col>
      <xdr:colOff>1209675</xdr:colOff>
      <xdr:row>29</xdr:row>
      <xdr:rowOff>60744</xdr:rowOff>
    </xdr:to>
    <xdr:graphicFrame macro="">
      <xdr:nvGraphicFramePr>
        <xdr:cNvPr id="7" name="total time using">
          <a:extLst>
            <a:ext uri="{FF2B5EF4-FFF2-40B4-BE49-F238E27FC236}">
              <a16:creationId xmlns:a16="http://schemas.microsoft.com/office/drawing/2014/main" id="{128CD262-AE0E-446D-9EA6-D3AF8AFFE0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361950</xdr:colOff>
      <xdr:row>17</xdr:row>
      <xdr:rowOff>184570</xdr:rowOff>
    </xdr:from>
    <xdr:to>
      <xdr:col>5</xdr:col>
      <xdr:colOff>1152525</xdr:colOff>
      <xdr:row>32</xdr:row>
      <xdr:rowOff>70270</xdr:rowOff>
    </xdr:to>
    <xdr:graphicFrame macro="">
      <xdr:nvGraphicFramePr>
        <xdr:cNvPr id="9" name="type of bicycle using">
          <a:extLst>
            <a:ext uri="{FF2B5EF4-FFF2-40B4-BE49-F238E27FC236}">
              <a16:creationId xmlns:a16="http://schemas.microsoft.com/office/drawing/2014/main" id="{12C2BADA-D87E-4412-A7C1-D32F3C3BC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NG PC" refreshedDate="45268.485314467594" createdVersion="7" refreshedVersion="7" minRefreshableVersion="3" recordCount="8" xr:uid="{AF228DCC-BF42-429B-A3D1-37FBE9101D3C}">
  <cacheSource type="worksheet">
    <worksheetSource name="Table9_2"/>
  </cacheSource>
  <cacheFields count="10">
    <cacheField name="Quater" numFmtId="0">
      <sharedItems count="4">
        <s v="Q1"/>
        <s v="Q2"/>
        <s v="Q3"/>
        <s v="Q4"/>
      </sharedItems>
    </cacheField>
    <cacheField name="member_casual" numFmtId="0">
      <sharedItems count="2">
        <s v="casual"/>
        <s v="member"/>
      </sharedItems>
    </cacheField>
    <cacheField name="Count of ride_id" numFmtId="0">
      <sharedItems containsSemiMixedTypes="0" containsString="0" containsNumber="1" containsInteger="1" minValue="145225" maxValue="618046"/>
    </cacheField>
    <cacheField name="Sum of ride_length" numFmtId="0">
      <sharedItems containsSemiMixedTypes="0" containsString="0" containsNumber="1" containsInteger="1" minValue="1680679" maxValue="7431735"/>
    </cacheField>
    <cacheField name="Average of ride_length2" numFmtId="0">
      <sharedItems containsSemiMixedTypes="0" containsString="0" containsNumber="1" minValue="9.4609904107454685" maxValue="15.776619601536318"/>
    </cacheField>
    <cacheField name="classic_bike" numFmtId="0">
      <sharedItems containsSemiMixedTypes="0" containsString="0" containsNumber="1" containsInteger="1" minValue="48899" maxValue="316065"/>
    </cacheField>
    <cacheField name="docked_bike" numFmtId="0">
      <sharedItems containsString="0" containsBlank="1" containsNumber="1" containsInteger="1" minValue="6953" maxValue="22129"/>
    </cacheField>
    <cacheField name="electric_bike" numFmtId="0">
      <sharedItems containsSemiMixedTypes="0" containsString="0" containsNumber="1" containsInteger="1" minValue="89373" maxValue="340155"/>
    </cacheField>
    <cacheField name="week-day" numFmtId="0">
      <sharedItems containsSemiMixedTypes="0" containsString="0" containsNumber="1" containsInteger="1" minValue="101623" maxValue="467280"/>
    </cacheField>
    <cacheField name="week-end" numFmtId="0">
      <sharedItems containsSemiMixedTypes="0" containsString="0" containsNumber="1" containsInteger="1" minValue="43602" maxValue="162441"/>
    </cacheField>
  </cacheFields>
  <extLst>
    <ext xmlns:x14="http://schemas.microsoft.com/office/spreadsheetml/2009/9/main" uri="{725AE2AE-9491-48be-B2B4-4EB974FC3084}">
      <x14:pivotCacheDefinition pivotCacheId="13048548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n v="145225"/>
    <n v="1680679"/>
    <n v="11.572931657772422"/>
    <n v="48899"/>
    <n v="6953"/>
    <n v="89373"/>
    <n v="101623"/>
    <n v="43602"/>
  </r>
  <r>
    <x v="0"/>
    <x v="1"/>
    <n v="494199"/>
    <n v="4675612"/>
    <n v="9.4609904107454685"/>
    <n v="238366"/>
    <m/>
    <n v="255833"/>
    <n v="391537"/>
    <n v="102662"/>
  </r>
  <r>
    <x v="1"/>
    <x v="0"/>
    <n v="400438"/>
    <n v="6317558"/>
    <n v="15.776619601536318"/>
    <n v="143972"/>
    <n v="22129"/>
    <n v="234337"/>
    <n v="255598"/>
    <n v="144840"/>
  </r>
  <r>
    <x v="1"/>
    <x v="1"/>
    <n v="617459"/>
    <n v="7110115"/>
    <n v="11.515120842031617"/>
    <n v="277304"/>
    <m/>
    <n v="340155"/>
    <n v="467280"/>
    <n v="150179"/>
  </r>
  <r>
    <x v="2"/>
    <x v="0"/>
    <n v="430529"/>
    <n v="6781268"/>
    <n v="15.75101328830346"/>
    <n v="198049"/>
    <n v="16845"/>
    <n v="215635"/>
    <n v="268088"/>
    <n v="162441"/>
  </r>
  <r>
    <x v="2"/>
    <x v="1"/>
    <n v="618046"/>
    <n v="7431735"/>
    <n v="12.024566132617961"/>
    <n v="316065"/>
    <m/>
    <n v="301981"/>
    <n v="456853"/>
    <n v="161193"/>
  </r>
  <r>
    <x v="3"/>
    <x v="0"/>
    <n v="177071"/>
    <n v="2484461"/>
    <n v="14.030874620914775"/>
    <n v="83166"/>
    <m/>
    <n v="93905"/>
    <n v="113991"/>
    <n v="63080"/>
  </r>
  <r>
    <x v="3"/>
    <x v="1"/>
    <n v="360042"/>
    <n v="3853461"/>
    <n v="10.702809672204909"/>
    <n v="185197"/>
    <m/>
    <n v="174845"/>
    <n v="277386"/>
    <n v="826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649E54-970A-48C6-BFE8-5D675EBF8C07}"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41:J48" firstHeaderRow="1" firstDataRow="3" firstDataCol="1"/>
  <pivotFields count="10">
    <pivotField axis="axisRow" showAll="0">
      <items count="5">
        <item x="0"/>
        <item x="1"/>
        <item x="2"/>
        <item x="3"/>
        <item t="default"/>
      </items>
    </pivotField>
    <pivotField axis="axisCol" showAll="0">
      <items count="3">
        <item x="0"/>
        <item x="1"/>
        <item t="default"/>
      </items>
    </pivotField>
    <pivotField showAll="0"/>
    <pivotField showAll="0"/>
    <pivotField showAll="0"/>
    <pivotField dataField="1" showAll="0"/>
    <pivotField dataField="1" showAll="0"/>
    <pivotField dataField="1" showAll="0"/>
    <pivotField showAll="0"/>
    <pivotField showAll="0"/>
  </pivotFields>
  <rowFields count="1">
    <field x="0"/>
  </rowFields>
  <rowItems count="5">
    <i>
      <x/>
    </i>
    <i>
      <x v="1"/>
    </i>
    <i>
      <x v="2"/>
    </i>
    <i>
      <x v="3"/>
    </i>
    <i t="grand">
      <x/>
    </i>
  </rowItems>
  <colFields count="2">
    <field x="1"/>
    <field x="-2"/>
  </colFields>
  <colItems count="9">
    <i>
      <x/>
      <x/>
    </i>
    <i r="1" i="1">
      <x v="1"/>
    </i>
    <i r="1" i="2">
      <x v="2"/>
    </i>
    <i>
      <x v="1"/>
      <x/>
    </i>
    <i r="1" i="1">
      <x v="1"/>
    </i>
    <i r="1" i="2">
      <x v="2"/>
    </i>
    <i t="grand">
      <x/>
    </i>
    <i t="grand" i="1">
      <x/>
    </i>
    <i t="grand" i="2">
      <x/>
    </i>
  </colItems>
  <dataFields count="3">
    <dataField name="Sum of classic_bike" fld="5" baseField="0" baseItem="0"/>
    <dataField name="Sum of docked_bike" fld="6" baseField="0" baseItem="0"/>
    <dataField name="Sum of electric_bike" fld="7" baseField="0" baseItem="0"/>
  </dataFields>
  <chartFormats count="12">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1"/>
          </reference>
          <reference field="1" count="1" selected="0">
            <x v="0"/>
          </reference>
        </references>
      </pivotArea>
    </chartFormat>
    <chartFormat chart="7" format="2" series="1">
      <pivotArea type="data" outline="0" fieldPosition="0">
        <references count="2">
          <reference field="4294967294" count="1" selected="0">
            <x v="2"/>
          </reference>
          <reference field="1" count="1" selected="0">
            <x v="0"/>
          </reference>
        </references>
      </pivotArea>
    </chartFormat>
    <chartFormat chart="7" format="3" series="1">
      <pivotArea type="data" outline="0" fieldPosition="0">
        <references count="2">
          <reference field="4294967294" count="1" selected="0">
            <x v="0"/>
          </reference>
          <reference field="1" count="1" selected="0">
            <x v="1"/>
          </reference>
        </references>
      </pivotArea>
    </chartFormat>
    <chartFormat chart="7" format="4" series="1">
      <pivotArea type="data" outline="0" fieldPosition="0">
        <references count="2">
          <reference field="4294967294" count="1" selected="0">
            <x v="1"/>
          </reference>
          <reference field="1" count="1" selected="0">
            <x v="1"/>
          </reference>
        </references>
      </pivotArea>
    </chartFormat>
    <chartFormat chart="7" format="5" series="1">
      <pivotArea type="data" outline="0" fieldPosition="0">
        <references count="2">
          <reference field="4294967294" count="1" selected="0">
            <x v="2"/>
          </reference>
          <reference field="1" count="1" selected="0">
            <x v="1"/>
          </reference>
        </references>
      </pivotArea>
    </chartFormat>
    <chartFormat chart="11" format="12" series="1">
      <pivotArea type="data" outline="0" fieldPosition="0">
        <references count="2">
          <reference field="4294967294" count="1" selected="0">
            <x v="0"/>
          </reference>
          <reference field="1" count="1" selected="0">
            <x v="0"/>
          </reference>
        </references>
      </pivotArea>
    </chartFormat>
    <chartFormat chart="11" format="13" series="1">
      <pivotArea type="data" outline="0" fieldPosition="0">
        <references count="2">
          <reference field="4294967294" count="1" selected="0">
            <x v="1"/>
          </reference>
          <reference field="1" count="1" selected="0">
            <x v="0"/>
          </reference>
        </references>
      </pivotArea>
    </chartFormat>
    <chartFormat chart="11" format="14" series="1">
      <pivotArea type="data" outline="0" fieldPosition="0">
        <references count="2">
          <reference field="4294967294" count="1" selected="0">
            <x v="2"/>
          </reference>
          <reference field="1" count="1" selected="0">
            <x v="0"/>
          </reference>
        </references>
      </pivotArea>
    </chartFormat>
    <chartFormat chart="11" format="15" series="1">
      <pivotArea type="data" outline="0" fieldPosition="0">
        <references count="2">
          <reference field="4294967294" count="1" selected="0">
            <x v="0"/>
          </reference>
          <reference field="1" count="1" selected="0">
            <x v="1"/>
          </reference>
        </references>
      </pivotArea>
    </chartFormat>
    <chartFormat chart="11" format="16" series="1">
      <pivotArea type="data" outline="0" fieldPosition="0">
        <references count="2">
          <reference field="4294967294" count="1" selected="0">
            <x v="1"/>
          </reference>
          <reference field="1" count="1" selected="0">
            <x v="1"/>
          </reference>
        </references>
      </pivotArea>
    </chartFormat>
    <chartFormat chart="11" format="17" series="1">
      <pivotArea type="data" outline="0" fieldPosition="0">
        <references count="2">
          <reference field="4294967294" count="1" selected="0">
            <x v="2"/>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0A64F5-A41B-4634-99F1-1217CEB373D2}"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2:D38" firstHeaderRow="1" firstDataRow="2" firstDataCol="1"/>
  <pivotFields count="10">
    <pivotField axis="axisRow" showAll="0">
      <items count="5">
        <item x="0"/>
        <item x="1"/>
        <item x="2"/>
        <item x="3"/>
        <item t="default"/>
      </items>
    </pivotField>
    <pivotField axis="axisCol" showAll="0">
      <items count="3">
        <item x="0"/>
        <item x="1"/>
        <item t="default"/>
      </items>
    </pivotField>
    <pivotField showAll="0"/>
    <pivotField dataField="1" showAll="0"/>
    <pivotField showAll="0"/>
    <pivotField showAll="0"/>
    <pivotField showAll="0"/>
    <pivotField showAll="0"/>
    <pivotField showAll="0"/>
    <pivotField showAll="0"/>
  </pivotFields>
  <rowFields count="1">
    <field x="0"/>
  </rowFields>
  <rowItems count="5">
    <i>
      <x/>
    </i>
    <i>
      <x v="1"/>
    </i>
    <i>
      <x v="2"/>
    </i>
    <i>
      <x v="3"/>
    </i>
    <i t="grand">
      <x/>
    </i>
  </rowItems>
  <colFields count="1">
    <field x="1"/>
  </colFields>
  <colItems count="3">
    <i>
      <x/>
    </i>
    <i>
      <x v="1"/>
    </i>
    <i t="grand">
      <x/>
    </i>
  </colItems>
  <dataFields count="1">
    <dataField name="Sum of Sum of ride_length" fld="3" baseField="0" baseItem="0"/>
  </dataFields>
  <chartFormats count="4">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E9EAA3-B90A-434B-9F93-E6E3D91822BE}"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22:G29" firstHeaderRow="1" firstDataRow="3" firstDataCol="1"/>
  <pivotFields count="10">
    <pivotField axis="axisRow" showAll="0">
      <items count="5">
        <item x="0"/>
        <item x="1"/>
        <item x="2"/>
        <item x="3"/>
        <item t="default"/>
      </items>
    </pivotField>
    <pivotField axis="axisCol" showAll="0">
      <items count="3">
        <item x="0"/>
        <item x="1"/>
        <item t="default"/>
      </items>
    </pivotField>
    <pivotField showAll="0"/>
    <pivotField showAll="0"/>
    <pivotField showAll="0"/>
    <pivotField showAll="0"/>
    <pivotField showAll="0"/>
    <pivotField showAll="0"/>
    <pivotField dataField="1" showAll="0"/>
    <pivotField dataField="1" showAll="0"/>
  </pivotFields>
  <rowFields count="1">
    <field x="0"/>
  </rowFields>
  <rowItems count="5">
    <i>
      <x/>
    </i>
    <i>
      <x v="1"/>
    </i>
    <i>
      <x v="2"/>
    </i>
    <i>
      <x v="3"/>
    </i>
    <i t="grand">
      <x/>
    </i>
  </rowItems>
  <colFields count="2">
    <field x="1"/>
    <field x="-2"/>
  </colFields>
  <colItems count="6">
    <i>
      <x/>
      <x/>
    </i>
    <i r="1" i="1">
      <x v="1"/>
    </i>
    <i>
      <x v="1"/>
      <x/>
    </i>
    <i r="1" i="1">
      <x v="1"/>
    </i>
    <i t="grand">
      <x/>
    </i>
    <i t="grand" i="1">
      <x/>
    </i>
  </colItems>
  <dataFields count="2">
    <dataField name="Sum of week-day" fld="8" baseField="0" baseItem="0"/>
    <dataField name="Sum of week-end" fld="9" baseField="0" baseItem="0"/>
  </dataFields>
  <chartFormats count="8">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1"/>
          </reference>
          <reference field="1" count="1" selected="0">
            <x v="0"/>
          </reference>
        </references>
      </pivotArea>
    </chartFormat>
    <chartFormat chart="3" format="2" series="1">
      <pivotArea type="data" outline="0" fieldPosition="0">
        <references count="2">
          <reference field="4294967294" count="1" selected="0">
            <x v="0"/>
          </reference>
          <reference field="1" count="1" selected="0">
            <x v="1"/>
          </reference>
        </references>
      </pivotArea>
    </chartFormat>
    <chartFormat chart="3" format="3" series="1">
      <pivotArea type="data" outline="0" fieldPosition="0">
        <references count="2">
          <reference field="4294967294" count="1" selected="0">
            <x v="1"/>
          </reference>
          <reference field="1" count="1" selected="0">
            <x v="1"/>
          </reference>
        </references>
      </pivotArea>
    </chartFormat>
    <chartFormat chart="7" format="8" series="1">
      <pivotArea type="data" outline="0" fieldPosition="0">
        <references count="2">
          <reference field="4294967294" count="1" selected="0">
            <x v="0"/>
          </reference>
          <reference field="1" count="1" selected="0">
            <x v="0"/>
          </reference>
        </references>
      </pivotArea>
    </chartFormat>
    <chartFormat chart="7" format="9" series="1">
      <pivotArea type="data" outline="0" fieldPosition="0">
        <references count="2">
          <reference field="4294967294" count="1" selected="0">
            <x v="1"/>
          </reference>
          <reference field="1" count="1" selected="0">
            <x v="0"/>
          </reference>
        </references>
      </pivotArea>
    </chartFormat>
    <chartFormat chart="7" format="10" series="1">
      <pivotArea type="data" outline="0" fieldPosition="0">
        <references count="2">
          <reference field="4294967294" count="1" selected="0">
            <x v="0"/>
          </reference>
          <reference field="1" count="1" selected="0">
            <x v="1"/>
          </reference>
        </references>
      </pivotArea>
    </chartFormat>
    <chartFormat chart="7" format="11" series="1">
      <pivotArea type="data" outline="0" fieldPosition="0">
        <references count="2">
          <reference field="4294967294"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1DADF7-80B1-4536-A2FE-91AAA752E87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3:D19" firstHeaderRow="1" firstDataRow="2" firstDataCol="1"/>
  <pivotFields count="10">
    <pivotField axis="axisRow" showAll="0">
      <items count="5">
        <item x="0"/>
        <item x="1"/>
        <item x="2"/>
        <item x="3"/>
        <item t="default"/>
      </items>
    </pivotField>
    <pivotField axis="axisCol" showAll="0">
      <items count="3">
        <item x="0"/>
        <item x="1"/>
        <item t="default"/>
      </items>
    </pivotField>
    <pivotField showAll="0"/>
    <pivotField showAll="0"/>
    <pivotField dataField="1" showAll="0"/>
    <pivotField showAll="0"/>
    <pivotField showAll="0"/>
    <pivotField showAll="0"/>
    <pivotField showAll="0"/>
    <pivotField showAll="0"/>
  </pivotFields>
  <rowFields count="1">
    <field x="0"/>
  </rowFields>
  <rowItems count="5">
    <i>
      <x/>
    </i>
    <i>
      <x v="1"/>
    </i>
    <i>
      <x v="2"/>
    </i>
    <i>
      <x v="3"/>
    </i>
    <i t="grand">
      <x/>
    </i>
  </rowItems>
  <colFields count="1">
    <field x="1"/>
  </colFields>
  <colItems count="3">
    <i>
      <x/>
    </i>
    <i>
      <x v="1"/>
    </i>
    <i t="grand">
      <x/>
    </i>
  </colItems>
  <dataFields count="1">
    <dataField name="Sum of Average of ride_length2" fld="4" baseField="0" baseItem="0"/>
  </dataFields>
  <chartFormats count="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0BB468-5FEE-40A7-ABB5-0233C462B7EF}" name="total using"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9" firstHeaderRow="1" firstDataRow="2" firstDataCol="1"/>
  <pivotFields count="10">
    <pivotField axis="axisRow" showAll="0">
      <items count="5">
        <item x="0"/>
        <item x="1"/>
        <item x="2"/>
        <item x="3"/>
        <item t="default"/>
      </items>
    </pivotField>
    <pivotField axis="axisCol" showAll="0">
      <items count="3">
        <item x="0"/>
        <item x="1"/>
        <item t="default"/>
      </items>
    </pivotField>
    <pivotField dataField="1" showAll="0"/>
    <pivotField showAll="0"/>
    <pivotField showAll="0"/>
    <pivotField showAll="0"/>
    <pivotField showAll="0"/>
    <pivotField showAll="0"/>
    <pivotField showAll="0"/>
    <pivotField showAll="0"/>
  </pivotFields>
  <rowFields count="1">
    <field x="0"/>
  </rowFields>
  <rowItems count="5">
    <i>
      <x/>
    </i>
    <i>
      <x v="1"/>
    </i>
    <i>
      <x v="2"/>
    </i>
    <i>
      <x v="3"/>
    </i>
    <i t="grand">
      <x/>
    </i>
  </rowItems>
  <colFields count="1">
    <field x="1"/>
  </colFields>
  <colItems count="3">
    <i>
      <x/>
    </i>
    <i>
      <x v="1"/>
    </i>
    <i t="grand">
      <x/>
    </i>
  </colItems>
  <dataFields count="1">
    <dataField name="Sum of Count of ride_id" fld="2"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5C6E960-75DE-4F78-ADCF-654F07F8B445}" autoFormatId="16" applyNumberFormats="0" applyBorderFormats="0" applyFontFormats="0" applyPatternFormats="0" applyAlignmentFormats="0" applyWidthHeightFormats="0">
  <queryTableRefresh nextId="11">
    <queryTableFields count="10">
      <queryTableField id="1" name="Column1" tableColumnId="1"/>
      <queryTableField id="2" name="Property" tableColumnId="2"/>
      <queryTableField id="3" name="Count of ride_id" tableColumnId="3"/>
      <queryTableField id="4" name="Sum of ride_length" tableColumnId="4"/>
      <queryTableField id="5" name="Average of ride_length2" tableColumnId="5"/>
      <queryTableField id="6" name="classic_bike" tableColumnId="6"/>
      <queryTableField id="7" name="docked_bike" tableColumnId="7"/>
      <queryTableField id="8" name="electric_bike" tableColumnId="8"/>
      <queryTableField id="9" name="week-day" tableColumnId="9"/>
      <queryTableField id="10" name="week-end"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ter" xr10:uid="{ABFFB9A1-5497-48B5-B9B5-9EA3073EA450}" sourceName="Quater">
  <pivotTables>
    <pivotTable tabId="5" name="total using"/>
    <pivotTable tabId="5" name="PivotTable2"/>
    <pivotTable tabId="5" name="PivotTable3"/>
    <pivotTable tabId="5" name="PivotTable5"/>
    <pivotTable tabId="5" name="PivotTable6"/>
  </pivotTables>
  <data>
    <tabular pivotCacheId="130485487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_casual" xr10:uid="{E55FA2B0-D778-499C-AA4A-D4C117024159}" sourceName="member_casual">
  <pivotTables>
    <pivotTable tabId="5" name="total using"/>
    <pivotTable tabId="5" name="PivotTable2"/>
    <pivotTable tabId="5" name="PivotTable3"/>
    <pivotTable tabId="5" name="PivotTable5"/>
    <pivotTable tabId="5" name="PivotTable6"/>
  </pivotTables>
  <data>
    <tabular pivotCacheId="130485487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ter" xr10:uid="{EED0D36F-22EC-4608-9969-5A8DDE95F8E9}" cache="Slicer_Quater" caption="Quater" lockedPosition="1" rowHeight="241300"/>
  <slicer name="member_casual" xr10:uid="{28DB2A01-BE3E-435D-B204-BAB0C6913702}" cache="Slicer_member_casual" caption="member_casual" lockedPosition="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ECCF75B-AC6E-4598-A842-8521CA60C36A}" name="Table9_2" displayName="Table9_2" ref="A7:J15" tableType="queryTable" totalsRowShown="0">
  <autoFilter ref="A7:J15" xr:uid="{EECCF75B-AC6E-4598-A842-8521CA60C36A}"/>
  <tableColumns count="10">
    <tableColumn id="1" xr3:uid="{7FBF94F2-F707-4C57-8A6F-FB366C8803E5}" uniqueName="1" name="Quater" queryTableFieldId="1" dataDxfId="1"/>
    <tableColumn id="2" xr3:uid="{94317E30-FF75-4B0C-9A80-7D567F7ACADE}" uniqueName="2" name="member_casual" queryTableFieldId="2" dataDxfId="0"/>
    <tableColumn id="3" xr3:uid="{8F1BCE76-24E4-4CF0-AA35-8E5A04EE9B8D}" uniqueName="3" name="Count of ride_id" queryTableFieldId="3"/>
    <tableColumn id="4" xr3:uid="{4D7235C9-EF4B-4C5C-B898-EE577907DD91}" uniqueName="4" name="Sum of ride_length" queryTableFieldId="4"/>
    <tableColumn id="5" xr3:uid="{A2CD0AE5-A585-4578-838C-514766649B07}" uniqueName="5" name="Average of ride_length2" queryTableFieldId="5"/>
    <tableColumn id="6" xr3:uid="{CEEF4CF7-D404-4600-83C5-9DA41F459F94}" uniqueName="6" name="classic_bike" queryTableFieldId="6"/>
    <tableColumn id="7" xr3:uid="{F8C8AA57-9F1A-4ACC-A573-1160E04B02D4}" uniqueName="7" name="docked_bike" queryTableFieldId="7"/>
    <tableColumn id="8" xr3:uid="{F0E98FC8-25CD-4923-8387-6CC5FCAC07EA}" uniqueName="8" name="electric_bike" queryTableFieldId="8"/>
    <tableColumn id="9" xr3:uid="{9B758F94-555F-4D6A-AA64-B8B465072228}" uniqueName="9" name="week-day" queryTableFieldId="9"/>
    <tableColumn id="10" xr3:uid="{3465819B-D3D1-4982-AA8D-8195656F0BBC}" uniqueName="10" name="week-end"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02300-1FD8-418A-B414-4D4848EAAF74}">
  <dimension ref="A1:M6"/>
  <sheetViews>
    <sheetView showGridLines="0" tabSelected="1" workbookViewId="0">
      <selection activeCell="B23" sqref="B23"/>
    </sheetView>
  </sheetViews>
  <sheetFormatPr defaultRowHeight="15" x14ac:dyDescent="0.25"/>
  <sheetData>
    <row r="1" spans="1:13" x14ac:dyDescent="0.25">
      <c r="A1" s="13"/>
      <c r="B1" s="13"/>
      <c r="C1" s="13"/>
      <c r="D1" s="13"/>
      <c r="E1" s="13"/>
      <c r="F1" s="13"/>
      <c r="G1" s="13"/>
      <c r="H1" s="13"/>
      <c r="I1" s="13"/>
      <c r="J1" s="13"/>
      <c r="K1" s="13"/>
      <c r="L1" s="13"/>
      <c r="M1" s="13"/>
    </row>
    <row r="2" spans="1:13" x14ac:dyDescent="0.25">
      <c r="A2" s="14" t="s">
        <v>32</v>
      </c>
      <c r="B2" s="14"/>
      <c r="C2" s="14"/>
      <c r="D2" s="14"/>
      <c r="E2" s="14"/>
      <c r="F2" s="14"/>
      <c r="G2" s="14"/>
      <c r="H2" s="14"/>
      <c r="I2" s="14"/>
      <c r="J2" s="14"/>
      <c r="K2" s="14"/>
      <c r="L2" s="14"/>
      <c r="M2" s="14"/>
    </row>
    <row r="3" spans="1:13" ht="26.25" customHeight="1" x14ac:dyDescent="0.25">
      <c r="A3" s="14"/>
      <c r="B3" s="14"/>
      <c r="C3" s="14"/>
      <c r="D3" s="14"/>
      <c r="E3" s="14"/>
      <c r="F3" s="14"/>
      <c r="G3" s="14"/>
      <c r="H3" s="14"/>
      <c r="I3" s="14"/>
      <c r="J3" s="14"/>
      <c r="K3" s="14"/>
      <c r="L3" s="14"/>
      <c r="M3" s="14"/>
    </row>
    <row r="4" spans="1:13" ht="15" customHeight="1" x14ac:dyDescent="0.25">
      <c r="A4" s="14"/>
      <c r="B4" s="14"/>
      <c r="C4" s="14"/>
      <c r="D4" s="14"/>
      <c r="E4" s="14"/>
      <c r="F4" s="14"/>
      <c r="G4" s="14"/>
      <c r="H4" s="14"/>
      <c r="I4" s="14"/>
      <c r="J4" s="14"/>
      <c r="K4" s="14"/>
      <c r="L4" s="14"/>
      <c r="M4" s="14"/>
    </row>
    <row r="5" spans="1:13" x14ac:dyDescent="0.25">
      <c r="A5" s="14"/>
      <c r="B5" s="14"/>
      <c r="C5" s="14"/>
      <c r="D5" s="14"/>
      <c r="E5" s="14"/>
      <c r="F5" s="14"/>
      <c r="G5" s="14"/>
      <c r="H5" s="14"/>
      <c r="I5" s="14"/>
      <c r="J5" s="14"/>
      <c r="K5" s="14"/>
      <c r="L5" s="14"/>
      <c r="M5" s="14"/>
    </row>
    <row r="6" spans="1:13" x14ac:dyDescent="0.25">
      <c r="A6" s="13"/>
      <c r="B6" s="13"/>
      <c r="C6" s="13"/>
      <c r="D6" s="13"/>
      <c r="E6" s="13"/>
      <c r="F6" s="13"/>
      <c r="G6" s="13"/>
      <c r="H6" s="13"/>
      <c r="I6" s="13"/>
      <c r="J6" s="13"/>
      <c r="K6" s="13"/>
      <c r="L6" s="13"/>
      <c r="M6" s="13"/>
    </row>
  </sheetData>
  <sheetProtection algorithmName="SHA-512" hashValue="tOBQTtZavVmhj+PEHCJrleXPwnB88VoKofs2VLMxoMJGwlGWQu9YETuKyOCIkfQOdvfID278nzo4qOdVtlFF0g==" saltValue="R+dlK6yU1lCSEwTQ3yHzRQ==" spinCount="100000" sheet="1" objects="1" scenarios="1" autoFilter="0"/>
  <mergeCells count="1">
    <mergeCell ref="A2:M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62496-404A-4539-BDCA-8AA2EE92CE41}">
  <dimension ref="A2:AF35"/>
  <sheetViews>
    <sheetView zoomScale="110" zoomScaleNormal="110" workbookViewId="0">
      <selection activeCell="G20" sqref="G20"/>
    </sheetView>
  </sheetViews>
  <sheetFormatPr defaultRowHeight="15" x14ac:dyDescent="0.25"/>
  <cols>
    <col min="1" max="1" width="11.140625" bestFit="1" customWidth="1"/>
    <col min="2" max="2" width="11" bestFit="1" customWidth="1"/>
    <col min="3" max="3" width="17.7109375" bestFit="1" customWidth="1"/>
    <col min="4" max="4" width="20.42578125" bestFit="1" customWidth="1"/>
    <col min="5" max="5" width="25" bestFit="1" customWidth="1"/>
    <col min="6" max="6" width="13.7109375" bestFit="1" customWidth="1"/>
    <col min="7" max="7" width="14.5703125" bestFit="1" customWidth="1"/>
    <col min="8" max="8" width="14.7109375" bestFit="1" customWidth="1"/>
    <col min="9" max="9" width="12" bestFit="1" customWidth="1"/>
    <col min="10" max="10" width="12.28515625" bestFit="1" customWidth="1"/>
    <col min="29" max="29" width="13.85546875" customWidth="1"/>
    <col min="30" max="30" width="12.85546875" customWidth="1"/>
  </cols>
  <sheetData>
    <row r="2" spans="1:32" x14ac:dyDescent="0.25">
      <c r="A2" s="3"/>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5"/>
    </row>
    <row r="3" spans="1:32" x14ac:dyDescent="0.25">
      <c r="A3" s="6"/>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8"/>
    </row>
    <row r="4" spans="1:32" x14ac:dyDescent="0.25">
      <c r="A4" s="3"/>
      <c r="B4" s="4"/>
      <c r="C4" s="4"/>
      <c r="D4" s="4"/>
      <c r="E4" s="4"/>
      <c r="F4" s="4"/>
      <c r="G4" s="4"/>
      <c r="H4" s="4"/>
      <c r="I4" s="4"/>
      <c r="J4" s="4"/>
      <c r="K4" s="4"/>
      <c r="L4" s="4"/>
      <c r="M4" s="4"/>
      <c r="N4" s="4"/>
      <c r="O4" s="4"/>
      <c r="P4" s="4"/>
      <c r="Q4" s="4"/>
      <c r="R4" s="4"/>
      <c r="S4" s="4"/>
      <c r="T4" s="4"/>
      <c r="U4" s="4"/>
      <c r="V4" s="4"/>
      <c r="W4" s="4"/>
      <c r="X4" s="4"/>
      <c r="Y4" s="4"/>
      <c r="Z4" s="4"/>
      <c r="AA4" s="4"/>
      <c r="AB4" s="7"/>
      <c r="AC4" s="4"/>
      <c r="AD4" s="4"/>
      <c r="AE4" s="4"/>
      <c r="AF4" s="5"/>
    </row>
    <row r="5" spans="1:32" x14ac:dyDescent="0.25">
      <c r="A5" s="6"/>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8"/>
    </row>
    <row r="7" spans="1:32" x14ac:dyDescent="0.25">
      <c r="A7" t="s">
        <v>21</v>
      </c>
      <c r="B7" t="s">
        <v>19</v>
      </c>
      <c r="C7" t="s">
        <v>1</v>
      </c>
      <c r="D7" t="s">
        <v>2</v>
      </c>
      <c r="E7" t="s">
        <v>3</v>
      </c>
      <c r="F7" t="s">
        <v>14</v>
      </c>
      <c r="G7" t="s">
        <v>15</v>
      </c>
      <c r="H7" t="s">
        <v>16</v>
      </c>
      <c r="I7" t="s">
        <v>8</v>
      </c>
      <c r="J7" t="s">
        <v>9</v>
      </c>
    </row>
    <row r="8" spans="1:32" x14ac:dyDescent="0.25">
      <c r="A8" s="9" t="s">
        <v>10</v>
      </c>
      <c r="B8" s="9" t="s">
        <v>4</v>
      </c>
      <c r="C8">
        <v>145225</v>
      </c>
      <c r="D8">
        <v>1680679</v>
      </c>
      <c r="E8">
        <v>11.572931657772422</v>
      </c>
      <c r="F8">
        <v>48899</v>
      </c>
      <c r="G8">
        <v>6953</v>
      </c>
      <c r="H8">
        <v>89373</v>
      </c>
      <c r="I8">
        <v>101623</v>
      </c>
      <c r="J8">
        <v>43602</v>
      </c>
    </row>
    <row r="9" spans="1:32" x14ac:dyDescent="0.25">
      <c r="A9" s="9" t="s">
        <v>10</v>
      </c>
      <c r="B9" s="9" t="s">
        <v>5</v>
      </c>
      <c r="C9">
        <v>494199</v>
      </c>
      <c r="D9">
        <v>4675612</v>
      </c>
      <c r="E9">
        <v>9.4609904107454685</v>
      </c>
      <c r="F9">
        <v>238366</v>
      </c>
      <c r="H9">
        <v>255833</v>
      </c>
      <c r="I9">
        <v>391537</v>
      </c>
      <c r="J9">
        <v>102662</v>
      </c>
    </row>
    <row r="10" spans="1:32" x14ac:dyDescent="0.25">
      <c r="A10" s="9" t="s">
        <v>11</v>
      </c>
      <c r="B10" s="9" t="s">
        <v>4</v>
      </c>
      <c r="C10">
        <v>400438</v>
      </c>
      <c r="D10">
        <v>6317558</v>
      </c>
      <c r="E10">
        <v>15.776619601536318</v>
      </c>
      <c r="F10">
        <v>143972</v>
      </c>
      <c r="G10">
        <v>22129</v>
      </c>
      <c r="H10">
        <v>234337</v>
      </c>
      <c r="I10">
        <v>255598</v>
      </c>
      <c r="J10">
        <v>144840</v>
      </c>
    </row>
    <row r="11" spans="1:32" x14ac:dyDescent="0.25">
      <c r="A11" s="9" t="s">
        <v>11</v>
      </c>
      <c r="B11" s="9" t="s">
        <v>5</v>
      </c>
      <c r="C11">
        <v>617459</v>
      </c>
      <c r="D11">
        <v>7110115</v>
      </c>
      <c r="E11">
        <v>11.515120842031617</v>
      </c>
      <c r="F11">
        <v>277304</v>
      </c>
      <c r="H11">
        <v>340155</v>
      </c>
      <c r="I11">
        <v>467280</v>
      </c>
      <c r="J11">
        <v>150179</v>
      </c>
    </row>
    <row r="12" spans="1:32" x14ac:dyDescent="0.25">
      <c r="A12" s="9" t="s">
        <v>12</v>
      </c>
      <c r="B12" s="9" t="s">
        <v>4</v>
      </c>
      <c r="C12">
        <v>430529</v>
      </c>
      <c r="D12">
        <v>6781268</v>
      </c>
      <c r="E12">
        <v>15.75101328830346</v>
      </c>
      <c r="F12">
        <v>198049</v>
      </c>
      <c r="G12">
        <v>16845</v>
      </c>
      <c r="H12">
        <v>215635</v>
      </c>
      <c r="I12">
        <v>268088</v>
      </c>
      <c r="J12">
        <v>162441</v>
      </c>
    </row>
    <row r="13" spans="1:32" x14ac:dyDescent="0.25">
      <c r="A13" s="9" t="s">
        <v>12</v>
      </c>
      <c r="B13" s="9" t="s">
        <v>5</v>
      </c>
      <c r="C13">
        <v>618046</v>
      </c>
      <c r="D13">
        <v>7431735</v>
      </c>
      <c r="E13">
        <v>12.024566132617961</v>
      </c>
      <c r="F13">
        <v>316065</v>
      </c>
      <c r="H13">
        <v>301981</v>
      </c>
      <c r="I13">
        <v>456853</v>
      </c>
      <c r="J13">
        <v>161193</v>
      </c>
    </row>
    <row r="14" spans="1:32" x14ac:dyDescent="0.25">
      <c r="A14" s="9" t="s">
        <v>13</v>
      </c>
      <c r="B14" s="9" t="s">
        <v>4</v>
      </c>
      <c r="C14">
        <v>177071</v>
      </c>
      <c r="D14">
        <v>2484461</v>
      </c>
      <c r="E14">
        <v>14.030874620914775</v>
      </c>
      <c r="F14">
        <v>83166</v>
      </c>
      <c r="H14">
        <v>93905</v>
      </c>
      <c r="I14">
        <v>113991</v>
      </c>
      <c r="J14">
        <v>63080</v>
      </c>
    </row>
    <row r="15" spans="1:32" x14ac:dyDescent="0.25">
      <c r="A15" s="9" t="s">
        <v>13</v>
      </c>
      <c r="B15" s="9" t="s">
        <v>5</v>
      </c>
      <c r="C15">
        <v>360042</v>
      </c>
      <c r="D15">
        <v>3853461</v>
      </c>
      <c r="E15">
        <v>10.702809672204909</v>
      </c>
      <c r="F15">
        <v>185197</v>
      </c>
      <c r="H15">
        <v>174845</v>
      </c>
      <c r="I15">
        <v>277386</v>
      </c>
      <c r="J15">
        <v>82656</v>
      </c>
    </row>
    <row r="16" spans="1:32" x14ac:dyDescent="0.25">
      <c r="A16" s="10"/>
      <c r="B16" s="10"/>
      <c r="C16" s="10"/>
      <c r="D16" s="10"/>
      <c r="E16" s="10"/>
      <c r="F16" s="10"/>
      <c r="G16" s="10"/>
      <c r="H16" s="10"/>
      <c r="I16" s="10"/>
    </row>
    <row r="17" spans="1:9" x14ac:dyDescent="0.25">
      <c r="A17" s="11"/>
      <c r="B17" s="11"/>
      <c r="C17" s="11"/>
      <c r="D17" s="11"/>
      <c r="E17" s="11"/>
      <c r="F17" s="11"/>
      <c r="G17" s="11"/>
      <c r="H17" s="12"/>
      <c r="I17" s="12"/>
    </row>
    <row r="32" spans="1:9" x14ac:dyDescent="0.25">
      <c r="B32" s="1"/>
    </row>
    <row r="33" spans="2:2" x14ac:dyDescent="0.25">
      <c r="B33" s="1"/>
    </row>
    <row r="34" spans="2:2" x14ac:dyDescent="0.25">
      <c r="B34" s="1"/>
    </row>
    <row r="35" spans="2:2" x14ac:dyDescent="0.25">
      <c r="B35" s="1"/>
    </row>
  </sheetData>
  <sheetProtection algorithmName="SHA-512" hashValue="QouG7HQBgHH5t7ru/4K7uNXctqZYO933zq4xLh+9oE6sJit2tbqsW1LO6e+yf7qr4SjjoylOBm4sDEFD2dt9JQ==" saltValue="eihCCEXqN0e0Ggc4cVCuiw==" spinCount="100000" sheet="1" objects="1" scenarios="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E02BB-35FE-44C6-9000-73A964328FBF}">
  <dimension ref="A3:J48"/>
  <sheetViews>
    <sheetView topLeftCell="A25" workbookViewId="0">
      <selection activeCell="F53" sqref="F53"/>
    </sheetView>
  </sheetViews>
  <sheetFormatPr defaultRowHeight="15" x14ac:dyDescent="0.25"/>
  <cols>
    <col min="1" max="1" width="13.140625" bestFit="1" customWidth="1"/>
    <col min="2" max="2" width="18.28515625" bestFit="1" customWidth="1"/>
    <col min="3" max="3" width="19.140625" bestFit="1" customWidth="1"/>
    <col min="4" max="4" width="19.28515625" bestFit="1" customWidth="1"/>
    <col min="5" max="5" width="18.28515625" bestFit="1" customWidth="1"/>
    <col min="6" max="6" width="19.140625" bestFit="1" customWidth="1"/>
    <col min="7" max="7" width="19.28515625" bestFit="1" customWidth="1"/>
    <col min="8" max="8" width="23.28515625" bestFit="1" customWidth="1"/>
    <col min="9" max="9" width="24.140625" bestFit="1" customWidth="1"/>
    <col min="10" max="10" width="24.28515625" bestFit="1" customWidth="1"/>
  </cols>
  <sheetData>
    <row r="3" spans="1:4" x14ac:dyDescent="0.25">
      <c r="A3" s="2" t="s">
        <v>17</v>
      </c>
      <c r="B3" s="2" t="s">
        <v>7</v>
      </c>
    </row>
    <row r="4" spans="1:4" x14ac:dyDescent="0.25">
      <c r="A4" s="2" t="s">
        <v>0</v>
      </c>
      <c r="B4" t="s">
        <v>4</v>
      </c>
      <c r="C4" t="s">
        <v>5</v>
      </c>
      <c r="D4" t="s">
        <v>6</v>
      </c>
    </row>
    <row r="5" spans="1:4" x14ac:dyDescent="0.25">
      <c r="A5" s="1" t="s">
        <v>10</v>
      </c>
      <c r="B5" s="9">
        <v>145225</v>
      </c>
      <c r="C5" s="9">
        <v>494199</v>
      </c>
      <c r="D5" s="9">
        <v>639424</v>
      </c>
    </row>
    <row r="6" spans="1:4" x14ac:dyDescent="0.25">
      <c r="A6" s="1" t="s">
        <v>11</v>
      </c>
      <c r="B6" s="9">
        <v>400438</v>
      </c>
      <c r="C6" s="9">
        <v>617459</v>
      </c>
      <c r="D6" s="9">
        <v>1017897</v>
      </c>
    </row>
    <row r="7" spans="1:4" x14ac:dyDescent="0.25">
      <c r="A7" s="1" t="s">
        <v>12</v>
      </c>
      <c r="B7" s="9">
        <v>430529</v>
      </c>
      <c r="C7" s="9">
        <v>618046</v>
      </c>
      <c r="D7" s="9">
        <v>1048575</v>
      </c>
    </row>
    <row r="8" spans="1:4" x14ac:dyDescent="0.25">
      <c r="A8" s="1" t="s">
        <v>13</v>
      </c>
      <c r="B8" s="9">
        <v>177071</v>
      </c>
      <c r="C8" s="9">
        <v>360042</v>
      </c>
      <c r="D8" s="9">
        <v>537113</v>
      </c>
    </row>
    <row r="9" spans="1:4" x14ac:dyDescent="0.25">
      <c r="A9" s="1" t="s">
        <v>6</v>
      </c>
      <c r="B9" s="9">
        <v>1153263</v>
      </c>
      <c r="C9" s="9">
        <v>2089746</v>
      </c>
      <c r="D9" s="9">
        <v>3243009</v>
      </c>
    </row>
    <row r="13" spans="1:4" x14ac:dyDescent="0.25">
      <c r="A13" s="2" t="s">
        <v>20</v>
      </c>
      <c r="B13" s="2" t="s">
        <v>7</v>
      </c>
    </row>
    <row r="14" spans="1:4" x14ac:dyDescent="0.25">
      <c r="A14" s="2" t="s">
        <v>0</v>
      </c>
      <c r="B14" t="s">
        <v>4</v>
      </c>
      <c r="C14" t="s">
        <v>5</v>
      </c>
      <c r="D14" t="s">
        <v>6</v>
      </c>
    </row>
    <row r="15" spans="1:4" x14ac:dyDescent="0.25">
      <c r="A15" s="1" t="s">
        <v>10</v>
      </c>
      <c r="B15" s="9">
        <v>11.572931657772422</v>
      </c>
      <c r="C15" s="9">
        <v>9.4609904107454685</v>
      </c>
      <c r="D15" s="9">
        <v>21.033922068517889</v>
      </c>
    </row>
    <row r="16" spans="1:4" x14ac:dyDescent="0.25">
      <c r="A16" s="1" t="s">
        <v>11</v>
      </c>
      <c r="B16" s="9">
        <v>15.776619601536318</v>
      </c>
      <c r="C16" s="9">
        <v>11.515120842031617</v>
      </c>
      <c r="D16" s="9">
        <v>27.291740443567935</v>
      </c>
    </row>
    <row r="17" spans="1:7" x14ac:dyDescent="0.25">
      <c r="A17" s="1" t="s">
        <v>12</v>
      </c>
      <c r="B17" s="9">
        <v>15.75101328830346</v>
      </c>
      <c r="C17" s="9">
        <v>12.024566132617961</v>
      </c>
      <c r="D17" s="9">
        <v>27.775579420921421</v>
      </c>
    </row>
    <row r="18" spans="1:7" x14ac:dyDescent="0.25">
      <c r="A18" s="1" t="s">
        <v>13</v>
      </c>
      <c r="B18" s="9">
        <v>14.030874620914775</v>
      </c>
      <c r="C18" s="9">
        <v>10.702809672204909</v>
      </c>
      <c r="D18" s="9">
        <v>24.733684293119683</v>
      </c>
    </row>
    <row r="19" spans="1:7" x14ac:dyDescent="0.25">
      <c r="A19" s="1" t="s">
        <v>6</v>
      </c>
      <c r="B19" s="9">
        <v>57.131439168526974</v>
      </c>
      <c r="C19" s="9">
        <v>43.703487057599958</v>
      </c>
      <c r="D19" s="9">
        <v>100.83492622612692</v>
      </c>
    </row>
    <row r="22" spans="1:7" x14ac:dyDescent="0.25">
      <c r="B22" s="2" t="s">
        <v>7</v>
      </c>
    </row>
    <row r="23" spans="1:7" x14ac:dyDescent="0.25">
      <c r="B23" t="s">
        <v>4</v>
      </c>
      <c r="D23" t="s">
        <v>5</v>
      </c>
      <c r="F23" t="s">
        <v>29</v>
      </c>
      <c r="G23" t="s">
        <v>30</v>
      </c>
    </row>
    <row r="24" spans="1:7" x14ac:dyDescent="0.25">
      <c r="A24" s="2" t="s">
        <v>0</v>
      </c>
      <c r="B24" t="s">
        <v>28</v>
      </c>
      <c r="C24" t="s">
        <v>31</v>
      </c>
      <c r="D24" t="s">
        <v>28</v>
      </c>
      <c r="E24" t="s">
        <v>31</v>
      </c>
    </row>
    <row r="25" spans="1:7" x14ac:dyDescent="0.25">
      <c r="A25" s="1" t="s">
        <v>10</v>
      </c>
      <c r="B25" s="9">
        <v>101623</v>
      </c>
      <c r="C25" s="9">
        <v>43602</v>
      </c>
      <c r="D25" s="9">
        <v>391537</v>
      </c>
      <c r="E25" s="9">
        <v>102662</v>
      </c>
      <c r="F25" s="9">
        <v>493160</v>
      </c>
      <c r="G25" s="9">
        <v>146264</v>
      </c>
    </row>
    <row r="26" spans="1:7" x14ac:dyDescent="0.25">
      <c r="A26" s="1" t="s">
        <v>11</v>
      </c>
      <c r="B26" s="9">
        <v>255598</v>
      </c>
      <c r="C26" s="9">
        <v>144840</v>
      </c>
      <c r="D26" s="9">
        <v>467280</v>
      </c>
      <c r="E26" s="9">
        <v>150179</v>
      </c>
      <c r="F26" s="9">
        <v>722878</v>
      </c>
      <c r="G26" s="9">
        <v>295019</v>
      </c>
    </row>
    <row r="27" spans="1:7" x14ac:dyDescent="0.25">
      <c r="A27" s="1" t="s">
        <v>12</v>
      </c>
      <c r="B27" s="9">
        <v>268088</v>
      </c>
      <c r="C27" s="9">
        <v>162441</v>
      </c>
      <c r="D27" s="9">
        <v>456853</v>
      </c>
      <c r="E27" s="9">
        <v>161193</v>
      </c>
      <c r="F27" s="9">
        <v>724941</v>
      </c>
      <c r="G27" s="9">
        <v>323634</v>
      </c>
    </row>
    <row r="28" spans="1:7" x14ac:dyDescent="0.25">
      <c r="A28" s="1" t="s">
        <v>13</v>
      </c>
      <c r="B28" s="9">
        <v>113991</v>
      </c>
      <c r="C28" s="9">
        <v>63080</v>
      </c>
      <c r="D28" s="9">
        <v>277386</v>
      </c>
      <c r="E28" s="9">
        <v>82656</v>
      </c>
      <c r="F28" s="9">
        <v>391377</v>
      </c>
      <c r="G28" s="9">
        <v>145736</v>
      </c>
    </row>
    <row r="29" spans="1:7" x14ac:dyDescent="0.25">
      <c r="A29" s="1" t="s">
        <v>6</v>
      </c>
      <c r="B29" s="9">
        <v>739300</v>
      </c>
      <c r="C29" s="9">
        <v>413963</v>
      </c>
      <c r="D29" s="9">
        <v>1593056</v>
      </c>
      <c r="E29" s="9">
        <v>496690</v>
      </c>
      <c r="F29" s="9">
        <v>2332356</v>
      </c>
      <c r="G29" s="9">
        <v>910653</v>
      </c>
    </row>
    <row r="32" spans="1:7" x14ac:dyDescent="0.25">
      <c r="A32" s="2" t="s">
        <v>18</v>
      </c>
      <c r="B32" s="2" t="s">
        <v>7</v>
      </c>
    </row>
    <row r="33" spans="1:10" x14ac:dyDescent="0.25">
      <c r="A33" s="2" t="s">
        <v>0</v>
      </c>
      <c r="B33" t="s">
        <v>4</v>
      </c>
      <c r="C33" t="s">
        <v>5</v>
      </c>
      <c r="D33" t="s">
        <v>6</v>
      </c>
    </row>
    <row r="34" spans="1:10" x14ac:dyDescent="0.25">
      <c r="A34" s="1" t="s">
        <v>10</v>
      </c>
      <c r="B34" s="9">
        <v>1680679</v>
      </c>
      <c r="C34" s="9">
        <v>4675612</v>
      </c>
      <c r="D34" s="9">
        <v>6356291</v>
      </c>
    </row>
    <row r="35" spans="1:10" x14ac:dyDescent="0.25">
      <c r="A35" s="1" t="s">
        <v>11</v>
      </c>
      <c r="B35" s="9">
        <v>6317558</v>
      </c>
      <c r="C35" s="9">
        <v>7110115</v>
      </c>
      <c r="D35" s="9">
        <v>13427673</v>
      </c>
    </row>
    <row r="36" spans="1:10" x14ac:dyDescent="0.25">
      <c r="A36" s="1" t="s">
        <v>12</v>
      </c>
      <c r="B36" s="9">
        <v>6781268</v>
      </c>
      <c r="C36" s="9">
        <v>7431735</v>
      </c>
      <c r="D36" s="9">
        <v>14213003</v>
      </c>
    </row>
    <row r="37" spans="1:10" x14ac:dyDescent="0.25">
      <c r="A37" s="1" t="s">
        <v>13</v>
      </c>
      <c r="B37" s="9">
        <v>2484461</v>
      </c>
      <c r="C37" s="9">
        <v>3853461</v>
      </c>
      <c r="D37" s="9">
        <v>6337922</v>
      </c>
    </row>
    <row r="38" spans="1:10" x14ac:dyDescent="0.25">
      <c r="A38" s="1" t="s">
        <v>6</v>
      </c>
      <c r="B38" s="9">
        <v>17263966</v>
      </c>
      <c r="C38" s="9">
        <v>23070923</v>
      </c>
      <c r="D38" s="9">
        <v>40334889</v>
      </c>
    </row>
    <row r="41" spans="1:10" x14ac:dyDescent="0.25">
      <c r="B41" s="2" t="s">
        <v>7</v>
      </c>
    </row>
    <row r="42" spans="1:10" x14ac:dyDescent="0.25">
      <c r="B42" t="s">
        <v>4</v>
      </c>
      <c r="E42" t="s">
        <v>5</v>
      </c>
      <c r="H42" t="s">
        <v>23</v>
      </c>
      <c r="I42" t="s">
        <v>24</v>
      </c>
      <c r="J42" t="s">
        <v>26</v>
      </c>
    </row>
    <row r="43" spans="1:10" x14ac:dyDescent="0.25">
      <c r="A43" s="2" t="s">
        <v>0</v>
      </c>
      <c r="B43" t="s">
        <v>22</v>
      </c>
      <c r="C43" t="s">
        <v>25</v>
      </c>
      <c r="D43" t="s">
        <v>27</v>
      </c>
      <c r="E43" t="s">
        <v>22</v>
      </c>
      <c r="F43" t="s">
        <v>25</v>
      </c>
      <c r="G43" t="s">
        <v>27</v>
      </c>
    </row>
    <row r="44" spans="1:10" x14ac:dyDescent="0.25">
      <c r="A44" s="1" t="s">
        <v>10</v>
      </c>
      <c r="B44" s="9">
        <v>48899</v>
      </c>
      <c r="C44" s="9">
        <v>6953</v>
      </c>
      <c r="D44" s="9">
        <v>89373</v>
      </c>
      <c r="E44" s="9">
        <v>238366</v>
      </c>
      <c r="F44" s="9"/>
      <c r="G44" s="9">
        <v>255833</v>
      </c>
      <c r="H44" s="9">
        <v>287265</v>
      </c>
      <c r="I44" s="9">
        <v>6953</v>
      </c>
      <c r="J44" s="9">
        <v>345206</v>
      </c>
    </row>
    <row r="45" spans="1:10" x14ac:dyDescent="0.25">
      <c r="A45" s="1" t="s">
        <v>11</v>
      </c>
      <c r="B45" s="9">
        <v>143972</v>
      </c>
      <c r="C45" s="9">
        <v>22129</v>
      </c>
      <c r="D45" s="9">
        <v>234337</v>
      </c>
      <c r="E45" s="9">
        <v>277304</v>
      </c>
      <c r="F45" s="9"/>
      <c r="G45" s="9">
        <v>340155</v>
      </c>
      <c r="H45" s="9">
        <v>421276</v>
      </c>
      <c r="I45" s="9">
        <v>22129</v>
      </c>
      <c r="J45" s="9">
        <v>574492</v>
      </c>
    </row>
    <row r="46" spans="1:10" x14ac:dyDescent="0.25">
      <c r="A46" s="1" t="s">
        <v>12</v>
      </c>
      <c r="B46" s="9">
        <v>198049</v>
      </c>
      <c r="C46" s="9">
        <v>16845</v>
      </c>
      <c r="D46" s="9">
        <v>215635</v>
      </c>
      <c r="E46" s="9">
        <v>316065</v>
      </c>
      <c r="F46" s="9"/>
      <c r="G46" s="9">
        <v>301981</v>
      </c>
      <c r="H46" s="9">
        <v>514114</v>
      </c>
      <c r="I46" s="9">
        <v>16845</v>
      </c>
      <c r="J46" s="9">
        <v>517616</v>
      </c>
    </row>
    <row r="47" spans="1:10" x14ac:dyDescent="0.25">
      <c r="A47" s="1" t="s">
        <v>13</v>
      </c>
      <c r="B47" s="9">
        <v>83166</v>
      </c>
      <c r="C47" s="9"/>
      <c r="D47" s="9">
        <v>93905</v>
      </c>
      <c r="E47" s="9">
        <v>185197</v>
      </c>
      <c r="F47" s="9"/>
      <c r="G47" s="9">
        <v>174845</v>
      </c>
      <c r="H47" s="9">
        <v>268363</v>
      </c>
      <c r="I47" s="9"/>
      <c r="J47" s="9">
        <v>268750</v>
      </c>
    </row>
    <row r="48" spans="1:10" x14ac:dyDescent="0.25">
      <c r="A48" s="1" t="s">
        <v>6</v>
      </c>
      <c r="B48" s="9">
        <v>474086</v>
      </c>
      <c r="C48" s="9">
        <v>45927</v>
      </c>
      <c r="D48" s="9">
        <v>633250</v>
      </c>
      <c r="E48" s="9">
        <v>1016932</v>
      </c>
      <c r="F48" s="9"/>
      <c r="G48" s="9">
        <v>1072814</v>
      </c>
      <c r="H48" s="9">
        <v>1491018</v>
      </c>
      <c r="I48" s="9">
        <v>45927</v>
      </c>
      <c r="J48" s="9">
        <v>1706064</v>
      </c>
    </row>
  </sheetData>
  <pageMargins left="0.7" right="0.7" top="0.75" bottom="0.75" header="0.3" footer="0.3"/>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7 5 c 0 5 a 5 - 5 9 1 2 - 4 2 f 4 - b 6 b 1 - 2 d 2 d 3 9 e d 4 9 c d "   x m l n s = " h t t p : / / s c h e m a s . m i c r o s o f t . c o m / D a t a M a s h u p " > A A A A A H o E A A B Q S w M E F A A C A A g A 3 F y I V 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3 F y I 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x c i F c G r 0 X 1 d A E A A O c D A A A T A B w A R m 9 y b X V s Y X M v U 2 V j d G l v b j E u b S C i G A A o o B Q A A A A A A A A A A A A A A A A A A A A A A A A A A A C F k 1 9 r w j A U x d 8 L / Q 6 h e 6 n Q C W 7 O T c Q H 6 T a 2 l z G o s A c R S d u r l q a J 3 K T T I v 3 u S 6 3 / V u P W l 8 D v n H t v c p J K i F Q i O A n q t T O w L d u S S 4 o Q k z E N G f T J k D B Q t k X 0 F 4 g c I 9 D k Z R M B a / s 5 I n D 1 J T A N h U j d 1 n b y Q T M Y O n W l M y 0 n v u B K W 6 Z e 3 e D G 8 Z e U L 6 r m x Q o c 3 W l n b Y + R c j k X m P m C 5 R m v R O n W 0 7 z t 1 q l p x / G I 0 g p R s F G l R w 7 8 7 s A p L 8 7 w v R l 3 z f j B j H t m / G j G T 2 b c P 8 d l 6 5 j F 7 t Q r I Q 9 Z N / K o F L e R 2 K n 4 N W F M 0 2 e x 5 q e 6 C l b E N T T 3 T j m e 7 e E T R S a U N r 0 B j Q H l q d d e 2 X P 3 9 0 S P T P b 6 i L E g o o y i H C r M Y d o y X n X n n 7 s 2 b O S v i 9 f m F a A q D C 8 i 5 4 q I O c E k h l k S a 8 M 7 V 7 1 u u x q z c w R 5 d t Q Z 8 I V a X n p G 3 4 B 0 A Q 3 f 8 Z 3 x P A s B d 8 6 I U S m T a B Y m K V z 2 i U W U Q n x F B K b / O b x a u w Z I b 2 N a X F G A N 8 5 W t m w r 4 e b s B z 9 Q S w E C L Q A U A A I A C A D c X I h X I D g f Z 6 Q A A A D 1 A A A A E g A A A A A A A A A A A A A A A A A A A A A A Q 2 9 u Z m l n L 1 B h Y 2 t h Z 2 U u e G 1 s U E s B A i 0 A F A A C A A g A 3 F y I V w / K 6 a u k A A A A 6 Q A A A B M A A A A A A A A A A A A A A A A A 8 A A A A F t D b 2 5 0 Z W 5 0 X 1 R 5 c G V z X S 5 4 b W x Q S w E C L Q A U A A I A C A D c X I h X B q 9 F 9 X Q B A A D n A w A A E w A A A A A A A A A A A A A A A A D h A Q A A R m 9 y b X V s Y X M v U 2 V j d G l v b j E u b V B L B Q Y A A A A A A w A D A M I A A A C i 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f E A A A A A A A A D 0 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z I i A v P j x F b n R y e S B U e X B l P S J S Z W N v d m V y e V R h c m d l d E N v b H V t b i I g V m F s d W U 9 I m w x I i A v P j x F b n R y e S B U e X B l P S J S Z W N v d m V y e V R h c m d l d F J v d y I g V m F s d W U 9 I m w y M C I g L z 4 8 R W 5 0 c n k g V H l w Z T 0 i R m l s b F R h c m d l d C I g V m F s d W U 9 I n N U Y W J s Z T l f M i I g L z 4 8 R W 5 0 c n k g V H l w Z T 0 i R m l s b G V k Q 2 9 t c G x l d G V S Z X N 1 b H R U b 1 d v c m t z a G V l d C I g V m F s d W U 9 I m w x I i A v P j x F b n R y e S B U e X B l P S J S Z W x h d G l v b n N o a X B J b m Z v Q 2 9 u d G F p b m V y I i B W Y W x 1 Z T 0 i c 3 s m c X V v d D t j b 2 x 1 b W 5 D b 3 V u d C Z x d W 9 0 O z o x M C w m c X V v d D t r Z X l D b 2 x 1 b W 5 O Y W 1 l c y Z x d W 9 0 O z p b X S w m c X V v d D t x d W V y e V J l b G F 0 a W 9 u c 2 h p c H M m c X V v d D s 6 W 1 0 s J n F 1 b 3 Q 7 Y 2 9 s d W 1 u S W R l b n R p d G l l c y Z x d W 9 0 O z p b J n F 1 b 3 Q 7 U 2 V j d G l v b j E v V G F i b G U 5 L 0 N o Y W 5 n Z W Q g V H l w Z T E u e 0 N v b H V t b j E s M H 0 m c X V v d D s s J n F 1 b 3 Q 7 U 2 V j d G l v b j E v V G F i b G U 5 L 0 N o Y W 5 n Z W Q g V H l w Z T E u e 1 B y b 3 B l c n R 5 L D F 9 J n F 1 b 3 Q 7 L C Z x d W 9 0 O 1 N l Y 3 R p b 2 4 x L 1 R h Y m x l O S 9 D a G F u Z 2 V k I F R 5 c G U x L n t D b 3 V u d C B v Z i B y a W R l X 2 l k L D J 9 J n F 1 b 3 Q 7 L C Z x d W 9 0 O 1 N l Y 3 R p b 2 4 x L 1 R h Y m x l O S 9 D a G F u Z 2 V k I F R 5 c G U x L n t T d W 0 g b 2 Y g c m l k Z V 9 s Z W 5 n d G g s M 3 0 m c X V v d D s s J n F 1 b 3 Q 7 U 2 V j d G l v b j E v V G F i b G U 5 L 0 N o Y W 5 n Z W Q g V H l w Z T E u e 0 F 2 Z X J h Z 2 U g b 2 Y g c m l k Z V 9 s Z W 5 n d G g y L D R 9 J n F 1 b 3 Q 7 L C Z x d W 9 0 O 1 N l Y 3 R p b 2 4 x L 1 R h Y m x l O S 9 D a G F u Z 2 V k I F R 5 c G U x L n t j b G F z c 2 l j X 2 J p a 2 U s N X 0 m c X V v d D s s J n F 1 b 3 Q 7 U 2 V j d G l v b j E v V G F i b G U 5 L 0 N o Y W 5 n Z W Q g V H l w Z T E u e 2 R v Y 2 t l Z F 9 i a W t l L D Z 9 J n F 1 b 3 Q 7 L C Z x d W 9 0 O 1 N l Y 3 R p b 2 4 x L 1 R h Y m x l O S 9 D a G F u Z 2 V k I F R 5 c G U x L n t l b G V j d H J p Y 1 9 i a W t l L D d 9 J n F 1 b 3 Q 7 L C Z x d W 9 0 O 1 N l Y 3 R p b 2 4 x L 1 R h Y m x l O S 9 D a G F u Z 2 V k I F R 5 c G U x L n t 3 Z W V r L W R h e S w 4 f S Z x d W 9 0 O y w m c X V v d D t T Z W N 0 a W 9 u M S 9 U Y W J s Z T k v Q 2 h h b m d l Z C B U e X B l M S 5 7 d 2 V l a y 1 l b m Q s O X 0 m c X V v d D t d L C Z x d W 9 0 O 0 N v b H V t b k N v d W 5 0 J n F 1 b 3 Q 7 O j E w L C Z x d W 9 0 O 0 t l e U N v b H V t b k 5 h b W V z J n F 1 b 3 Q 7 O l t d L C Z x d W 9 0 O 0 N v b H V t b k l k Z W 5 0 a X R p Z X M m c X V v d D s 6 W y Z x d W 9 0 O 1 N l Y 3 R p b 2 4 x L 1 R h Y m x l O S 9 D a G F u Z 2 V k I F R 5 c G U x L n t D b 2 x 1 b W 4 x L D B 9 J n F 1 b 3 Q 7 L C Z x d W 9 0 O 1 N l Y 3 R p b 2 4 x L 1 R h Y m x l O S 9 D a G F u Z 2 V k I F R 5 c G U x L n t Q c m 9 w Z X J 0 e S w x f S Z x d W 9 0 O y w m c X V v d D t T Z W N 0 a W 9 u M S 9 U Y W J s Z T k v Q 2 h h b m d l Z C B U e X B l M S 5 7 Q 2 9 1 b n Q g b 2 Y g c m l k Z V 9 p Z C w y f S Z x d W 9 0 O y w m c X V v d D t T Z W N 0 a W 9 u M S 9 U Y W J s Z T k v Q 2 h h b m d l Z C B U e X B l M S 5 7 U 3 V t I G 9 m I H J p Z G V f b G V u Z 3 R o L D N 9 J n F 1 b 3 Q 7 L C Z x d W 9 0 O 1 N l Y 3 R p b 2 4 x L 1 R h Y m x l O S 9 D a G F u Z 2 V k I F R 5 c G U x L n t B d m V y Y W d l I G 9 m I H J p Z G V f b G V u Z 3 R o M i w 0 f S Z x d W 9 0 O y w m c X V v d D t T Z W N 0 a W 9 u M S 9 U Y W J s Z T k v Q 2 h h b m d l Z C B U e X B l M S 5 7 Y 2 x h c 3 N p Y 1 9 i a W t l L D V 9 J n F 1 b 3 Q 7 L C Z x d W 9 0 O 1 N l Y 3 R p b 2 4 x L 1 R h Y m x l O S 9 D a G F u Z 2 V k I F R 5 c G U x L n t k b 2 N r Z W R f Y m l r Z S w 2 f S Z x d W 9 0 O y w m c X V v d D t T Z W N 0 a W 9 u M S 9 U Y W J s Z T k v Q 2 h h b m d l Z C B U e X B l M S 5 7 Z W x l Y 3 R y a W N f Y m l r Z S w 3 f S Z x d W 9 0 O y w m c X V v d D t T Z W N 0 a W 9 u M S 9 U Y W J s Z T k v Q 2 h h b m d l Z C B U e X B l M S 5 7 d 2 V l a y 1 k Y X k s O H 0 m c X V v d D s s J n F 1 b 3 Q 7 U 2 V j d G l v b j E v V G F i b G U 5 L 0 N o Y W 5 n Z W Q g V H l w Z T E u e 3 d l Z W s t Z W 5 k L D l 9 J n F 1 b 3 Q 7 X S w m c X V v d D t S Z W x h d G l v b n N o a X B J b m Z v J n F 1 b 3 Q 7 O l t d f S I g L z 4 8 R W 5 0 c n k g V H l w Z T 0 i R m l s b F N 0 Y X R 1 c y I g V m F s d W U 9 I n N X Y W l 0 a W 5 n R m 9 y R X h j Z W x S Z W Z y Z X N o I i A v P j x F b n R y e S B U e X B l P S J G a W x s Q 2 9 s d W 1 u T m F t Z X M i I F Z h b H V l P S J z W y Z x d W 9 0 O 0 N v b H V t b j E m c X V v d D s s J n F 1 b 3 Q 7 U H J v c G V y d H k m c X V v d D s s J n F 1 b 3 Q 7 Q 2 9 1 b n Q g b 2 Y g c m l k Z V 9 p Z C Z x d W 9 0 O y w m c X V v d D t T d W 0 g b 2 Y g c m l k Z V 9 s Z W 5 n d G g m c X V v d D s s J n F 1 b 3 Q 7 Q X Z l c m F n Z S B v Z i B y a W R l X 2 x l b m d 0 a D I m c X V v d D s s J n F 1 b 3 Q 7 Y 2 x h c 3 N p Y 1 9 i a W t l J n F 1 b 3 Q 7 L C Z x d W 9 0 O 2 R v Y 2 t l Z F 9 i a W t l J n F 1 b 3 Q 7 L C Z x d W 9 0 O 2 V s Z W N 0 c m l j X 2 J p a 2 U m c X V v d D s s J n F 1 b 3 Q 7 d 2 V l a y 1 k Y X k m c X V v d D s s J n F 1 b 3 Q 7 d 2 V l a y 1 l b m Q m c X V v d D t d I i A v P j x F b n R y e S B U e X B l P S J G a W x s Q 2 9 s d W 1 u V H l w Z X M i I F Z h b H V l P S J z Q m d Z R E F 3 V U R B d 0 1 E Q X c 9 P S I g L z 4 8 R W 5 0 c n k g V H l w Z T 0 i R m l s b E x h c 3 R V c G R h d G V k I i B W Y W x 1 Z T 0 i Z D I w M j M t M T I t M D h U M D Q 6 M z g 6 N T E u M T M x N T A 0 M V o i I C 8 + P E V u d H J 5 I F R 5 c G U 9 I k Z p b G x F c n J v c k N v d W 5 0 I i B W Y W x 1 Z T 0 i b D A i I C 8 + P E V u d H J 5 I F R 5 c G U 9 I k Z p b G x F c n J v c k N v Z G U i I F Z h b H V l P S J z V W 5 r b m 9 3 b i I g L z 4 8 R W 5 0 c n k g V H l w Z T 0 i R m l s b E N v d W 5 0 I i B W Y W x 1 Z T 0 i b D A i I C 8 + P E V u d H J 5 I F R 5 c G U 9 I l F 1 Z X J 5 S U Q i I F Z h b H V l P S J z M D U w Y j M 0 Z D k t M D g z M C 0 0 M G I z L T g 2 N 2 Q t N 2 Y 2 Z m E 5 Z D V i O D g y I i A v P j x F b n R y e S B U e X B l P S J B Z G R l Z F R v R G F 0 Y U 1 v Z G V s I i B W Y W x 1 Z T 0 i b D A i I C 8 + P C 9 T d G F i b G V F b n R y a W V z P j w v S X R l b T 4 8 S X R l b T 4 8 S X R l b U x v Y 2 F 0 a W 9 u P j x J d G V t V H l w Z T 5 G b 3 J t d W x h P C 9 J d G V t V H l w Z T 4 8 S X R l b V B h d G g + U 2 V j d G l v b j E v V G F i b G U 5 L 1 N v d X J j Z T w v S X R l b V B h d G g + P C 9 J d G V t T G 9 j Y X R p b 2 4 + P F N 0 Y W J s Z U V u d H J p Z X M g L z 4 8 L 0 l 0 Z W 0 + P E l 0 Z W 0 + P E l 0 Z W 1 M b 2 N h d G l v b j 4 8 S X R l b V R 5 c G U + R m 9 y b X V s Y T w v S X R l b V R 5 c G U + P E l 0 Z W 1 Q Y X R o P l N l Y 3 R p b 2 4 x L 1 R h Y m x l O S 9 D a G F u Z 2 V k J T I w V H l w Z T w v S X R l b V B h d G g + P C 9 J d G V t T G 9 j Y X R p b 2 4 + P F N 0 Y W J s Z U V u d H J p Z X M g L z 4 8 L 0 l 0 Z W 0 + P E l 0 Z W 0 + P E l 0 Z W 1 M b 2 N h d G l v b j 4 8 S X R l b V R 5 c G U + R m 9 y b X V s Y T w v S X R l b V R 5 c G U + P E l 0 Z W 1 Q Y X R o P l N l Y 3 R p b 2 4 x L 1 R h Y m x l O S 9 U c m F u c 3 B v c 2 V k J T I w V G F i b G U 8 L 0 l 0 Z W 1 Q Y X R o P j w v S X R l b U x v Y 2 F 0 a W 9 u P j x T d G F i b G V F b n R y a W V z I C 8 + P C 9 J d G V t P j x J d G V t P j x J d G V t T G 9 j Y X R p b 2 4 + P E l 0 Z W 1 U e X B l P k Z v c m 1 1 b G E 8 L 0 l 0 Z W 1 U e X B l P j x J d G V t U G F 0 a D 5 T Z W N 0 a W 9 u M S 9 U Y W J s Z T k v R m l s b G V k J T I w R G 9 3 b j w v S X R l b V B h d G g + P C 9 J d G V t T G 9 j Y X R p b 2 4 + P F N 0 Y W J s Z U V u d H J p Z X M g L z 4 8 L 0 l 0 Z W 0 + P E l 0 Z W 0 + P E l 0 Z W 1 M b 2 N h d G l v b j 4 8 S X R l b V R 5 c G U + R m 9 y b X V s Y T w v S X R l b V R 5 c G U + P E l 0 Z W 1 Q Y X R o P l N l Y 3 R p b 2 4 x L 1 R h Y m x l O S 9 Q c m 9 t b 3 R l Z C U y M E h l Y W R l c n M 8 L 0 l 0 Z W 1 Q Y X R o P j w v S X R l b U x v Y 2 F 0 a W 9 u P j x T d G F i b G V F b n R y a W V z I C 8 + P C 9 J d G V t P j x J d G V t P j x J d G V t T G 9 j Y X R p b 2 4 + P E l 0 Z W 1 U e X B l P k Z v c m 1 1 b G E 8 L 0 l 0 Z W 1 U e X B l P j x J d G V t U G F 0 a D 5 T Z W N 0 a W 9 u M S 9 U Y W J s Z T k v Q 2 h h b m d l Z C U y M F R 5 c G U x P C 9 J d G V t U G F 0 a D 4 8 L 0 l 0 Z W 1 M b 2 N h d G l v b j 4 8 U 3 R h Y m x l R W 5 0 c m l l c y A v P j w v S X R l b T 4 8 L 0 l 0 Z W 1 z P j w v T G 9 j Y W x Q Y W N r Y W d l T W V 0 Y W R h d G F G a W x l P h Y A A A B Q S w U G A A A A A A A A A A A A A A A A A A A A A A A A J g E A A A E A A A D Q j J 3 f A R X R E Y x 6 A M B P w p f r A Q A A A M a E Z K 1 1 u M N K s 4 + W Y t B E m b M A A A A A A g A A A A A A E G Y A A A A B A A A g A A A A l U C J K Z W 3 Y f X k 2 E x Y r 7 F x K D n C R c w / 9 1 b Y 9 F 3 M l g k v K n 8 A A A A A D o A A A A A C A A A g A A A A s b T H A Y M g J N M u i F g o Y R l 0 u D 8 G 6 f E h P 3 1 b f 4 Q o q o H P / 6 V Q A A A A R Q d m 7 1 U P E K 1 d z z 1 U d p T 2 w l 1 l r a E Q D 7 e P 3 w Y 0 q H N 2 s i K j H S T q B w q A c L 1 9 N B A P / o Z 9 c K N l 9 D q m U T N f B a B y s z 4 9 Z O G C I Y a c 7 j v v M + O O X R e 5 n D d A A A A A f 3 L r q + D g X A o x 3 I 0 5 p Y 8 G i T i 5 v a B 8 7 F M t j B e 0 q c M w 1 h U K E X O l E 9 l 2 L f c D M j Q I L b h L 5 e 5 K P z e f b e O n 0 4 n G 0 x V N n A = = < / D a t a M a s h u p > 
</file>

<file path=customXml/itemProps1.xml><?xml version="1.0" encoding="utf-8"?>
<ds:datastoreItem xmlns:ds="http://schemas.openxmlformats.org/officeDocument/2006/customXml" ds:itemID="{0177F38F-CC73-43F0-9493-F888A33CCB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total_tripdata_4quater</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TUNG PC</dc:creator>
  <cp:lastModifiedBy>TUNG PC</cp:lastModifiedBy>
  <dcterms:created xsi:type="dcterms:W3CDTF">2015-06-05T18:17:20Z</dcterms:created>
  <dcterms:modified xsi:type="dcterms:W3CDTF">2023-12-09T04:11:38Z</dcterms:modified>
</cp:coreProperties>
</file>